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9D406381-DB44-462A-AF6D-9D43B8BA3158}" revIDLastSave="0" xr10:uidLastSave="{00000000-0000-0000-0000-000000000000}"/>
  <bookViews>
    <workbookView tabRatio="837" xr2:uid="{00000000-000D-0000-FFFF-FFFF00000000}" windowHeight="15600" windowWidth="28920" xWindow="-60" yWindow="-60"/>
  </bookViews>
  <sheets>
    <sheet r:id="rId1" name="目次" sheetId="8"/>
    <sheet r:id="rId2" name="解説(図)" sheetId="51"/>
    <sheet r:id="rId3" name="解説(テキスト)" sheetId="53"/>
    <sheet r:id="rId4" name="3-1" sheetId="36"/>
    <sheet r:id="rId5" name="3-2" sheetId="37"/>
    <sheet r:id="rId6" name="3-3" sheetId="38"/>
    <sheet r:id="rId7" name="3-4" sheetId="45"/>
    <sheet r:id="rId8" name="3-5" sheetId="46"/>
    <sheet r:id="rId9" name="3-6" sheetId="47"/>
    <sheet r:id="rId10" name="3-7" sheet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36" l="1"/>
  <c r="L29" i="36"/>
  <c r="K29" i="36"/>
  <c r="J29" i="36"/>
  <c r="N28" i="36"/>
  <c r="L28" i="36"/>
  <c r="K28" i="36"/>
  <c r="J28" i="36"/>
  <c r="N27" i="36"/>
  <c r="L27" i="36"/>
  <c r="K27" i="36"/>
  <c r="J27" i="36"/>
  <c r="N26" i="36"/>
  <c r="L26" i="36"/>
  <c r="K26" i="36"/>
  <c r="J26" i="36"/>
  <c r="N25" i="36"/>
  <c r="L25" i="36"/>
  <c r="K25" i="36"/>
  <c r="J25" i="36"/>
  <c r="N24" i="36"/>
  <c r="L24" i="36"/>
  <c r="K24" i="36"/>
  <c r="J24" i="36"/>
</calcChain>
</file>

<file path=xl/sharedStrings.xml><?xml version="1.0" encoding="utf-8"?>
<sst xmlns="http://schemas.openxmlformats.org/spreadsheetml/2006/main" count="1553" uniqueCount="309">
  <si>
    <t>区別</t>
  </si>
  <si>
    <t>東区</t>
  </si>
  <si>
    <t>西区</t>
  </si>
  <si>
    <t>南区</t>
  </si>
  <si>
    <t>中区</t>
  </si>
  <si>
    <t>緑区</t>
  </si>
  <si>
    <t>－</t>
  </si>
  <si>
    <t>守山区</t>
  </si>
  <si>
    <t>港区</t>
  </si>
  <si>
    <t>中川区</t>
  </si>
  <si>
    <t>北区</t>
  </si>
  <si>
    <t>昭和区</t>
  </si>
  <si>
    <t>千種区</t>
  </si>
  <si>
    <t>　2) 「調査後編入した市町村の人口」は、各時点に存在した区に計上した。</t>
  </si>
  <si>
    <t>天白区</t>
  </si>
  <si>
    <t>名東区</t>
  </si>
  <si>
    <t>熱田区</t>
  </si>
  <si>
    <t>瑞穂区</t>
  </si>
  <si>
    <t>中村区</t>
  </si>
  <si>
    <t>全市</t>
  </si>
  <si>
    <t>　　　　－</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</si>
  <si>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</si>
  <si>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</si>
  <si>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</si>
  <si>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</si>
  <si>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</si>
  <si>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</si>
  <si>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</si>
  <si>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</si>
  <si>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2) 「調査後編入した市町村の世帯数」は、各時点に存在した区に計上した。</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</si>
  <si>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</si>
  <si>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</si>
  <si>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</si>
  <si>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</si>
  <si>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</si>
  <si>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</si>
  <si>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(女＝100)</t>
  </si>
  <si>
    <t>女</t>
  </si>
  <si>
    <t>男</t>
  </si>
  <si>
    <t>総数</t>
  </si>
  <si>
    <t>性比</t>
  </si>
  <si>
    <t>世帯数</t>
  </si>
  <si>
    <t>面積</t>
  </si>
  <si>
    <t>我が国の地域のうち、国勢調査施行規則第1条に規定する次の島を除く地域において行われた。</t>
  </si>
  <si>
    <t>1. 歯舞群島、色丹島、国後島及び択捉島</t>
  </si>
  <si>
    <t>2. 島根県隠岐郡隠岐の島町にある竹島</t>
  </si>
  <si>
    <t>ただし、次の者については、それぞれ次に述べる場所に「常住している者」とみなしてその場所で調査した。</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</si>
  <si>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</si>
  <si>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</si>
  <si>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</si>
  <si>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</si>
  <si>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</si>
  <si>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（世帯員に関する事項）</t>
  </si>
  <si>
    <t>（世帯に関する事項）</t>
  </si>
  <si>
    <t>1. 氏名</t>
  </si>
  <si>
    <t>1. 世帯の種類</t>
  </si>
  <si>
    <t>2. 男女の別</t>
  </si>
  <si>
    <t>2. 世帯員の数</t>
  </si>
  <si>
    <t>3. 出生の年月</t>
  </si>
  <si>
    <t>3. 住居の種類</t>
  </si>
  <si>
    <t>4. 世帯主との続き柄</t>
  </si>
  <si>
    <t>4. 住宅の建て方</t>
  </si>
  <si>
    <t>5. 配偶の関係</t>
  </si>
  <si>
    <t>6. 国籍</t>
  </si>
  <si>
    <t>8. 5年前の住居の所在地</t>
  </si>
  <si>
    <t>世帯を次のとおり「一般世帯」と「施設等の世帯」に区分した。</t>
  </si>
  <si>
    <t>解説(図)</t>
    <phoneticPr fontId="3"/>
  </si>
  <si>
    <t>解説(テキスト)</t>
    <phoneticPr fontId="28"/>
  </si>
  <si>
    <t>人口</t>
    <phoneticPr fontId="4"/>
  </si>
  <si>
    <t>現在の区域による世帯数</t>
    <phoneticPr fontId="6"/>
  </si>
  <si>
    <t>調査後編入した市町村の世帯数</t>
    <phoneticPr fontId="6"/>
  </si>
  <si>
    <t>調査時の区域による世帯数</t>
    <phoneticPr fontId="6"/>
  </si>
  <si>
    <t>区別</t>
    <phoneticPr fontId="6"/>
  </si>
  <si>
    <t>平成2年</t>
    <phoneticPr fontId="6"/>
  </si>
  <si>
    <t>昭和5年</t>
    <phoneticPr fontId="6"/>
  </si>
  <si>
    <t>大正9年</t>
    <phoneticPr fontId="6"/>
  </si>
  <si>
    <t>現在の区域による人口</t>
    <phoneticPr fontId="6"/>
  </si>
  <si>
    <t>調査後編入した市町村の人口</t>
    <phoneticPr fontId="6"/>
  </si>
  <si>
    <t>調査時の区域による人口</t>
    <phoneticPr fontId="6"/>
  </si>
  <si>
    <r>
      <t>3</t>
    </r>
    <r>
      <rPr>
        <sz val="11"/>
        <rFont val="ＭＳ 明朝"/>
        <family val="1"/>
        <charset val="128"/>
      </rPr>
      <t>－3.区別人口の推移</t>
    </r>
    <phoneticPr fontId="10"/>
  </si>
  <si>
    <t>各回の国勢調査との比較</t>
  </si>
  <si>
    <t>15～19歳</t>
  </si>
  <si>
    <t>25～29歳</t>
  </si>
  <si>
    <t>30～34歳</t>
  </si>
  <si>
    <t>解説.令和2年国勢調査について</t>
    <rPh sb="3" eb="5">
      <t>レイワ</t>
    </rPh>
    <phoneticPr fontId="28"/>
  </si>
  <si>
    <t>人口
増減率</t>
    <rPh sb="4" eb="5">
      <t>ゲン</t>
    </rPh>
    <phoneticPr fontId="4"/>
  </si>
  <si>
    <t>平成27年
国勢調査
人口</t>
    <phoneticPr fontId="4"/>
  </si>
  <si>
    <t>85～89歳</t>
    <phoneticPr fontId="28"/>
  </si>
  <si>
    <r>
      <t>3</t>
    </r>
    <r>
      <rPr>
        <sz val="11"/>
        <rFont val="ＭＳ 明朝"/>
        <family val="1"/>
        <charset val="128"/>
      </rPr>
      <t>－1. 区別世帯数及び人口</t>
    </r>
    <rPh sb="10" eb="11">
      <t>オヨ</t>
    </rPh>
    <phoneticPr fontId="31"/>
  </si>
  <si>
    <t xml:space="preserve"> (単位　k㎡、世帯、人、％)</t>
    <rPh sb="8" eb="10">
      <t>セタイ</t>
    </rPh>
    <rPh sb="11" eb="12">
      <t>ニン</t>
    </rPh>
    <phoneticPr fontId="4"/>
  </si>
  <si>
    <t>令和2年10月1日</t>
    <rPh sb="0" eb="2">
      <t>レイワ</t>
    </rPh>
    <phoneticPr fontId="4"/>
  </si>
  <si>
    <t>1世帯
当たり
人　員</t>
    <phoneticPr fontId="4"/>
  </si>
  <si>
    <t>人口密度</t>
    <phoneticPr fontId="4"/>
  </si>
  <si>
    <t>(1k㎡当たり)</t>
    <phoneticPr fontId="4"/>
  </si>
  <si>
    <t>(再掲)   支所管区</t>
    <phoneticPr fontId="4"/>
  </si>
  <si>
    <r>
      <t xml:space="preserve">楠
</t>
    </r>
    <r>
      <rPr>
        <sz val="7"/>
        <rFont val="ＭＳ 明朝"/>
        <family val="1"/>
        <charset val="128"/>
      </rPr>
      <t>（北区）</t>
    </r>
    <phoneticPr fontId="4"/>
  </si>
  <si>
    <r>
      <t xml:space="preserve">山田
</t>
    </r>
    <r>
      <rPr>
        <sz val="7"/>
        <rFont val="ＭＳ 明朝"/>
        <family val="1"/>
        <charset val="128"/>
      </rPr>
      <t>（西区）</t>
    </r>
    <phoneticPr fontId="4"/>
  </si>
  <si>
    <r>
      <t xml:space="preserve">富田
</t>
    </r>
    <r>
      <rPr>
        <sz val="7"/>
        <rFont val="ＭＳ 明朝"/>
        <family val="1"/>
        <charset val="128"/>
      </rPr>
      <t>（中川区）</t>
    </r>
    <phoneticPr fontId="4"/>
  </si>
  <si>
    <r>
      <t xml:space="preserve">南陽 
</t>
    </r>
    <r>
      <rPr>
        <sz val="7"/>
        <rFont val="ＭＳ 明朝"/>
        <family val="1"/>
        <charset val="128"/>
      </rPr>
      <t>（港区）</t>
    </r>
    <phoneticPr fontId="4"/>
  </si>
  <si>
    <r>
      <t xml:space="preserve">志段味
</t>
    </r>
    <r>
      <rPr>
        <sz val="7"/>
        <rFont val="ＭＳ 明朝"/>
        <family val="1"/>
        <charset val="128"/>
      </rPr>
      <t>（守山区）</t>
    </r>
    <phoneticPr fontId="4"/>
  </si>
  <si>
    <r>
      <t xml:space="preserve">徳重
</t>
    </r>
    <r>
      <rPr>
        <sz val="7"/>
        <rFont val="ＭＳ 明朝"/>
        <family val="1"/>
        <charset val="128"/>
      </rPr>
      <t>（緑区）</t>
    </r>
    <rPh sb="0" eb="1">
      <t>ジュウ</t>
    </rPh>
    <phoneticPr fontId="4"/>
  </si>
  <si>
    <t xml:space="preserve"> 注) 市及び各区の面積は、国土交通省国土地理院「令和2年全国都道府県市区町村別面積調（10月1日時点）」による。また、支所管区の面積は、本市</t>
    <rPh sb="4" eb="5">
      <t>シ</t>
    </rPh>
    <rPh sb="5" eb="6">
      <t>オヨ</t>
    </rPh>
    <rPh sb="7" eb="9">
      <t>カクク</t>
    </rPh>
    <rPh sb="14" eb="16">
      <t>コクド</t>
    </rPh>
    <rPh sb="16" eb="18">
      <t>コウツウ</t>
    </rPh>
    <rPh sb="25" eb="27">
      <t>レイワ</t>
    </rPh>
    <rPh sb="46" eb="47">
      <t>ガツ</t>
    </rPh>
    <rPh sb="48" eb="49">
      <t>ニチ</t>
    </rPh>
    <rPh sb="49" eb="51">
      <t>ジテン</t>
    </rPh>
    <rPh sb="69" eb="71">
      <t>ホンシ</t>
    </rPh>
    <phoneticPr fontId="4"/>
  </si>
  <si>
    <t>　 　の独自計測による。</t>
    <phoneticPr fontId="4"/>
  </si>
  <si>
    <t xml:space="preserve"> （総務局企画部統計課）</t>
    <phoneticPr fontId="4"/>
  </si>
  <si>
    <r>
      <t>3</t>
    </r>
    <r>
      <rPr>
        <sz val="11"/>
        <rFont val="ＭＳ 明朝"/>
        <family val="1"/>
        <charset val="128"/>
      </rPr>
      <t>－2.区別世帯数の推移</t>
    </r>
    <phoneticPr fontId="6"/>
  </si>
  <si>
    <t>（単位　世帯）</t>
    <rPh sb="1" eb="3">
      <t>タンイ</t>
    </rPh>
    <rPh sb="4" eb="6">
      <t>セタイ</t>
    </rPh>
    <phoneticPr fontId="6"/>
  </si>
  <si>
    <t>各年10月1日</t>
    <phoneticPr fontId="6"/>
  </si>
  <si>
    <t>14年</t>
  </si>
  <si>
    <t>10年</t>
  </si>
  <si>
    <t>15年</t>
  </si>
  <si>
    <t>22年</t>
  </si>
  <si>
    <t>25年</t>
  </si>
  <si>
    <t>30年</t>
  </si>
  <si>
    <t>35年</t>
  </si>
  <si>
    <t>40年</t>
  </si>
  <si>
    <t>45年</t>
  </si>
  <si>
    <t>50年</t>
  </si>
  <si>
    <t>55年</t>
  </si>
  <si>
    <t>60年</t>
  </si>
  <si>
    <t>7年</t>
  </si>
  <si>
    <t>12年</t>
  </si>
  <si>
    <t>令和2年</t>
    <rPh sb="0" eb="2">
      <t>レイワ</t>
    </rPh>
    <phoneticPr fontId="6"/>
  </si>
  <si>
    <t>注1)「現在の区域による世帯数」は次の方法により組替えた。①現存の資料等をもとに可能な限り組替えしてあるが、一定の限界もあり守山区、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</si>
  <si>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</si>
  <si>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</si>
  <si>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（総務局企画部統計課）</t>
    <phoneticPr fontId="6"/>
  </si>
  <si>
    <t>（単位　人）</t>
    <rPh sb="1" eb="3">
      <t>タンイ</t>
    </rPh>
    <rPh sb="4" eb="5">
      <t>ニン</t>
    </rPh>
    <phoneticPr fontId="6"/>
  </si>
  <si>
    <t>注1) 「現在の区域による人口」は次の方法により組替えた。①現存の資料等をもとに可能な限り組替えをしてあるが、一定の限界もあり守山区、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</si>
  <si>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</si>
  <si>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</si>
  <si>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(再掲)</t>
  </si>
  <si>
    <t>（単位　人）</t>
    <rPh sb="1" eb="3">
      <t>タンイ</t>
    </rPh>
    <rPh sb="4" eb="5">
      <t>ニン</t>
    </rPh>
    <phoneticPr fontId="28"/>
  </si>
  <si>
    <t>令和2年10月1日</t>
    <rPh sb="0" eb="2">
      <t>レイワ</t>
    </rPh>
    <phoneticPr fontId="10"/>
  </si>
  <si>
    <t>総数</t>
    <phoneticPr fontId="10"/>
  </si>
  <si>
    <t>総数</t>
    <phoneticPr fontId="28"/>
  </si>
  <si>
    <t>総数</t>
    <rPh sb="0" eb="2">
      <t>ソウスウ</t>
    </rPh>
    <phoneticPr fontId="28"/>
  </si>
  <si>
    <t>全市</t>
    <rPh sb="0" eb="2">
      <t>ゼンシ</t>
    </rPh>
    <phoneticPr fontId="28"/>
  </si>
  <si>
    <t>千種区</t>
    <rPh sb="0" eb="3">
      <t>チクサク</t>
    </rPh>
    <phoneticPr fontId="28"/>
  </si>
  <si>
    <t>東区</t>
    <rPh sb="0" eb="2">
      <t>ヒガシク</t>
    </rPh>
    <phoneticPr fontId="28"/>
  </si>
  <si>
    <t>北区</t>
    <rPh sb="0" eb="2">
      <t>キタク</t>
    </rPh>
    <phoneticPr fontId="28"/>
  </si>
  <si>
    <t>西区</t>
    <rPh sb="0" eb="2">
      <t>ニシク</t>
    </rPh>
    <phoneticPr fontId="28"/>
  </si>
  <si>
    <t>中村区</t>
    <rPh sb="0" eb="3">
      <t>ナカムラク</t>
    </rPh>
    <phoneticPr fontId="28"/>
  </si>
  <si>
    <t>中区</t>
    <rPh sb="0" eb="2">
      <t>ナカク</t>
    </rPh>
    <phoneticPr fontId="28"/>
  </si>
  <si>
    <t>昭和区</t>
    <rPh sb="0" eb="3">
      <t>ショウワク</t>
    </rPh>
    <phoneticPr fontId="28"/>
  </si>
  <si>
    <t>瑞穂区</t>
    <rPh sb="0" eb="3">
      <t>ミズホク</t>
    </rPh>
    <phoneticPr fontId="28"/>
  </si>
  <si>
    <t>熱田区</t>
    <rPh sb="0" eb="3">
      <t>アツタク</t>
    </rPh>
    <phoneticPr fontId="28"/>
  </si>
  <si>
    <t>中川区</t>
    <rPh sb="0" eb="3">
      <t>ナカガワク</t>
    </rPh>
    <phoneticPr fontId="28"/>
  </si>
  <si>
    <t>港区</t>
    <rPh sb="0" eb="2">
      <t>ミナトク</t>
    </rPh>
    <phoneticPr fontId="28"/>
  </si>
  <si>
    <t>南区</t>
    <rPh sb="0" eb="2">
      <t>ミナミク</t>
    </rPh>
    <phoneticPr fontId="28"/>
  </si>
  <si>
    <t>守山区</t>
    <rPh sb="0" eb="3">
      <t>モリヤマク</t>
    </rPh>
    <phoneticPr fontId="28"/>
  </si>
  <si>
    <t>緑区</t>
    <rPh sb="0" eb="2">
      <t>ミドリク</t>
    </rPh>
    <phoneticPr fontId="28"/>
  </si>
  <si>
    <t>名東区</t>
    <rPh sb="0" eb="3">
      <t>メイトウク</t>
    </rPh>
    <phoneticPr fontId="28"/>
  </si>
  <si>
    <t>天白区</t>
    <rPh sb="0" eb="3">
      <t>テンパクク</t>
    </rPh>
    <phoneticPr fontId="28"/>
  </si>
  <si>
    <t>（総務省統計局）</t>
    <rPh sb="3" eb="4">
      <t>ショウ</t>
    </rPh>
    <phoneticPr fontId="10"/>
  </si>
  <si>
    <t>Ａ</t>
  </si>
  <si>
    <t>Ｂ</t>
  </si>
  <si>
    <t>Ｃ</t>
  </si>
  <si>
    <t>Ｄ</t>
  </si>
  <si>
    <t>Ｅ</t>
  </si>
  <si>
    <t>Ｆ</t>
  </si>
  <si>
    <t>Ｇ</t>
  </si>
  <si>
    <t>Ｈ</t>
  </si>
  <si>
    <t>Ｉ</t>
  </si>
  <si>
    <t>Ｊ</t>
  </si>
  <si>
    <t>Ｋ</t>
  </si>
  <si>
    <t>Ｌ</t>
  </si>
  <si>
    <t>Ｍ</t>
  </si>
  <si>
    <t>Ｎ</t>
  </si>
  <si>
    <t>Ｏ</t>
  </si>
  <si>
    <t>Ｐ</t>
    <phoneticPr fontId="44"/>
  </si>
  <si>
    <t>Ｑ</t>
  </si>
  <si>
    <t>Ｒ</t>
  </si>
  <si>
    <t>Ｓ</t>
    <phoneticPr fontId="44"/>
  </si>
  <si>
    <t>農業,
林業</t>
    <rPh sb="4" eb="6">
      <t>リンギョウ</t>
    </rPh>
    <phoneticPr fontId="44"/>
  </si>
  <si>
    <t>うち
農業</t>
    <rPh sb="3" eb="4">
      <t>ノウ</t>
    </rPh>
    <phoneticPr fontId="44"/>
  </si>
  <si>
    <t>漁業</t>
    <phoneticPr fontId="44"/>
  </si>
  <si>
    <t>鉱業,
採石業,
砂利
採取業</t>
    <rPh sb="4" eb="6">
      <t>サイセキ</t>
    </rPh>
    <rPh sb="6" eb="7">
      <t>ギョウ</t>
    </rPh>
    <rPh sb="9" eb="11">
      <t>ジャリ</t>
    </rPh>
    <rPh sb="12" eb="15">
      <t>サイシュギョウ</t>
    </rPh>
    <phoneticPr fontId="44"/>
  </si>
  <si>
    <t>建設業</t>
  </si>
  <si>
    <t>情報
通信業</t>
    <rPh sb="0" eb="1">
      <t>ジョウ</t>
    </rPh>
    <rPh sb="1" eb="2">
      <t>ホウ</t>
    </rPh>
    <phoneticPr fontId="44"/>
  </si>
  <si>
    <t>運輸業,
郵便業</t>
    <rPh sb="0" eb="2">
      <t>ウンユ</t>
    </rPh>
    <rPh sb="2" eb="3">
      <t>ギョウ</t>
    </rPh>
    <rPh sb="5" eb="7">
      <t>ユウビン</t>
    </rPh>
    <rPh sb="7" eb="8">
      <t>ギョウ</t>
    </rPh>
    <phoneticPr fontId="44"/>
  </si>
  <si>
    <t>卸売業,
小売業</t>
    <rPh sb="2" eb="3">
      <t>ギョウ</t>
    </rPh>
    <phoneticPr fontId="44"/>
  </si>
  <si>
    <t>金融業,
保険業</t>
    <rPh sb="2" eb="3">
      <t>ギョウ</t>
    </rPh>
    <phoneticPr fontId="44"/>
  </si>
  <si>
    <t>第1次
産業
Ａ～Ｂ</t>
    <phoneticPr fontId="44"/>
  </si>
  <si>
    <t>第2次
産業
Ｃ～Ｅ</t>
    <phoneticPr fontId="44"/>
  </si>
  <si>
    <t>第3次
産業
Ｆ～Ｓ</t>
    <phoneticPr fontId="44"/>
  </si>
  <si>
    <t>（単位　人口人）</t>
    <rPh sb="1" eb="3">
      <t>タンイ</t>
    </rPh>
    <rPh sb="4" eb="6">
      <t>ジンコウ</t>
    </rPh>
    <rPh sb="6" eb="7">
      <t>ニン</t>
    </rPh>
    <phoneticPr fontId="1"/>
  </si>
  <si>
    <t>各年10月1日</t>
    <rPh sb="0" eb="2">
      <t>カクネン</t>
    </rPh>
    <rPh sb="4" eb="5">
      <t>ガツ</t>
    </rPh>
    <rPh sb="6" eb="7">
      <t>ニチ</t>
    </rPh>
    <phoneticPr fontId="1"/>
  </si>
  <si>
    <t>男女別
区別</t>
    <rPh sb="0" eb="3">
      <t>ダンジョベツ</t>
    </rPh>
    <phoneticPr fontId="1"/>
  </si>
  <si>
    <t>平成27年</t>
    <rPh sb="0" eb="2">
      <t>ヘイセイ</t>
    </rPh>
    <rPh sb="4" eb="5">
      <t>ネン</t>
    </rPh>
    <phoneticPr fontId="1"/>
  </si>
  <si>
    <t>令和2年</t>
    <rPh sb="0" eb="2">
      <t>レイワ</t>
    </rPh>
    <rPh sb="3" eb="4">
      <t>ネン</t>
    </rPh>
    <phoneticPr fontId="1"/>
  </si>
  <si>
    <t>常住人口</t>
  </si>
  <si>
    <t>流出人口</t>
    <rPh sb="0" eb="4">
      <t>リュウシュツジンコウ</t>
    </rPh>
    <phoneticPr fontId="1"/>
  </si>
  <si>
    <t>流入人口</t>
    <rPh sb="0" eb="4">
      <t>リュウニュウジンコウ</t>
    </rPh>
    <phoneticPr fontId="1"/>
  </si>
  <si>
    <t>流入超過</t>
    <rPh sb="0" eb="2">
      <t>リュウニュウ</t>
    </rPh>
    <rPh sb="2" eb="4">
      <t>チョウカ</t>
    </rPh>
    <phoneticPr fontId="1"/>
  </si>
  <si>
    <t>昼間人口</t>
    <rPh sb="0" eb="4">
      <t>チュウカンジンコウ</t>
    </rPh>
    <phoneticPr fontId="1"/>
  </si>
  <si>
    <t>昼夜間
人口比率</t>
    <phoneticPr fontId="1"/>
  </si>
  <si>
    <t>総数</t>
    <rPh sb="0" eb="2">
      <t>ソウスウ</t>
    </rPh>
    <phoneticPr fontId="1"/>
  </si>
  <si>
    <t>男</t>
    <rPh sb="0" eb="1">
      <t>オトコ</t>
    </rPh>
    <phoneticPr fontId="1"/>
  </si>
  <si>
    <t>女</t>
    <rPh sb="0" eb="1">
      <t>オンナ</t>
    </rPh>
    <phoneticPr fontId="1"/>
  </si>
  <si>
    <t>注) 令和2年国勢調査結果における不詳補完値である。</t>
    <rPh sb="3" eb="5">
      <t>レイワ</t>
    </rPh>
    <rPh sb="6" eb="13">
      <t>ネンコクセイチョウサケッカ</t>
    </rPh>
    <rPh sb="17" eb="22">
      <t>フショウホカンチ</t>
    </rPh>
    <phoneticPr fontId="1"/>
  </si>
  <si>
    <t>（総務省統計局）</t>
    <rPh sb="3" eb="4">
      <t>ショウ</t>
    </rPh>
    <phoneticPr fontId="1"/>
  </si>
  <si>
    <t>令和2年10月1日</t>
    <rPh sb="0" eb="2">
      <t>レイワ</t>
    </rPh>
    <rPh sb="3" eb="4">
      <t>ネン</t>
    </rPh>
    <rPh sb="6" eb="7">
      <t>ガツ</t>
    </rPh>
    <rPh sb="8" eb="9">
      <t>ニチ</t>
    </rPh>
    <phoneticPr fontId="28"/>
  </si>
  <si>
    <t>区別</t>
    <rPh sb="0" eb="2">
      <t>クベツ</t>
    </rPh>
    <phoneticPr fontId="28"/>
  </si>
  <si>
    <t>常住地による人口</t>
    <rPh sb="0" eb="3">
      <t>ジョウジュウチ</t>
    </rPh>
    <rPh sb="6" eb="8">
      <t>ジンコウ</t>
    </rPh>
    <phoneticPr fontId="28"/>
  </si>
  <si>
    <t>従業地・通学地による人口</t>
    <rPh sb="0" eb="3">
      <t>ジュウギョウチ</t>
    </rPh>
    <rPh sb="4" eb="7">
      <t>ツウガクチ</t>
    </rPh>
    <rPh sb="10" eb="12">
      <t>ジンコウ</t>
    </rPh>
    <phoneticPr fontId="28"/>
  </si>
  <si>
    <t>従業も
通学も
していない</t>
    <rPh sb="0" eb="2">
      <t>ジュウギョウ</t>
    </rPh>
    <rPh sb="4" eb="6">
      <t>ツウガク</t>
    </rPh>
    <phoneticPr fontId="28"/>
  </si>
  <si>
    <t>自区で
従業・通学</t>
    <phoneticPr fontId="28"/>
  </si>
  <si>
    <t>市内他区で従業・通学</t>
    <rPh sb="0" eb="2">
      <t>シナイ</t>
    </rPh>
    <rPh sb="2" eb="4">
      <t>タク</t>
    </rPh>
    <rPh sb="5" eb="7">
      <t>ジュウギョウ</t>
    </rPh>
    <rPh sb="8" eb="10">
      <t>ツウガク</t>
    </rPh>
    <phoneticPr fontId="28"/>
  </si>
  <si>
    <t>県内他
市町村で
従業・通学</t>
    <rPh sb="0" eb="2">
      <t>ケンナイ</t>
    </rPh>
    <rPh sb="2" eb="3">
      <t>タ</t>
    </rPh>
    <rPh sb="4" eb="7">
      <t>シチョウソン</t>
    </rPh>
    <rPh sb="9" eb="11">
      <t>ジュウギョウ</t>
    </rPh>
    <rPh sb="12" eb="14">
      <t>ツウガク</t>
    </rPh>
    <phoneticPr fontId="28"/>
  </si>
  <si>
    <t>他県で
従業・通学</t>
    <rPh sb="0" eb="2">
      <t>タケン</t>
    </rPh>
    <rPh sb="4" eb="6">
      <t>ジュウギョウ</t>
    </rPh>
    <rPh sb="7" eb="9">
      <t>ツウガク</t>
    </rPh>
    <phoneticPr fontId="28"/>
  </si>
  <si>
    <t>うち
市内他区に常住</t>
    <rPh sb="3" eb="7">
      <t>シナイタク</t>
    </rPh>
    <rPh sb="8" eb="10">
      <t>ジョウジュウ</t>
    </rPh>
    <phoneticPr fontId="28"/>
  </si>
  <si>
    <t>うち
県内他
市町村に
常住</t>
    <rPh sb="3" eb="5">
      <t>ケンナイ</t>
    </rPh>
    <rPh sb="5" eb="6">
      <t>タ</t>
    </rPh>
    <rPh sb="7" eb="10">
      <t>シチョウソン</t>
    </rPh>
    <rPh sb="12" eb="14">
      <t>ジョウジュウ</t>
    </rPh>
    <phoneticPr fontId="28"/>
  </si>
  <si>
    <t>うち
他県に
常住</t>
    <rPh sb="3" eb="5">
      <t>タケン</t>
    </rPh>
    <rPh sb="7" eb="9">
      <t>ジョウジュウ</t>
    </rPh>
    <phoneticPr fontId="28"/>
  </si>
  <si>
    <t>うち就業者</t>
    <rPh sb="2" eb="5">
      <t>シュウギョウシャ</t>
    </rPh>
    <phoneticPr fontId="28"/>
  </si>
  <si>
    <t>うち通学者</t>
    <rPh sb="2" eb="5">
      <t>ツウガクシャ</t>
    </rPh>
    <phoneticPr fontId="28"/>
  </si>
  <si>
    <t>注）令和2年国勢調査結果における不詳補完値である。</t>
    <rPh sb="0" eb="1">
      <t>チュウ</t>
    </rPh>
    <rPh sb="2" eb="4">
      <t>レイワ</t>
    </rPh>
    <rPh sb="5" eb="12">
      <t>ネンコクセイチョウサケッカ</t>
    </rPh>
    <rPh sb="16" eb="21">
      <t>フショウホカンチ</t>
    </rPh>
    <phoneticPr fontId="28"/>
  </si>
  <si>
    <t>（総務省統計局）</t>
    <rPh sb="1" eb="7">
      <t>ソウムショウトウケイキョク</t>
    </rPh>
    <phoneticPr fontId="28"/>
  </si>
  <si>
    <t>15歳未満</t>
    <phoneticPr fontId="10"/>
  </si>
  <si>
    <t>20～24歳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</si>
  <si>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</si>
  <si>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</si>
  <si>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</si>
  <si>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</si>
  <si>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</si>
  <si>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</si>
  <si>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</si>
  <si>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</si>
  <si>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28"/>
  </si>
  <si>
    <t>80～84歳</t>
    <phoneticPr fontId="28"/>
  </si>
  <si>
    <t>90～94歳</t>
    <phoneticPr fontId="28"/>
  </si>
  <si>
    <t>95歳以上</t>
    <rPh sb="3" eb="5">
      <t>イジョウ</t>
    </rPh>
    <phoneticPr fontId="28"/>
  </si>
  <si>
    <t>年齢
「不詳」</t>
    <rPh sb="0" eb="2">
      <t>ネンレイ</t>
    </rPh>
    <rPh sb="4" eb="6">
      <t>フショウ</t>
    </rPh>
    <phoneticPr fontId="10"/>
  </si>
  <si>
    <t>（再掲）</t>
    <rPh sb="1" eb="3">
      <t>サイケイ</t>
    </rPh>
    <phoneticPr fontId="28"/>
  </si>
  <si>
    <t>15～64歳</t>
    <rPh sb="5" eb="6">
      <t>サイ</t>
    </rPh>
    <phoneticPr fontId="28"/>
  </si>
  <si>
    <t>65歳以上</t>
    <rPh sb="2" eb="3">
      <t>サイ</t>
    </rPh>
    <rPh sb="3" eb="5">
      <t>イジョウ</t>
    </rPh>
    <phoneticPr fontId="28"/>
  </si>
  <si>
    <t>75歳以上</t>
    <rPh sb="2" eb="3">
      <t>サイ</t>
    </rPh>
    <rPh sb="3" eb="5">
      <t>イジョウ</t>
    </rPh>
    <phoneticPr fontId="28"/>
  </si>
  <si>
    <t>令和2年10月1日</t>
    <rPh sb="0" eb="2">
      <t>レイワ</t>
    </rPh>
    <phoneticPr fontId="28"/>
  </si>
  <si>
    <t>区別</t>
    <phoneticPr fontId="44"/>
  </si>
  <si>
    <t>Ｔ</t>
    <phoneticPr fontId="44"/>
  </si>
  <si>
    <t>製造業</t>
    <phoneticPr fontId="44"/>
  </si>
  <si>
    <t>電気・
ガス・
熱供給・
水道業</t>
    <phoneticPr fontId="44"/>
  </si>
  <si>
    <t>不動産
業,物品
賃貸業</t>
    <rPh sb="6" eb="8">
      <t>ブッピン</t>
    </rPh>
    <rPh sb="9" eb="12">
      <t>チンタイギョウ</t>
    </rPh>
    <phoneticPr fontId="44"/>
  </si>
  <si>
    <t>学術研究,
専門・
技術サー
ビス業</t>
    <rPh sb="0" eb="2">
      <t>ガクジュツ</t>
    </rPh>
    <rPh sb="2" eb="3">
      <t>ケン</t>
    </rPh>
    <rPh sb="3" eb="4">
      <t>キワム</t>
    </rPh>
    <rPh sb="6" eb="8">
      <t>センモン</t>
    </rPh>
    <rPh sb="10" eb="11">
      <t>ワザ</t>
    </rPh>
    <rPh sb="11" eb="12">
      <t>ジュツ</t>
    </rPh>
    <rPh sb="17" eb="18">
      <t>ギョウ</t>
    </rPh>
    <phoneticPr fontId="44"/>
  </si>
  <si>
    <t>宿泊業,
飲食サー
ビス業</t>
    <rPh sb="0" eb="2">
      <t>シュクハク</t>
    </rPh>
    <rPh sb="2" eb="3">
      <t>ギョウ</t>
    </rPh>
    <rPh sb="5" eb="7">
      <t>インショク</t>
    </rPh>
    <phoneticPr fontId="44"/>
  </si>
  <si>
    <t>生活関連
サービス
業,娯楽業</t>
    <rPh sb="0" eb="2">
      <t>セイカツ</t>
    </rPh>
    <rPh sb="2" eb="4">
      <t>カンレン</t>
    </rPh>
    <rPh sb="10" eb="11">
      <t>ギョウ</t>
    </rPh>
    <rPh sb="12" eb="15">
      <t>ゴラクギョウ</t>
    </rPh>
    <phoneticPr fontId="44"/>
  </si>
  <si>
    <t>教育,
学習
支援業</t>
    <rPh sb="0" eb="2">
      <t>キョウイク</t>
    </rPh>
    <rPh sb="4" eb="6">
      <t>ガクシュウ</t>
    </rPh>
    <rPh sb="7" eb="9">
      <t>シエン</t>
    </rPh>
    <rPh sb="9" eb="10">
      <t>ギョウ</t>
    </rPh>
    <phoneticPr fontId="46"/>
  </si>
  <si>
    <t>医療,
福祉</t>
    <rPh sb="0" eb="1">
      <t>イ</t>
    </rPh>
    <rPh sb="1" eb="2">
      <t>リョウ</t>
    </rPh>
    <rPh sb="4" eb="6">
      <t>フクシ</t>
    </rPh>
    <phoneticPr fontId="46"/>
  </si>
  <si>
    <t>複合
サービス
事 業</t>
    <rPh sb="0" eb="2">
      <t>フクゴウ</t>
    </rPh>
    <rPh sb="8" eb="9">
      <t>コト</t>
    </rPh>
    <rPh sb="10" eb="11">
      <t>ギョウ</t>
    </rPh>
    <phoneticPr fontId="46"/>
  </si>
  <si>
    <t xml:space="preserve">サービス業(他に分類されないもの)    </t>
    <phoneticPr fontId="44"/>
  </si>
  <si>
    <t>公務
(他に分類されるものを除く)</t>
    <rPh sb="14" eb="15">
      <t>ノゾ</t>
    </rPh>
    <phoneticPr fontId="44"/>
  </si>
  <si>
    <t>分類不能の産業</t>
    <phoneticPr fontId="44"/>
  </si>
  <si>
    <t>全市</t>
    <phoneticPr fontId="44"/>
  </si>
  <si>
    <t>-</t>
  </si>
  <si>
    <t>（総務省統計局）</t>
    <rPh sb="3" eb="4">
      <t>ショウ</t>
    </rPh>
    <phoneticPr fontId="9"/>
  </si>
  <si>
    <t>3. 国 勢 調 査</t>
  </si>
  <si>
    <t>令和2年国勢調査について</t>
  </si>
  <si>
    <t>調　査　の　時　期</t>
  </si>
  <si>
    <t>令和2年10月1日午前零時(以下「調査時」という。)現在によって行われた。</t>
  </si>
  <si>
    <t>調　査　の　地　域</t>
  </si>
  <si>
    <t>調　査　の　対　象</t>
  </si>
  <si>
    <t>2. 病院又は診療所(患者を入院させるための施設を有するものに限る。)に引き続き3か月以上入院し、又は入所している者はその入院先、それ以外の者は3か月以上入院の見込みの有無にかかわらず自宅</t>
  </si>
  <si>
    <t>1. 外国政府の外交使節団・領事機関の構成員(随員を含む。)及びその家族</t>
  </si>
  <si>
    <t>2. 外国軍隊の軍人・軍属及びその家族</t>
  </si>
  <si>
    <t>調　査　の　事　項</t>
  </si>
  <si>
    <t>9. 在学、卒業等教育の状況</t>
  </si>
  <si>
    <t>10. 就業状態</t>
  </si>
  <si>
    <t>11. 所属の事業所の名称及び事業の種類</t>
  </si>
  <si>
    <t>12. 仕事の種類</t>
  </si>
  <si>
    <t>13. 従業上の地位</t>
  </si>
  <si>
    <t>14. 従業地又は通学地</t>
  </si>
  <si>
    <t>7. 現在の住居における居住期間</t>
  </si>
  <si>
    <t>15. 従業地又は通学地までの利用交通手段</t>
  </si>
  <si>
    <t>世　　　　　　　帯</t>
  </si>
  <si>
    <t>1. 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</si>
  <si>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</si>
  <si>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</si>
  <si>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</si>
  <si>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</si>
  <si>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2. 施設等の世帯とは、次のものをいう。なお、世帯の単位は、原則として下記の(1)、(2)及び(3)は棟ごと、(4)は中隊又は艦船</t>
  </si>
  <si>
    <t>ごと、(5)は建物ごと、(6)は一人一人である。</t>
  </si>
  <si>
    <t>(1) 寮・寄宿舎の学生・生徒 － 学校の寮・寄宿舎で起居を共にし、通学している学生・生徒の集まり</t>
  </si>
  <si>
    <t>(2) 病院・療養所の入院者 － 病院・療養所などに、すでに3か月以上入院している入院患者の集まり</t>
  </si>
  <si>
    <t>(3) 社会施設の入所者 － 老人ホーム、児童保護施設などの入所者の集まり</t>
  </si>
  <si>
    <t>(4) 自衛隊営舎内居住者 － 自衛隊の営舎内又は艦船内の居住者の集まり</t>
  </si>
  <si>
    <t>(5) 矯正施設の入所者 － 刑務所及び拘置所の被収容者並びに少年院及び婦人補導院の在院者の集まり</t>
  </si>
  <si>
    <t>(6) その他 － 定まった住居を持たない単身者や陸上に生活の本拠（住所）を有しない船舶乗組員など</t>
  </si>
  <si>
    <t>戦前の国勢調査は大正9年、大正14年、昭和5年、昭和10年、昭和15年に行われ、戦後は昭和22年、昭和25年、昭和30年、昭和35年、昭和40年、</t>
    <phoneticPr fontId="28"/>
  </si>
  <si>
    <t>昭和45年、昭和50年、昭和55年、昭和60年、平成2年、平成7年、平成12年、平成17年、平成22年、平成27年、令和2年に行われたが主要な点を比較すると次のようになる。</t>
  </si>
  <si>
    <t>調査の時期　　いずれも10月1日午前零時</t>
    <phoneticPr fontId="28"/>
  </si>
  <si>
    <t>調査人口   　　1. 大正9年から昭和22年まで：現在人口、すなわち調査期日にいた所で調査する。</t>
    <phoneticPr fontId="28"/>
  </si>
  <si>
    <t>　　　　　　　　　 2. 昭和25年から令和2年まで：常住人口、すなわちふだん住んでいる所で調査する。</t>
    <phoneticPr fontId="28"/>
  </si>
  <si>
    <t>3か月以上にわたって住んでいる住居又は住むことになっている住居のない者は、調査時現在居た場所に「常住している者」とみなした。</t>
    <phoneticPr fontId="28"/>
  </si>
  <si>
    <t>令和2年国勢調査は、調査時において、本邦内に常住している者について行われた。ここで「常住している者」とは、当該住居に3か月以上にわたって住んでいるか、又は住むことになっている者をいい、</t>
    <phoneticPr fontId="28"/>
  </si>
  <si>
    <t>1. 学校教育法(昭和22年法律第26号)第1条に規定する学校、同法第124条に規定する専修学校、同法第134条第1項に規定する各種学校又は就学前の子どもに関する教育、</t>
    <phoneticPr fontId="28"/>
  </si>
  <si>
    <t>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</si>
  <si>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昼間人口</t>
  </si>
  <si>
    <t>令和2年国勢調査</t>
  </si>
  <si>
    <t>3- 1．区別世帯数及び人口</t>
  </si>
  <si>
    <t>3- 2．区別世帯数の推移</t>
  </si>
  <si>
    <t>3- 3．区別人口の推移</t>
  </si>
  <si>
    <r>
      <t>3</t>
    </r>
    <r>
      <rPr>
        <sz val="11"/>
        <rFont val="ＭＳ 明朝"/>
        <family val="1"/>
        <charset val="128"/>
      </rPr>
      <t>－4. 区、男女別常住人口・昼間人口等の推移</t>
    </r>
    <rPh sb="5" eb="6">
      <t>ク</t>
    </rPh>
    <rPh sb="7" eb="8">
      <t>オトコ</t>
    </rPh>
    <rPh sb="8" eb="9">
      <t>オンナ</t>
    </rPh>
    <rPh sb="9" eb="10">
      <t>ベツ</t>
    </rPh>
    <rPh sb="19" eb="20">
      <t>トウ</t>
    </rPh>
    <phoneticPr fontId="1"/>
  </si>
  <si>
    <r>
      <t>3</t>
    </r>
    <r>
      <rPr>
        <sz val="11"/>
        <rFont val="ＭＳ 明朝"/>
        <family val="1"/>
        <charset val="128"/>
      </rPr>
      <t>－5. 区別常住地又は従業地・通学地による人口</t>
    </r>
    <rPh sb="5" eb="7">
      <t>クベツ</t>
    </rPh>
    <rPh sb="7" eb="9">
      <t>ジョウジュウ</t>
    </rPh>
    <rPh sb="9" eb="10">
      <t>チ</t>
    </rPh>
    <rPh sb="10" eb="11">
      <t>マタ</t>
    </rPh>
    <rPh sb="12" eb="14">
      <t>ジュウギョウ</t>
    </rPh>
    <rPh sb="14" eb="15">
      <t>チ</t>
    </rPh>
    <rPh sb="16" eb="18">
      <t>ツウガク</t>
    </rPh>
    <rPh sb="18" eb="19">
      <t>チ</t>
    </rPh>
    <rPh sb="22" eb="24">
      <t>ジンコウ</t>
    </rPh>
    <phoneticPr fontId="42"/>
  </si>
  <si>
    <r>
      <t>3</t>
    </r>
    <r>
      <rPr>
        <sz val="11"/>
        <rFont val="ＭＳ 明朝"/>
        <family val="1"/>
        <charset val="128"/>
      </rPr>
      <t>－6. 区、年齢5歳階級別昼間人口</t>
    </r>
    <rPh sb="5" eb="6">
      <t>ク</t>
    </rPh>
    <rPh sb="10" eb="13">
      <t>サイカイキュウ</t>
    </rPh>
    <phoneticPr fontId="49"/>
  </si>
  <si>
    <r>
      <t>3</t>
    </r>
    <r>
      <rPr>
        <sz val="11"/>
        <color indexed="8"/>
        <rFont val="ＭＳ 明朝"/>
        <family val="1"/>
        <charset val="128"/>
      </rPr>
      <t>－7. 従業地による区、産業（大分類）別15歳以上就業者数</t>
    </r>
    <rPh sb="5" eb="6">
      <t>ジュウ</t>
    </rPh>
    <rPh sb="6" eb="7">
      <t>ギョウ</t>
    </rPh>
    <rPh sb="7" eb="8">
      <t>チ</t>
    </rPh>
    <rPh sb="11" eb="12">
      <t>ク</t>
    </rPh>
    <phoneticPr fontId="39"/>
  </si>
  <si>
    <t>3-4. 区、男女別常住人口・昼間人口等の推移</t>
    <phoneticPr fontId="28"/>
  </si>
  <si>
    <t>3-5. 区別常住地又は従業地・通学地による人口</t>
    <phoneticPr fontId="28"/>
  </si>
  <si>
    <t>3-6. 区、年齢5歳階級別昼間人口</t>
    <phoneticPr fontId="28"/>
  </si>
  <si>
    <t>3-7. 従業地による区、産業（大分類）別15歳以上就業者数</t>
    <phoneticPr fontId="28"/>
  </si>
  <si>
    <r>
      <t>令和</t>
    </r>
    <r>
      <rPr>
        <sz val="11"/>
        <rFont val="明朝"/>
        <family val="1"/>
        <charset val="128"/>
      </rPr>
      <t>7年版名古屋市統計年鑑　3.国勢調査</t>
    </r>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</si>
</sst>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 ##0"/>
    <numFmt numFmtId="177" formatCode="#\ ##0"/>
    <numFmt numFmtId="178" formatCode="#\ ###\ ##0\ ;&quot;△&quot;\ #\ ###\ ##0\ ;&quot;－&quot;\ ;@\ "/>
    <numFmt numFmtId="179" formatCode="#,##0.0"/>
    <numFmt numFmtId="180" formatCode="#\ ###\ ##0\ "/>
    <numFmt numFmtId="181" formatCode="#\ ##0.0;&quot;△&quot;#\ ##0.0"/>
    <numFmt numFmtId="182" formatCode="0.000"/>
    <numFmt numFmtId="183" formatCode="#,##0.0;&quot;△&quot;\ #,##0.0"/>
    <numFmt numFmtId="184" formatCode="#\ ###\ ##0;&quot;△&quot;#\ ###\ ##0"/>
    <numFmt numFmtId="185" formatCode="#\ ###\ ##0\ ;&quot;△&quot;\ #\ ###\ ##0\ ;\-\ "/>
    <numFmt numFmtId="186" formatCode="#\ ###\ ##0;&quot;△&quot;\ #\ ###\ ##0"/>
  </numFmts>
  <fonts count="51">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
      <sz val="10"/>
      <color indexed="8"/>
      <name val="ＭＳ 明朝"/>
      <family val="1"/>
      <charset val="128"/>
    </font>
    <font>
      <sz val="7"/>
      <name val="ＭＳ Ｐ明朝"/>
      <family val="1"/>
      <charset val="128"/>
    </font>
    <font>
      <sz val="8"/>
      <color theme="1"/>
      <name val="ＭＳ 明朝"/>
      <family val="1"/>
      <charset val="128"/>
    </font>
    <font>
      <sz val="7"/>
      <color theme="1"/>
      <name val="ＭＳ 明朝"/>
      <family val="1"/>
      <charset val="128"/>
    </font>
    <font>
      <sz val="11"/>
      <color indexed="8"/>
      <name val="ＭＳ ゴシック"/>
      <family val="3"/>
      <charset val="128"/>
    </font>
    <font>
      <sz val="11"/>
      <color indexed="8"/>
      <name val="ＭＳ 明朝"/>
      <family val="1"/>
      <charset val="128"/>
    </font>
    <font>
      <sz val="11"/>
      <name val="標準明朝"/>
      <family val="1"/>
      <charset val="128"/>
    </font>
    <font>
      <sz val="7.5"/>
      <name val="ＭＳ 明朝"/>
      <family val="1"/>
      <charset val="128"/>
    </font>
    <font>
      <sz val="11"/>
      <color theme="1"/>
      <name val="明朝"/>
      <family val="1"/>
      <charset val="128"/>
    </font>
    <font>
      <sz val="6"/>
      <name val="ＭＳ Ｐゴシック"/>
      <family val="3"/>
      <charset val="128"/>
    </font>
    <font>
      <sz val="8"/>
      <color indexed="8"/>
      <name val="ＭＳ 明朝"/>
      <family val="1"/>
      <charset val="128"/>
    </font>
    <font>
      <sz val="10"/>
      <name val="ＭＳ ゴシック"/>
      <family val="3"/>
      <charset val="128"/>
    </font>
    <font>
      <sz val="8"/>
      <color indexed="8"/>
      <name val="ＭＳ Ｐ明朝"/>
      <family val="1"/>
      <charset val="128"/>
    </font>
    <font>
      <sz val="11"/>
      <color indexed="8"/>
      <name val="ＭＳ Ｐゴシック"/>
      <family val="3"/>
      <charset val="128"/>
    </font>
    <font>
      <sz val="8"/>
      <color indexed="8"/>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auto="1"/>
      </top>
      <bottom/>
      <diagonal/>
    </border>
    <border>
      <left/>
      <right/>
      <top style="thin">
        <color indexed="8"/>
      </top>
      <bottom style="thin">
        <color indexed="8"/>
      </bottom>
      <diagonal/>
    </border>
    <border>
      <left style="thin">
        <color auto="1"/>
      </left>
      <right/>
      <top style="thin">
        <color auto="1"/>
      </top>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8" applyNumberFormat="0" applyAlignment="0" applyProtection="0">
      <alignment vertical="center"/>
    </xf>
    <xf numFmtId="0" fontId="15" fillId="29" borderId="0" applyNumberFormat="0" applyBorder="0" applyAlignment="0" applyProtection="0">
      <alignment vertical="center"/>
    </xf>
    <xf numFmtId="0" fontId="1" fillId="2" borderId="9" applyNumberFormat="0" applyFont="0" applyAlignment="0" applyProtection="0">
      <alignment vertical="center"/>
    </xf>
    <xf numFmtId="0" fontId="16" fillId="0" borderId="10" applyNumberFormat="0" applyFill="0" applyAlignment="0" applyProtection="0">
      <alignment vertical="center"/>
    </xf>
    <xf numFmtId="0" fontId="17" fillId="30" borderId="0" applyNumberFormat="0" applyBorder="0" applyAlignment="0" applyProtection="0">
      <alignment vertical="center"/>
    </xf>
    <xf numFmtId="0" fontId="18" fillId="31" borderId="11"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32" borderId="0" applyNumberFormat="0" applyBorder="0" applyAlignment="0" applyProtection="0">
      <alignment vertical="center"/>
    </xf>
    <xf numFmtId="0" fontId="1" fillId="0" borderId="0"/>
    <xf numFmtId="0" fontId="32" fillId="0" borderId="0" applyNumberFormat="0" applyFill="0" applyBorder="0" applyAlignment="0" applyProtection="0"/>
    <xf numFmtId="0" fontId="1" fillId="0" borderId="0"/>
    <xf numFmtId="0" fontId="3" fillId="0" borderId="0"/>
    <xf numFmtId="38" fontId="1" fillId="0" borderId="0" applyFont="0" applyFill="0" applyBorder="0" applyAlignment="0" applyProtection="0">
      <alignment vertical="center"/>
    </xf>
    <xf numFmtId="0" fontId="3" fillId="0" borderId="0"/>
    <xf numFmtId="0" fontId="2" fillId="0" borderId="0"/>
    <xf numFmtId="0" fontId="2" fillId="0" borderId="0"/>
    <xf numFmtId="0" fontId="50" fillId="0" borderId="0"/>
  </cellStyleXfs>
  <cellXfs count="291">
    <xf numFmtId="0" fontId="0" fillId="0" borderId="0" xfId="0" applyAlignment="1"/>
    <xf numFmtId="0" fontId="6" fillId="0" borderId="0" xfId="0" applyFont="1" applyAlignment="1">
      <alignment vertical="center"/>
    </xf>
    <xf numFmtId="0" fontId="6" fillId="0" borderId="1"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7" fillId="0" borderId="0" xfId="0" applyFont="1" applyAlignment="1">
      <alignment vertical="center"/>
    </xf>
    <xf numFmtId="0" fontId="7" fillId="0" borderId="0" xfId="0" quotePrefix="1" applyFont="1" applyAlignment="1">
      <alignment horizontal="left" vertical="center"/>
    </xf>
    <xf numFmtId="0" fontId="6" fillId="0" borderId="0" xfId="0" applyFont="1"/>
    <xf numFmtId="176" fontId="4" fillId="0" borderId="0" xfId="0" applyNumberFormat="1" applyFont="1" applyAlignment="1">
      <alignment vertical="center"/>
    </xf>
    <xf numFmtId="0" fontId="0" fillId="0" borderId="0" xfId="0" applyAlignment="1">
      <alignment vertical="center"/>
    </xf>
    <xf numFmtId="0" fontId="29" fillId="0" borderId="1" xfId="0" applyFont="1" applyBorder="1" applyAlignment="1">
      <alignment vertical="center"/>
    </xf>
    <xf numFmtId="0" fontId="29" fillId="0" borderId="3" xfId="0" applyFont="1" applyBorder="1" applyAlignment="1">
      <alignment vertical="center"/>
    </xf>
    <xf numFmtId="176" fontId="8" fillId="0" borderId="0" xfId="0" applyNumberFormat="1" applyFont="1" applyAlignment="1">
      <alignment horizontal="right"/>
    </xf>
    <xf numFmtId="0" fontId="6" fillId="0" borderId="4" xfId="0" applyFont="1" applyBorder="1" applyAlignment="1">
      <alignment horizontal="right"/>
    </xf>
    <xf numFmtId="0" fontId="6" fillId="0" borderId="20" xfId="0" quotePrefix="1" applyFont="1" applyBorder="1" applyAlignment="1">
      <alignment horizontal="left"/>
    </xf>
    <xf numFmtId="0" fontId="8"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8" fillId="0" borderId="20" xfId="0" quotePrefix="1" applyFont="1" applyBorder="1" applyAlignment="1">
      <alignment horizontal="left"/>
    </xf>
    <xf numFmtId="0" fontId="4" fillId="0" borderId="0" xfId="0" quotePrefix="1" applyFont="1" applyAlignment="1">
      <alignment horizontal="left" vertical="center"/>
    </xf>
    <xf numFmtId="0" fontId="5" fillId="0" borderId="0" xfId="0" quotePrefix="1" applyFont="1" applyAlignment="1">
      <alignment horizontal="left" vertical="center"/>
    </xf>
    <xf numFmtId="0" fontId="0" fillId="0" borderId="0" xfId="0" applyFont="1" applyAlignment="1"/>
    <xf numFmtId="0" fontId="32" fillId="0" borderId="0" xfId="44" applyFont="1" applyAlignment="1"/>
    <xf numFmtId="0" fontId="6" fillId="0" borderId="0" xfId="0" applyFont="1" applyFill="1" applyBorder="1" applyAlignment="1">
      <alignment vertical="center"/>
    </xf>
    <xf numFmtId="177" fontId="10" fillId="0" borderId="0" xfId="0" applyNumberFormat="1" applyFont="1" applyFill="1" applyBorder="1" applyAlignment="1">
      <alignment vertical="center"/>
    </xf>
    <xf numFmtId="4" fontId="10" fillId="0" borderId="0" xfId="0" applyNumberFormat="1" applyFont="1" applyFill="1" applyBorder="1" applyAlignment="1">
      <alignment vertical="center"/>
    </xf>
    <xf numFmtId="179" fontId="10"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29" xfId="0" applyFont="1" applyFill="1" applyBorder="1" applyAlignment="1">
      <alignment vertical="center"/>
    </xf>
    <xf numFmtId="177" fontId="10" fillId="0" borderId="0" xfId="0" applyNumberFormat="1" applyFont="1" applyFill="1" applyBorder="1" applyAlignment="1"/>
    <xf numFmtId="4" fontId="10" fillId="0" borderId="0" xfId="0" applyNumberFormat="1" applyFont="1" applyFill="1" applyBorder="1" applyAlignment="1"/>
    <xf numFmtId="179" fontId="10" fillId="0" borderId="0" xfId="0" applyNumberFormat="1" applyFont="1" applyFill="1" applyBorder="1" applyAlignment="1"/>
    <xf numFmtId="2" fontId="10" fillId="0" borderId="29" xfId="0" applyNumberFormat="1" applyFont="1" applyFill="1" applyBorder="1" applyAlignment="1"/>
    <xf numFmtId="0" fontId="6" fillId="0" borderId="0" xfId="0" quotePrefix="1" applyFont="1" applyFill="1" applyBorder="1" applyAlignment="1">
      <alignment horizontal="distributed"/>
    </xf>
    <xf numFmtId="0" fontId="6" fillId="0" borderId="0" xfId="0" applyFont="1" applyFill="1" applyBorder="1" applyAlignment="1">
      <alignment horizontal="distributed"/>
    </xf>
    <xf numFmtId="176" fontId="9" fillId="0" borderId="0" xfId="0" applyNumberFormat="1" applyFont="1" applyFill="1" applyBorder="1" applyAlignment="1"/>
    <xf numFmtId="177" fontId="9" fillId="0" borderId="0" xfId="0" applyNumberFormat="1" applyFont="1" applyFill="1" applyBorder="1" applyAlignment="1"/>
    <xf numFmtId="4" fontId="9" fillId="0" borderId="0" xfId="0" applyNumberFormat="1" applyFont="1" applyFill="1" applyBorder="1" applyAlignment="1"/>
    <xf numFmtId="179" fontId="9" fillId="0" borderId="0" xfId="0" applyNumberFormat="1" applyFont="1" applyFill="1" applyBorder="1" applyAlignment="1"/>
    <xf numFmtId="2" fontId="9" fillId="0" borderId="29" xfId="0" applyNumberFormat="1" applyFont="1" applyFill="1" applyBorder="1" applyAlignment="1"/>
    <xf numFmtId="0" fontId="7" fillId="0" borderId="0" xfId="0" quotePrefix="1" applyFont="1" applyBorder="1" applyAlignment="1">
      <alignment horizontal="left" vertical="center"/>
    </xf>
    <xf numFmtId="0" fontId="6" fillId="0" borderId="0" xfId="0" applyFont="1" applyBorder="1" applyAlignment="1">
      <alignment vertical="center"/>
    </xf>
    <xf numFmtId="0" fontId="6" fillId="0" borderId="0" xfId="0" applyFont="1" applyAlignment="1"/>
    <xf numFmtId="0" fontId="6" fillId="0" borderId="0" xfId="0" quotePrefix="1" applyFont="1" applyBorder="1" applyAlignment="1">
      <alignment horizontal="distributed"/>
    </xf>
    <xf numFmtId="3" fontId="6" fillId="0" borderId="0" xfId="0" applyNumberFormat="1" applyFont="1" applyBorder="1" applyAlignment="1"/>
    <xf numFmtId="3" fontId="6" fillId="0" borderId="4" xfId="0" applyNumberFormat="1" applyFont="1" applyBorder="1" applyAlignment="1"/>
    <xf numFmtId="176" fontId="10" fillId="0" borderId="0" xfId="0" applyNumberFormat="1" applyFont="1" applyAlignment="1"/>
    <xf numFmtId="176" fontId="10" fillId="0" borderId="0" xfId="0" applyNumberFormat="1" applyFont="1" applyBorder="1" applyAlignment="1">
      <alignment horizontal="right"/>
    </xf>
    <xf numFmtId="0" fontId="6" fillId="0" borderId="20" xfId="0" applyFont="1" applyBorder="1" applyAlignment="1"/>
    <xf numFmtId="0" fontId="6" fillId="0" borderId="0" xfId="0" applyFont="1" applyBorder="1" applyAlignment="1"/>
    <xf numFmtId="176" fontId="10" fillId="0" borderId="0" xfId="0" applyNumberFormat="1" applyFont="1" applyBorder="1" applyAlignment="1"/>
    <xf numFmtId="0" fontId="8" fillId="0" borderId="0" xfId="0" applyFont="1" applyAlignment="1"/>
    <xf numFmtId="0" fontId="8" fillId="0" borderId="4" xfId="0" applyFont="1" applyBorder="1" applyAlignment="1"/>
    <xf numFmtId="176" fontId="9" fillId="0" borderId="0" xfId="0" applyNumberFormat="1" applyFont="1" applyAlignment="1"/>
    <xf numFmtId="176" fontId="9" fillId="0" borderId="0" xfId="0" applyNumberFormat="1" applyFont="1" applyBorder="1" applyAlignment="1"/>
    <xf numFmtId="0" fontId="6" fillId="0" borderId="4" xfId="0" applyFont="1" applyBorder="1" applyAlignment="1"/>
    <xf numFmtId="176" fontId="6" fillId="0" borderId="0" xfId="0" applyNumberFormat="1" applyFont="1" applyAlignment="1"/>
    <xf numFmtId="176" fontId="8" fillId="0" borderId="0" xfId="0" applyNumberFormat="1" applyFont="1" applyAlignment="1"/>
    <xf numFmtId="176" fontId="8" fillId="0" borderId="0" xfId="0" applyNumberFormat="1" applyFont="1" applyAlignment="1">
      <alignment horizontal="right" justifyLastLine="1"/>
    </xf>
    <xf numFmtId="176" fontId="8" fillId="0" borderId="0" xfId="0" applyNumberFormat="1" applyFont="1" applyBorder="1" applyAlignment="1"/>
    <xf numFmtId="0" fontId="6" fillId="0" borderId="0" xfId="0" applyFont="1" applyBorder="1" applyAlignment="1">
      <alignment horizontal="right"/>
    </xf>
    <xf numFmtId="176" fontId="9" fillId="0" borderId="0" xfId="0" applyNumberFormat="1" applyFont="1" applyBorder="1" applyAlignment="1">
      <alignment horizontal="right"/>
    </xf>
    <xf numFmtId="0" fontId="8" fillId="0" borderId="0" xfId="0" applyFont="1" applyBorder="1" applyAlignment="1"/>
    <xf numFmtId="0" fontId="30" fillId="0" borderId="0" xfId="0" applyFont="1" applyAlignment="1"/>
    <xf numFmtId="0" fontId="30" fillId="0" borderId="0" xfId="0" applyFont="1" applyBorder="1" applyAlignment="1"/>
    <xf numFmtId="176" fontId="6" fillId="0" borderId="6" xfId="0" applyNumberFormat="1" applyFont="1" applyBorder="1" applyAlignment="1">
      <alignment horizontal="distributed" vertical="center" justifyLastLine="1"/>
    </xf>
    <xf numFmtId="0" fontId="7" fillId="0" borderId="0" xfId="0" applyFont="1" applyBorder="1" applyAlignment="1">
      <alignment vertical="center"/>
    </xf>
    <xf numFmtId="0" fontId="4" fillId="0" borderId="0" xfId="0" applyFont="1" applyBorder="1"/>
    <xf numFmtId="0" fontId="6" fillId="0" borderId="1" xfId="0" applyFont="1" applyFill="1" applyBorder="1" applyAlignment="1">
      <alignment vertical="center"/>
    </xf>
    <xf numFmtId="0" fontId="6" fillId="0" borderId="0" xfId="0" applyFont="1" applyFill="1" applyAlignment="1">
      <alignment vertical="center"/>
    </xf>
    <xf numFmtId="0" fontId="6" fillId="0" borderId="0" xfId="0" applyFont="1" applyBorder="1" applyAlignment="1">
      <alignment vertical="top"/>
    </xf>
    <xf numFmtId="0" fontId="7" fillId="0" borderId="0" xfId="43" applyFont="1" applyBorder="1" applyAlignment="1">
      <alignment vertical="center"/>
    </xf>
    <xf numFmtId="0" fontId="32" fillId="0" borderId="0" xfId="44" applyAlignment="1"/>
    <xf numFmtId="0" fontId="6" fillId="0" borderId="23" xfId="0" quotePrefix="1"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5" xfId="0" applyFont="1" applyBorder="1" applyAlignment="1">
      <alignment horizontal="center" vertical="center" justifyLastLine="1"/>
    </xf>
    <xf numFmtId="0" fontId="6" fillId="0" borderId="6" xfId="0" applyFont="1" applyBorder="1" applyAlignment="1">
      <alignment horizontal="center" vertical="center" justifyLastLine="1"/>
    </xf>
    <xf numFmtId="0" fontId="8" fillId="0" borderId="0" xfId="0" quotePrefix="1" applyFont="1" applyBorder="1" applyAlignment="1">
      <alignment horizontal="distributed"/>
    </xf>
    <xf numFmtId="0" fontId="0" fillId="0" borderId="0" xfId="0" applyAlignment="1"/>
    <xf numFmtId="0" fontId="5" fillId="0" borderId="0" xfId="0" applyFont="1" applyBorder="1" applyAlignment="1">
      <alignment horizontal="left"/>
    </xf>
    <xf numFmtId="0" fontId="7" fillId="0" borderId="0" xfId="0" applyFont="1" applyBorder="1"/>
    <xf numFmtId="0" fontId="4" fillId="0" borderId="0" xfId="0" applyFont="1" applyBorder="1" applyAlignment="1">
      <alignment horizontal="centerContinuous"/>
    </xf>
    <xf numFmtId="0" fontId="0" fillId="0" borderId="0" xfId="0" applyFont="1" applyBorder="1" applyAlignment="1">
      <alignment horizontal="centerContinuous"/>
    </xf>
    <xf numFmtId="0" fontId="6" fillId="0" borderId="1" xfId="0" quotePrefix="1" applyFont="1" applyBorder="1" applyAlignment="1">
      <alignment horizontal="left"/>
    </xf>
    <xf numFmtId="0" fontId="7" fillId="0" borderId="0" xfId="0" quotePrefix="1" applyFont="1" applyBorder="1" applyAlignment="1">
      <alignment horizontal="left"/>
    </xf>
    <xf numFmtId="0" fontId="7" fillId="0" borderId="0" xfId="0" applyFont="1" applyBorder="1" applyAlignment="1"/>
    <xf numFmtId="0" fontId="4" fillId="0" borderId="0" xfId="0" applyFont="1" applyBorder="1" applyAlignment="1"/>
    <xf numFmtId="0" fontId="0" fillId="0" borderId="0" xfId="0" applyFont="1" applyBorder="1" applyAlignment="1"/>
    <xf numFmtId="0" fontId="6" fillId="0" borderId="0" xfId="0" quotePrefix="1" applyFont="1" applyBorder="1" applyAlignment="1">
      <alignment horizontal="right"/>
    </xf>
    <xf numFmtId="0" fontId="6" fillId="0" borderId="30" xfId="43" applyFont="1" applyBorder="1" applyAlignment="1">
      <alignment horizontal="distributed" vertical="center"/>
    </xf>
    <xf numFmtId="0" fontId="6" fillId="0" borderId="34" xfId="43" applyFont="1" applyBorder="1" applyAlignment="1">
      <alignment horizontal="distributed" vertical="center" justifyLastLine="1"/>
    </xf>
    <xf numFmtId="0" fontId="7" fillId="0" borderId="1" xfId="43" applyFont="1" applyBorder="1" applyAlignment="1">
      <alignment vertical="center"/>
    </xf>
    <xf numFmtId="0" fontId="6" fillId="0" borderId="26" xfId="43" applyFont="1" applyBorder="1" applyAlignment="1">
      <alignment horizontal="distributed" vertical="center"/>
    </xf>
    <xf numFmtId="0" fontId="6" fillId="0" borderId="33" xfId="43" applyFont="1" applyBorder="1" applyAlignment="1">
      <alignment horizontal="distributed" vertical="center" justifyLastLine="1"/>
    </xf>
    <xf numFmtId="0" fontId="6" fillId="0" borderId="32" xfId="43" applyFont="1" applyBorder="1" applyAlignment="1">
      <alignment horizontal="distributed" vertical="center" justifyLastLine="1"/>
    </xf>
    <xf numFmtId="0" fontId="7" fillId="0" borderId="31" xfId="43" applyFont="1" applyBorder="1" applyAlignment="1">
      <alignment horizontal="distributed" vertical="center"/>
    </xf>
    <xf numFmtId="0" fontId="7" fillId="0" borderId="31" xfId="43" quotePrefix="1" applyFont="1" applyBorder="1" applyAlignment="1">
      <alignment horizontal="center" vertical="center"/>
    </xf>
    <xf numFmtId="181" fontId="9" fillId="0" borderId="0" xfId="0" applyNumberFormat="1" applyFont="1" applyFill="1" applyBorder="1" applyAlignment="1">
      <alignment horizontal="right"/>
    </xf>
    <xf numFmtId="181" fontId="10" fillId="0" borderId="0" xfId="0" applyNumberFormat="1" applyFont="1" applyFill="1" applyBorder="1" applyAlignment="1">
      <alignment horizontal="right"/>
    </xf>
    <xf numFmtId="181" fontId="10" fillId="0" borderId="0" xfId="0" applyNumberFormat="1" applyFont="1" applyFill="1" applyBorder="1" applyAlignment="1">
      <alignment vertical="center"/>
    </xf>
    <xf numFmtId="0" fontId="6" fillId="0" borderId="0" xfId="0" quotePrefix="1" applyFont="1" applyFill="1" applyBorder="1" applyAlignment="1">
      <alignment horizontal="distributed" vertical="top" wrapText="1"/>
    </xf>
    <xf numFmtId="0" fontId="6" fillId="0" borderId="0" xfId="0" applyFont="1" applyFill="1" applyBorder="1" applyAlignment="1">
      <alignment vertical="top"/>
    </xf>
    <xf numFmtId="2" fontId="10" fillId="0" borderId="29" xfId="0" applyNumberFormat="1" applyFont="1" applyFill="1" applyBorder="1" applyAlignment="1">
      <alignment vertical="top"/>
    </xf>
    <xf numFmtId="177" fontId="10" fillId="0" borderId="0" xfId="0" applyNumberFormat="1" applyFont="1" applyFill="1" applyBorder="1" applyAlignment="1">
      <alignment vertical="top"/>
    </xf>
    <xf numFmtId="179" fontId="10" fillId="0" borderId="0" xfId="0" applyNumberFormat="1" applyFont="1" applyFill="1" applyBorder="1" applyAlignment="1">
      <alignment vertical="top"/>
    </xf>
    <xf numFmtId="4" fontId="10" fillId="0" borderId="0" xfId="0" applyNumberFormat="1" applyFont="1" applyFill="1" applyBorder="1" applyAlignment="1">
      <alignment vertical="top"/>
    </xf>
    <xf numFmtId="181" fontId="10" fillId="0" borderId="0" xfId="0" applyNumberFormat="1" applyFont="1" applyFill="1" applyBorder="1" applyAlignment="1">
      <alignment vertical="top"/>
    </xf>
    <xf numFmtId="0" fontId="6" fillId="0" borderId="0" xfId="0" quotePrefix="1" applyFont="1" applyFill="1" applyBorder="1" applyAlignment="1">
      <alignment horizontal="distributed" vertical="center" wrapText="1"/>
    </xf>
    <xf numFmtId="182" fontId="10" fillId="0" borderId="29" xfId="0" applyNumberFormat="1" applyFont="1" applyFill="1" applyBorder="1" applyAlignment="1">
      <alignment vertical="center"/>
    </xf>
    <xf numFmtId="181" fontId="10" fillId="0" borderId="0" xfId="0" applyNumberFormat="1" applyFont="1" applyFill="1" applyBorder="1" applyAlignment="1">
      <alignment horizontal="righ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27" xfId="0" applyFont="1" applyBorder="1" applyAlignment="1">
      <alignment vertical="center"/>
    </xf>
    <xf numFmtId="0" fontId="36" fillId="0" borderId="0" xfId="0" applyFont="1" applyBorder="1" applyAlignment="1">
      <alignment vertical="center"/>
    </xf>
    <xf numFmtId="0" fontId="36" fillId="0" borderId="0" xfId="0" applyFont="1" applyBorder="1" applyAlignment="1">
      <alignment horizontal="left" vertical="center"/>
    </xf>
    <xf numFmtId="0" fontId="35" fillId="0" borderId="0" xfId="0" applyFont="1" applyBorder="1" applyAlignment="1">
      <alignment vertical="center"/>
    </xf>
    <xf numFmtId="0" fontId="0" fillId="0" borderId="0" xfId="0" applyBorder="1" applyAlignment="1"/>
    <xf numFmtId="0" fontId="6" fillId="0" borderId="6" xfId="0" applyFont="1" applyBorder="1" applyAlignment="1">
      <alignment vertical="center"/>
    </xf>
    <xf numFmtId="176" fontId="6" fillId="0" borderId="24" xfId="0" applyNumberFormat="1" applyFont="1" applyBorder="1" applyAlignment="1">
      <alignment vertical="center"/>
    </xf>
    <xf numFmtId="176" fontId="6" fillId="0" borderId="5" xfId="0" applyNumberFormat="1" applyFont="1" applyBorder="1" applyAlignment="1">
      <alignment vertical="center" justifyLastLine="1"/>
    </xf>
    <xf numFmtId="176" fontId="6" fillId="0" borderId="7" xfId="0" applyNumberFormat="1" applyFont="1" applyBorder="1" applyAlignment="1">
      <alignment vertical="center"/>
    </xf>
    <xf numFmtId="0" fontId="6" fillId="0" borderId="32" xfId="0" applyFont="1" applyBorder="1" applyAlignment="1">
      <alignment vertical="center"/>
    </xf>
    <xf numFmtId="0" fontId="6" fillId="0" borderId="36" xfId="0" applyFont="1" applyBorder="1" applyAlignment="1">
      <alignment vertical="center"/>
    </xf>
    <xf numFmtId="0" fontId="6" fillId="0" borderId="0" xfId="0" applyFont="1" applyFill="1" applyAlignment="1"/>
    <xf numFmtId="0" fontId="6" fillId="0" borderId="1" xfId="0" applyFont="1" applyFill="1" applyBorder="1" applyAlignment="1"/>
    <xf numFmtId="0" fontId="8" fillId="0" borderId="0" xfId="45" applyFont="1" applyFill="1" applyBorder="1" applyAlignment="1"/>
    <xf numFmtId="0" fontId="6" fillId="0" borderId="0" xfId="45" applyFont="1" applyFill="1" applyBorder="1" applyAlignment="1"/>
    <xf numFmtId="180" fontId="6" fillId="0" borderId="0" xfId="45" applyNumberFormat="1" applyFont="1" applyFill="1" applyBorder="1" applyAlignment="1"/>
    <xf numFmtId="180" fontId="6" fillId="0" borderId="0" xfId="45" applyNumberFormat="1" applyFont="1" applyFill="1" applyBorder="1" applyAlignment="1">
      <alignment horizontal="distributed"/>
    </xf>
    <xf numFmtId="0" fontId="37" fillId="0" borderId="0" xfId="46" applyFont="1" applyFill="1" applyAlignment="1">
      <alignment horizontal="left" vertical="center"/>
    </xf>
    <xf numFmtId="0" fontId="33" fillId="0" borderId="0" xfId="46" applyFont="1" applyFill="1" applyAlignment="1">
      <alignment horizontal="center" vertical="center"/>
    </xf>
    <xf numFmtId="0" fontId="6" fillId="0" borderId="0" xfId="46" applyFont="1" applyFill="1" applyAlignment="1">
      <alignment vertical="center"/>
    </xf>
    <xf numFmtId="0" fontId="38" fillId="0" borderId="0" xfId="46" applyFont="1" applyFill="1" applyAlignment="1">
      <alignment vertical="center"/>
    </xf>
    <xf numFmtId="0" fontId="4" fillId="0" borderId="0" xfId="46" applyFont="1" applyFill="1" applyAlignment="1">
      <alignment vertical="center"/>
    </xf>
    <xf numFmtId="0" fontId="6" fillId="0" borderId="0" xfId="46" applyFont="1" applyFill="1" applyAlignment="1"/>
    <xf numFmtId="0" fontId="6" fillId="0" borderId="1" xfId="46" applyFont="1" applyFill="1" applyBorder="1" applyAlignment="1"/>
    <xf numFmtId="0" fontId="6" fillId="0" borderId="1" xfId="46" applyFont="1" applyFill="1" applyBorder="1" applyAlignment="1">
      <alignment vertical="center"/>
    </xf>
    <xf numFmtId="0" fontId="43" fillId="0" borderId="19" xfId="46" applyFont="1" applyFill="1" applyBorder="1" applyAlignment="1">
      <alignment horizontal="center" vertical="center"/>
    </xf>
    <xf numFmtId="0" fontId="45" fillId="0" borderId="17" xfId="46" applyFont="1" applyFill="1" applyBorder="1" applyAlignment="1">
      <alignment horizontal="distributed" vertical="center" wrapText="1" justifyLastLine="1"/>
    </xf>
    <xf numFmtId="0" fontId="45" fillId="0" borderId="17" xfId="46" applyFont="1" applyFill="1" applyBorder="1" applyAlignment="1">
      <alignment horizontal="distributed" vertical="center" justifyLastLine="1"/>
    </xf>
    <xf numFmtId="49" fontId="45" fillId="0" borderId="17" xfId="46" applyNumberFormat="1" applyFont="1" applyFill="1" applyBorder="1" applyAlignment="1">
      <alignment horizontal="distributed" vertical="center" wrapText="1" justifyLastLine="1"/>
    </xf>
    <xf numFmtId="0" fontId="10" fillId="0" borderId="19" xfId="46" applyFont="1" applyFill="1" applyBorder="1" applyAlignment="1">
      <alignment horizontal="distributed" vertical="center" wrapText="1" justifyLastLine="1"/>
    </xf>
    <xf numFmtId="0" fontId="10" fillId="0" borderId="17" xfId="46" applyFont="1" applyFill="1" applyBorder="1" applyAlignment="1">
      <alignment horizontal="distributed" vertical="center" wrapText="1" justifyLastLine="1"/>
    </xf>
    <xf numFmtId="0" fontId="34" fillId="0" borderId="17" xfId="46" applyFont="1" applyFill="1" applyBorder="1" applyAlignment="1">
      <alignment horizontal="distributed" vertical="center" wrapText="1" justifyLastLine="1"/>
    </xf>
    <xf numFmtId="0" fontId="34" fillId="0" borderId="19" xfId="46" applyFont="1" applyFill="1" applyBorder="1" applyAlignment="1">
      <alignment horizontal="distributed" vertical="center" wrapText="1" justifyLastLine="1"/>
    </xf>
    <xf numFmtId="0" fontId="10" fillId="0" borderId="3" xfId="46" applyFont="1" applyFill="1" applyBorder="1" applyAlignment="1">
      <alignment horizontal="distributed" vertical="center" wrapText="1" justifyLastLine="1"/>
    </xf>
    <xf numFmtId="0" fontId="6" fillId="0" borderId="0" xfId="46" applyFont="1" applyFill="1" applyBorder="1" applyAlignment="1">
      <alignment vertical="center"/>
    </xf>
    <xf numFmtId="0" fontId="6" fillId="0" borderId="0" xfId="46" applyFont="1" applyFill="1" applyAlignment="1">
      <alignment horizontal="left" vertical="center"/>
    </xf>
    <xf numFmtId="183" fontId="47" fillId="0" borderId="0" xfId="48" applyNumberFormat="1" applyFont="1" applyFill="1" applyBorder="1" applyAlignment="1"/>
    <xf numFmtId="0" fontId="6" fillId="0" borderId="0" xfId="0" applyFont="1" applyFill="1" applyAlignment="1">
      <alignment horizontal="distributed"/>
    </xf>
    <xf numFmtId="183" fontId="45" fillId="0" borderId="0" xfId="48" applyNumberFormat="1" applyFont="1" applyFill="1" applyBorder="1" applyAlignment="1"/>
    <xf numFmtId="0" fontId="5" fillId="0" borderId="0" xfId="49" applyFont="1" applyFill="1" applyAlignment="1">
      <alignment horizontal="left" vertical="center"/>
    </xf>
    <xf numFmtId="0" fontId="6" fillId="0" borderId="0" xfId="49" applyFont="1" applyFill="1" applyAlignment="1">
      <alignment vertical="center"/>
    </xf>
    <xf numFmtId="0" fontId="6" fillId="0" borderId="0" xfId="49" applyFont="1" applyFill="1" applyAlignment="1">
      <alignment horizontal="left"/>
    </xf>
    <xf numFmtId="0" fontId="48" fillId="0" borderId="0" xfId="49" applyFont="1" applyFill="1" applyAlignment="1">
      <alignment horizontal="center" vertical="center"/>
    </xf>
    <xf numFmtId="0" fontId="6" fillId="0" borderId="0" xfId="49" applyFont="1" applyFill="1" applyAlignment="1">
      <alignment horizontal="right"/>
    </xf>
    <xf numFmtId="0" fontId="6" fillId="0" borderId="36" xfId="49" applyFont="1" applyFill="1" applyBorder="1" applyAlignment="1">
      <alignment vertical="center" justifyLastLine="1"/>
    </xf>
    <xf numFmtId="0" fontId="6" fillId="0" borderId="1" xfId="49" applyFont="1" applyFill="1" applyBorder="1" applyAlignment="1">
      <alignment vertical="center" justifyLastLine="1"/>
    </xf>
    <xf numFmtId="0" fontId="6" fillId="0" borderId="2" xfId="49" applyFont="1" applyFill="1" applyBorder="1" applyAlignment="1">
      <alignment horizontal="center" vertical="center"/>
    </xf>
    <xf numFmtId="0" fontId="6" fillId="0" borderId="2"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6" fillId="0" borderId="0" xfId="49" applyFont="1" applyFill="1" applyAlignment="1"/>
    <xf numFmtId="0" fontId="8" fillId="0" borderId="0" xfId="49" applyFont="1" applyFill="1" applyAlignment="1"/>
    <xf numFmtId="0" fontId="8" fillId="0" borderId="4" xfId="49" applyFont="1" applyFill="1" applyBorder="1" applyAlignment="1"/>
    <xf numFmtId="0" fontId="8" fillId="0" borderId="0" xfId="49" applyFont="1" applyFill="1" applyBorder="1" applyAlignment="1"/>
    <xf numFmtId="0" fontId="8" fillId="0" borderId="0" xfId="45" applyFont="1" applyFill="1" applyBorder="1" applyAlignment="1">
      <alignment horizontal="distributed"/>
    </xf>
    <xf numFmtId="0" fontId="6" fillId="0" borderId="0" xfId="49" applyFont="1" applyFill="1" applyAlignment="1">
      <alignment horizontal="center"/>
    </xf>
    <xf numFmtId="184" fontId="9" fillId="0" borderId="4" xfId="33" applyNumberFormat="1" applyFont="1" applyFill="1" applyBorder="1" applyAlignment="1"/>
    <xf numFmtId="184" fontId="9" fillId="0" borderId="0" xfId="33" applyNumberFormat="1" applyFont="1" applyFill="1" applyBorder="1" applyAlignment="1"/>
    <xf numFmtId="184" fontId="47" fillId="0" borderId="0" xfId="48" applyNumberFormat="1" applyFont="1" applyFill="1" applyBorder="1" applyAlignment="1"/>
    <xf numFmtId="184" fontId="10" fillId="0" borderId="4" xfId="33" applyNumberFormat="1" applyFont="1" applyFill="1" applyBorder="1" applyAlignment="1"/>
    <xf numFmtId="184" fontId="10" fillId="0" borderId="0" xfId="33" applyNumberFormat="1" applyFont="1" applyFill="1" applyBorder="1" applyAlignment="1"/>
    <xf numFmtId="184" fontId="45" fillId="0" borderId="0" xfId="48" applyNumberFormat="1" applyFont="1" applyFill="1" applyBorder="1" applyAlignment="1"/>
    <xf numFmtId="0" fontId="8" fillId="0" borderId="0" xfId="49" applyFont="1" applyFill="1" applyAlignment="1">
      <alignment horizontal="left"/>
    </xf>
    <xf numFmtId="184" fontId="8" fillId="0" borderId="4" xfId="49" applyNumberFormat="1" applyFont="1" applyFill="1" applyBorder="1" applyAlignment="1"/>
    <xf numFmtId="184" fontId="8" fillId="0" borderId="0" xfId="49" applyNumberFormat="1" applyFont="1" applyFill="1" applyBorder="1" applyAlignment="1"/>
    <xf numFmtId="0" fontId="6" fillId="0" borderId="1" xfId="49" applyFont="1" applyFill="1" applyBorder="1" applyAlignment="1"/>
    <xf numFmtId="0" fontId="6" fillId="0" borderId="3" xfId="49" applyFont="1" applyFill="1" applyBorder="1" applyAlignment="1"/>
    <xf numFmtId="0" fontId="5" fillId="0" borderId="0" xfId="50" applyFont="1" applyFill="1" applyAlignment="1">
      <alignment vertical="center"/>
    </xf>
    <xf numFmtId="0" fontId="4" fillId="0" borderId="0" xfId="50" applyFont="1" applyFill="1" applyAlignment="1">
      <alignment vertical="center"/>
    </xf>
    <xf numFmtId="58" fontId="6" fillId="0" borderId="0" xfId="0" quotePrefix="1" applyNumberFormat="1" applyFont="1" applyAlignment="1">
      <alignment horizontal="right"/>
    </xf>
    <xf numFmtId="0" fontId="6" fillId="0" borderId="1" xfId="0" applyFont="1" applyBorder="1" applyAlignment="1">
      <alignment vertical="center" wrapText="1"/>
    </xf>
    <xf numFmtId="0" fontId="6" fillId="0" borderId="19" xfId="0" applyFont="1" applyBorder="1" applyAlignment="1">
      <alignment vertical="center" wrapText="1"/>
    </xf>
    <xf numFmtId="0" fontId="6" fillId="0" borderId="17" xfId="0" applyFont="1" applyBorder="1" applyAlignment="1">
      <alignment horizontal="distributed" vertical="center" wrapText="1" justifyLastLine="1"/>
    </xf>
    <xf numFmtId="0" fontId="40" fillId="0" borderId="17" xfId="0" applyFont="1" applyBorder="1" applyAlignment="1">
      <alignment horizontal="distributed" vertical="center" wrapText="1" justifyLastLine="1"/>
    </xf>
    <xf numFmtId="0" fontId="40" fillId="0" borderId="3" xfId="0" applyFont="1" applyBorder="1" applyAlignment="1">
      <alignment horizontal="distributed" vertical="center" wrapText="1" justifyLastLine="1"/>
    </xf>
    <xf numFmtId="0" fontId="6" fillId="0" borderId="0" xfId="0" applyFont="1" applyAlignment="1">
      <alignment vertical="center" wrapText="1"/>
    </xf>
    <xf numFmtId="185" fontId="9" fillId="0" borderId="4" xfId="0" applyNumberFormat="1" applyFont="1" applyBorder="1" applyAlignment="1">
      <alignment horizontal="right"/>
    </xf>
    <xf numFmtId="185" fontId="9" fillId="0" borderId="0" xfId="0" applyNumberFormat="1" applyFont="1" applyAlignment="1">
      <alignment horizontal="right"/>
    </xf>
    <xf numFmtId="185" fontId="9" fillId="0" borderId="0" xfId="0" applyNumberFormat="1" applyFont="1" applyBorder="1" applyAlignment="1">
      <alignment horizontal="right"/>
    </xf>
    <xf numFmtId="0" fontId="6" fillId="0" borderId="0" xfId="0" applyFont="1" applyAlignment="1">
      <alignment horizontal="distributed"/>
    </xf>
    <xf numFmtId="0" fontId="6" fillId="0" borderId="0" xfId="50" applyFont="1" applyFill="1" applyAlignment="1">
      <alignment horizontal="distributed"/>
    </xf>
    <xf numFmtId="185" fontId="10" fillId="0" borderId="4" xfId="0" applyNumberFormat="1" applyFont="1" applyBorder="1" applyAlignment="1">
      <alignment horizontal="right"/>
    </xf>
    <xf numFmtId="185" fontId="10" fillId="0" borderId="0" xfId="0" applyNumberFormat="1" applyFont="1" applyAlignment="1">
      <alignment horizontal="right"/>
    </xf>
    <xf numFmtId="185" fontId="10" fillId="0" borderId="0" xfId="0" applyNumberFormat="1" applyFont="1" applyBorder="1" applyAlignment="1">
      <alignment horizontal="right"/>
    </xf>
    <xf numFmtId="0" fontId="6" fillId="0" borderId="1" xfId="0" applyFont="1" applyBorder="1"/>
    <xf numFmtId="185" fontId="6" fillId="0" borderId="3" xfId="0" applyNumberFormat="1" applyFont="1" applyBorder="1"/>
    <xf numFmtId="185" fontId="6" fillId="0" borderId="1" xfId="0" applyNumberFormat="1" applyFont="1" applyBorder="1"/>
    <xf numFmtId="0" fontId="5" fillId="0" borderId="0" xfId="0" applyFont="1" applyFill="1" applyAlignment="1">
      <alignment vertical="center"/>
    </xf>
    <xf numFmtId="0" fontId="4" fillId="0" borderId="0" xfId="0" applyFont="1" applyFill="1" applyAlignment="1">
      <alignment vertical="center"/>
    </xf>
    <xf numFmtId="49" fontId="6" fillId="0" borderId="0" xfId="0" applyNumberFormat="1" applyFont="1" applyFill="1" applyAlignment="1">
      <alignment horizontal="right"/>
    </xf>
    <xf numFmtId="0" fontId="6" fillId="0" borderId="36" xfId="0" applyFont="1" applyFill="1" applyBorder="1" applyAlignment="1">
      <alignment vertical="center"/>
    </xf>
    <xf numFmtId="0" fontId="6" fillId="0" borderId="21" xfId="0" applyFont="1" applyFill="1" applyBorder="1" applyAlignment="1">
      <alignment vertical="center" justifyLastLine="1"/>
    </xf>
    <xf numFmtId="0" fontId="6" fillId="0" borderId="38" xfId="0" applyFont="1" applyFill="1" applyBorder="1" applyAlignment="1">
      <alignment vertical="center"/>
    </xf>
    <xf numFmtId="0" fontId="6" fillId="0" borderId="36" xfId="0" applyFont="1" applyFill="1" applyBorder="1" applyAlignment="1">
      <alignment vertical="center" justifyLastLine="1"/>
    </xf>
    <xf numFmtId="0" fontId="6" fillId="0" borderId="19" xfId="0" applyFont="1" applyFill="1" applyBorder="1" applyAlignment="1">
      <alignment vertical="center" justifyLastLine="1"/>
    </xf>
    <xf numFmtId="0" fontId="6" fillId="0" borderId="5" xfId="0" applyFont="1" applyFill="1" applyBorder="1" applyAlignment="1">
      <alignment horizontal="center" vertical="center" wrapText="1"/>
    </xf>
    <xf numFmtId="0" fontId="6" fillId="0" borderId="3" xfId="0" applyFont="1" applyFill="1" applyBorder="1" applyAlignment="1">
      <alignment vertical="center"/>
    </xf>
    <xf numFmtId="0" fontId="6" fillId="0" borderId="1" xfId="0" applyFont="1" applyFill="1" applyBorder="1" applyAlignment="1">
      <alignment vertical="center" justifyLastLine="1"/>
    </xf>
    <xf numFmtId="0" fontId="8" fillId="0" borderId="0" xfId="50" applyFont="1" applyFill="1" applyBorder="1" applyAlignment="1">
      <alignment horizontal="center"/>
    </xf>
    <xf numFmtId="186" fontId="9" fillId="0" borderId="4" xfId="0" applyNumberFormat="1" applyFont="1" applyFill="1" applyBorder="1" applyAlignment="1"/>
    <xf numFmtId="186" fontId="9" fillId="0" borderId="0" xfId="0" applyNumberFormat="1" applyFont="1" applyFill="1" applyBorder="1" applyAlignment="1"/>
    <xf numFmtId="0" fontId="6" fillId="0" borderId="4" xfId="0" applyFont="1" applyFill="1" applyBorder="1" applyAlignment="1">
      <alignment vertical="center"/>
    </xf>
    <xf numFmtId="0" fontId="6" fillId="0" borderId="0" xfId="50" applyFont="1" applyFill="1" applyBorder="1" applyAlignment="1">
      <alignment horizontal="center"/>
    </xf>
    <xf numFmtId="186" fontId="10" fillId="0" borderId="4" xfId="0" applyNumberFormat="1" applyFont="1" applyFill="1" applyBorder="1" applyAlignment="1"/>
    <xf numFmtId="186" fontId="10" fillId="0" borderId="0" xfId="0" applyNumberFormat="1" applyFont="1" applyFill="1" applyBorder="1" applyAlignment="1"/>
    <xf numFmtId="0" fontId="6" fillId="0" borderId="3" xfId="0" applyFont="1" applyFill="1" applyBorder="1" applyAlignment="1"/>
    <xf numFmtId="0" fontId="43" fillId="0" borderId="1" xfId="46" applyFont="1" applyFill="1" applyBorder="1" applyAlignment="1">
      <alignment horizontal="left"/>
    </xf>
    <xf numFmtId="0" fontId="43" fillId="0" borderId="1" xfId="46" applyFont="1" applyFill="1" applyBorder="1" applyAlignment="1"/>
    <xf numFmtId="49" fontId="6" fillId="0" borderId="1" xfId="46" applyNumberFormat="1" applyFont="1" applyFill="1" applyBorder="1" applyAlignment="1">
      <alignment horizontal="right"/>
    </xf>
    <xf numFmtId="0" fontId="43" fillId="0" borderId="20" xfId="46" applyFont="1" applyFill="1" applyBorder="1" applyAlignment="1">
      <alignment horizontal="center" vertical="center" wrapText="1"/>
    </xf>
    <xf numFmtId="0" fontId="10" fillId="0" borderId="38" xfId="46" applyFont="1" applyFill="1" applyBorder="1" applyAlignment="1">
      <alignment horizontal="center" vertical="center"/>
    </xf>
    <xf numFmtId="0" fontId="10" fillId="0" borderId="7" xfId="46" applyFont="1" applyFill="1" applyBorder="1" applyAlignment="1">
      <alignment horizontal="center" vertical="center"/>
    </xf>
    <xf numFmtId="0" fontId="10" fillId="0" borderId="18" xfId="46" applyFont="1" applyFill="1" applyBorder="1" applyAlignment="1">
      <alignment horizontal="center" vertical="center"/>
    </xf>
    <xf numFmtId="0" fontId="10" fillId="0" borderId="21" xfId="46" applyFont="1" applyFill="1" applyBorder="1" applyAlignment="1">
      <alignment horizontal="center" vertical="center"/>
    </xf>
    <xf numFmtId="0" fontId="10" fillId="0" borderId="38" xfId="46" applyFont="1" applyFill="1" applyBorder="1" applyAlignment="1">
      <alignment horizontal="center" vertical="center" wrapText="1"/>
    </xf>
    <xf numFmtId="0" fontId="10" fillId="0" borderId="18" xfId="46" applyFont="1" applyFill="1" applyBorder="1" applyAlignment="1">
      <alignment horizontal="center" vertical="center" wrapText="1"/>
    </xf>
    <xf numFmtId="0" fontId="6" fillId="0" borderId="4" xfId="46" applyFont="1" applyFill="1" applyBorder="1" applyAlignment="1">
      <alignment horizontal="distributed" vertical="center" justifyLastLine="1"/>
    </xf>
    <xf numFmtId="0" fontId="6" fillId="0" borderId="3"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8" fillId="0" borderId="0" xfId="0" applyFont="1" applyFill="1" applyAlignment="1">
      <alignment horizontal="center"/>
    </xf>
    <xf numFmtId="178" fontId="9" fillId="0" borderId="0" xfId="0" applyNumberFormat="1" applyFont="1" applyFill="1" applyBorder="1" applyAlignment="1"/>
    <xf numFmtId="178" fontId="9" fillId="0" borderId="4" xfId="0" applyNumberFormat="1" applyFont="1" applyFill="1" applyBorder="1" applyAlignment="1"/>
    <xf numFmtId="0" fontId="6" fillId="0" borderId="0" xfId="0" applyFont="1" applyFill="1" applyAlignment="1">
      <alignment horizontal="center"/>
    </xf>
    <xf numFmtId="186" fontId="10" fillId="0" borderId="0" xfId="0" applyNumberFormat="1" applyFont="1" applyFill="1" applyBorder="1" applyAlignment="1">
      <alignment horizontal="right"/>
    </xf>
    <xf numFmtId="178" fontId="10" fillId="0" borderId="0" xfId="0" applyNumberFormat="1" applyFont="1" applyFill="1" applyBorder="1" applyAlignment="1"/>
    <xf numFmtId="178" fontId="10" fillId="0" borderId="4" xfId="0" applyNumberFormat="1" applyFont="1" applyFill="1" applyBorder="1" applyAlignment="1"/>
    <xf numFmtId="0" fontId="41" fillId="0" borderId="0" xfId="0" applyFont="1" applyAlignment="1"/>
    <xf numFmtId="0" fontId="41" fillId="0" borderId="0" xfId="44" applyFont="1" applyAlignment="1"/>
    <xf numFmtId="0" fontId="41" fillId="0" borderId="0" xfId="44" quotePrefix="1" applyFont="1" applyFill="1" applyBorder="1" applyAlignment="1"/>
    <xf numFmtId="0" fontId="32" fillId="0" borderId="0" xfId="44"/>
    <xf numFmtId="0" fontId="6" fillId="0" borderId="30" xfId="43" applyFont="1" applyBorder="1" applyAlignment="1">
      <alignment horizontal="distributed" vertical="center" wrapText="1" justifyLastLine="1"/>
    </xf>
    <xf numFmtId="0" fontId="6" fillId="0" borderId="26" xfId="43" quotePrefix="1" applyFont="1" applyBorder="1" applyAlignment="1">
      <alignment horizontal="distributed" vertical="center" justifyLastLine="1"/>
    </xf>
    <xf numFmtId="0" fontId="8" fillId="0" borderId="0" xfId="0" quotePrefix="1" applyFont="1" applyFill="1" applyBorder="1" applyAlignment="1">
      <alignment horizontal="distributed"/>
    </xf>
    <xf numFmtId="0" fontId="6" fillId="0" borderId="36" xfId="43" applyFont="1" applyBorder="1" applyAlignment="1">
      <alignment horizontal="distributed" vertical="center"/>
    </xf>
    <xf numFmtId="0" fontId="6" fillId="0" borderId="1" xfId="43" applyFont="1" applyBorder="1" applyAlignment="1">
      <alignment horizontal="distributed" vertical="center"/>
    </xf>
    <xf numFmtId="0" fontId="6" fillId="0" borderId="34" xfId="43" applyFont="1" applyBorder="1" applyAlignment="1">
      <alignment horizontal="distributed" vertical="center" justifyLastLine="1"/>
    </xf>
    <xf numFmtId="0" fontId="6" fillId="0" borderId="31" xfId="43" applyFont="1" applyBorder="1" applyAlignment="1">
      <alignment horizontal="distributed" vertical="center" justifyLastLine="1"/>
    </xf>
    <xf numFmtId="0" fontId="6" fillId="0" borderId="31" xfId="43" quotePrefix="1" applyFont="1" applyBorder="1" applyAlignment="1">
      <alignment horizontal="distributed" vertical="center" justifyLastLine="1"/>
    </xf>
    <xf numFmtId="0" fontId="6" fillId="0" borderId="32" xfId="43" applyFont="1" applyBorder="1" applyAlignment="1">
      <alignment horizontal="distributed" vertical="center" justifyLastLine="1"/>
    </xf>
    <xf numFmtId="0" fontId="6" fillId="0" borderId="37"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6" fillId="0" borderId="34" xfId="43" applyFont="1" applyBorder="1" applyAlignment="1">
      <alignment horizontal="distributed" vertical="center" wrapText="1" justifyLastLine="1"/>
    </xf>
    <xf numFmtId="0" fontId="8" fillId="0" borderId="0" xfId="0" quotePrefix="1" applyFont="1" applyBorder="1" applyAlignment="1">
      <alignment horizontal="distributed"/>
    </xf>
    <xf numFmtId="176" fontId="6" fillId="0" borderId="6" xfId="0" applyNumberFormat="1" applyFont="1" applyBorder="1" applyAlignment="1">
      <alignment horizontal="distributed" vertical="center"/>
    </xf>
    <xf numFmtId="0" fontId="6" fillId="0" borderId="36" xfId="49" applyFont="1" applyFill="1" applyBorder="1" applyAlignment="1">
      <alignment horizontal="distributed" vertical="center" wrapText="1"/>
    </xf>
    <xf numFmtId="0" fontId="6" fillId="0" borderId="36" xfId="49" applyFont="1" applyFill="1" applyBorder="1" applyAlignment="1">
      <alignment horizontal="distributed" vertical="center"/>
    </xf>
    <xf numFmtId="0" fontId="6" fillId="0" borderId="1" xfId="49" applyFont="1" applyFill="1" applyBorder="1" applyAlignment="1">
      <alignment horizontal="distributed" vertical="center"/>
    </xf>
    <xf numFmtId="49" fontId="6" fillId="0" borderId="5" xfId="49" applyNumberFormat="1" applyFont="1" applyFill="1" applyBorder="1" applyAlignment="1">
      <alignment horizontal="distributed" vertical="center" justifyLastLine="1"/>
    </xf>
    <xf numFmtId="49" fontId="6" fillId="0" borderId="6" xfId="49" applyNumberFormat="1" applyFont="1" applyFill="1" applyBorder="1" applyAlignment="1">
      <alignment horizontal="distributed" vertical="center" justifyLastLine="1"/>
    </xf>
    <xf numFmtId="0" fontId="8" fillId="0" borderId="0" xfId="0" applyFont="1" applyAlignment="1">
      <alignment horizontal="distributed"/>
    </xf>
    <xf numFmtId="0" fontId="6" fillId="0" borderId="36" xfId="0" applyFont="1" applyBorder="1" applyAlignment="1">
      <alignment horizontal="distributed" vertical="center" wrapText="1"/>
    </xf>
    <xf numFmtId="0" fontId="6" fillId="0" borderId="36" xfId="0" applyFont="1" applyBorder="1" applyAlignment="1">
      <alignment horizontal="distributed" vertical="center"/>
    </xf>
    <xf numFmtId="0" fontId="6" fillId="0" borderId="1" xfId="0" applyFont="1" applyBorder="1" applyAlignment="1">
      <alignment horizontal="distributed" vertical="center"/>
    </xf>
    <xf numFmtId="0" fontId="6" fillId="0" borderId="5" xfId="0" applyFont="1" applyBorder="1" applyAlignment="1">
      <alignment horizontal="distributed" vertical="center" wrapText="1" indent="5"/>
    </xf>
    <xf numFmtId="0" fontId="6" fillId="0" borderId="6" xfId="0" applyFont="1" applyBorder="1" applyAlignment="1">
      <alignment horizontal="distributed" vertical="center" wrapText="1" indent="5"/>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8" fillId="0" borderId="0" xfId="45" applyFont="1" applyFill="1" applyBorder="1" applyAlignment="1">
      <alignment horizontal="distributed"/>
    </xf>
    <xf numFmtId="0" fontId="8" fillId="0" borderId="0" xfId="45" quotePrefix="1" applyFont="1" applyFill="1" applyBorder="1" applyAlignment="1">
      <alignment horizontal="distributed"/>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5"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0" fontId="6" fillId="0" borderId="36"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8" xfId="0" applyFont="1" applyFill="1" applyBorder="1" applyAlignment="1">
      <alignment horizontal="center" vertical="center" wrapText="1" justifyLastLine="1"/>
    </xf>
    <xf numFmtId="0" fontId="6" fillId="0" borderId="17" xfId="0" applyFont="1" applyFill="1" applyBorder="1" applyAlignment="1">
      <alignment horizontal="center" vertical="center" wrapText="1" justifyLastLine="1"/>
    </xf>
    <xf numFmtId="0" fontId="43" fillId="0" borderId="36" xfId="46" applyFont="1" applyFill="1" applyBorder="1" applyAlignment="1">
      <alignment horizontal="distributed" vertical="center" wrapText="1"/>
    </xf>
    <xf numFmtId="0" fontId="43" fillId="0" borderId="1" xfId="46" applyFont="1" applyFill="1" applyBorder="1" applyAlignment="1">
      <alignment horizontal="distributed" vertical="center" wrapText="1"/>
    </xf>
    <xf numFmtId="0" fontId="45" fillId="0" borderId="18" xfId="46" applyFont="1" applyFill="1" applyBorder="1" applyAlignment="1">
      <alignment horizontal="distributed" vertical="center" wrapText="1" justifyLastLine="1"/>
    </xf>
    <xf numFmtId="0" fontId="45" fillId="0" borderId="17" xfId="46" applyFont="1" applyFill="1" applyBorder="1" applyAlignment="1">
      <alignment horizontal="distributed" vertical="center" wrapText="1" justifyLastLine="1"/>
    </xf>
    <xf numFmtId="0" fontId="10" fillId="0" borderId="5" xfId="46" applyFont="1" applyFill="1" applyBorder="1" applyAlignment="1">
      <alignment horizontal="distributed" vertical="center" justifyLastLine="1"/>
    </xf>
    <xf numFmtId="0" fontId="10" fillId="0" borderId="6" xfId="46" applyFont="1" applyFill="1" applyBorder="1" applyAlignment="1">
      <alignment horizontal="distributed" vertical="center" justifyLastLine="1"/>
    </xf>
    <xf numFmtId="0" fontId="10" fillId="0" borderId="7" xfId="46" applyFont="1" applyFill="1" applyBorder="1" applyAlignment="1">
      <alignment horizontal="distributed" vertical="center" justifyLastLine="1"/>
    </xf>
    <xf numFmtId="0" fontId="8" fillId="0" borderId="36" xfId="0" applyFont="1" applyFill="1" applyBorder="1" applyAlignment="1">
      <alignment horizontal="distributed"/>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1" xr:uid="{00000000-0005-0000-0000-00002C000000}"/>
    <cellStyle name="標準_5-2" xfId="45" xr:uid="{00000000-0005-0000-0000-00002D000000}"/>
    <cellStyle name="標準_KOKU" xfId="43" xr:uid="{00000000-0005-0000-0000-00002E000000}"/>
    <cellStyle name="標準_表30" xfId="46" xr:uid="{00000000-0005-0000-0000-00002F000000}"/>
    <cellStyle name="標準_表56" xfId="49" xr:uid="{00000000-0005-0000-0000-000030000000}"/>
    <cellStyle name="標準_表57" xfId="50" xr:uid="{00000000-0005-0000-0000-000031000000}"/>
    <cellStyle name="標準_表７４" xfId="48" xr:uid="{00000000-0005-0000-0000-000032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295275</xdr:colOff>
      <xdr:row>87</xdr:row>
      <xdr:rowOff>38100</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82275" cy="1495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125" zoomScaleNormal="125" workbookViewId="0">
      <selection activeCell="G10" sqref="G10"/>
    </sheetView>
  </sheetViews>
  <sheetFormatPr defaultColWidth="9" defaultRowHeight="13.5"/>
  <cols>
    <col min="1" max="16384" width="9" style="21"/>
  </cols>
  <sheetData>
    <row r="1" spans="1:7">
      <c r="A1" s="21" t="s">
        <v>308</v>
      </c>
    </row>
    <row r="3" spans="1:7">
      <c r="B3" s="21" t="s">
        <v>84</v>
      </c>
    </row>
    <row r="4" spans="1:7">
      <c r="C4" s="22" t="s">
        <v>66</v>
      </c>
    </row>
    <row r="5" spans="1:7">
      <c r="C5" s="22" t="s">
        <v>67</v>
      </c>
    </row>
    <row r="6" spans="1:7">
      <c r="A6" s="240"/>
      <c r="B6" s="241" t="s">
        <v>296</v>
      </c>
      <c r="C6" s="240"/>
      <c r="D6" s="240"/>
      <c r="E6" s="240"/>
      <c r="F6" s="240"/>
      <c r="G6" s="240"/>
    </row>
    <row r="7" spans="1:7">
      <c r="A7" s="240"/>
      <c r="B7" s="72" t="s">
        <v>297</v>
      </c>
      <c r="C7" s="240"/>
      <c r="D7" s="240"/>
      <c r="E7" s="240"/>
      <c r="F7" s="240"/>
      <c r="G7" s="240"/>
    </row>
    <row r="8" spans="1:7">
      <c r="A8" s="240"/>
      <c r="B8" s="72" t="s">
        <v>298</v>
      </c>
      <c r="C8" s="240"/>
      <c r="D8" s="240"/>
      <c r="E8" s="240"/>
      <c r="F8" s="240"/>
      <c r="G8" s="240"/>
    </row>
    <row r="9" spans="1:7">
      <c r="A9" s="240"/>
      <c r="B9" s="72" t="s">
        <v>299</v>
      </c>
      <c r="C9" s="240"/>
      <c r="D9" s="240"/>
      <c r="E9" s="240"/>
      <c r="F9" s="240"/>
      <c r="G9" s="240"/>
    </row>
    <row r="10" spans="1:7">
      <c r="A10" s="240"/>
      <c r="B10" s="242"/>
      <c r="C10" s="240"/>
      <c r="D10" s="240"/>
      <c r="E10" s="240"/>
      <c r="F10" s="240"/>
      <c r="G10" s="240"/>
    </row>
    <row r="11" spans="1:7">
      <c r="A11" s="240"/>
      <c r="B11" s="240" t="s">
        <v>295</v>
      </c>
      <c r="C11" s="240"/>
      <c r="D11" s="240"/>
      <c r="E11" s="240"/>
      <c r="F11" s="240"/>
      <c r="G11" s="240"/>
    </row>
    <row r="12" spans="1:7">
      <c r="A12" s="240"/>
      <c r="B12" s="243" t="s">
        <v>304</v>
      </c>
      <c r="C12" s="240"/>
      <c r="D12" s="240"/>
      <c r="E12" s="240"/>
      <c r="F12" s="240"/>
      <c r="G12" s="240"/>
    </row>
    <row r="13" spans="1:7">
      <c r="A13" s="240"/>
      <c r="B13" s="72" t="s">
        <v>305</v>
      </c>
      <c r="C13" s="240"/>
      <c r="D13" s="240"/>
      <c r="E13" s="240"/>
      <c r="F13" s="240"/>
      <c r="G13" s="240"/>
    </row>
    <row r="14" spans="1:7">
      <c r="A14" s="240"/>
      <c r="B14" s="72" t="s">
        <v>306</v>
      </c>
      <c r="C14" s="240"/>
      <c r="D14" s="240"/>
      <c r="E14" s="240"/>
      <c r="F14" s="240"/>
      <c r="G14" s="240"/>
    </row>
    <row r="15" spans="1:7">
      <c r="A15" s="240"/>
      <c r="B15" s="72" t="s">
        <v>307</v>
      </c>
      <c r="C15" s="240"/>
      <c r="D15" s="240"/>
      <c r="E15" s="240"/>
      <c r="F15" s="240"/>
      <c r="G15" s="240"/>
    </row>
    <row r="16" spans="1:7">
      <c r="A16" s="240"/>
      <c r="B16" s="240"/>
      <c r="C16" s="240"/>
      <c r="D16" s="240"/>
      <c r="E16" s="240"/>
      <c r="F16" s="240"/>
      <c r="G16" s="240"/>
    </row>
    <row r="17" spans="1:7">
      <c r="A17" s="240"/>
      <c r="B17" s="240"/>
      <c r="C17" s="240"/>
      <c r="D17" s="240"/>
      <c r="E17" s="240"/>
      <c r="F17" s="240"/>
      <c r="G17" s="240"/>
    </row>
    <row r="18" spans="1:7">
      <c r="A18" s="240"/>
      <c r="B18" s="240"/>
      <c r="C18" s="240"/>
      <c r="D18" s="240"/>
      <c r="E18" s="240"/>
      <c r="F18" s="240"/>
      <c r="G18" s="240"/>
    </row>
    <row r="19" spans="1:7">
      <c r="A19" s="240"/>
      <c r="B19" s="240"/>
      <c r="C19" s="240"/>
      <c r="D19" s="240"/>
      <c r="E19" s="240"/>
      <c r="F19" s="240"/>
      <c r="G19" s="240"/>
    </row>
  </sheetData>
  <phoneticPr fontId="28"/>
  <hyperlinks>
    <hyperlink ref="C4" location="'解説(図)'!A1" display="図データ" xr:uid="{00000000-0004-0000-0000-000000000000}"/>
    <hyperlink ref="C5" location="'解説(テキスト)'!A1" display="テキストデータ" xr:uid="{00000000-0004-0000-0000-000001000000}"/>
    <hyperlink ref="B7" location="'3-1'!A1" display="3- 1．区別世帯数及び人口" xr:uid="{00000000-0004-0000-0000-000002000000}"/>
    <hyperlink ref="B8" location="'3-2'!A1" display="3- 2．区別世帯数の推移" xr:uid="{00000000-0004-0000-0000-000003000000}"/>
    <hyperlink ref="B9" location="'3-3'!A1" display="3- 3．区別人口の推移" xr:uid="{00000000-0004-0000-0000-000004000000}"/>
    <hyperlink ref="B13" location="'3-5'!A1" display="3-5. 区別常住地又は従業地・通学地による人口" xr:uid="{00000000-0004-0000-0000-000005000000}"/>
    <hyperlink ref="B15" location="'3-7'!A1" display="3-7. 従業地による区、産業（大分類）別15歳以上就業者数" xr:uid="{00000000-0004-0000-0000-000006000000}"/>
    <hyperlink ref="B12" location="'3-4'!A1" display="3-4. 区、男女別常住人口・昼間人口等の推移" xr:uid="{00000000-0004-0000-0000-000007000000}"/>
    <hyperlink ref="B14" location="'3-6'!A1" display="3-6. 区、年齢5歳階級別昼間人口"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3"/>
  <sheetViews>
    <sheetView showGridLines="0" zoomScale="125" zoomScaleNormal="125" zoomScaleSheetLayoutView="115" workbookViewId="0"/>
  </sheetViews>
  <sheetFormatPr defaultColWidth="10.625" defaultRowHeight="10.5"/>
  <cols>
    <col min="1" max="1" width="0.625" style="134" customWidth="1"/>
    <col min="2" max="2" width="0.875" style="134" customWidth="1"/>
    <col min="3" max="3" width="12.125" style="150" customWidth="1"/>
    <col min="4" max="4" width="0.625" style="150" customWidth="1"/>
    <col min="5" max="5" width="6.875" style="134" customWidth="1"/>
    <col min="6" max="26" width="6" style="134" customWidth="1"/>
    <col min="27" max="29" width="6.375" style="134" customWidth="1"/>
    <col min="30" max="30" width="0.625" style="134" customWidth="1"/>
    <col min="31" max="31" width="0.875" style="134" customWidth="1"/>
    <col min="32" max="32" width="5.75" style="150" customWidth="1"/>
    <col min="33" max="33" width="0.625" style="134" customWidth="1"/>
    <col min="34" max="34" width="3.375" style="134" customWidth="1"/>
    <col min="35" max="16384" width="10.625" style="134"/>
  </cols>
  <sheetData>
    <row r="1" spans="1:33" ht="15" customHeight="1">
      <c r="A1" s="132" t="s">
        <v>303</v>
      </c>
      <c r="C1" s="133"/>
      <c r="D1" s="133"/>
      <c r="E1" s="133"/>
      <c r="F1" s="133"/>
      <c r="G1" s="133"/>
      <c r="H1" s="133"/>
      <c r="J1" s="135"/>
      <c r="K1" s="135"/>
      <c r="L1" s="135"/>
      <c r="M1" s="133"/>
      <c r="N1" s="135"/>
      <c r="O1" s="135"/>
      <c r="R1" s="136"/>
      <c r="AF1" s="133"/>
    </row>
    <row r="2" spans="1:33" s="137" customFormat="1" ht="15.75" customHeight="1">
      <c r="A2" s="138" t="s">
        <v>131</v>
      </c>
      <c r="B2" s="138"/>
      <c r="C2" s="220"/>
      <c r="D2" s="220"/>
      <c r="E2" s="221"/>
      <c r="F2" s="221"/>
      <c r="G2" s="221"/>
      <c r="H2" s="221"/>
      <c r="I2" s="221"/>
      <c r="J2" s="221"/>
      <c r="K2" s="221"/>
      <c r="L2" s="138"/>
      <c r="M2" s="138"/>
      <c r="N2" s="138"/>
      <c r="O2" s="138"/>
      <c r="P2" s="138"/>
      <c r="Q2" s="138"/>
      <c r="R2" s="138"/>
      <c r="S2" s="138"/>
      <c r="T2" s="138"/>
      <c r="U2" s="138"/>
      <c r="V2" s="138"/>
      <c r="W2" s="138"/>
      <c r="X2" s="138"/>
      <c r="Y2" s="138"/>
      <c r="Z2" s="138"/>
      <c r="AA2" s="138"/>
      <c r="AB2" s="138"/>
      <c r="AC2" s="138"/>
      <c r="AD2" s="138"/>
      <c r="AE2" s="138"/>
      <c r="AF2" s="138"/>
      <c r="AG2" s="222" t="s">
        <v>236</v>
      </c>
    </row>
    <row r="3" spans="1:33" ht="13.5" customHeight="1">
      <c r="A3" s="149"/>
      <c r="B3" s="283" t="s">
        <v>237</v>
      </c>
      <c r="C3" s="283"/>
      <c r="D3" s="223"/>
      <c r="E3" s="285" t="s">
        <v>134</v>
      </c>
      <c r="F3" s="224" t="s">
        <v>154</v>
      </c>
      <c r="G3" s="225"/>
      <c r="H3" s="226" t="s">
        <v>155</v>
      </c>
      <c r="I3" s="226" t="s">
        <v>156</v>
      </c>
      <c r="J3" s="226" t="s">
        <v>157</v>
      </c>
      <c r="K3" s="226" t="s">
        <v>158</v>
      </c>
      <c r="L3" s="226" t="s">
        <v>159</v>
      </c>
      <c r="M3" s="226" t="s">
        <v>160</v>
      </c>
      <c r="N3" s="227" t="s">
        <v>161</v>
      </c>
      <c r="O3" s="226" t="s">
        <v>162</v>
      </c>
      <c r="P3" s="224" t="s">
        <v>163</v>
      </c>
      <c r="Q3" s="228" t="s">
        <v>164</v>
      </c>
      <c r="R3" s="229" t="s">
        <v>165</v>
      </c>
      <c r="S3" s="226" t="s">
        <v>166</v>
      </c>
      <c r="T3" s="226" t="s">
        <v>167</v>
      </c>
      <c r="U3" s="226" t="s">
        <v>168</v>
      </c>
      <c r="V3" s="226" t="s">
        <v>169</v>
      </c>
      <c r="W3" s="226" t="s">
        <v>170</v>
      </c>
      <c r="X3" s="226" t="s">
        <v>171</v>
      </c>
      <c r="Y3" s="226" t="s">
        <v>172</v>
      </c>
      <c r="Z3" s="226" t="s">
        <v>238</v>
      </c>
      <c r="AA3" s="287" t="s">
        <v>130</v>
      </c>
      <c r="AB3" s="288"/>
      <c r="AC3" s="289"/>
      <c r="AD3" s="230"/>
      <c r="AE3" s="283" t="s">
        <v>237</v>
      </c>
      <c r="AF3" s="283"/>
      <c r="AG3" s="149"/>
    </row>
    <row r="4" spans="1:33" ht="52.5" customHeight="1">
      <c r="A4" s="139"/>
      <c r="B4" s="284"/>
      <c r="C4" s="284"/>
      <c r="D4" s="140"/>
      <c r="E4" s="286"/>
      <c r="F4" s="141" t="s">
        <v>173</v>
      </c>
      <c r="G4" s="141" t="s">
        <v>174</v>
      </c>
      <c r="H4" s="142" t="s">
        <v>175</v>
      </c>
      <c r="I4" s="141" t="s">
        <v>176</v>
      </c>
      <c r="J4" s="142" t="s">
        <v>177</v>
      </c>
      <c r="K4" s="142" t="s">
        <v>239</v>
      </c>
      <c r="L4" s="143" t="s">
        <v>240</v>
      </c>
      <c r="M4" s="141" t="s">
        <v>178</v>
      </c>
      <c r="N4" s="144" t="s">
        <v>179</v>
      </c>
      <c r="O4" s="144" t="s">
        <v>180</v>
      </c>
      <c r="P4" s="148" t="s">
        <v>181</v>
      </c>
      <c r="Q4" s="148" t="s">
        <v>241</v>
      </c>
      <c r="R4" s="146" t="s">
        <v>242</v>
      </c>
      <c r="S4" s="147" t="s">
        <v>243</v>
      </c>
      <c r="T4" s="147" t="s">
        <v>244</v>
      </c>
      <c r="U4" s="145" t="s">
        <v>245</v>
      </c>
      <c r="V4" s="145" t="s">
        <v>246</v>
      </c>
      <c r="W4" s="145" t="s">
        <v>247</v>
      </c>
      <c r="X4" s="146" t="s">
        <v>248</v>
      </c>
      <c r="Y4" s="146" t="s">
        <v>249</v>
      </c>
      <c r="Z4" s="146" t="s">
        <v>250</v>
      </c>
      <c r="AA4" s="145" t="s">
        <v>182</v>
      </c>
      <c r="AB4" s="145" t="s">
        <v>183</v>
      </c>
      <c r="AC4" s="148" t="s">
        <v>184</v>
      </c>
      <c r="AD4" s="231"/>
      <c r="AE4" s="284"/>
      <c r="AF4" s="284"/>
      <c r="AG4" s="232"/>
    </row>
    <row r="5" spans="1:33" s="69" customFormat="1" ht="19.5" customHeight="1">
      <c r="B5" s="290" t="s">
        <v>19</v>
      </c>
      <c r="C5" s="290"/>
      <c r="D5" s="233"/>
      <c r="E5" s="213">
        <v>1262077</v>
      </c>
      <c r="F5" s="214">
        <v>2519</v>
      </c>
      <c r="G5" s="214">
        <v>2478</v>
      </c>
      <c r="H5" s="214">
        <v>18</v>
      </c>
      <c r="I5" s="214">
        <v>28</v>
      </c>
      <c r="J5" s="214">
        <v>93810</v>
      </c>
      <c r="K5" s="214">
        <v>146216</v>
      </c>
      <c r="L5" s="214">
        <v>9786</v>
      </c>
      <c r="M5" s="214">
        <v>63496</v>
      </c>
      <c r="N5" s="214">
        <v>64995</v>
      </c>
      <c r="O5" s="214">
        <v>240126</v>
      </c>
      <c r="P5" s="214">
        <v>39419</v>
      </c>
      <c r="Q5" s="214">
        <v>38928</v>
      </c>
      <c r="R5" s="214">
        <v>63829</v>
      </c>
      <c r="S5" s="214">
        <v>75914</v>
      </c>
      <c r="T5" s="214">
        <v>45640</v>
      </c>
      <c r="U5" s="214">
        <v>63648</v>
      </c>
      <c r="V5" s="214">
        <v>143063</v>
      </c>
      <c r="W5" s="234">
        <v>5249</v>
      </c>
      <c r="X5" s="234">
        <v>92895</v>
      </c>
      <c r="Y5" s="234">
        <v>36627</v>
      </c>
      <c r="Z5" s="234">
        <v>35871</v>
      </c>
      <c r="AA5" s="234">
        <v>2537</v>
      </c>
      <c r="AB5" s="234">
        <v>240054</v>
      </c>
      <c r="AC5" s="234">
        <v>983615</v>
      </c>
      <c r="AD5" s="235"/>
      <c r="AE5" s="290" t="s">
        <v>251</v>
      </c>
      <c r="AF5" s="290"/>
    </row>
    <row r="6" spans="1:33" s="69" customFormat="1" ht="19.5" customHeight="1">
      <c r="C6" s="152" t="s">
        <v>12</v>
      </c>
      <c r="D6" s="236"/>
      <c r="E6" s="217">
        <v>71298</v>
      </c>
      <c r="F6" s="218">
        <v>88</v>
      </c>
      <c r="G6" s="237">
        <v>87</v>
      </c>
      <c r="H6" s="237">
        <v>1</v>
      </c>
      <c r="I6" s="237">
        <v>1</v>
      </c>
      <c r="J6" s="218">
        <v>3535</v>
      </c>
      <c r="K6" s="218">
        <v>3543</v>
      </c>
      <c r="L6" s="218">
        <v>346</v>
      </c>
      <c r="M6" s="218">
        <v>2616</v>
      </c>
      <c r="N6" s="218">
        <v>1521</v>
      </c>
      <c r="O6" s="218">
        <v>12750</v>
      </c>
      <c r="P6" s="218">
        <v>1616</v>
      </c>
      <c r="Q6" s="218">
        <v>2888</v>
      </c>
      <c r="R6" s="218">
        <v>3871</v>
      </c>
      <c r="S6" s="218">
        <v>5686</v>
      </c>
      <c r="T6" s="218">
        <v>2847</v>
      </c>
      <c r="U6" s="218">
        <v>10795</v>
      </c>
      <c r="V6" s="218">
        <v>10638</v>
      </c>
      <c r="W6" s="238">
        <v>169</v>
      </c>
      <c r="X6" s="238">
        <v>4414</v>
      </c>
      <c r="Y6" s="238">
        <v>1343</v>
      </c>
      <c r="Z6" s="238">
        <v>2630</v>
      </c>
      <c r="AA6" s="238">
        <v>89</v>
      </c>
      <c r="AB6" s="238">
        <v>7079</v>
      </c>
      <c r="AC6" s="238">
        <v>61500</v>
      </c>
      <c r="AD6" s="239"/>
      <c r="AE6" s="238"/>
      <c r="AF6" s="34" t="s">
        <v>12</v>
      </c>
    </row>
    <row r="7" spans="1:33" s="69" customFormat="1" ht="15" customHeight="1">
      <c r="C7" s="152" t="s">
        <v>1</v>
      </c>
      <c r="D7" s="236"/>
      <c r="E7" s="217">
        <v>70744</v>
      </c>
      <c r="F7" s="218">
        <v>54</v>
      </c>
      <c r="G7" s="237">
        <v>54</v>
      </c>
      <c r="H7" s="237" t="s">
        <v>252</v>
      </c>
      <c r="I7" s="237">
        <v>2</v>
      </c>
      <c r="J7" s="218">
        <v>4912</v>
      </c>
      <c r="K7" s="218">
        <v>9702</v>
      </c>
      <c r="L7" s="218">
        <v>2180</v>
      </c>
      <c r="M7" s="218">
        <v>7220</v>
      </c>
      <c r="N7" s="218">
        <v>1611</v>
      </c>
      <c r="O7" s="218">
        <v>12665</v>
      </c>
      <c r="P7" s="218">
        <v>1682</v>
      </c>
      <c r="Q7" s="218">
        <v>2300</v>
      </c>
      <c r="R7" s="218">
        <v>5623</v>
      </c>
      <c r="S7" s="218">
        <v>3424</v>
      </c>
      <c r="T7" s="218">
        <v>2302</v>
      </c>
      <c r="U7" s="218">
        <v>3356</v>
      </c>
      <c r="V7" s="218">
        <v>4405</v>
      </c>
      <c r="W7" s="238">
        <v>368</v>
      </c>
      <c r="X7" s="238">
        <v>6036</v>
      </c>
      <c r="Y7" s="238">
        <v>1479</v>
      </c>
      <c r="Z7" s="238">
        <v>1423</v>
      </c>
      <c r="AA7" s="238">
        <v>54</v>
      </c>
      <c r="AB7" s="238">
        <v>14616</v>
      </c>
      <c r="AC7" s="238">
        <v>54651</v>
      </c>
      <c r="AD7" s="239"/>
      <c r="AE7" s="238"/>
      <c r="AF7" s="34" t="s">
        <v>1</v>
      </c>
    </row>
    <row r="8" spans="1:33" s="69" customFormat="1" ht="15" customHeight="1">
      <c r="C8" s="152" t="s">
        <v>10</v>
      </c>
      <c r="D8" s="236"/>
      <c r="E8" s="217">
        <v>59129</v>
      </c>
      <c r="F8" s="218">
        <v>84</v>
      </c>
      <c r="G8" s="237">
        <v>84</v>
      </c>
      <c r="H8" s="237">
        <v>1</v>
      </c>
      <c r="I8" s="237">
        <v>1</v>
      </c>
      <c r="J8" s="218">
        <v>5839</v>
      </c>
      <c r="K8" s="218">
        <v>5969</v>
      </c>
      <c r="L8" s="218">
        <v>269</v>
      </c>
      <c r="M8" s="218">
        <v>1261</v>
      </c>
      <c r="N8" s="218">
        <v>2827</v>
      </c>
      <c r="O8" s="218">
        <v>10488</v>
      </c>
      <c r="P8" s="218">
        <v>983</v>
      </c>
      <c r="Q8" s="218">
        <v>1882</v>
      </c>
      <c r="R8" s="218">
        <v>2580</v>
      </c>
      <c r="S8" s="218">
        <v>3543</v>
      </c>
      <c r="T8" s="218">
        <v>2415</v>
      </c>
      <c r="U8" s="218">
        <v>2374</v>
      </c>
      <c r="V8" s="218">
        <v>10215</v>
      </c>
      <c r="W8" s="238">
        <v>379</v>
      </c>
      <c r="X8" s="238">
        <v>4107</v>
      </c>
      <c r="Y8" s="238">
        <v>1575</v>
      </c>
      <c r="Z8" s="238">
        <v>2337</v>
      </c>
      <c r="AA8" s="238">
        <v>85</v>
      </c>
      <c r="AB8" s="238">
        <v>11809</v>
      </c>
      <c r="AC8" s="238">
        <v>44898</v>
      </c>
      <c r="AD8" s="239"/>
      <c r="AE8" s="238"/>
      <c r="AF8" s="34" t="s">
        <v>10</v>
      </c>
    </row>
    <row r="9" spans="1:33" s="69" customFormat="1" ht="15" customHeight="1">
      <c r="C9" s="152" t="s">
        <v>2</v>
      </c>
      <c r="D9" s="236"/>
      <c r="E9" s="217">
        <v>78159</v>
      </c>
      <c r="F9" s="237">
        <v>101</v>
      </c>
      <c r="G9" s="237">
        <v>100</v>
      </c>
      <c r="H9" s="237">
        <v>1</v>
      </c>
      <c r="I9" s="237">
        <v>2</v>
      </c>
      <c r="J9" s="218">
        <v>6331</v>
      </c>
      <c r="K9" s="218">
        <v>12321</v>
      </c>
      <c r="L9" s="218">
        <v>156</v>
      </c>
      <c r="M9" s="218">
        <v>4269</v>
      </c>
      <c r="N9" s="218">
        <v>3397</v>
      </c>
      <c r="O9" s="218">
        <v>16177</v>
      </c>
      <c r="P9" s="218">
        <v>1761</v>
      </c>
      <c r="Q9" s="218">
        <v>2201</v>
      </c>
      <c r="R9" s="218">
        <v>3960</v>
      </c>
      <c r="S9" s="218">
        <v>4027</v>
      </c>
      <c r="T9" s="218">
        <v>2601</v>
      </c>
      <c r="U9" s="218">
        <v>3082</v>
      </c>
      <c r="V9" s="218">
        <v>7776</v>
      </c>
      <c r="W9" s="238">
        <v>643</v>
      </c>
      <c r="X9" s="238">
        <v>5570</v>
      </c>
      <c r="Y9" s="238">
        <v>1095</v>
      </c>
      <c r="Z9" s="238">
        <v>2688</v>
      </c>
      <c r="AA9" s="238">
        <v>102</v>
      </c>
      <c r="AB9" s="238">
        <v>18654</v>
      </c>
      <c r="AC9" s="238">
        <v>56715</v>
      </c>
      <c r="AD9" s="239"/>
      <c r="AE9" s="238"/>
      <c r="AF9" s="34" t="s">
        <v>2</v>
      </c>
    </row>
    <row r="10" spans="1:33" s="69" customFormat="1" ht="15" customHeight="1">
      <c r="C10" s="152" t="s">
        <v>18</v>
      </c>
      <c r="D10" s="236"/>
      <c r="E10" s="217">
        <v>148965</v>
      </c>
      <c r="F10" s="218">
        <v>98</v>
      </c>
      <c r="G10" s="237">
        <v>95</v>
      </c>
      <c r="H10" s="237">
        <v>1</v>
      </c>
      <c r="I10" s="237">
        <v>2</v>
      </c>
      <c r="J10" s="218">
        <v>9983</v>
      </c>
      <c r="K10" s="218">
        <v>11702</v>
      </c>
      <c r="L10" s="218">
        <v>669</v>
      </c>
      <c r="M10" s="218">
        <v>12442</v>
      </c>
      <c r="N10" s="218">
        <v>8269</v>
      </c>
      <c r="O10" s="218">
        <v>32383</v>
      </c>
      <c r="P10" s="218">
        <v>5398</v>
      </c>
      <c r="Q10" s="218">
        <v>4959</v>
      </c>
      <c r="R10" s="218">
        <v>8736</v>
      </c>
      <c r="S10" s="218">
        <v>10972</v>
      </c>
      <c r="T10" s="218">
        <v>6581</v>
      </c>
      <c r="U10" s="218">
        <v>5121</v>
      </c>
      <c r="V10" s="218">
        <v>11516</v>
      </c>
      <c r="W10" s="238">
        <v>665</v>
      </c>
      <c r="X10" s="238">
        <v>14069</v>
      </c>
      <c r="Y10" s="238">
        <v>1570</v>
      </c>
      <c r="Z10" s="238">
        <v>3829</v>
      </c>
      <c r="AA10" s="238">
        <v>99</v>
      </c>
      <c r="AB10" s="238">
        <v>21687</v>
      </c>
      <c r="AC10" s="238">
        <v>123350</v>
      </c>
      <c r="AD10" s="239"/>
      <c r="AE10" s="238"/>
      <c r="AF10" s="34" t="s">
        <v>18</v>
      </c>
    </row>
    <row r="11" spans="1:33" s="69" customFormat="1" ht="15" customHeight="1">
      <c r="C11" s="152" t="s">
        <v>4</v>
      </c>
      <c r="D11" s="236"/>
      <c r="E11" s="217">
        <v>235494</v>
      </c>
      <c r="F11" s="218">
        <v>102</v>
      </c>
      <c r="G11" s="237">
        <v>83</v>
      </c>
      <c r="H11" s="237">
        <v>1</v>
      </c>
      <c r="I11" s="237">
        <v>5</v>
      </c>
      <c r="J11" s="218">
        <v>13669</v>
      </c>
      <c r="K11" s="218">
        <v>13064</v>
      </c>
      <c r="L11" s="218">
        <v>2122</v>
      </c>
      <c r="M11" s="218">
        <v>26163</v>
      </c>
      <c r="N11" s="218">
        <v>5296</v>
      </c>
      <c r="O11" s="218">
        <v>46626</v>
      </c>
      <c r="P11" s="218">
        <v>19306</v>
      </c>
      <c r="Q11" s="218">
        <v>9137</v>
      </c>
      <c r="R11" s="218">
        <v>17320</v>
      </c>
      <c r="S11" s="218">
        <v>15927</v>
      </c>
      <c r="T11" s="218">
        <v>7894</v>
      </c>
      <c r="U11" s="218">
        <v>4997</v>
      </c>
      <c r="V11" s="218">
        <v>10367</v>
      </c>
      <c r="W11" s="238">
        <v>428</v>
      </c>
      <c r="X11" s="238">
        <v>21632</v>
      </c>
      <c r="Y11" s="238">
        <v>17609</v>
      </c>
      <c r="Z11" s="238">
        <v>3829</v>
      </c>
      <c r="AA11" s="238">
        <v>103</v>
      </c>
      <c r="AB11" s="238">
        <v>26738</v>
      </c>
      <c r="AC11" s="238">
        <v>204824</v>
      </c>
      <c r="AD11" s="239"/>
      <c r="AE11" s="238"/>
      <c r="AF11" s="34" t="s">
        <v>4</v>
      </c>
    </row>
    <row r="12" spans="1:33" s="69" customFormat="1" ht="19.5" customHeight="1">
      <c r="C12" s="152" t="s">
        <v>11</v>
      </c>
      <c r="D12" s="236"/>
      <c r="E12" s="217">
        <v>51528</v>
      </c>
      <c r="F12" s="237">
        <v>62</v>
      </c>
      <c r="G12" s="237">
        <v>61</v>
      </c>
      <c r="H12" s="237" t="s">
        <v>252</v>
      </c>
      <c r="I12" s="237" t="s">
        <v>252</v>
      </c>
      <c r="J12" s="218">
        <v>2959</v>
      </c>
      <c r="K12" s="218">
        <v>2980</v>
      </c>
      <c r="L12" s="218">
        <v>174</v>
      </c>
      <c r="M12" s="218">
        <v>1031</v>
      </c>
      <c r="N12" s="218">
        <v>1140</v>
      </c>
      <c r="O12" s="218">
        <v>9978</v>
      </c>
      <c r="P12" s="218">
        <v>787</v>
      </c>
      <c r="Q12" s="218">
        <v>1705</v>
      </c>
      <c r="R12" s="218">
        <v>2242</v>
      </c>
      <c r="S12" s="218">
        <v>3833</v>
      </c>
      <c r="T12" s="218">
        <v>1823</v>
      </c>
      <c r="U12" s="218">
        <v>6166</v>
      </c>
      <c r="V12" s="218">
        <v>10566</v>
      </c>
      <c r="W12" s="238">
        <v>133</v>
      </c>
      <c r="X12" s="238">
        <v>3502</v>
      </c>
      <c r="Y12" s="238">
        <v>843</v>
      </c>
      <c r="Z12" s="238">
        <v>1604</v>
      </c>
      <c r="AA12" s="238">
        <v>62</v>
      </c>
      <c r="AB12" s="238">
        <v>5939</v>
      </c>
      <c r="AC12" s="238">
        <v>43923</v>
      </c>
      <c r="AD12" s="239"/>
      <c r="AE12" s="238"/>
      <c r="AF12" s="34" t="s">
        <v>11</v>
      </c>
    </row>
    <row r="13" spans="1:33" s="69" customFormat="1" ht="15" customHeight="1">
      <c r="C13" s="152" t="s">
        <v>17</v>
      </c>
      <c r="D13" s="236"/>
      <c r="E13" s="217">
        <v>44939</v>
      </c>
      <c r="F13" s="237">
        <v>112</v>
      </c>
      <c r="G13" s="237">
        <v>109</v>
      </c>
      <c r="H13" s="237" t="s">
        <v>252</v>
      </c>
      <c r="I13" s="237">
        <v>1</v>
      </c>
      <c r="J13" s="218">
        <v>2492</v>
      </c>
      <c r="K13" s="218">
        <v>9849</v>
      </c>
      <c r="L13" s="218">
        <v>151</v>
      </c>
      <c r="M13" s="218">
        <v>1021</v>
      </c>
      <c r="N13" s="218">
        <v>1411</v>
      </c>
      <c r="O13" s="218">
        <v>7168</v>
      </c>
      <c r="P13" s="218">
        <v>638</v>
      </c>
      <c r="Q13" s="218">
        <v>1391</v>
      </c>
      <c r="R13" s="218">
        <v>1800</v>
      </c>
      <c r="S13" s="218">
        <v>2341</v>
      </c>
      <c r="T13" s="218">
        <v>1356</v>
      </c>
      <c r="U13" s="218">
        <v>3491</v>
      </c>
      <c r="V13" s="218">
        <v>6710</v>
      </c>
      <c r="W13" s="238">
        <v>261</v>
      </c>
      <c r="X13" s="238">
        <v>2607</v>
      </c>
      <c r="Y13" s="238">
        <v>802</v>
      </c>
      <c r="Z13" s="238">
        <v>1337</v>
      </c>
      <c r="AA13" s="238">
        <v>112</v>
      </c>
      <c r="AB13" s="238">
        <v>12342</v>
      </c>
      <c r="AC13" s="238">
        <v>31148</v>
      </c>
      <c r="AD13" s="239"/>
      <c r="AE13" s="238"/>
      <c r="AF13" s="34" t="s">
        <v>17</v>
      </c>
    </row>
    <row r="14" spans="1:33" s="69" customFormat="1" ht="15" customHeight="1">
      <c r="C14" s="152" t="s">
        <v>16</v>
      </c>
      <c r="D14" s="236"/>
      <c r="E14" s="217">
        <v>47566</v>
      </c>
      <c r="F14" s="218">
        <v>64</v>
      </c>
      <c r="G14" s="237">
        <v>58</v>
      </c>
      <c r="H14" s="237">
        <v>2</v>
      </c>
      <c r="I14" s="237">
        <v>3</v>
      </c>
      <c r="J14" s="218">
        <v>3537</v>
      </c>
      <c r="K14" s="218">
        <v>6453</v>
      </c>
      <c r="L14" s="218">
        <v>1828</v>
      </c>
      <c r="M14" s="218">
        <v>1181</v>
      </c>
      <c r="N14" s="218">
        <v>3908</v>
      </c>
      <c r="O14" s="218">
        <v>10599</v>
      </c>
      <c r="P14" s="218">
        <v>763</v>
      </c>
      <c r="Q14" s="218">
        <v>1067</v>
      </c>
      <c r="R14" s="218">
        <v>2204</v>
      </c>
      <c r="S14" s="218">
        <v>2429</v>
      </c>
      <c r="T14" s="218">
        <v>1172</v>
      </c>
      <c r="U14" s="218">
        <v>1887</v>
      </c>
      <c r="V14" s="218">
        <v>4563</v>
      </c>
      <c r="W14" s="238">
        <v>305</v>
      </c>
      <c r="X14" s="238">
        <v>3289</v>
      </c>
      <c r="Y14" s="238">
        <v>1045</v>
      </c>
      <c r="Z14" s="238">
        <v>1267</v>
      </c>
      <c r="AA14" s="238">
        <v>66</v>
      </c>
      <c r="AB14" s="238">
        <v>9993</v>
      </c>
      <c r="AC14" s="238">
        <v>36240</v>
      </c>
      <c r="AD14" s="239"/>
      <c r="AE14" s="238"/>
      <c r="AF14" s="34" t="s">
        <v>16</v>
      </c>
    </row>
    <row r="15" spans="1:33" s="69" customFormat="1" ht="15" customHeight="1">
      <c r="C15" s="152" t="s">
        <v>9</v>
      </c>
      <c r="D15" s="236"/>
      <c r="E15" s="217">
        <v>79070</v>
      </c>
      <c r="F15" s="218">
        <v>316</v>
      </c>
      <c r="G15" s="237">
        <v>316</v>
      </c>
      <c r="H15" s="237">
        <v>5</v>
      </c>
      <c r="I15" s="237">
        <v>2</v>
      </c>
      <c r="J15" s="218">
        <v>7832</v>
      </c>
      <c r="K15" s="218">
        <v>12662</v>
      </c>
      <c r="L15" s="218">
        <v>198</v>
      </c>
      <c r="M15" s="218">
        <v>1179</v>
      </c>
      <c r="N15" s="218">
        <v>6747</v>
      </c>
      <c r="O15" s="218">
        <v>15049</v>
      </c>
      <c r="P15" s="218">
        <v>961</v>
      </c>
      <c r="Q15" s="218">
        <v>1931</v>
      </c>
      <c r="R15" s="218">
        <v>2117</v>
      </c>
      <c r="S15" s="218">
        <v>3840</v>
      </c>
      <c r="T15" s="218">
        <v>2760</v>
      </c>
      <c r="U15" s="218">
        <v>2622</v>
      </c>
      <c r="V15" s="218">
        <v>11339</v>
      </c>
      <c r="W15" s="238">
        <v>258</v>
      </c>
      <c r="X15" s="238">
        <v>4922</v>
      </c>
      <c r="Y15" s="238">
        <v>1231</v>
      </c>
      <c r="Z15" s="238">
        <v>3099</v>
      </c>
      <c r="AA15" s="238">
        <v>321</v>
      </c>
      <c r="AB15" s="238">
        <v>20496</v>
      </c>
      <c r="AC15" s="238">
        <v>55154</v>
      </c>
      <c r="AD15" s="239"/>
      <c r="AE15" s="238"/>
      <c r="AF15" s="34" t="s">
        <v>9</v>
      </c>
    </row>
    <row r="16" spans="1:33" s="69" customFormat="1" ht="15" customHeight="1">
      <c r="C16" s="152" t="s">
        <v>8</v>
      </c>
      <c r="D16" s="236"/>
      <c r="E16" s="217">
        <v>85993</v>
      </c>
      <c r="F16" s="218">
        <v>293</v>
      </c>
      <c r="G16" s="237">
        <v>292</v>
      </c>
      <c r="H16" s="237">
        <v>4</v>
      </c>
      <c r="I16" s="237">
        <v>2</v>
      </c>
      <c r="J16" s="218">
        <v>7276</v>
      </c>
      <c r="K16" s="218">
        <v>18540</v>
      </c>
      <c r="L16" s="218">
        <v>659</v>
      </c>
      <c r="M16" s="218">
        <v>1046</v>
      </c>
      <c r="N16" s="218">
        <v>16523</v>
      </c>
      <c r="O16" s="218">
        <v>12734</v>
      </c>
      <c r="P16" s="218">
        <v>629</v>
      </c>
      <c r="Q16" s="218">
        <v>1123</v>
      </c>
      <c r="R16" s="218">
        <v>2357</v>
      </c>
      <c r="S16" s="218">
        <v>3234</v>
      </c>
      <c r="T16" s="218">
        <v>2741</v>
      </c>
      <c r="U16" s="218">
        <v>2184</v>
      </c>
      <c r="V16" s="218">
        <v>7069</v>
      </c>
      <c r="W16" s="238">
        <v>328</v>
      </c>
      <c r="X16" s="238">
        <v>6111</v>
      </c>
      <c r="Y16" s="238">
        <v>2072</v>
      </c>
      <c r="Z16" s="238">
        <v>1068</v>
      </c>
      <c r="AA16" s="238">
        <v>297</v>
      </c>
      <c r="AB16" s="238">
        <v>25818</v>
      </c>
      <c r="AC16" s="238">
        <v>58810</v>
      </c>
      <c r="AD16" s="239"/>
      <c r="AE16" s="238"/>
      <c r="AF16" s="34" t="s">
        <v>8</v>
      </c>
    </row>
    <row r="17" spans="1:33" s="69" customFormat="1" ht="15" customHeight="1">
      <c r="C17" s="152" t="s">
        <v>3</v>
      </c>
      <c r="D17" s="236"/>
      <c r="E17" s="217">
        <v>59988</v>
      </c>
      <c r="F17" s="237">
        <v>107</v>
      </c>
      <c r="G17" s="237">
        <v>106</v>
      </c>
      <c r="H17" s="237" t="s">
        <v>252</v>
      </c>
      <c r="I17" s="237">
        <v>2</v>
      </c>
      <c r="J17" s="218">
        <v>5483</v>
      </c>
      <c r="K17" s="218">
        <v>13083</v>
      </c>
      <c r="L17" s="218">
        <v>264</v>
      </c>
      <c r="M17" s="218">
        <v>567</v>
      </c>
      <c r="N17" s="218">
        <v>4096</v>
      </c>
      <c r="O17" s="218">
        <v>9570</v>
      </c>
      <c r="P17" s="218">
        <v>639</v>
      </c>
      <c r="Q17" s="218">
        <v>1309</v>
      </c>
      <c r="R17" s="218">
        <v>1748</v>
      </c>
      <c r="S17" s="218">
        <v>2827</v>
      </c>
      <c r="T17" s="218">
        <v>1765</v>
      </c>
      <c r="U17" s="218">
        <v>2283</v>
      </c>
      <c r="V17" s="218">
        <v>9354</v>
      </c>
      <c r="W17" s="238">
        <v>323</v>
      </c>
      <c r="X17" s="238">
        <v>3521</v>
      </c>
      <c r="Y17" s="238">
        <v>835</v>
      </c>
      <c r="Z17" s="238">
        <v>2212</v>
      </c>
      <c r="AA17" s="238">
        <v>107</v>
      </c>
      <c r="AB17" s="238">
        <v>18568</v>
      </c>
      <c r="AC17" s="238">
        <v>39101</v>
      </c>
      <c r="AD17" s="239"/>
      <c r="AE17" s="238"/>
      <c r="AF17" s="34" t="s">
        <v>3</v>
      </c>
    </row>
    <row r="18" spans="1:33" s="69" customFormat="1" ht="19.5" customHeight="1">
      <c r="C18" s="152" t="s">
        <v>7</v>
      </c>
      <c r="D18" s="236"/>
      <c r="E18" s="217">
        <v>57432</v>
      </c>
      <c r="F18" s="237">
        <v>226</v>
      </c>
      <c r="G18" s="237">
        <v>226</v>
      </c>
      <c r="H18" s="237" t="s">
        <v>252</v>
      </c>
      <c r="I18" s="237">
        <v>5</v>
      </c>
      <c r="J18" s="218">
        <v>5747</v>
      </c>
      <c r="K18" s="218">
        <v>7911</v>
      </c>
      <c r="L18" s="218">
        <v>122</v>
      </c>
      <c r="M18" s="218">
        <v>668</v>
      </c>
      <c r="N18" s="218">
        <v>2582</v>
      </c>
      <c r="O18" s="218">
        <v>9716</v>
      </c>
      <c r="P18" s="218">
        <v>675</v>
      </c>
      <c r="Q18" s="218">
        <v>1287</v>
      </c>
      <c r="R18" s="218">
        <v>2150</v>
      </c>
      <c r="S18" s="218">
        <v>3212</v>
      </c>
      <c r="T18" s="218">
        <v>2146</v>
      </c>
      <c r="U18" s="218">
        <v>3465</v>
      </c>
      <c r="V18" s="218">
        <v>9535</v>
      </c>
      <c r="W18" s="238">
        <v>151</v>
      </c>
      <c r="X18" s="238">
        <v>3356</v>
      </c>
      <c r="Y18" s="238">
        <v>2449</v>
      </c>
      <c r="Z18" s="238">
        <v>2029</v>
      </c>
      <c r="AA18" s="238">
        <v>226</v>
      </c>
      <c r="AB18" s="238">
        <v>13663</v>
      </c>
      <c r="AC18" s="238">
        <v>41514</v>
      </c>
      <c r="AD18" s="239"/>
      <c r="AE18" s="238"/>
      <c r="AF18" s="34" t="s">
        <v>7</v>
      </c>
    </row>
    <row r="19" spans="1:33" s="69" customFormat="1" ht="15" customHeight="1">
      <c r="C19" s="152" t="s">
        <v>5</v>
      </c>
      <c r="D19" s="236"/>
      <c r="E19" s="217">
        <v>69497</v>
      </c>
      <c r="F19" s="218">
        <v>433</v>
      </c>
      <c r="G19" s="237">
        <v>432</v>
      </c>
      <c r="H19" s="237">
        <v>2</v>
      </c>
      <c r="I19" s="237" t="s">
        <v>252</v>
      </c>
      <c r="J19" s="218">
        <v>5930</v>
      </c>
      <c r="K19" s="218">
        <v>10549</v>
      </c>
      <c r="L19" s="218">
        <v>421</v>
      </c>
      <c r="M19" s="218">
        <v>765</v>
      </c>
      <c r="N19" s="218">
        <v>2561</v>
      </c>
      <c r="O19" s="218">
        <v>13927</v>
      </c>
      <c r="P19" s="218">
        <v>1151</v>
      </c>
      <c r="Q19" s="218">
        <v>1726</v>
      </c>
      <c r="R19" s="218">
        <v>2180</v>
      </c>
      <c r="S19" s="218">
        <v>3955</v>
      </c>
      <c r="T19" s="218">
        <v>2936</v>
      </c>
      <c r="U19" s="218">
        <v>3999</v>
      </c>
      <c r="V19" s="218">
        <v>11587</v>
      </c>
      <c r="W19" s="238">
        <v>223</v>
      </c>
      <c r="X19" s="238">
        <v>3541</v>
      </c>
      <c r="Y19" s="238">
        <v>887</v>
      </c>
      <c r="Z19" s="238">
        <v>2724</v>
      </c>
      <c r="AA19" s="238">
        <v>435</v>
      </c>
      <c r="AB19" s="238">
        <v>16479</v>
      </c>
      <c r="AC19" s="238">
        <v>49859</v>
      </c>
      <c r="AD19" s="239"/>
      <c r="AE19" s="238"/>
      <c r="AF19" s="34" t="s">
        <v>5</v>
      </c>
    </row>
    <row r="20" spans="1:33" s="69" customFormat="1" ht="15" customHeight="1">
      <c r="C20" s="152" t="s">
        <v>15</v>
      </c>
      <c r="D20" s="236"/>
      <c r="E20" s="217">
        <v>52030</v>
      </c>
      <c r="F20" s="218">
        <v>132</v>
      </c>
      <c r="G20" s="237">
        <v>130</v>
      </c>
      <c r="H20" s="237" t="s">
        <v>252</v>
      </c>
      <c r="I20" s="237" t="s">
        <v>252</v>
      </c>
      <c r="J20" s="218">
        <v>4444</v>
      </c>
      <c r="K20" s="218">
        <v>2832</v>
      </c>
      <c r="L20" s="218">
        <v>90</v>
      </c>
      <c r="M20" s="218">
        <v>1093</v>
      </c>
      <c r="N20" s="218">
        <v>1861</v>
      </c>
      <c r="O20" s="218">
        <v>11451</v>
      </c>
      <c r="P20" s="218">
        <v>1199</v>
      </c>
      <c r="Q20" s="218">
        <v>2244</v>
      </c>
      <c r="R20" s="218">
        <v>2856</v>
      </c>
      <c r="S20" s="218">
        <v>3072</v>
      </c>
      <c r="T20" s="218">
        <v>2160</v>
      </c>
      <c r="U20" s="218">
        <v>3676</v>
      </c>
      <c r="V20" s="218">
        <v>8464</v>
      </c>
      <c r="W20" s="238">
        <v>333</v>
      </c>
      <c r="X20" s="238">
        <v>3291</v>
      </c>
      <c r="Y20" s="238">
        <v>909</v>
      </c>
      <c r="Z20" s="238">
        <v>1923</v>
      </c>
      <c r="AA20" s="238">
        <v>132</v>
      </c>
      <c r="AB20" s="238">
        <v>7276</v>
      </c>
      <c r="AC20" s="238">
        <v>42699</v>
      </c>
      <c r="AD20" s="239"/>
      <c r="AE20" s="238"/>
      <c r="AF20" s="34" t="s">
        <v>15</v>
      </c>
    </row>
    <row r="21" spans="1:33" s="69" customFormat="1" ht="15" customHeight="1">
      <c r="C21" s="152" t="s">
        <v>14</v>
      </c>
      <c r="D21" s="236"/>
      <c r="E21" s="217">
        <v>50245</v>
      </c>
      <c r="F21" s="237">
        <v>247</v>
      </c>
      <c r="G21" s="237">
        <v>245</v>
      </c>
      <c r="H21" s="237" t="s">
        <v>252</v>
      </c>
      <c r="I21" s="237" t="s">
        <v>252</v>
      </c>
      <c r="J21" s="218">
        <v>3841</v>
      </c>
      <c r="K21" s="218">
        <v>5056</v>
      </c>
      <c r="L21" s="218">
        <v>137</v>
      </c>
      <c r="M21" s="218">
        <v>974</v>
      </c>
      <c r="N21" s="218">
        <v>1245</v>
      </c>
      <c r="O21" s="218">
        <v>8845</v>
      </c>
      <c r="P21" s="218">
        <v>1231</v>
      </c>
      <c r="Q21" s="218">
        <v>1778</v>
      </c>
      <c r="R21" s="218">
        <v>2085</v>
      </c>
      <c r="S21" s="218">
        <v>3592</v>
      </c>
      <c r="T21" s="218">
        <v>2141</v>
      </c>
      <c r="U21" s="218">
        <v>4150</v>
      </c>
      <c r="V21" s="218">
        <v>8959</v>
      </c>
      <c r="W21" s="238">
        <v>282</v>
      </c>
      <c r="X21" s="238">
        <v>2927</v>
      </c>
      <c r="Y21" s="238">
        <v>883</v>
      </c>
      <c r="Z21" s="238">
        <v>1872</v>
      </c>
      <c r="AA21" s="238">
        <v>247</v>
      </c>
      <c r="AB21" s="238">
        <v>8897</v>
      </c>
      <c r="AC21" s="238">
        <v>39229</v>
      </c>
      <c r="AD21" s="239"/>
      <c r="AE21" s="238"/>
      <c r="AF21" s="34" t="s">
        <v>14</v>
      </c>
    </row>
    <row r="22" spans="1:33" s="69" customFormat="1" ht="5.25" customHeight="1">
      <c r="A22" s="68"/>
      <c r="B22" s="68"/>
      <c r="C22" s="127"/>
      <c r="D22" s="127"/>
      <c r="E22" s="219"/>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219"/>
      <c r="AE22" s="127"/>
      <c r="AF22" s="68"/>
      <c r="AG22" s="68"/>
    </row>
    <row r="23" spans="1:33" s="69" customFormat="1">
      <c r="A23" s="69" t="s">
        <v>253</v>
      </c>
    </row>
  </sheetData>
  <mergeCells count="6">
    <mergeCell ref="B3:C4"/>
    <mergeCell ref="E3:E4"/>
    <mergeCell ref="AA3:AC3"/>
    <mergeCell ref="AE3:AF4"/>
    <mergeCell ref="B5:C5"/>
    <mergeCell ref="AE5:AF5"/>
  </mergeCells>
  <phoneticPr fontId="2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Normal="100" workbookViewId="0"/>
  </sheetViews>
  <sheetFormatPr defaultColWidth="9" defaultRowHeight="13.5"/>
  <cols>
    <col min="1" max="16384" width="9" style="81"/>
  </cols>
  <sheetData/>
  <phoneticPr fontId="2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3"/>
  <sheetViews>
    <sheetView showGridLines="0" zoomScaleNormal="100" workbookViewId="0"/>
  </sheetViews>
  <sheetFormatPr defaultRowHeight="13.5"/>
  <cols>
    <col min="1" max="3" width="40.625" customWidth="1"/>
    <col min="4" max="4" width="15.25" bestFit="1" customWidth="1"/>
  </cols>
  <sheetData>
    <row r="1" spans="1:1">
      <c r="A1" t="s">
        <v>254</v>
      </c>
    </row>
    <row r="2" spans="1:1" s="81" customFormat="1"/>
    <row r="3" spans="1:1">
      <c r="A3" t="s">
        <v>255</v>
      </c>
    </row>
    <row r="4" spans="1:1" s="81" customFormat="1"/>
    <row r="5" spans="1:1">
      <c r="A5" t="s">
        <v>256</v>
      </c>
    </row>
    <row r="6" spans="1:1">
      <c r="A6" t="s">
        <v>257</v>
      </c>
    </row>
    <row r="7" spans="1:1" s="81" customFormat="1"/>
    <row r="8" spans="1:1">
      <c r="A8" t="s">
        <v>258</v>
      </c>
    </row>
    <row r="9" spans="1:1">
      <c r="A9" t="s">
        <v>43</v>
      </c>
    </row>
    <row r="10" spans="1:1">
      <c r="A10" t="s">
        <v>44</v>
      </c>
    </row>
    <row r="11" spans="1:1">
      <c r="A11" t="s">
        <v>45</v>
      </c>
    </row>
    <row r="12" spans="1:1" s="81" customFormat="1"/>
    <row r="13" spans="1:1">
      <c r="A13" t="s">
        <v>259</v>
      </c>
    </row>
    <row r="14" spans="1:1">
      <c r="A14" t="s">
        <v>292</v>
      </c>
    </row>
    <row r="15" spans="1:1" s="81" customFormat="1">
      <c r="A15" s="81" t="s">
        <v>291</v>
      </c>
    </row>
    <row r="16" spans="1:1">
      <c r="A16" t="s">
        <v>46</v>
      </c>
    </row>
    <row r="17" spans="1:3" s="81" customFormat="1"/>
    <row r="18" spans="1:3">
      <c r="A18" t="s">
        <v>293</v>
      </c>
    </row>
    <row r="19" spans="1:3" s="81" customFormat="1">
      <c r="A19" s="81" t="s">
        <v>294</v>
      </c>
    </row>
    <row r="20" spans="1:3">
      <c r="A20" t="s">
        <v>260</v>
      </c>
    </row>
    <row r="21" spans="1:3">
      <c r="A21" t="s">
        <v>47</v>
      </c>
    </row>
    <row r="22" spans="1:3">
      <c r="A22" t="s">
        <v>48</v>
      </c>
    </row>
    <row r="23" spans="1:3">
      <c r="A23" t="s">
        <v>49</v>
      </c>
    </row>
    <row r="24" spans="1:3">
      <c r="A24" t="s">
        <v>50</v>
      </c>
    </row>
    <row r="26" spans="1:3">
      <c r="A26" t="s">
        <v>51</v>
      </c>
    </row>
    <row r="27" spans="1:3">
      <c r="A27" t="s">
        <v>261</v>
      </c>
    </row>
    <row r="28" spans="1:3">
      <c r="A28" t="s">
        <v>262</v>
      </c>
    </row>
    <row r="29" spans="1:3" s="81" customFormat="1"/>
    <row r="30" spans="1:3">
      <c r="A30" t="s">
        <v>263</v>
      </c>
    </row>
    <row r="31" spans="1:3">
      <c r="A31" t="s">
        <v>52</v>
      </c>
      <c r="C31" t="s">
        <v>53</v>
      </c>
    </row>
    <row r="32" spans="1:3">
      <c r="A32" t="s">
        <v>54</v>
      </c>
      <c r="B32" t="s">
        <v>264</v>
      </c>
      <c r="C32" t="s">
        <v>55</v>
      </c>
    </row>
    <row r="33" spans="1:3">
      <c r="A33" t="s">
        <v>56</v>
      </c>
      <c r="B33" t="s">
        <v>265</v>
      </c>
      <c r="C33" t="s">
        <v>57</v>
      </c>
    </row>
    <row r="34" spans="1:3">
      <c r="A34" t="s">
        <v>58</v>
      </c>
      <c r="B34" t="s">
        <v>266</v>
      </c>
      <c r="C34" t="s">
        <v>59</v>
      </c>
    </row>
    <row r="35" spans="1:3">
      <c r="A35" t="s">
        <v>60</v>
      </c>
      <c r="B35" t="s">
        <v>267</v>
      </c>
      <c r="C35" t="s">
        <v>61</v>
      </c>
    </row>
    <row r="36" spans="1:3">
      <c r="A36" t="s">
        <v>62</v>
      </c>
      <c r="B36" t="s">
        <v>268</v>
      </c>
    </row>
    <row r="37" spans="1:3">
      <c r="A37" t="s">
        <v>63</v>
      </c>
      <c r="B37" t="s">
        <v>269</v>
      </c>
    </row>
    <row r="38" spans="1:3">
      <c r="A38" t="s">
        <v>270</v>
      </c>
      <c r="B38" t="s">
        <v>271</v>
      </c>
    </row>
    <row r="39" spans="1:3">
      <c r="A39" t="s">
        <v>64</v>
      </c>
    </row>
    <row r="40" spans="1:3" s="81" customFormat="1"/>
    <row r="41" spans="1:3">
      <c r="A41" t="s">
        <v>272</v>
      </c>
    </row>
    <row r="42" spans="1:3">
      <c r="A42" t="s">
        <v>65</v>
      </c>
    </row>
    <row r="43" spans="1:3">
      <c r="A43" t="s">
        <v>273</v>
      </c>
    </row>
    <row r="44" spans="1:3">
      <c r="A44" t="s">
        <v>274</v>
      </c>
    </row>
    <row r="45" spans="1:3">
      <c r="A45" t="s">
        <v>275</v>
      </c>
    </row>
    <row r="46" spans="1:3">
      <c r="A46" t="s">
        <v>276</v>
      </c>
    </row>
    <row r="47" spans="1:3">
      <c r="A47" t="s">
        <v>277</v>
      </c>
    </row>
    <row r="49" spans="1:1">
      <c r="A49" t="s">
        <v>278</v>
      </c>
    </row>
    <row r="50" spans="1:1">
      <c r="A50" t="s">
        <v>279</v>
      </c>
    </row>
    <row r="51" spans="1:1">
      <c r="A51" t="s">
        <v>280</v>
      </c>
    </row>
    <row r="52" spans="1:1">
      <c r="A52" t="s">
        <v>281</v>
      </c>
    </row>
    <row r="53" spans="1:1">
      <c r="A53" t="s">
        <v>282</v>
      </c>
    </row>
    <row r="54" spans="1:1">
      <c r="A54" t="s">
        <v>283</v>
      </c>
    </row>
    <row r="55" spans="1:1">
      <c r="A55" t="s">
        <v>284</v>
      </c>
    </row>
    <row r="56" spans="1:1">
      <c r="A56" t="s">
        <v>285</v>
      </c>
    </row>
    <row r="57" spans="1:1" s="81" customFormat="1"/>
    <row r="58" spans="1:1" s="81" customFormat="1">
      <c r="A58" s="81" t="s">
        <v>80</v>
      </c>
    </row>
    <row r="59" spans="1:1">
      <c r="A59" t="s">
        <v>286</v>
      </c>
    </row>
    <row r="60" spans="1:1" s="81" customFormat="1">
      <c r="A60" s="81" t="s">
        <v>287</v>
      </c>
    </row>
    <row r="61" spans="1:1">
      <c r="A61" t="s">
        <v>288</v>
      </c>
    </row>
    <row r="62" spans="1:1">
      <c r="A62" t="s">
        <v>289</v>
      </c>
    </row>
    <row r="63" spans="1:1">
      <c r="A63" t="s">
        <v>290</v>
      </c>
    </row>
  </sheetData>
  <phoneticPr fontId="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3"/>
  <sheetViews>
    <sheetView showGridLines="0" zoomScale="115" zoomScaleNormal="115" zoomScaleSheetLayoutView="145" workbookViewId="0"/>
  </sheetViews>
  <sheetFormatPr defaultColWidth="11.25" defaultRowHeight="13.5"/>
  <cols>
    <col min="1" max="1" width="0.625" style="67" customWidth="1"/>
    <col min="2" max="2" width="1" style="67" customWidth="1"/>
    <col min="3" max="3" width="7.5" style="83" customWidth="1"/>
    <col min="4" max="4" width="0.625" style="67" customWidth="1"/>
    <col min="5" max="5" width="6.875" style="67" customWidth="1"/>
    <col min="6" max="9" width="8.25" style="67" customWidth="1"/>
    <col min="10" max="11" width="6.875" style="67" customWidth="1"/>
    <col min="12" max="12" width="8.5" style="67" customWidth="1"/>
    <col min="13" max="13" width="8.25" style="67" customWidth="1"/>
    <col min="14" max="14" width="6.875" style="67" customWidth="1"/>
    <col min="15" max="16384" width="11.25" style="67"/>
  </cols>
  <sheetData>
    <row r="1" spans="1:14" ht="13.5" customHeight="1">
      <c r="A1" s="82" t="s">
        <v>88</v>
      </c>
      <c r="D1" s="84"/>
      <c r="E1" s="84"/>
      <c r="F1" s="84"/>
      <c r="G1" s="85"/>
      <c r="H1" s="84"/>
      <c r="I1" s="84"/>
      <c r="J1" s="84"/>
      <c r="K1" s="84"/>
      <c r="L1" s="84"/>
      <c r="M1" s="84"/>
      <c r="N1" s="84"/>
    </row>
    <row r="2" spans="1:14" s="89" customFormat="1" ht="22.5" customHeight="1">
      <c r="A2" s="86" t="s">
        <v>89</v>
      </c>
      <c r="B2" s="87"/>
      <c r="C2" s="88"/>
      <c r="D2" s="87"/>
      <c r="M2" s="90"/>
      <c r="N2" s="91" t="s">
        <v>90</v>
      </c>
    </row>
    <row r="3" spans="1:14" s="71" customFormat="1" ht="16.5" customHeight="1">
      <c r="B3" s="247" t="s">
        <v>0</v>
      </c>
      <c r="C3" s="247"/>
      <c r="D3" s="92"/>
      <c r="E3" s="249" t="s">
        <v>42</v>
      </c>
      <c r="F3" s="249" t="s">
        <v>41</v>
      </c>
      <c r="G3" s="252" t="s">
        <v>68</v>
      </c>
      <c r="H3" s="253"/>
      <c r="I3" s="254"/>
      <c r="J3" s="93" t="s">
        <v>40</v>
      </c>
      <c r="K3" s="255" t="s">
        <v>91</v>
      </c>
      <c r="L3" s="93" t="s">
        <v>92</v>
      </c>
      <c r="M3" s="255" t="s">
        <v>86</v>
      </c>
      <c r="N3" s="244" t="s">
        <v>85</v>
      </c>
    </row>
    <row r="4" spans="1:14" s="71" customFormat="1" ht="16.5" customHeight="1">
      <c r="A4" s="94"/>
      <c r="B4" s="248"/>
      <c r="C4" s="248"/>
      <c r="D4" s="95"/>
      <c r="E4" s="250"/>
      <c r="F4" s="251"/>
      <c r="G4" s="96" t="s">
        <v>39</v>
      </c>
      <c r="H4" s="96" t="s">
        <v>38</v>
      </c>
      <c r="I4" s="97" t="s">
        <v>37</v>
      </c>
      <c r="J4" s="98" t="s">
        <v>36</v>
      </c>
      <c r="K4" s="251"/>
      <c r="L4" s="99" t="s">
        <v>93</v>
      </c>
      <c r="M4" s="251"/>
      <c r="N4" s="245"/>
    </row>
    <row r="5" spans="1:14" s="62" customFormat="1" ht="24.75" customHeight="1">
      <c r="B5" s="246" t="s">
        <v>19</v>
      </c>
      <c r="C5" s="246"/>
      <c r="D5" s="33"/>
      <c r="E5" s="39">
        <v>326.5</v>
      </c>
      <c r="F5" s="35">
        <v>1122103</v>
      </c>
      <c r="G5" s="35">
        <v>2332176</v>
      </c>
      <c r="H5" s="35">
        <v>1146669</v>
      </c>
      <c r="I5" s="35">
        <v>1185507</v>
      </c>
      <c r="J5" s="38">
        <v>96.7</v>
      </c>
      <c r="K5" s="37">
        <v>2.08</v>
      </c>
      <c r="L5" s="36">
        <v>7143</v>
      </c>
      <c r="M5" s="35">
        <v>2295638</v>
      </c>
      <c r="N5" s="100">
        <v>1.6</v>
      </c>
    </row>
    <row r="6" spans="1:14" s="41" customFormat="1" ht="33.75" customHeight="1">
      <c r="C6" s="34" t="s">
        <v>12</v>
      </c>
      <c r="D6" s="33"/>
      <c r="E6" s="32">
        <v>18.18</v>
      </c>
      <c r="F6" s="29">
        <v>86281</v>
      </c>
      <c r="G6" s="29">
        <v>165245</v>
      </c>
      <c r="H6" s="29">
        <v>80239</v>
      </c>
      <c r="I6" s="29">
        <v>85006</v>
      </c>
      <c r="J6" s="31">
        <v>94.4</v>
      </c>
      <c r="K6" s="30">
        <v>1.92</v>
      </c>
      <c r="L6" s="29">
        <v>9089</v>
      </c>
      <c r="M6" s="29">
        <v>164696</v>
      </c>
      <c r="N6" s="101">
        <v>0.3</v>
      </c>
    </row>
    <row r="7" spans="1:14" s="41" customFormat="1" ht="24.75" customHeight="1">
      <c r="C7" s="33" t="s">
        <v>1</v>
      </c>
      <c r="D7" s="33"/>
      <c r="E7" s="32">
        <v>7.71</v>
      </c>
      <c r="F7" s="29">
        <v>45762</v>
      </c>
      <c r="G7" s="29">
        <v>84392</v>
      </c>
      <c r="H7" s="29">
        <v>40483</v>
      </c>
      <c r="I7" s="29">
        <v>43909</v>
      </c>
      <c r="J7" s="31">
        <v>92.2</v>
      </c>
      <c r="K7" s="30">
        <v>1.84</v>
      </c>
      <c r="L7" s="29">
        <v>10946</v>
      </c>
      <c r="M7" s="29">
        <v>78043</v>
      </c>
      <c r="N7" s="101">
        <v>8.1</v>
      </c>
    </row>
    <row r="8" spans="1:14" s="41" customFormat="1" ht="24.75" customHeight="1">
      <c r="C8" s="33" t="s">
        <v>10</v>
      </c>
      <c r="D8" s="33"/>
      <c r="E8" s="32">
        <v>17.53</v>
      </c>
      <c r="F8" s="29">
        <v>79169</v>
      </c>
      <c r="G8" s="29">
        <v>162956</v>
      </c>
      <c r="H8" s="29">
        <v>79185</v>
      </c>
      <c r="I8" s="29">
        <v>83771</v>
      </c>
      <c r="J8" s="31">
        <v>94.5</v>
      </c>
      <c r="K8" s="30">
        <v>2.06</v>
      </c>
      <c r="L8" s="29">
        <v>9296</v>
      </c>
      <c r="M8" s="29">
        <v>163579</v>
      </c>
      <c r="N8" s="101">
        <v>-0.4</v>
      </c>
    </row>
    <row r="9" spans="1:14" s="41" customFormat="1" ht="24.75" customHeight="1">
      <c r="C9" s="33" t="s">
        <v>2</v>
      </c>
      <c r="D9" s="33"/>
      <c r="E9" s="32">
        <v>17.93</v>
      </c>
      <c r="F9" s="29">
        <v>74257</v>
      </c>
      <c r="G9" s="29">
        <v>151082</v>
      </c>
      <c r="H9" s="29">
        <v>74787</v>
      </c>
      <c r="I9" s="29">
        <v>76295</v>
      </c>
      <c r="J9" s="31">
        <v>98</v>
      </c>
      <c r="K9" s="30">
        <v>2.0299999999999998</v>
      </c>
      <c r="L9" s="29">
        <v>8426</v>
      </c>
      <c r="M9" s="29">
        <v>149098</v>
      </c>
      <c r="N9" s="101">
        <v>1.3</v>
      </c>
    </row>
    <row r="10" spans="1:14" s="41" customFormat="1" ht="24.75" customHeight="1">
      <c r="C10" s="33" t="s">
        <v>18</v>
      </c>
      <c r="D10" s="33"/>
      <c r="E10" s="32">
        <v>16.3</v>
      </c>
      <c r="F10" s="29">
        <v>74793</v>
      </c>
      <c r="G10" s="29">
        <v>138599</v>
      </c>
      <c r="H10" s="29">
        <v>70094</v>
      </c>
      <c r="I10" s="29">
        <v>68505</v>
      </c>
      <c r="J10" s="31">
        <v>102.3</v>
      </c>
      <c r="K10" s="30">
        <v>1.85</v>
      </c>
      <c r="L10" s="29">
        <v>8503</v>
      </c>
      <c r="M10" s="29">
        <v>133206</v>
      </c>
      <c r="N10" s="101">
        <v>4</v>
      </c>
    </row>
    <row r="11" spans="1:14" s="41" customFormat="1" ht="24.75" customHeight="1">
      <c r="C11" s="33" t="s">
        <v>4</v>
      </c>
      <c r="D11" s="33"/>
      <c r="E11" s="32">
        <v>9.3800000000000008</v>
      </c>
      <c r="F11" s="29">
        <v>63159</v>
      </c>
      <c r="G11" s="29">
        <v>93100</v>
      </c>
      <c r="H11" s="29">
        <v>46086</v>
      </c>
      <c r="I11" s="29">
        <v>47014</v>
      </c>
      <c r="J11" s="31">
        <v>98</v>
      </c>
      <c r="K11" s="30">
        <v>1.47</v>
      </c>
      <c r="L11" s="29">
        <v>9925</v>
      </c>
      <c r="M11" s="29">
        <v>83203</v>
      </c>
      <c r="N11" s="101">
        <v>11.9</v>
      </c>
    </row>
    <row r="12" spans="1:14" s="41" customFormat="1" ht="33.75" customHeight="1">
      <c r="C12" s="33" t="s">
        <v>11</v>
      </c>
      <c r="D12" s="33"/>
      <c r="E12" s="32">
        <v>10.94</v>
      </c>
      <c r="F12" s="29">
        <v>55059</v>
      </c>
      <c r="G12" s="29">
        <v>107599</v>
      </c>
      <c r="H12" s="29">
        <v>52961</v>
      </c>
      <c r="I12" s="29">
        <v>54638</v>
      </c>
      <c r="J12" s="31">
        <v>96.9</v>
      </c>
      <c r="K12" s="30">
        <v>1.95</v>
      </c>
      <c r="L12" s="29">
        <v>9835</v>
      </c>
      <c r="M12" s="29">
        <v>107170</v>
      </c>
      <c r="N12" s="101">
        <v>0.4</v>
      </c>
    </row>
    <row r="13" spans="1:14" s="41" customFormat="1" ht="24.75" customHeight="1">
      <c r="C13" s="33" t="s">
        <v>17</v>
      </c>
      <c r="D13" s="33"/>
      <c r="E13" s="32">
        <v>11.22</v>
      </c>
      <c r="F13" s="29">
        <v>51641</v>
      </c>
      <c r="G13" s="29">
        <v>108332</v>
      </c>
      <c r="H13" s="29">
        <v>51984</v>
      </c>
      <c r="I13" s="29">
        <v>56348</v>
      </c>
      <c r="J13" s="31">
        <v>92.3</v>
      </c>
      <c r="K13" s="30">
        <v>2.1</v>
      </c>
      <c r="L13" s="29">
        <v>9655</v>
      </c>
      <c r="M13" s="29">
        <v>105357</v>
      </c>
      <c r="N13" s="101">
        <v>2.8</v>
      </c>
    </row>
    <row r="14" spans="1:14" s="41" customFormat="1" ht="24.75" customHeight="1">
      <c r="C14" s="33" t="s">
        <v>16</v>
      </c>
      <c r="D14" s="33"/>
      <c r="E14" s="32">
        <v>8.1999999999999993</v>
      </c>
      <c r="F14" s="29">
        <v>33791</v>
      </c>
      <c r="G14" s="29">
        <v>66957</v>
      </c>
      <c r="H14" s="29">
        <v>33400</v>
      </c>
      <c r="I14" s="29">
        <v>33557</v>
      </c>
      <c r="J14" s="31">
        <v>99.5</v>
      </c>
      <c r="K14" s="30">
        <v>1.98</v>
      </c>
      <c r="L14" s="29">
        <v>8165</v>
      </c>
      <c r="M14" s="29">
        <v>65895</v>
      </c>
      <c r="N14" s="101">
        <v>1.6</v>
      </c>
    </row>
    <row r="15" spans="1:14" s="41" customFormat="1" ht="24.75" customHeight="1">
      <c r="C15" s="33" t="s">
        <v>9</v>
      </c>
      <c r="D15" s="33"/>
      <c r="E15" s="32">
        <v>32.020000000000003</v>
      </c>
      <c r="F15" s="29">
        <v>101148</v>
      </c>
      <c r="G15" s="29">
        <v>220728</v>
      </c>
      <c r="H15" s="29">
        <v>108929</v>
      </c>
      <c r="I15" s="29">
        <v>111799</v>
      </c>
      <c r="J15" s="31">
        <v>97.4</v>
      </c>
      <c r="K15" s="30">
        <v>2.1800000000000002</v>
      </c>
      <c r="L15" s="29">
        <v>6893</v>
      </c>
      <c r="M15" s="29">
        <v>220281</v>
      </c>
      <c r="N15" s="101">
        <v>0.2</v>
      </c>
    </row>
    <row r="16" spans="1:14" s="41" customFormat="1" ht="24.75" customHeight="1">
      <c r="C16" s="33" t="s">
        <v>8</v>
      </c>
      <c r="D16" s="33"/>
      <c r="E16" s="32">
        <v>45.69</v>
      </c>
      <c r="F16" s="29">
        <v>63885</v>
      </c>
      <c r="G16" s="29">
        <v>143715</v>
      </c>
      <c r="H16" s="29">
        <v>72197</v>
      </c>
      <c r="I16" s="29">
        <v>71518</v>
      </c>
      <c r="J16" s="31">
        <v>100.9</v>
      </c>
      <c r="K16" s="30">
        <v>2.25</v>
      </c>
      <c r="L16" s="29">
        <v>3145</v>
      </c>
      <c r="M16" s="29">
        <v>146745</v>
      </c>
      <c r="N16" s="101">
        <v>-2.1</v>
      </c>
    </row>
    <row r="17" spans="1:14" s="41" customFormat="1" ht="24.75" customHeight="1">
      <c r="C17" s="33" t="s">
        <v>3</v>
      </c>
      <c r="D17" s="33"/>
      <c r="E17" s="32">
        <v>18.46</v>
      </c>
      <c r="F17" s="29">
        <v>62606</v>
      </c>
      <c r="G17" s="29">
        <v>134510</v>
      </c>
      <c r="H17" s="29">
        <v>68355</v>
      </c>
      <c r="I17" s="29">
        <v>66155</v>
      </c>
      <c r="J17" s="31">
        <v>103.3</v>
      </c>
      <c r="K17" s="30">
        <v>2.15</v>
      </c>
      <c r="L17" s="29">
        <v>7287</v>
      </c>
      <c r="M17" s="29">
        <v>136935</v>
      </c>
      <c r="N17" s="101">
        <v>-1.8</v>
      </c>
    </row>
    <row r="18" spans="1:14" s="41" customFormat="1" ht="33.75" customHeight="1">
      <c r="C18" s="33" t="s">
        <v>7</v>
      </c>
      <c r="D18" s="33"/>
      <c r="E18" s="32">
        <v>34.01</v>
      </c>
      <c r="F18" s="29">
        <v>74939</v>
      </c>
      <c r="G18" s="29">
        <v>176587</v>
      </c>
      <c r="H18" s="29">
        <v>86087</v>
      </c>
      <c r="I18" s="29">
        <v>90500</v>
      </c>
      <c r="J18" s="31">
        <v>95.1</v>
      </c>
      <c r="K18" s="30">
        <v>2.36</v>
      </c>
      <c r="L18" s="29">
        <v>5192</v>
      </c>
      <c r="M18" s="29">
        <v>172845</v>
      </c>
      <c r="N18" s="101">
        <v>2.2000000000000002</v>
      </c>
    </row>
    <row r="19" spans="1:14" s="41" customFormat="1" ht="24.75" customHeight="1">
      <c r="C19" s="33" t="s">
        <v>5</v>
      </c>
      <c r="D19" s="33"/>
      <c r="E19" s="32">
        <v>37.909999999999997</v>
      </c>
      <c r="F19" s="29">
        <v>101566</v>
      </c>
      <c r="G19" s="29">
        <v>248802</v>
      </c>
      <c r="H19" s="29">
        <v>121993</v>
      </c>
      <c r="I19" s="29">
        <v>126809</v>
      </c>
      <c r="J19" s="31">
        <v>96.2</v>
      </c>
      <c r="K19" s="30">
        <v>2.4500000000000002</v>
      </c>
      <c r="L19" s="29">
        <v>6563</v>
      </c>
      <c r="M19" s="29">
        <v>241822</v>
      </c>
      <c r="N19" s="101">
        <v>2.9</v>
      </c>
    </row>
    <row r="20" spans="1:14" s="41" customFormat="1" ht="24.75" customHeight="1">
      <c r="C20" s="33" t="s">
        <v>15</v>
      </c>
      <c r="D20" s="33"/>
      <c r="E20" s="32">
        <v>19.45</v>
      </c>
      <c r="F20" s="29">
        <v>75958</v>
      </c>
      <c r="G20" s="29">
        <v>164755</v>
      </c>
      <c r="H20" s="29">
        <v>78867</v>
      </c>
      <c r="I20" s="29">
        <v>85888</v>
      </c>
      <c r="J20" s="31">
        <v>91.8</v>
      </c>
      <c r="K20" s="30">
        <v>2.17</v>
      </c>
      <c r="L20" s="29">
        <v>8471</v>
      </c>
      <c r="M20" s="29">
        <v>164080</v>
      </c>
      <c r="N20" s="101">
        <v>0.4</v>
      </c>
    </row>
    <row r="21" spans="1:14" s="41" customFormat="1" ht="24.75" customHeight="1">
      <c r="C21" s="33" t="s">
        <v>14</v>
      </c>
      <c r="D21" s="33"/>
      <c r="E21" s="32">
        <v>21.58</v>
      </c>
      <c r="F21" s="29">
        <v>78089</v>
      </c>
      <c r="G21" s="29">
        <v>164817</v>
      </c>
      <c r="H21" s="29">
        <v>81022</v>
      </c>
      <c r="I21" s="29">
        <v>83795</v>
      </c>
      <c r="J21" s="31">
        <v>96.7</v>
      </c>
      <c r="K21" s="30">
        <v>2.11</v>
      </c>
      <c r="L21" s="29">
        <v>7637</v>
      </c>
      <c r="M21" s="29">
        <v>162683</v>
      </c>
      <c r="N21" s="101">
        <v>1.3</v>
      </c>
    </row>
    <row r="22" spans="1:14" s="41" customFormat="1" ht="19.5" customHeight="1">
      <c r="C22" s="23"/>
      <c r="D22" s="23"/>
      <c r="E22" s="28"/>
      <c r="F22" s="24"/>
      <c r="G22" s="24"/>
      <c r="H22" s="24"/>
      <c r="I22" s="24"/>
      <c r="J22" s="27"/>
      <c r="K22" s="27"/>
      <c r="L22" s="24"/>
      <c r="M22" s="24"/>
      <c r="N22" s="102"/>
    </row>
    <row r="23" spans="1:14" s="70" customFormat="1" ht="26.25" customHeight="1">
      <c r="C23" s="103" t="s">
        <v>94</v>
      </c>
      <c r="D23" s="104"/>
      <c r="E23" s="105"/>
      <c r="F23" s="106"/>
      <c r="G23" s="106"/>
      <c r="H23" s="106"/>
      <c r="I23" s="106"/>
      <c r="J23" s="107"/>
      <c r="K23" s="108"/>
      <c r="L23" s="106"/>
      <c r="M23" s="106"/>
      <c r="N23" s="109"/>
    </row>
    <row r="24" spans="1:14" s="41" customFormat="1" ht="24.75" customHeight="1">
      <c r="C24" s="110" t="s">
        <v>95</v>
      </c>
      <c r="D24" s="23"/>
      <c r="E24" s="111">
        <v>6.2229999999999999</v>
      </c>
      <c r="F24" s="24">
        <v>18538</v>
      </c>
      <c r="G24" s="24">
        <v>43173</v>
      </c>
      <c r="H24" s="24">
        <v>20995</v>
      </c>
      <c r="I24" s="24">
        <v>22178</v>
      </c>
      <c r="J24" s="26">
        <f>ROUND(H24/I24*100,1)</f>
        <v>94.7</v>
      </c>
      <c r="K24" s="25">
        <f>ROUND(G24/F24,2)</f>
        <v>2.33</v>
      </c>
      <c r="L24" s="24">
        <f>ROUND(G24/E24,0)</f>
        <v>6938</v>
      </c>
      <c r="M24" s="24">
        <v>44011</v>
      </c>
      <c r="N24" s="112">
        <f>ROUND((G24-M24)/M24*100,1)</f>
        <v>-1.9</v>
      </c>
    </row>
    <row r="25" spans="1:14" s="41" customFormat="1" ht="24.75" customHeight="1">
      <c r="C25" s="110" t="s">
        <v>96</v>
      </c>
      <c r="D25" s="23"/>
      <c r="E25" s="111">
        <v>9.1029999999999998</v>
      </c>
      <c r="F25" s="24">
        <v>27718</v>
      </c>
      <c r="G25" s="24">
        <v>61080</v>
      </c>
      <c r="H25" s="24">
        <v>30532</v>
      </c>
      <c r="I25" s="24">
        <v>30548</v>
      </c>
      <c r="J25" s="26">
        <f t="shared" ref="J25:J29" si="0">ROUND(H25/I25*100,1)</f>
        <v>99.9</v>
      </c>
      <c r="K25" s="25">
        <f t="shared" ref="K25:K29" si="1">ROUND(G25/F25,2)</f>
        <v>2.2000000000000002</v>
      </c>
      <c r="L25" s="24">
        <f t="shared" ref="L25:L29" si="2">ROUND(G25/E25,0)</f>
        <v>6710</v>
      </c>
      <c r="M25" s="24">
        <v>60323</v>
      </c>
      <c r="N25" s="112">
        <f t="shared" ref="N25:N29" si="3">ROUND((G25-M25)/M25*100,1)</f>
        <v>1.3</v>
      </c>
    </row>
    <row r="26" spans="1:14" s="41" customFormat="1" ht="24.75" customHeight="1">
      <c r="C26" s="110" t="s">
        <v>97</v>
      </c>
      <c r="D26" s="23"/>
      <c r="E26" s="111">
        <v>12.709999999999999</v>
      </c>
      <c r="F26" s="24">
        <v>29581</v>
      </c>
      <c r="G26" s="24">
        <v>70678</v>
      </c>
      <c r="H26" s="24">
        <v>34237</v>
      </c>
      <c r="I26" s="24">
        <v>36441</v>
      </c>
      <c r="J26" s="26">
        <f t="shared" si="0"/>
        <v>94</v>
      </c>
      <c r="K26" s="25">
        <f t="shared" si="1"/>
        <v>2.39</v>
      </c>
      <c r="L26" s="24">
        <f t="shared" si="2"/>
        <v>5561</v>
      </c>
      <c r="M26" s="24">
        <v>72111</v>
      </c>
      <c r="N26" s="112">
        <f t="shared" si="3"/>
        <v>-2</v>
      </c>
    </row>
    <row r="27" spans="1:14" s="41" customFormat="1" ht="24.75" customHeight="1">
      <c r="C27" s="110" t="s">
        <v>98</v>
      </c>
      <c r="D27" s="23"/>
      <c r="E27" s="111">
        <v>14.387000000000002</v>
      </c>
      <c r="F27" s="24">
        <v>11413</v>
      </c>
      <c r="G27" s="24">
        <v>29680</v>
      </c>
      <c r="H27" s="24">
        <v>14725</v>
      </c>
      <c r="I27" s="24">
        <v>14955</v>
      </c>
      <c r="J27" s="26">
        <f t="shared" si="0"/>
        <v>98.5</v>
      </c>
      <c r="K27" s="25">
        <f t="shared" si="1"/>
        <v>2.6</v>
      </c>
      <c r="L27" s="24">
        <f t="shared" si="2"/>
        <v>2063</v>
      </c>
      <c r="M27" s="24">
        <v>28710</v>
      </c>
      <c r="N27" s="112">
        <f t="shared" si="3"/>
        <v>3.4</v>
      </c>
    </row>
    <row r="28" spans="1:14" s="41" customFormat="1" ht="24.75" customHeight="1">
      <c r="C28" s="110" t="s">
        <v>99</v>
      </c>
      <c r="D28" s="23"/>
      <c r="E28" s="111">
        <v>13.858000000000001</v>
      </c>
      <c r="F28" s="24">
        <v>12944</v>
      </c>
      <c r="G28" s="24">
        <v>36345</v>
      </c>
      <c r="H28" s="24">
        <v>17725</v>
      </c>
      <c r="I28" s="24">
        <v>18620</v>
      </c>
      <c r="J28" s="26">
        <f t="shared" si="0"/>
        <v>95.2</v>
      </c>
      <c r="K28" s="25">
        <f t="shared" si="1"/>
        <v>2.81</v>
      </c>
      <c r="L28" s="24">
        <f t="shared" si="2"/>
        <v>2623</v>
      </c>
      <c r="M28" s="24">
        <v>31055</v>
      </c>
      <c r="N28" s="112">
        <f t="shared" si="3"/>
        <v>17</v>
      </c>
    </row>
    <row r="29" spans="1:14" s="41" customFormat="1" ht="24.75" customHeight="1">
      <c r="C29" s="110" t="s">
        <v>100</v>
      </c>
      <c r="D29" s="23"/>
      <c r="E29" s="111">
        <v>15.667999999999999</v>
      </c>
      <c r="F29" s="24">
        <v>44709</v>
      </c>
      <c r="G29" s="24">
        <v>112977</v>
      </c>
      <c r="H29" s="24">
        <v>54632</v>
      </c>
      <c r="I29" s="24">
        <v>58345</v>
      </c>
      <c r="J29" s="26">
        <f t="shared" si="0"/>
        <v>93.6</v>
      </c>
      <c r="K29" s="25">
        <f t="shared" si="1"/>
        <v>2.5299999999999998</v>
      </c>
      <c r="L29" s="24">
        <f t="shared" si="2"/>
        <v>7211</v>
      </c>
      <c r="M29" s="24">
        <v>109490</v>
      </c>
      <c r="N29" s="112">
        <f t="shared" si="3"/>
        <v>3.2</v>
      </c>
    </row>
    <row r="30" spans="1:14" s="41" customFormat="1" ht="8.25" customHeight="1">
      <c r="A30" s="2"/>
      <c r="B30" s="2"/>
      <c r="C30" s="113"/>
      <c r="D30" s="114"/>
      <c r="E30" s="115"/>
      <c r="F30" s="113"/>
      <c r="G30" s="113"/>
      <c r="H30" s="113"/>
      <c r="I30" s="113"/>
      <c r="J30" s="113"/>
      <c r="K30" s="113"/>
      <c r="L30" s="113"/>
      <c r="M30" s="113"/>
      <c r="N30" s="113"/>
    </row>
    <row r="31" spans="1:14" s="116" customFormat="1" ht="11.25" customHeight="1">
      <c r="B31" s="116" t="s">
        <v>101</v>
      </c>
    </row>
    <row r="32" spans="1:14" s="116" customFormat="1" ht="11.25" customHeight="1">
      <c r="B32" s="117" t="s">
        <v>102</v>
      </c>
    </row>
    <row r="33" spans="1:1" s="116" customFormat="1" ht="11.25" customHeight="1">
      <c r="A33" s="118" t="s">
        <v>103</v>
      </c>
    </row>
  </sheetData>
  <mergeCells count="8">
    <mergeCell ref="N3:N4"/>
    <mergeCell ref="B5:C5"/>
    <mergeCell ref="B3:C4"/>
    <mergeCell ref="E3:E4"/>
    <mergeCell ref="F3:F4"/>
    <mergeCell ref="G3:I3"/>
    <mergeCell ref="K3:K4"/>
    <mergeCell ref="M3:M4"/>
  </mergeCells>
  <phoneticPr fontId="28"/>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7"/>
  <sheetViews>
    <sheetView showGridLines="0" zoomScale="125" zoomScaleNormal="125" zoomScaleSheetLayoutView="100" workbookViewId="0"/>
  </sheetViews>
  <sheetFormatPr defaultColWidth="11.25" defaultRowHeight="10.5"/>
  <cols>
    <col min="1" max="1" width="0.625" style="1" customWidth="1"/>
    <col min="2" max="2" width="1.375" style="1" customWidth="1"/>
    <col min="3" max="3" width="9.625" style="1" customWidth="1"/>
    <col min="4" max="4" width="1" style="1" customWidth="1"/>
    <col min="5" max="25" width="7" style="1" customWidth="1"/>
    <col min="26" max="26" width="0.625" style="1" customWidth="1"/>
    <col min="27" max="27" width="1.375" style="1" customWidth="1"/>
    <col min="28" max="28" width="9.625" style="1" customWidth="1"/>
    <col min="29" max="29" width="1" style="1" customWidth="1"/>
    <col min="30" max="30" width="7" style="1" customWidth="1"/>
    <col min="31" max="16384" width="11.25" style="1"/>
  </cols>
  <sheetData>
    <row r="1" spans="1:29" ht="13.5">
      <c r="A1" s="20" t="s">
        <v>104</v>
      </c>
      <c r="C1" s="9"/>
      <c r="D1" s="9"/>
      <c r="O1" s="19"/>
    </row>
    <row r="2" spans="1:29" ht="10.5" customHeight="1"/>
    <row r="3" spans="1:29" s="5" customFormat="1" ht="9.75">
      <c r="A3" s="5" t="s">
        <v>35</v>
      </c>
      <c r="P3" s="5" t="s">
        <v>22</v>
      </c>
    </row>
    <row r="4" spans="1:29" s="5" customFormat="1" ht="9.75">
      <c r="A4" s="5" t="s">
        <v>28</v>
      </c>
      <c r="P4" s="5" t="s">
        <v>27</v>
      </c>
    </row>
    <row r="5" spans="1:29" s="5" customFormat="1" ht="9.75">
      <c r="A5" s="5" t="s">
        <v>34</v>
      </c>
      <c r="P5" s="5" t="s">
        <v>33</v>
      </c>
    </row>
    <row r="6" spans="1:29" s="5" customFormat="1" ht="8.25" customHeight="1">
      <c r="A6" s="5" t="s">
        <v>24</v>
      </c>
      <c r="P6" s="5" t="s">
        <v>21</v>
      </c>
    </row>
    <row r="7" spans="1:29" s="49" customFormat="1" ht="14.25" customHeight="1">
      <c r="A7" s="49" t="s">
        <v>105</v>
      </c>
      <c r="T7" s="119"/>
      <c r="U7" s="119"/>
      <c r="V7" s="119"/>
      <c r="W7" s="119"/>
      <c r="X7" s="90"/>
      <c r="Y7" s="90"/>
      <c r="Z7" s="119"/>
      <c r="AA7" s="119"/>
      <c r="AC7" s="60" t="s">
        <v>106</v>
      </c>
    </row>
    <row r="8" spans="1:29" s="41" customFormat="1" ht="15" customHeight="1">
      <c r="A8" s="120"/>
      <c r="B8" s="257" t="s">
        <v>72</v>
      </c>
      <c r="C8" s="257"/>
      <c r="D8" s="121"/>
      <c r="E8" s="73" t="s">
        <v>75</v>
      </c>
      <c r="F8" s="74" t="s">
        <v>107</v>
      </c>
      <c r="G8" s="74" t="s">
        <v>74</v>
      </c>
      <c r="H8" s="74" t="s">
        <v>108</v>
      </c>
      <c r="I8" s="74" t="s">
        <v>109</v>
      </c>
      <c r="J8" s="74" t="s">
        <v>110</v>
      </c>
      <c r="K8" s="74" t="s">
        <v>111</v>
      </c>
      <c r="L8" s="74" t="s">
        <v>112</v>
      </c>
      <c r="M8" s="74" t="s">
        <v>113</v>
      </c>
      <c r="N8" s="75" t="s">
        <v>114</v>
      </c>
      <c r="O8" s="78" t="s">
        <v>115</v>
      </c>
      <c r="P8" s="75" t="s">
        <v>116</v>
      </c>
      <c r="Q8" s="74" t="s">
        <v>117</v>
      </c>
      <c r="R8" s="74" t="s">
        <v>118</v>
      </c>
      <c r="S8" s="73" t="s">
        <v>73</v>
      </c>
      <c r="T8" s="74" t="s">
        <v>119</v>
      </c>
      <c r="U8" s="76" t="s">
        <v>120</v>
      </c>
      <c r="V8" s="77" t="s">
        <v>32</v>
      </c>
      <c r="W8" s="77" t="s">
        <v>31</v>
      </c>
      <c r="X8" s="77" t="s">
        <v>30</v>
      </c>
      <c r="Y8" s="73" t="s">
        <v>121</v>
      </c>
      <c r="Z8" s="122"/>
      <c r="AA8" s="257" t="s">
        <v>72</v>
      </c>
      <c r="AB8" s="257"/>
      <c r="AC8" s="65"/>
    </row>
    <row r="9" spans="1:29" s="63" customFormat="1" ht="15.75" customHeight="1">
      <c r="B9" s="64"/>
      <c r="C9" s="49"/>
      <c r="D9" s="48"/>
      <c r="E9" s="62" t="s">
        <v>71</v>
      </c>
      <c r="F9" s="42"/>
      <c r="G9" s="42"/>
      <c r="H9" s="42"/>
      <c r="N9" s="15"/>
      <c r="P9" s="51" t="s">
        <v>71</v>
      </c>
      <c r="Q9" s="51"/>
      <c r="U9" s="49"/>
      <c r="V9" s="49"/>
      <c r="W9" s="49"/>
      <c r="X9" s="49"/>
      <c r="Y9" s="49"/>
      <c r="Z9" s="55"/>
      <c r="AA9" s="49"/>
      <c r="AB9" s="49"/>
      <c r="AC9" s="49"/>
    </row>
    <row r="10" spans="1:29" s="51" customFormat="1" ht="15.75" customHeight="1">
      <c r="B10" s="256" t="s">
        <v>19</v>
      </c>
      <c r="C10" s="256"/>
      <c r="D10" s="18"/>
      <c r="E10" s="54">
        <v>92461</v>
      </c>
      <c r="F10" s="53">
        <v>164141</v>
      </c>
      <c r="G10" s="53">
        <v>190379</v>
      </c>
      <c r="H10" s="53">
        <v>219737</v>
      </c>
      <c r="I10" s="53">
        <v>269511</v>
      </c>
      <c r="J10" s="53">
        <v>195054</v>
      </c>
      <c r="K10" s="53">
        <v>226597</v>
      </c>
      <c r="L10" s="53">
        <v>284451</v>
      </c>
      <c r="M10" s="53">
        <v>371347</v>
      </c>
      <c r="N10" s="53">
        <v>495200</v>
      </c>
      <c r="O10" s="53">
        <v>575987</v>
      </c>
      <c r="P10" s="53">
        <v>634794</v>
      </c>
      <c r="Q10" s="53">
        <v>705323</v>
      </c>
      <c r="R10" s="53">
        <v>730666</v>
      </c>
      <c r="S10" s="53">
        <v>792080</v>
      </c>
      <c r="T10" s="53">
        <v>841083</v>
      </c>
      <c r="U10" s="53">
        <v>897932</v>
      </c>
      <c r="V10" s="53">
        <v>955851</v>
      </c>
      <c r="W10" s="53">
        <v>1021227</v>
      </c>
      <c r="X10" s="53">
        <v>1058497</v>
      </c>
      <c r="Y10" s="53">
        <v>1122103</v>
      </c>
      <c r="Z10" s="52"/>
      <c r="AA10" s="256" t="s">
        <v>19</v>
      </c>
      <c r="AB10" s="256"/>
      <c r="AC10" s="80"/>
    </row>
    <row r="11" spans="1:29" s="42" customFormat="1" ht="15.75" customHeight="1">
      <c r="B11" s="49"/>
      <c r="C11" s="43" t="s">
        <v>12</v>
      </c>
      <c r="D11" s="14"/>
      <c r="E11" s="47" t="s">
        <v>6</v>
      </c>
      <c r="F11" s="47" t="s">
        <v>6</v>
      </c>
      <c r="G11" s="47" t="s">
        <v>6</v>
      </c>
      <c r="H11" s="47" t="s">
        <v>6</v>
      </c>
      <c r="I11" s="46">
        <v>21829</v>
      </c>
      <c r="J11" s="46">
        <v>15086</v>
      </c>
      <c r="K11" s="46">
        <v>19183</v>
      </c>
      <c r="L11" s="46">
        <v>27356</v>
      </c>
      <c r="M11" s="46">
        <v>39909</v>
      </c>
      <c r="N11" s="46">
        <v>52587</v>
      </c>
      <c r="O11" s="46">
        <v>65494</v>
      </c>
      <c r="P11" s="46">
        <v>57593</v>
      </c>
      <c r="Q11" s="46">
        <v>63722</v>
      </c>
      <c r="R11" s="46">
        <v>63667</v>
      </c>
      <c r="S11" s="46">
        <v>64829</v>
      </c>
      <c r="T11" s="46">
        <v>65546</v>
      </c>
      <c r="U11" s="46">
        <v>69458</v>
      </c>
      <c r="V11" s="46">
        <v>74450</v>
      </c>
      <c r="W11" s="46">
        <v>80411</v>
      </c>
      <c r="X11" s="46">
        <v>85028</v>
      </c>
      <c r="Y11" s="46">
        <v>86281</v>
      </c>
      <c r="Z11" s="45"/>
      <c r="AA11" s="44"/>
      <c r="AB11" s="43" t="s">
        <v>12</v>
      </c>
      <c r="AC11" s="43"/>
    </row>
    <row r="12" spans="1:29" s="42" customFormat="1" ht="10.5" customHeight="1">
      <c r="B12" s="49"/>
      <c r="C12" s="43" t="s">
        <v>1</v>
      </c>
      <c r="D12" s="14"/>
      <c r="E12" s="50">
        <v>19011</v>
      </c>
      <c r="F12" s="46">
        <v>37491</v>
      </c>
      <c r="G12" s="46">
        <v>47497</v>
      </c>
      <c r="H12" s="46">
        <v>53898</v>
      </c>
      <c r="I12" s="46">
        <v>41024</v>
      </c>
      <c r="J12" s="46">
        <v>14751</v>
      </c>
      <c r="K12" s="46">
        <v>16456</v>
      </c>
      <c r="L12" s="46">
        <v>18585</v>
      </c>
      <c r="M12" s="46">
        <v>21940</v>
      </c>
      <c r="N12" s="46">
        <v>23564</v>
      </c>
      <c r="O12" s="46">
        <v>24041</v>
      </c>
      <c r="P12" s="46">
        <v>24275</v>
      </c>
      <c r="Q12" s="46">
        <v>25417</v>
      </c>
      <c r="R12" s="46">
        <v>26888</v>
      </c>
      <c r="S12" s="46">
        <v>27498</v>
      </c>
      <c r="T12" s="46">
        <v>28225</v>
      </c>
      <c r="U12" s="46">
        <v>30466</v>
      </c>
      <c r="V12" s="46">
        <v>33659</v>
      </c>
      <c r="W12" s="46">
        <v>38562</v>
      </c>
      <c r="X12" s="46">
        <v>41311</v>
      </c>
      <c r="Y12" s="46">
        <v>45762</v>
      </c>
      <c r="Z12" s="45"/>
      <c r="AA12" s="44"/>
      <c r="AB12" s="43" t="s">
        <v>1</v>
      </c>
      <c r="AC12" s="43"/>
    </row>
    <row r="13" spans="1:29" s="42" customFormat="1" ht="10.5" customHeight="1">
      <c r="B13" s="49"/>
      <c r="C13" s="43" t="s">
        <v>10</v>
      </c>
      <c r="D13" s="14"/>
      <c r="E13" s="47" t="s">
        <v>6</v>
      </c>
      <c r="F13" s="47" t="s">
        <v>6</v>
      </c>
      <c r="G13" s="47" t="s">
        <v>6</v>
      </c>
      <c r="H13" s="47" t="s">
        <v>6</v>
      </c>
      <c r="I13" s="47" t="s">
        <v>6</v>
      </c>
      <c r="J13" s="46">
        <v>14827</v>
      </c>
      <c r="K13" s="46">
        <v>17131</v>
      </c>
      <c r="L13" s="46">
        <v>24107</v>
      </c>
      <c r="M13" s="46">
        <v>34188</v>
      </c>
      <c r="N13" s="46">
        <v>45306</v>
      </c>
      <c r="O13" s="46">
        <v>51717</v>
      </c>
      <c r="P13" s="46">
        <v>57017</v>
      </c>
      <c r="Q13" s="46">
        <v>59848</v>
      </c>
      <c r="R13" s="46">
        <v>60674</v>
      </c>
      <c r="S13" s="46">
        <v>63267</v>
      </c>
      <c r="T13" s="46">
        <v>66983</v>
      </c>
      <c r="U13" s="46">
        <v>69101</v>
      </c>
      <c r="V13" s="46">
        <v>71782</v>
      </c>
      <c r="W13" s="46">
        <v>74641</v>
      </c>
      <c r="X13" s="46">
        <v>75428</v>
      </c>
      <c r="Y13" s="46">
        <v>79169</v>
      </c>
      <c r="Z13" s="45"/>
      <c r="AA13" s="44"/>
      <c r="AB13" s="43" t="s">
        <v>10</v>
      </c>
      <c r="AC13" s="43"/>
    </row>
    <row r="14" spans="1:29" s="42" customFormat="1" ht="10.5" customHeight="1">
      <c r="B14" s="49"/>
      <c r="C14" s="43" t="s">
        <v>2</v>
      </c>
      <c r="D14" s="14"/>
      <c r="E14" s="50">
        <v>21017</v>
      </c>
      <c r="F14" s="46">
        <v>31714</v>
      </c>
      <c r="G14" s="46">
        <v>33846</v>
      </c>
      <c r="H14" s="46">
        <v>38731</v>
      </c>
      <c r="I14" s="46">
        <v>37364</v>
      </c>
      <c r="J14" s="46">
        <v>20299</v>
      </c>
      <c r="K14" s="46">
        <v>22168</v>
      </c>
      <c r="L14" s="46">
        <v>25706</v>
      </c>
      <c r="M14" s="46">
        <v>31479</v>
      </c>
      <c r="N14" s="46">
        <v>39528</v>
      </c>
      <c r="O14" s="46">
        <v>46379</v>
      </c>
      <c r="P14" s="46">
        <v>48069</v>
      </c>
      <c r="Q14" s="46">
        <v>49736</v>
      </c>
      <c r="R14" s="46">
        <v>48841</v>
      </c>
      <c r="S14" s="46">
        <v>51631</v>
      </c>
      <c r="T14" s="46">
        <v>54158</v>
      </c>
      <c r="U14" s="46">
        <v>58367</v>
      </c>
      <c r="V14" s="46">
        <v>62008</v>
      </c>
      <c r="W14" s="46">
        <v>66133</v>
      </c>
      <c r="X14" s="46">
        <v>70078</v>
      </c>
      <c r="Y14" s="46">
        <v>74257</v>
      </c>
      <c r="Z14" s="45"/>
      <c r="AA14" s="44"/>
      <c r="AB14" s="43" t="s">
        <v>2</v>
      </c>
      <c r="AC14" s="43"/>
    </row>
    <row r="15" spans="1:29" s="42" customFormat="1" ht="11.25" customHeight="1">
      <c r="B15" s="49"/>
      <c r="C15" s="43" t="s">
        <v>18</v>
      </c>
      <c r="D15" s="14"/>
      <c r="E15" s="47" t="s">
        <v>6</v>
      </c>
      <c r="F15" s="47" t="s">
        <v>6</v>
      </c>
      <c r="G15" s="47" t="s">
        <v>6</v>
      </c>
      <c r="H15" s="47" t="s">
        <v>6</v>
      </c>
      <c r="I15" s="46">
        <v>26819</v>
      </c>
      <c r="J15" s="46">
        <v>27961</v>
      </c>
      <c r="K15" s="46">
        <v>30898</v>
      </c>
      <c r="L15" s="46">
        <v>35707</v>
      </c>
      <c r="M15" s="46">
        <v>45142</v>
      </c>
      <c r="N15" s="46">
        <v>52439</v>
      </c>
      <c r="O15" s="46">
        <v>56351</v>
      </c>
      <c r="P15" s="46">
        <v>56650</v>
      </c>
      <c r="Q15" s="46">
        <v>56118</v>
      </c>
      <c r="R15" s="46">
        <v>54230</v>
      </c>
      <c r="S15" s="46">
        <v>55535</v>
      </c>
      <c r="T15" s="46">
        <v>57628</v>
      </c>
      <c r="U15" s="46">
        <v>60253</v>
      </c>
      <c r="V15" s="46">
        <v>63659</v>
      </c>
      <c r="W15" s="46">
        <v>68877</v>
      </c>
      <c r="X15" s="46">
        <v>66039</v>
      </c>
      <c r="Y15" s="46">
        <v>74793</v>
      </c>
      <c r="Z15" s="45"/>
      <c r="AA15" s="44"/>
      <c r="AB15" s="43" t="s">
        <v>18</v>
      </c>
      <c r="AC15" s="43"/>
    </row>
    <row r="16" spans="1:29" s="42" customFormat="1" ht="10.5" customHeight="1">
      <c r="B16" s="49"/>
      <c r="C16" s="43" t="s">
        <v>4</v>
      </c>
      <c r="D16" s="14"/>
      <c r="E16" s="50">
        <v>37748</v>
      </c>
      <c r="F16" s="46">
        <v>59518</v>
      </c>
      <c r="G16" s="46">
        <v>64233</v>
      </c>
      <c r="H16" s="46">
        <v>69990</v>
      </c>
      <c r="I16" s="46">
        <v>38695</v>
      </c>
      <c r="J16" s="46">
        <v>14477</v>
      </c>
      <c r="K16" s="46">
        <v>19613</v>
      </c>
      <c r="L16" s="46">
        <v>21941</v>
      </c>
      <c r="M16" s="46">
        <v>25210</v>
      </c>
      <c r="N16" s="46">
        <v>25123</v>
      </c>
      <c r="O16" s="46">
        <v>24564</v>
      </c>
      <c r="P16" s="46">
        <v>24188</v>
      </c>
      <c r="Q16" s="46">
        <v>25471</v>
      </c>
      <c r="R16" s="46">
        <v>27354</v>
      </c>
      <c r="S16" s="46">
        <v>29513</v>
      </c>
      <c r="T16" s="46">
        <v>30719</v>
      </c>
      <c r="U16" s="46">
        <v>34428</v>
      </c>
      <c r="V16" s="46">
        <v>41558</v>
      </c>
      <c r="W16" s="46">
        <v>50000</v>
      </c>
      <c r="X16" s="46">
        <v>53533</v>
      </c>
      <c r="Y16" s="46">
        <v>63159</v>
      </c>
      <c r="Z16" s="45"/>
      <c r="AA16" s="44"/>
      <c r="AB16" s="43" t="s">
        <v>4</v>
      </c>
      <c r="AC16" s="43"/>
    </row>
    <row r="17" spans="2:29" s="42" customFormat="1" ht="15.75" customHeight="1">
      <c r="B17" s="49"/>
      <c r="C17" s="43" t="s">
        <v>11</v>
      </c>
      <c r="D17" s="14"/>
      <c r="E17" s="47" t="s">
        <v>6</v>
      </c>
      <c r="F17" s="47" t="s">
        <v>6</v>
      </c>
      <c r="G17" s="47" t="s">
        <v>6</v>
      </c>
      <c r="H17" s="47" t="s">
        <v>6</v>
      </c>
      <c r="I17" s="46">
        <v>36278</v>
      </c>
      <c r="J17" s="46">
        <v>17570</v>
      </c>
      <c r="K17" s="46">
        <v>19568</v>
      </c>
      <c r="L17" s="46">
        <v>26028</v>
      </c>
      <c r="M17" s="46">
        <v>35049</v>
      </c>
      <c r="N17" s="46">
        <v>44641</v>
      </c>
      <c r="O17" s="46">
        <v>62719</v>
      </c>
      <c r="P17" s="46">
        <v>42827</v>
      </c>
      <c r="Q17" s="46">
        <v>44562</v>
      </c>
      <c r="R17" s="46">
        <v>43328</v>
      </c>
      <c r="S17" s="46">
        <v>45653</v>
      </c>
      <c r="T17" s="46">
        <v>47570</v>
      </c>
      <c r="U17" s="46">
        <v>50211</v>
      </c>
      <c r="V17" s="46">
        <v>51538</v>
      </c>
      <c r="W17" s="46">
        <v>53782</v>
      </c>
      <c r="X17" s="46">
        <v>55108</v>
      </c>
      <c r="Y17" s="46">
        <v>55059</v>
      </c>
      <c r="Z17" s="45"/>
      <c r="AA17" s="44"/>
      <c r="AB17" s="43" t="s">
        <v>11</v>
      </c>
      <c r="AC17" s="43"/>
    </row>
    <row r="18" spans="2:29" s="42" customFormat="1" ht="10.5" customHeight="1">
      <c r="B18" s="49"/>
      <c r="C18" s="43" t="s">
        <v>17</v>
      </c>
      <c r="D18" s="14"/>
      <c r="E18" s="47" t="s">
        <v>6</v>
      </c>
      <c r="F18" s="47" t="s">
        <v>6</v>
      </c>
      <c r="G18" s="47" t="s">
        <v>6</v>
      </c>
      <c r="H18" s="47" t="s">
        <v>6</v>
      </c>
      <c r="I18" s="47" t="s">
        <v>6</v>
      </c>
      <c r="J18" s="46">
        <v>17365</v>
      </c>
      <c r="K18" s="46">
        <v>19927</v>
      </c>
      <c r="L18" s="46">
        <v>23942</v>
      </c>
      <c r="M18" s="46">
        <v>30484</v>
      </c>
      <c r="N18" s="46">
        <v>35356</v>
      </c>
      <c r="O18" s="46">
        <v>38648</v>
      </c>
      <c r="P18" s="46">
        <v>39442</v>
      </c>
      <c r="Q18" s="46">
        <v>42410</v>
      </c>
      <c r="R18" s="46">
        <v>41338</v>
      </c>
      <c r="S18" s="46">
        <v>42577</v>
      </c>
      <c r="T18" s="46">
        <v>42979</v>
      </c>
      <c r="U18" s="46">
        <v>44484</v>
      </c>
      <c r="V18" s="46">
        <v>46490</v>
      </c>
      <c r="W18" s="46">
        <v>47826</v>
      </c>
      <c r="X18" s="46">
        <v>48629</v>
      </c>
      <c r="Y18" s="46">
        <v>51641</v>
      </c>
      <c r="Z18" s="45"/>
      <c r="AA18" s="44"/>
      <c r="AB18" s="43" t="s">
        <v>17</v>
      </c>
      <c r="AC18" s="43"/>
    </row>
    <row r="19" spans="2:29" s="42" customFormat="1" ht="10.5" customHeight="1">
      <c r="B19" s="49"/>
      <c r="C19" s="43" t="s">
        <v>16</v>
      </c>
      <c r="D19" s="14"/>
      <c r="E19" s="47" t="s">
        <v>6</v>
      </c>
      <c r="F19" s="47" t="s">
        <v>6</v>
      </c>
      <c r="G19" s="47" t="s">
        <v>6</v>
      </c>
      <c r="H19" s="47" t="s">
        <v>6</v>
      </c>
      <c r="I19" s="46">
        <v>19665</v>
      </c>
      <c r="J19" s="46">
        <v>11838</v>
      </c>
      <c r="K19" s="46">
        <v>13691</v>
      </c>
      <c r="L19" s="46">
        <v>16169</v>
      </c>
      <c r="M19" s="46">
        <v>20459</v>
      </c>
      <c r="N19" s="46">
        <v>22812</v>
      </c>
      <c r="O19" s="46">
        <v>22939</v>
      </c>
      <c r="P19" s="46">
        <v>21902</v>
      </c>
      <c r="Q19" s="46">
        <v>21900</v>
      </c>
      <c r="R19" s="46">
        <v>22482</v>
      </c>
      <c r="S19" s="46">
        <v>24541</v>
      </c>
      <c r="T19" s="46">
        <v>25980</v>
      </c>
      <c r="U19" s="46">
        <v>26444</v>
      </c>
      <c r="V19" s="46">
        <v>28211</v>
      </c>
      <c r="W19" s="46">
        <v>30098</v>
      </c>
      <c r="X19" s="46">
        <v>31884</v>
      </c>
      <c r="Y19" s="46">
        <v>33791</v>
      </c>
      <c r="Z19" s="45"/>
      <c r="AA19" s="44"/>
      <c r="AB19" s="43" t="s">
        <v>16</v>
      </c>
      <c r="AC19" s="43"/>
    </row>
    <row r="20" spans="2:29" s="42" customFormat="1" ht="10.5" customHeight="1">
      <c r="B20" s="49"/>
      <c r="C20" s="43" t="s">
        <v>9</v>
      </c>
      <c r="D20" s="14"/>
      <c r="E20" s="47" t="s">
        <v>6</v>
      </c>
      <c r="F20" s="47" t="s">
        <v>6</v>
      </c>
      <c r="G20" s="47" t="s">
        <v>6</v>
      </c>
      <c r="H20" s="47" t="s">
        <v>6</v>
      </c>
      <c r="I20" s="46">
        <v>17493</v>
      </c>
      <c r="J20" s="46">
        <v>16522</v>
      </c>
      <c r="K20" s="46">
        <v>17995</v>
      </c>
      <c r="L20" s="46">
        <v>22517</v>
      </c>
      <c r="M20" s="46">
        <v>28859</v>
      </c>
      <c r="N20" s="46">
        <v>41321</v>
      </c>
      <c r="O20" s="46">
        <v>47290</v>
      </c>
      <c r="P20" s="46">
        <v>51974</v>
      </c>
      <c r="Q20" s="46">
        <v>58110</v>
      </c>
      <c r="R20" s="46">
        <v>60104</v>
      </c>
      <c r="S20" s="46">
        <v>66690</v>
      </c>
      <c r="T20" s="46">
        <v>72937</v>
      </c>
      <c r="U20" s="46">
        <v>78636</v>
      </c>
      <c r="V20" s="46">
        <v>85371</v>
      </c>
      <c r="W20" s="46">
        <v>92639</v>
      </c>
      <c r="X20" s="46">
        <v>95495</v>
      </c>
      <c r="Y20" s="46">
        <v>101148</v>
      </c>
      <c r="Z20" s="45"/>
      <c r="AA20" s="44"/>
      <c r="AB20" s="43" t="s">
        <v>9</v>
      </c>
      <c r="AC20" s="43"/>
    </row>
    <row r="21" spans="2:29" s="42" customFormat="1" ht="10.5" customHeight="1">
      <c r="B21" s="49"/>
      <c r="C21" s="43" t="s">
        <v>8</v>
      </c>
      <c r="D21" s="14"/>
      <c r="E21" s="47" t="s">
        <v>6</v>
      </c>
      <c r="F21" s="47" t="s">
        <v>6</v>
      </c>
      <c r="G21" s="47" t="s">
        <v>6</v>
      </c>
      <c r="H21" s="47" t="s">
        <v>6</v>
      </c>
      <c r="I21" s="46">
        <v>10356</v>
      </c>
      <c r="J21" s="46">
        <v>8884</v>
      </c>
      <c r="K21" s="46">
        <v>11117</v>
      </c>
      <c r="L21" s="46">
        <v>16211</v>
      </c>
      <c r="M21" s="46">
        <v>21617</v>
      </c>
      <c r="N21" s="46">
        <v>27198</v>
      </c>
      <c r="O21" s="46">
        <v>32580</v>
      </c>
      <c r="P21" s="46">
        <v>36254</v>
      </c>
      <c r="Q21" s="46">
        <v>41012</v>
      </c>
      <c r="R21" s="46">
        <v>44190</v>
      </c>
      <c r="S21" s="46">
        <v>48971</v>
      </c>
      <c r="T21" s="46">
        <v>52706</v>
      </c>
      <c r="U21" s="46">
        <v>56003</v>
      </c>
      <c r="V21" s="46">
        <v>58687</v>
      </c>
      <c r="W21" s="46">
        <v>59274</v>
      </c>
      <c r="X21" s="46">
        <v>61713</v>
      </c>
      <c r="Y21" s="46">
        <v>63885</v>
      </c>
      <c r="Z21" s="45"/>
      <c r="AA21" s="44"/>
      <c r="AB21" s="43" t="s">
        <v>8</v>
      </c>
      <c r="AC21" s="43"/>
    </row>
    <row r="22" spans="2:29" s="42" customFormat="1" ht="10.5" customHeight="1">
      <c r="B22" s="49"/>
      <c r="C22" s="43" t="s">
        <v>3</v>
      </c>
      <c r="D22" s="14"/>
      <c r="E22" s="50">
        <v>14685</v>
      </c>
      <c r="F22" s="46">
        <v>35418</v>
      </c>
      <c r="G22" s="46">
        <v>44803</v>
      </c>
      <c r="H22" s="46">
        <v>57118</v>
      </c>
      <c r="I22" s="46">
        <v>19988</v>
      </c>
      <c r="J22" s="46">
        <v>15474</v>
      </c>
      <c r="K22" s="46">
        <v>18850</v>
      </c>
      <c r="L22" s="46">
        <v>26182</v>
      </c>
      <c r="M22" s="46">
        <v>37011</v>
      </c>
      <c r="N22" s="46">
        <v>47603</v>
      </c>
      <c r="O22" s="46">
        <v>52343</v>
      </c>
      <c r="P22" s="46">
        <v>52775</v>
      </c>
      <c r="Q22" s="46">
        <v>54368</v>
      </c>
      <c r="R22" s="46">
        <v>55301</v>
      </c>
      <c r="S22" s="46">
        <v>57576</v>
      </c>
      <c r="T22" s="46">
        <v>58795</v>
      </c>
      <c r="U22" s="46">
        <v>59427</v>
      </c>
      <c r="V22" s="46">
        <v>59803</v>
      </c>
      <c r="W22" s="46">
        <v>61757</v>
      </c>
      <c r="X22" s="46">
        <v>61064</v>
      </c>
      <c r="Y22" s="46">
        <v>62606</v>
      </c>
      <c r="Z22" s="45"/>
      <c r="AA22" s="44"/>
      <c r="AB22" s="43" t="s">
        <v>3</v>
      </c>
      <c r="AC22" s="43"/>
    </row>
    <row r="23" spans="2:29" s="42" customFormat="1" ht="15.75" customHeight="1">
      <c r="B23" s="49"/>
      <c r="C23" s="43" t="s">
        <v>7</v>
      </c>
      <c r="D23" s="14"/>
      <c r="E23" s="47" t="s">
        <v>6</v>
      </c>
      <c r="F23" s="47" t="s">
        <v>6</v>
      </c>
      <c r="G23" s="47" t="s">
        <v>6</v>
      </c>
      <c r="H23" s="47" t="s">
        <v>6</v>
      </c>
      <c r="I23" s="47" t="s">
        <v>6</v>
      </c>
      <c r="J23" s="47" t="s">
        <v>6</v>
      </c>
      <c r="K23" s="47" t="s">
        <v>6</v>
      </c>
      <c r="L23" s="47" t="s">
        <v>6</v>
      </c>
      <c r="M23" s="47" t="s">
        <v>6</v>
      </c>
      <c r="N23" s="46">
        <v>19485</v>
      </c>
      <c r="O23" s="46">
        <v>26070</v>
      </c>
      <c r="P23" s="46">
        <v>33724</v>
      </c>
      <c r="Q23" s="46">
        <v>40542</v>
      </c>
      <c r="R23" s="46">
        <v>42987</v>
      </c>
      <c r="S23" s="46">
        <v>47601</v>
      </c>
      <c r="T23" s="46">
        <v>52256</v>
      </c>
      <c r="U23" s="46">
        <v>57232</v>
      </c>
      <c r="V23" s="46">
        <v>61978</v>
      </c>
      <c r="W23" s="46">
        <v>67087</v>
      </c>
      <c r="X23" s="46">
        <v>69687</v>
      </c>
      <c r="Y23" s="46">
        <v>74939</v>
      </c>
      <c r="Z23" s="45"/>
      <c r="AA23" s="44"/>
      <c r="AB23" s="43" t="s">
        <v>7</v>
      </c>
      <c r="AC23" s="43"/>
    </row>
    <row r="24" spans="2:29" s="42" customFormat="1" ht="10.5" customHeight="1">
      <c r="B24" s="49"/>
      <c r="C24" s="43" t="s">
        <v>5</v>
      </c>
      <c r="D24" s="14"/>
      <c r="E24" s="47" t="s">
        <v>6</v>
      </c>
      <c r="F24" s="47" t="s">
        <v>6</v>
      </c>
      <c r="G24" s="47" t="s">
        <v>6</v>
      </c>
      <c r="H24" s="47" t="s">
        <v>6</v>
      </c>
      <c r="I24" s="47" t="s">
        <v>6</v>
      </c>
      <c r="J24" s="47" t="s">
        <v>6</v>
      </c>
      <c r="K24" s="47" t="s">
        <v>6</v>
      </c>
      <c r="L24" s="47" t="s">
        <v>6</v>
      </c>
      <c r="M24" s="47" t="s">
        <v>6</v>
      </c>
      <c r="N24" s="46">
        <v>18237</v>
      </c>
      <c r="O24" s="46">
        <v>24852</v>
      </c>
      <c r="P24" s="46">
        <v>33324</v>
      </c>
      <c r="Q24" s="46">
        <v>44253</v>
      </c>
      <c r="R24" s="46">
        <v>48704</v>
      </c>
      <c r="S24" s="46">
        <v>57553</v>
      </c>
      <c r="T24" s="46">
        <v>65257</v>
      </c>
      <c r="U24" s="46">
        <v>73938</v>
      </c>
      <c r="V24" s="46">
        <v>79702</v>
      </c>
      <c r="W24" s="46">
        <v>87672</v>
      </c>
      <c r="X24" s="46">
        <v>95210</v>
      </c>
      <c r="Y24" s="46">
        <v>101566</v>
      </c>
      <c r="Z24" s="45"/>
      <c r="AA24" s="44"/>
      <c r="AB24" s="43" t="s">
        <v>5</v>
      </c>
      <c r="AC24" s="43"/>
    </row>
    <row r="25" spans="2:29" s="42" customFormat="1" ht="10.5" customHeight="1">
      <c r="B25" s="49"/>
      <c r="C25" s="43" t="s">
        <v>15</v>
      </c>
      <c r="D25" s="14"/>
      <c r="E25" s="47" t="s">
        <v>6</v>
      </c>
      <c r="F25" s="47" t="s">
        <v>6</v>
      </c>
      <c r="G25" s="47" t="s">
        <v>6</v>
      </c>
      <c r="H25" s="47" t="s">
        <v>6</v>
      </c>
      <c r="I25" s="47" t="s">
        <v>6</v>
      </c>
      <c r="J25" s="47" t="s">
        <v>6</v>
      </c>
      <c r="K25" s="47" t="s">
        <v>6</v>
      </c>
      <c r="L25" s="47" t="s">
        <v>6</v>
      </c>
      <c r="M25" s="47" t="s">
        <v>6</v>
      </c>
      <c r="N25" s="47" t="s">
        <v>6</v>
      </c>
      <c r="O25" s="47" t="s">
        <v>6</v>
      </c>
      <c r="P25" s="46">
        <v>26244</v>
      </c>
      <c r="Q25" s="46">
        <v>43946</v>
      </c>
      <c r="R25" s="46">
        <v>50630</v>
      </c>
      <c r="S25" s="46">
        <v>57339</v>
      </c>
      <c r="T25" s="46">
        <v>61139</v>
      </c>
      <c r="U25" s="46">
        <v>65032</v>
      </c>
      <c r="V25" s="46">
        <v>68219</v>
      </c>
      <c r="W25" s="46">
        <v>71894</v>
      </c>
      <c r="X25" s="46">
        <v>73922</v>
      </c>
      <c r="Y25" s="46">
        <v>75958</v>
      </c>
      <c r="Z25" s="45"/>
      <c r="AA25" s="44"/>
      <c r="AB25" s="43" t="s">
        <v>15</v>
      </c>
      <c r="AC25" s="43"/>
    </row>
    <row r="26" spans="2:29" s="42" customFormat="1" ht="10.5" customHeight="1">
      <c r="B26" s="49"/>
      <c r="C26" s="43" t="s">
        <v>14</v>
      </c>
      <c r="D26" s="14"/>
      <c r="E26" s="47" t="s">
        <v>6</v>
      </c>
      <c r="F26" s="47" t="s">
        <v>6</v>
      </c>
      <c r="G26" s="47" t="s">
        <v>6</v>
      </c>
      <c r="H26" s="47" t="s">
        <v>6</v>
      </c>
      <c r="I26" s="47" t="s">
        <v>6</v>
      </c>
      <c r="J26" s="47" t="s">
        <v>6</v>
      </c>
      <c r="K26" s="47" t="s">
        <v>6</v>
      </c>
      <c r="L26" s="47" t="s">
        <v>6</v>
      </c>
      <c r="M26" s="47" t="s">
        <v>6</v>
      </c>
      <c r="N26" s="47" t="s">
        <v>6</v>
      </c>
      <c r="O26" s="47" t="s">
        <v>6</v>
      </c>
      <c r="P26" s="46">
        <v>28536</v>
      </c>
      <c r="Q26" s="46">
        <v>33908</v>
      </c>
      <c r="R26" s="46">
        <v>39948</v>
      </c>
      <c r="S26" s="46">
        <v>51306</v>
      </c>
      <c r="T26" s="46">
        <v>58205</v>
      </c>
      <c r="U26" s="46">
        <v>64452</v>
      </c>
      <c r="V26" s="46">
        <v>68736</v>
      </c>
      <c r="W26" s="46">
        <v>70574</v>
      </c>
      <c r="X26" s="46">
        <v>74368</v>
      </c>
      <c r="Y26" s="46">
        <v>78089</v>
      </c>
      <c r="Z26" s="45"/>
      <c r="AA26" s="44"/>
      <c r="AB26" s="43" t="s">
        <v>14</v>
      </c>
      <c r="AC26" s="43"/>
    </row>
    <row r="27" spans="2:29" s="42" customFormat="1" ht="18.75" customHeight="1">
      <c r="B27" s="49"/>
      <c r="C27" s="49"/>
      <c r="D27" s="48"/>
      <c r="E27" s="59" t="s">
        <v>70</v>
      </c>
      <c r="F27" s="56"/>
      <c r="G27" s="56"/>
      <c r="H27" s="56"/>
      <c r="N27" s="58"/>
      <c r="P27" s="57" t="s">
        <v>70</v>
      </c>
      <c r="Q27" s="57"/>
      <c r="Z27" s="55"/>
      <c r="AA27" s="49"/>
      <c r="AB27" s="49"/>
      <c r="AC27" s="49"/>
    </row>
    <row r="28" spans="2:29" s="51" customFormat="1" ht="15.75" customHeight="1">
      <c r="B28" s="256" t="s">
        <v>19</v>
      </c>
      <c r="C28" s="256"/>
      <c r="D28" s="48"/>
      <c r="E28" s="54">
        <v>48753</v>
      </c>
      <c r="F28" s="53">
        <v>15005</v>
      </c>
      <c r="G28" s="53">
        <v>16759</v>
      </c>
      <c r="H28" s="53">
        <v>19441</v>
      </c>
      <c r="I28" s="53">
        <v>16936</v>
      </c>
      <c r="J28" s="53">
        <v>24375</v>
      </c>
      <c r="K28" s="53">
        <v>25165</v>
      </c>
      <c r="L28" s="53">
        <v>17294</v>
      </c>
      <c r="M28" s="53">
        <v>23694</v>
      </c>
      <c r="N28" s="61" t="s">
        <v>6</v>
      </c>
      <c r="O28" s="61" t="s">
        <v>6</v>
      </c>
      <c r="P28" s="61" t="s">
        <v>6</v>
      </c>
      <c r="Q28" s="61" t="s">
        <v>6</v>
      </c>
      <c r="R28" s="61" t="s">
        <v>6</v>
      </c>
      <c r="S28" s="61" t="s">
        <v>6</v>
      </c>
      <c r="T28" s="61" t="s">
        <v>6</v>
      </c>
      <c r="U28" s="61" t="s">
        <v>6</v>
      </c>
      <c r="V28" s="61" t="s">
        <v>6</v>
      </c>
      <c r="W28" s="61" t="s">
        <v>6</v>
      </c>
      <c r="X28" s="61" t="s">
        <v>6</v>
      </c>
      <c r="Y28" s="61" t="s">
        <v>6</v>
      </c>
      <c r="Z28" s="52"/>
      <c r="AA28" s="256" t="s">
        <v>19</v>
      </c>
      <c r="AB28" s="256"/>
      <c r="AC28" s="80"/>
    </row>
    <row r="29" spans="2:29" s="42" customFormat="1" ht="15.75" customHeight="1">
      <c r="B29" s="49"/>
      <c r="C29" s="43" t="s">
        <v>12</v>
      </c>
      <c r="D29" s="48"/>
      <c r="E29" s="47" t="s">
        <v>6</v>
      </c>
      <c r="F29" s="47" t="s">
        <v>6</v>
      </c>
      <c r="G29" s="47" t="s">
        <v>6</v>
      </c>
      <c r="H29" s="47" t="s">
        <v>6</v>
      </c>
      <c r="I29" s="46">
        <v>1042</v>
      </c>
      <c r="J29" s="46">
        <v>1456</v>
      </c>
      <c r="K29" s="46">
        <v>1485</v>
      </c>
      <c r="L29" s="47" t="s">
        <v>6</v>
      </c>
      <c r="M29" s="47" t="s">
        <v>6</v>
      </c>
      <c r="N29" s="47" t="s">
        <v>6</v>
      </c>
      <c r="O29" s="47" t="s">
        <v>6</v>
      </c>
      <c r="P29" s="47" t="s">
        <v>6</v>
      </c>
      <c r="Q29" s="47" t="s">
        <v>6</v>
      </c>
      <c r="R29" s="47" t="s">
        <v>6</v>
      </c>
      <c r="S29" s="47" t="s">
        <v>6</v>
      </c>
      <c r="T29" s="47" t="s">
        <v>6</v>
      </c>
      <c r="U29" s="47" t="s">
        <v>6</v>
      </c>
      <c r="V29" s="47" t="s">
        <v>6</v>
      </c>
      <c r="W29" s="47" t="s">
        <v>6</v>
      </c>
      <c r="X29" s="47" t="s">
        <v>6</v>
      </c>
      <c r="Y29" s="47" t="s">
        <v>6</v>
      </c>
      <c r="Z29" s="13"/>
      <c r="AA29" s="60"/>
      <c r="AB29" s="43" t="s">
        <v>12</v>
      </c>
      <c r="AC29" s="43"/>
    </row>
    <row r="30" spans="2:29" s="42" customFormat="1" ht="10.5" customHeight="1">
      <c r="B30" s="49"/>
      <c r="C30" s="43" t="s">
        <v>1</v>
      </c>
      <c r="D30" s="48"/>
      <c r="E30" s="50">
        <v>9624</v>
      </c>
      <c r="F30" s="46">
        <v>931</v>
      </c>
      <c r="G30" s="46">
        <v>938</v>
      </c>
      <c r="H30" s="46">
        <v>979</v>
      </c>
      <c r="I30" s="47" t="s">
        <v>6</v>
      </c>
      <c r="J30" s="47" t="s">
        <v>6</v>
      </c>
      <c r="K30" s="47" t="s">
        <v>6</v>
      </c>
      <c r="L30" s="47" t="s">
        <v>6</v>
      </c>
      <c r="M30" s="47" t="s">
        <v>6</v>
      </c>
      <c r="N30" s="47" t="s">
        <v>6</v>
      </c>
      <c r="O30" s="47" t="s">
        <v>6</v>
      </c>
      <c r="P30" s="47" t="s">
        <v>6</v>
      </c>
      <c r="Q30" s="47" t="s">
        <v>6</v>
      </c>
      <c r="R30" s="47" t="s">
        <v>6</v>
      </c>
      <c r="S30" s="47" t="s">
        <v>6</v>
      </c>
      <c r="T30" s="47" t="s">
        <v>6</v>
      </c>
      <c r="U30" s="47" t="s">
        <v>6</v>
      </c>
      <c r="V30" s="47" t="s">
        <v>6</v>
      </c>
      <c r="W30" s="47" t="s">
        <v>6</v>
      </c>
      <c r="X30" s="47" t="s">
        <v>6</v>
      </c>
      <c r="Y30" s="47" t="s">
        <v>6</v>
      </c>
      <c r="Z30" s="13"/>
      <c r="AA30" s="60"/>
      <c r="AB30" s="43" t="s">
        <v>1</v>
      </c>
      <c r="AC30" s="43"/>
    </row>
    <row r="31" spans="2:29" s="42" customFormat="1" ht="10.5" customHeight="1">
      <c r="B31" s="49"/>
      <c r="C31" s="43" t="s">
        <v>10</v>
      </c>
      <c r="D31" s="48"/>
      <c r="E31" s="47" t="s">
        <v>6</v>
      </c>
      <c r="F31" s="47" t="s">
        <v>6</v>
      </c>
      <c r="G31" s="47" t="s">
        <v>6</v>
      </c>
      <c r="H31" s="47" t="s">
        <v>6</v>
      </c>
      <c r="I31" s="47" t="s">
        <v>6</v>
      </c>
      <c r="J31" s="46">
        <v>748</v>
      </c>
      <c r="K31" s="46">
        <v>797</v>
      </c>
      <c r="L31" s="47" t="s">
        <v>6</v>
      </c>
      <c r="M31" s="47" t="s">
        <v>6</v>
      </c>
      <c r="N31" s="47" t="s">
        <v>6</v>
      </c>
      <c r="O31" s="47" t="s">
        <v>6</v>
      </c>
      <c r="P31" s="47" t="s">
        <v>6</v>
      </c>
      <c r="Q31" s="47" t="s">
        <v>6</v>
      </c>
      <c r="R31" s="47" t="s">
        <v>6</v>
      </c>
      <c r="S31" s="47" t="s">
        <v>6</v>
      </c>
      <c r="T31" s="47" t="s">
        <v>6</v>
      </c>
      <c r="U31" s="47" t="s">
        <v>6</v>
      </c>
      <c r="V31" s="47" t="s">
        <v>6</v>
      </c>
      <c r="W31" s="47" t="s">
        <v>6</v>
      </c>
      <c r="X31" s="47" t="s">
        <v>6</v>
      </c>
      <c r="Y31" s="47" t="s">
        <v>6</v>
      </c>
      <c r="Z31" s="13"/>
      <c r="AA31" s="60"/>
      <c r="AB31" s="43" t="s">
        <v>10</v>
      </c>
      <c r="AC31" s="43"/>
    </row>
    <row r="32" spans="2:29" s="42" customFormat="1" ht="10.5" customHeight="1">
      <c r="B32" s="49"/>
      <c r="C32" s="43" t="s">
        <v>2</v>
      </c>
      <c r="D32" s="48"/>
      <c r="E32" s="50">
        <v>7826</v>
      </c>
      <c r="F32" s="46">
        <v>2831</v>
      </c>
      <c r="G32" s="46">
        <v>3502</v>
      </c>
      <c r="H32" s="46">
        <v>4912</v>
      </c>
      <c r="I32" s="46">
        <v>1570</v>
      </c>
      <c r="J32" s="46">
        <v>1424</v>
      </c>
      <c r="K32" s="46">
        <v>1372</v>
      </c>
      <c r="L32" s="47" t="s">
        <v>6</v>
      </c>
      <c r="M32" s="47" t="s">
        <v>6</v>
      </c>
      <c r="N32" s="47" t="s">
        <v>6</v>
      </c>
      <c r="O32" s="47" t="s">
        <v>6</v>
      </c>
      <c r="P32" s="47" t="s">
        <v>6</v>
      </c>
      <c r="Q32" s="47" t="s">
        <v>6</v>
      </c>
      <c r="R32" s="47" t="s">
        <v>6</v>
      </c>
      <c r="S32" s="47" t="s">
        <v>6</v>
      </c>
      <c r="T32" s="47" t="s">
        <v>6</v>
      </c>
      <c r="U32" s="47" t="s">
        <v>6</v>
      </c>
      <c r="V32" s="47" t="s">
        <v>6</v>
      </c>
      <c r="W32" s="47" t="s">
        <v>6</v>
      </c>
      <c r="X32" s="47" t="s">
        <v>6</v>
      </c>
      <c r="Y32" s="47" t="s">
        <v>6</v>
      </c>
      <c r="Z32" s="13"/>
      <c r="AA32" s="60"/>
      <c r="AB32" s="43" t="s">
        <v>2</v>
      </c>
      <c r="AC32" s="43"/>
    </row>
    <row r="33" spans="2:29" s="42" customFormat="1" ht="10.5" customHeight="1">
      <c r="B33" s="49"/>
      <c r="C33" s="43" t="s">
        <v>18</v>
      </c>
      <c r="D33" s="48"/>
      <c r="E33" s="47" t="s">
        <v>6</v>
      </c>
      <c r="F33" s="47" t="s">
        <v>6</v>
      </c>
      <c r="G33" s="47" t="s">
        <v>6</v>
      </c>
      <c r="H33" s="47" t="s">
        <v>6</v>
      </c>
      <c r="I33" s="47" t="s">
        <v>6</v>
      </c>
      <c r="J33" s="47" t="s">
        <v>6</v>
      </c>
      <c r="K33" s="47" t="s">
        <v>6</v>
      </c>
      <c r="L33" s="47" t="s">
        <v>6</v>
      </c>
      <c r="M33" s="47" t="s">
        <v>6</v>
      </c>
      <c r="N33" s="47" t="s">
        <v>6</v>
      </c>
      <c r="O33" s="47" t="s">
        <v>6</v>
      </c>
      <c r="P33" s="47" t="s">
        <v>6</v>
      </c>
      <c r="Q33" s="47" t="s">
        <v>6</v>
      </c>
      <c r="R33" s="47" t="s">
        <v>6</v>
      </c>
      <c r="S33" s="47" t="s">
        <v>6</v>
      </c>
      <c r="T33" s="47" t="s">
        <v>6</v>
      </c>
      <c r="U33" s="47" t="s">
        <v>6</v>
      </c>
      <c r="V33" s="47" t="s">
        <v>6</v>
      </c>
      <c r="W33" s="47" t="s">
        <v>6</v>
      </c>
      <c r="X33" s="47" t="s">
        <v>6</v>
      </c>
      <c r="Y33" s="47" t="s">
        <v>6</v>
      </c>
      <c r="Z33" s="13"/>
      <c r="AA33" s="60"/>
      <c r="AB33" s="43" t="s">
        <v>18</v>
      </c>
      <c r="AC33" s="43"/>
    </row>
    <row r="34" spans="2:29" s="42" customFormat="1" ht="10.5" customHeight="1">
      <c r="B34" s="49"/>
      <c r="C34" s="43" t="s">
        <v>4</v>
      </c>
      <c r="D34" s="48"/>
      <c r="E34" s="50">
        <v>12062</v>
      </c>
      <c r="F34" s="46">
        <v>1078</v>
      </c>
      <c r="G34" s="46">
        <v>1304</v>
      </c>
      <c r="H34" s="46">
        <v>1388</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13"/>
      <c r="AA34" s="60"/>
      <c r="AB34" s="43" t="s">
        <v>4</v>
      </c>
      <c r="AC34" s="43"/>
    </row>
    <row r="35" spans="2:29" s="42" customFormat="1" ht="15.75" customHeight="1">
      <c r="B35" s="49"/>
      <c r="C35" s="43" t="s">
        <v>11</v>
      </c>
      <c r="D35" s="48"/>
      <c r="E35" s="47" t="s">
        <v>6</v>
      </c>
      <c r="F35" s="47" t="s">
        <v>6</v>
      </c>
      <c r="G35" s="47" t="s">
        <v>6</v>
      </c>
      <c r="H35" s="47" t="s">
        <v>6</v>
      </c>
      <c r="I35" s="46">
        <v>1524</v>
      </c>
      <c r="J35" s="46">
        <v>2398</v>
      </c>
      <c r="K35" s="46">
        <v>2397</v>
      </c>
      <c r="L35" s="47" t="s">
        <v>6</v>
      </c>
      <c r="M35" s="47" t="s">
        <v>6</v>
      </c>
      <c r="N35" s="47" t="s">
        <v>6</v>
      </c>
      <c r="O35" s="47" t="s">
        <v>6</v>
      </c>
      <c r="P35" s="47" t="s">
        <v>6</v>
      </c>
      <c r="Q35" s="47" t="s">
        <v>6</v>
      </c>
      <c r="R35" s="47" t="s">
        <v>6</v>
      </c>
      <c r="S35" s="47" t="s">
        <v>6</v>
      </c>
      <c r="T35" s="47" t="s">
        <v>6</v>
      </c>
      <c r="U35" s="47" t="s">
        <v>6</v>
      </c>
      <c r="V35" s="47" t="s">
        <v>6</v>
      </c>
      <c r="W35" s="47" t="s">
        <v>6</v>
      </c>
      <c r="X35" s="47" t="s">
        <v>6</v>
      </c>
      <c r="Y35" s="47" t="s">
        <v>6</v>
      </c>
      <c r="Z35" s="13"/>
      <c r="AA35" s="60"/>
      <c r="AB35" s="43" t="s">
        <v>11</v>
      </c>
      <c r="AC35" s="43"/>
    </row>
    <row r="36" spans="2:29" s="42" customFormat="1" ht="10.5" customHeight="1">
      <c r="B36" s="49"/>
      <c r="C36" s="43" t="s">
        <v>17</v>
      </c>
      <c r="D36" s="48"/>
      <c r="E36" s="47" t="s">
        <v>6</v>
      </c>
      <c r="F36" s="47" t="s">
        <v>6</v>
      </c>
      <c r="G36" s="47" t="s">
        <v>6</v>
      </c>
      <c r="H36" s="47" t="s">
        <v>6</v>
      </c>
      <c r="I36" s="47" t="s">
        <v>6</v>
      </c>
      <c r="J36" s="47" t="s">
        <v>6</v>
      </c>
      <c r="K36" s="47" t="s">
        <v>6</v>
      </c>
      <c r="L36" s="47" t="s">
        <v>6</v>
      </c>
      <c r="M36" s="47" t="s">
        <v>6</v>
      </c>
      <c r="N36" s="47" t="s">
        <v>6</v>
      </c>
      <c r="O36" s="47" t="s">
        <v>6</v>
      </c>
      <c r="P36" s="47" t="s">
        <v>6</v>
      </c>
      <c r="Q36" s="47" t="s">
        <v>6</v>
      </c>
      <c r="R36" s="47" t="s">
        <v>6</v>
      </c>
      <c r="S36" s="47" t="s">
        <v>6</v>
      </c>
      <c r="T36" s="47" t="s">
        <v>6</v>
      </c>
      <c r="U36" s="47" t="s">
        <v>6</v>
      </c>
      <c r="V36" s="47" t="s">
        <v>6</v>
      </c>
      <c r="W36" s="47" t="s">
        <v>6</v>
      </c>
      <c r="X36" s="47" t="s">
        <v>6</v>
      </c>
      <c r="Y36" s="47" t="s">
        <v>6</v>
      </c>
      <c r="Z36" s="13"/>
      <c r="AA36" s="60"/>
      <c r="AB36" s="43" t="s">
        <v>17</v>
      </c>
      <c r="AC36" s="43"/>
    </row>
    <row r="37" spans="2:29" s="42" customFormat="1" ht="10.5" customHeight="1">
      <c r="B37" s="49"/>
      <c r="C37" s="43" t="s">
        <v>16</v>
      </c>
      <c r="D37" s="48"/>
      <c r="E37" s="47" t="s">
        <v>6</v>
      </c>
      <c r="F37" s="47" t="s">
        <v>6</v>
      </c>
      <c r="G37" s="47" t="s">
        <v>6</v>
      </c>
      <c r="H37" s="47" t="s">
        <v>6</v>
      </c>
      <c r="I37" s="47" t="s">
        <v>6</v>
      </c>
      <c r="J37" s="47" t="s">
        <v>6</v>
      </c>
      <c r="K37" s="47" t="s">
        <v>6</v>
      </c>
      <c r="L37" s="47" t="s">
        <v>6</v>
      </c>
      <c r="M37" s="47" t="s">
        <v>6</v>
      </c>
      <c r="N37" s="47" t="s">
        <v>6</v>
      </c>
      <c r="O37" s="47" t="s">
        <v>6</v>
      </c>
      <c r="P37" s="47" t="s">
        <v>6</v>
      </c>
      <c r="Q37" s="47" t="s">
        <v>6</v>
      </c>
      <c r="R37" s="47" t="s">
        <v>6</v>
      </c>
      <c r="S37" s="47" t="s">
        <v>6</v>
      </c>
      <c r="T37" s="47" t="s">
        <v>6</v>
      </c>
      <c r="U37" s="47" t="s">
        <v>6</v>
      </c>
      <c r="V37" s="47" t="s">
        <v>6</v>
      </c>
      <c r="W37" s="47" t="s">
        <v>6</v>
      </c>
      <c r="X37" s="47" t="s">
        <v>6</v>
      </c>
      <c r="Y37" s="47" t="s">
        <v>6</v>
      </c>
      <c r="Z37" s="13"/>
      <c r="AA37" s="60"/>
      <c r="AB37" s="43" t="s">
        <v>16</v>
      </c>
      <c r="AC37" s="43"/>
    </row>
    <row r="38" spans="2:29" s="42" customFormat="1" ht="10.5" customHeight="1">
      <c r="B38" s="49"/>
      <c r="C38" s="43" t="s">
        <v>9</v>
      </c>
      <c r="D38" s="48"/>
      <c r="E38" s="47" t="s">
        <v>6</v>
      </c>
      <c r="F38" s="47" t="s">
        <v>6</v>
      </c>
      <c r="G38" s="47" t="s">
        <v>6</v>
      </c>
      <c r="H38" s="47" t="s">
        <v>6</v>
      </c>
      <c r="I38" s="46">
        <v>1682</v>
      </c>
      <c r="J38" s="46">
        <v>2038</v>
      </c>
      <c r="K38" s="46">
        <v>2049</v>
      </c>
      <c r="L38" s="47" t="s">
        <v>6</v>
      </c>
      <c r="M38" s="47" t="s">
        <v>6</v>
      </c>
      <c r="N38" s="47" t="s">
        <v>6</v>
      </c>
      <c r="O38" s="47" t="s">
        <v>6</v>
      </c>
      <c r="P38" s="47" t="s">
        <v>6</v>
      </c>
      <c r="Q38" s="47" t="s">
        <v>6</v>
      </c>
      <c r="R38" s="47" t="s">
        <v>6</v>
      </c>
      <c r="S38" s="47" t="s">
        <v>6</v>
      </c>
      <c r="T38" s="47" t="s">
        <v>6</v>
      </c>
      <c r="U38" s="47" t="s">
        <v>6</v>
      </c>
      <c r="V38" s="47" t="s">
        <v>6</v>
      </c>
      <c r="W38" s="47" t="s">
        <v>6</v>
      </c>
      <c r="X38" s="47" t="s">
        <v>6</v>
      </c>
      <c r="Y38" s="47" t="s">
        <v>6</v>
      </c>
      <c r="Z38" s="13"/>
      <c r="AA38" s="60"/>
      <c r="AB38" s="43" t="s">
        <v>9</v>
      </c>
      <c r="AC38" s="43"/>
    </row>
    <row r="39" spans="2:29" s="42" customFormat="1" ht="10.5" customHeight="1">
      <c r="B39" s="49"/>
      <c r="C39" s="43" t="s">
        <v>8</v>
      </c>
      <c r="D39" s="48"/>
      <c r="E39" s="47" t="s">
        <v>6</v>
      </c>
      <c r="F39" s="47" t="s">
        <v>6</v>
      </c>
      <c r="G39" s="47" t="s">
        <v>6</v>
      </c>
      <c r="H39" s="47" t="s">
        <v>6</v>
      </c>
      <c r="I39" s="46">
        <v>1607</v>
      </c>
      <c r="J39" s="46">
        <v>1841</v>
      </c>
      <c r="K39" s="46">
        <v>1838</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13"/>
      <c r="AA39" s="60"/>
      <c r="AB39" s="43" t="s">
        <v>8</v>
      </c>
      <c r="AC39" s="43"/>
    </row>
    <row r="40" spans="2:29" s="42" customFormat="1" ht="10.5" customHeight="1">
      <c r="B40" s="49"/>
      <c r="C40" s="43" t="s">
        <v>3</v>
      </c>
      <c r="D40" s="48"/>
      <c r="E40" s="50">
        <v>14097</v>
      </c>
      <c r="F40" s="46">
        <v>4637</v>
      </c>
      <c r="G40" s="46">
        <v>4799</v>
      </c>
      <c r="H40" s="46">
        <v>5109</v>
      </c>
      <c r="I40" s="47" t="s">
        <v>6</v>
      </c>
      <c r="J40" s="47" t="s">
        <v>6</v>
      </c>
      <c r="K40" s="47" t="s">
        <v>6</v>
      </c>
      <c r="L40" s="47" t="s">
        <v>6</v>
      </c>
      <c r="M40" s="47" t="s">
        <v>6</v>
      </c>
      <c r="N40" s="47" t="s">
        <v>6</v>
      </c>
      <c r="O40" s="47" t="s">
        <v>6</v>
      </c>
      <c r="P40" s="47" t="s">
        <v>6</v>
      </c>
      <c r="Q40" s="47" t="s">
        <v>6</v>
      </c>
      <c r="R40" s="47" t="s">
        <v>6</v>
      </c>
      <c r="S40" s="47" t="s">
        <v>6</v>
      </c>
      <c r="T40" s="47" t="s">
        <v>6</v>
      </c>
      <c r="U40" s="47" t="s">
        <v>6</v>
      </c>
      <c r="V40" s="47" t="s">
        <v>6</v>
      </c>
      <c r="W40" s="47" t="s">
        <v>6</v>
      </c>
      <c r="X40" s="47" t="s">
        <v>6</v>
      </c>
      <c r="Y40" s="47" t="s">
        <v>6</v>
      </c>
      <c r="Z40" s="13"/>
      <c r="AA40" s="60"/>
      <c r="AB40" s="43" t="s">
        <v>3</v>
      </c>
      <c r="AC40" s="43"/>
    </row>
    <row r="41" spans="2:29" s="42" customFormat="1" ht="15.75" customHeight="1">
      <c r="B41" s="49"/>
      <c r="C41" s="43" t="s">
        <v>7</v>
      </c>
      <c r="D41" s="48"/>
      <c r="E41" s="50">
        <v>2086</v>
      </c>
      <c r="F41" s="46">
        <v>2281</v>
      </c>
      <c r="G41" s="46">
        <v>2637</v>
      </c>
      <c r="H41" s="46">
        <v>3138</v>
      </c>
      <c r="I41" s="46">
        <v>4762</v>
      </c>
      <c r="J41" s="46">
        <v>7400</v>
      </c>
      <c r="K41" s="46">
        <v>8044</v>
      </c>
      <c r="L41" s="46">
        <v>9493</v>
      </c>
      <c r="M41" s="46">
        <v>13295</v>
      </c>
      <c r="N41" s="47" t="s">
        <v>6</v>
      </c>
      <c r="O41" s="47" t="s">
        <v>6</v>
      </c>
      <c r="P41" s="47" t="s">
        <v>6</v>
      </c>
      <c r="Q41" s="47" t="s">
        <v>6</v>
      </c>
      <c r="R41" s="47" t="s">
        <v>6</v>
      </c>
      <c r="S41" s="47" t="s">
        <v>6</v>
      </c>
      <c r="T41" s="47" t="s">
        <v>6</v>
      </c>
      <c r="U41" s="47" t="s">
        <v>6</v>
      </c>
      <c r="V41" s="47" t="s">
        <v>6</v>
      </c>
      <c r="W41" s="47" t="s">
        <v>6</v>
      </c>
      <c r="X41" s="47" t="s">
        <v>6</v>
      </c>
      <c r="Y41" s="47" t="s">
        <v>6</v>
      </c>
      <c r="Z41" s="13"/>
      <c r="AA41" s="60"/>
      <c r="AB41" s="43" t="s">
        <v>7</v>
      </c>
      <c r="AC41" s="43"/>
    </row>
    <row r="42" spans="2:29" s="42" customFormat="1" ht="10.5" customHeight="1">
      <c r="B42" s="49"/>
      <c r="C42" s="43" t="s">
        <v>5</v>
      </c>
      <c r="D42" s="48"/>
      <c r="E42" s="50">
        <v>3058</v>
      </c>
      <c r="F42" s="46">
        <v>3247</v>
      </c>
      <c r="G42" s="46">
        <v>3579</v>
      </c>
      <c r="H42" s="46">
        <v>3915</v>
      </c>
      <c r="I42" s="46">
        <v>4749</v>
      </c>
      <c r="J42" s="46">
        <v>7070</v>
      </c>
      <c r="K42" s="46">
        <v>7183</v>
      </c>
      <c r="L42" s="46">
        <v>7801</v>
      </c>
      <c r="M42" s="46">
        <v>10399</v>
      </c>
      <c r="N42" s="47" t="s">
        <v>6</v>
      </c>
      <c r="O42" s="47" t="s">
        <v>6</v>
      </c>
      <c r="P42" s="47" t="s">
        <v>6</v>
      </c>
      <c r="Q42" s="47" t="s">
        <v>6</v>
      </c>
      <c r="R42" s="47" t="s">
        <v>6</v>
      </c>
      <c r="S42" s="47" t="s">
        <v>6</v>
      </c>
      <c r="T42" s="47" t="s">
        <v>6</v>
      </c>
      <c r="U42" s="47" t="s">
        <v>6</v>
      </c>
      <c r="V42" s="47" t="s">
        <v>6</v>
      </c>
      <c r="W42" s="47" t="s">
        <v>6</v>
      </c>
      <c r="X42" s="47" t="s">
        <v>6</v>
      </c>
      <c r="Y42" s="47" t="s">
        <v>6</v>
      </c>
      <c r="Z42" s="13"/>
      <c r="AA42" s="60"/>
      <c r="AB42" s="43" t="s">
        <v>5</v>
      </c>
      <c r="AC42" s="43"/>
    </row>
    <row r="43" spans="2:29" s="42" customFormat="1" ht="10.5" customHeight="1">
      <c r="B43" s="49"/>
      <c r="C43" s="43" t="s">
        <v>15</v>
      </c>
      <c r="D43" s="48"/>
      <c r="E43" s="47" t="s">
        <v>6</v>
      </c>
      <c r="F43" s="47" t="s">
        <v>6</v>
      </c>
      <c r="G43" s="47" t="s">
        <v>6</v>
      </c>
      <c r="H43" s="47" t="s">
        <v>6</v>
      </c>
      <c r="I43" s="47" t="s">
        <v>6</v>
      </c>
      <c r="J43" s="47" t="s">
        <v>6</v>
      </c>
      <c r="K43" s="47" t="s">
        <v>6</v>
      </c>
      <c r="L43" s="47" t="s">
        <v>6</v>
      </c>
      <c r="M43" s="47" t="s">
        <v>6</v>
      </c>
      <c r="N43" s="47" t="s">
        <v>6</v>
      </c>
      <c r="O43" s="47" t="s">
        <v>6</v>
      </c>
      <c r="P43" s="47" t="s">
        <v>6</v>
      </c>
      <c r="Q43" s="47" t="s">
        <v>6</v>
      </c>
      <c r="R43" s="47" t="s">
        <v>6</v>
      </c>
      <c r="S43" s="47" t="s">
        <v>6</v>
      </c>
      <c r="T43" s="47" t="s">
        <v>6</v>
      </c>
      <c r="U43" s="47" t="s">
        <v>6</v>
      </c>
      <c r="V43" s="47" t="s">
        <v>6</v>
      </c>
      <c r="W43" s="47" t="s">
        <v>6</v>
      </c>
      <c r="X43" s="47" t="s">
        <v>6</v>
      </c>
      <c r="Y43" s="47" t="s">
        <v>6</v>
      </c>
      <c r="Z43" s="13"/>
      <c r="AA43" s="60"/>
      <c r="AB43" s="43" t="s">
        <v>15</v>
      </c>
      <c r="AC43" s="43"/>
    </row>
    <row r="44" spans="2:29" s="42" customFormat="1" ht="10.5" customHeight="1">
      <c r="B44" s="49"/>
      <c r="C44" s="43" t="s">
        <v>14</v>
      </c>
      <c r="D44" s="48"/>
      <c r="E44" s="47" t="s">
        <v>6</v>
      </c>
      <c r="F44" s="47" t="s">
        <v>6</v>
      </c>
      <c r="G44" s="47" t="s">
        <v>6</v>
      </c>
      <c r="H44" s="47" t="s">
        <v>6</v>
      </c>
      <c r="I44" s="47" t="s">
        <v>6</v>
      </c>
      <c r="J44" s="47" t="s">
        <v>6</v>
      </c>
      <c r="K44" s="47" t="s">
        <v>6</v>
      </c>
      <c r="L44" s="47" t="s">
        <v>6</v>
      </c>
      <c r="M44" s="47" t="s">
        <v>6</v>
      </c>
      <c r="N44" s="47" t="s">
        <v>6</v>
      </c>
      <c r="O44" s="47" t="s">
        <v>6</v>
      </c>
      <c r="P44" s="47" t="s">
        <v>6</v>
      </c>
      <c r="Q44" s="47" t="s">
        <v>6</v>
      </c>
      <c r="R44" s="47" t="s">
        <v>6</v>
      </c>
      <c r="S44" s="47" t="s">
        <v>6</v>
      </c>
      <c r="T44" s="47" t="s">
        <v>6</v>
      </c>
      <c r="U44" s="47" t="s">
        <v>6</v>
      </c>
      <c r="V44" s="47" t="s">
        <v>6</v>
      </c>
      <c r="W44" s="47" t="s">
        <v>6</v>
      </c>
      <c r="X44" s="47" t="s">
        <v>6</v>
      </c>
      <c r="Y44" s="47" t="s">
        <v>6</v>
      </c>
      <c r="Z44" s="13"/>
      <c r="AA44" s="60"/>
      <c r="AB44" s="43" t="s">
        <v>14</v>
      </c>
      <c r="AC44" s="43"/>
    </row>
    <row r="45" spans="2:29" s="42" customFormat="1" ht="18" customHeight="1">
      <c r="B45" s="49"/>
      <c r="C45" s="49"/>
      <c r="D45" s="48"/>
      <c r="E45" s="59" t="s">
        <v>69</v>
      </c>
      <c r="F45" s="56"/>
      <c r="G45" s="56"/>
      <c r="H45" s="56"/>
      <c r="N45" s="58"/>
      <c r="P45" s="57" t="s">
        <v>69</v>
      </c>
      <c r="Q45" s="57"/>
      <c r="R45" s="56"/>
      <c r="Z45" s="55"/>
      <c r="AA45" s="49"/>
      <c r="AB45" s="49"/>
      <c r="AC45" s="49"/>
    </row>
    <row r="46" spans="2:29" s="51" customFormat="1" ht="15.75" customHeight="1">
      <c r="B46" s="256" t="s">
        <v>19</v>
      </c>
      <c r="C46" s="256"/>
      <c r="D46" s="48"/>
      <c r="E46" s="54">
        <v>141214</v>
      </c>
      <c r="F46" s="53">
        <v>179146</v>
      </c>
      <c r="G46" s="53">
        <v>207138</v>
      </c>
      <c r="H46" s="53">
        <v>239178</v>
      </c>
      <c r="I46" s="53">
        <v>286447</v>
      </c>
      <c r="J46" s="53">
        <v>219429</v>
      </c>
      <c r="K46" s="53">
        <v>251762</v>
      </c>
      <c r="L46" s="53">
        <v>301745</v>
      </c>
      <c r="M46" s="53">
        <v>395041</v>
      </c>
      <c r="N46" s="53">
        <v>495200</v>
      </c>
      <c r="O46" s="53">
        <v>575987</v>
      </c>
      <c r="P46" s="53">
        <v>634794</v>
      </c>
      <c r="Q46" s="53">
        <v>705323</v>
      </c>
      <c r="R46" s="53">
        <v>730666</v>
      </c>
      <c r="S46" s="53">
        <v>792080</v>
      </c>
      <c r="T46" s="53">
        <v>841083</v>
      </c>
      <c r="U46" s="53">
        <v>897932</v>
      </c>
      <c r="V46" s="53">
        <v>955851</v>
      </c>
      <c r="W46" s="53">
        <v>1021227</v>
      </c>
      <c r="X46" s="53">
        <v>1058497</v>
      </c>
      <c r="Y46" s="53">
        <v>1122103</v>
      </c>
      <c r="Z46" s="52"/>
      <c r="AA46" s="256" t="s">
        <v>19</v>
      </c>
      <c r="AB46" s="256"/>
      <c r="AC46" s="80"/>
    </row>
    <row r="47" spans="2:29" s="42" customFormat="1" ht="15.75" customHeight="1">
      <c r="B47" s="49"/>
      <c r="C47" s="43" t="s">
        <v>12</v>
      </c>
      <c r="D47" s="48"/>
      <c r="E47" s="47" t="s">
        <v>6</v>
      </c>
      <c r="F47" s="47" t="s">
        <v>6</v>
      </c>
      <c r="G47" s="47" t="s">
        <v>6</v>
      </c>
      <c r="H47" s="47" t="s">
        <v>6</v>
      </c>
      <c r="I47" s="46">
        <v>22871</v>
      </c>
      <c r="J47" s="46">
        <v>15255</v>
      </c>
      <c r="K47" s="46">
        <v>19352</v>
      </c>
      <c r="L47" s="46">
        <v>25987</v>
      </c>
      <c r="M47" s="46">
        <v>37241</v>
      </c>
      <c r="N47" s="46">
        <v>46115</v>
      </c>
      <c r="O47" s="46">
        <v>53169</v>
      </c>
      <c r="P47" s="46">
        <v>57593</v>
      </c>
      <c r="Q47" s="46">
        <v>63722</v>
      </c>
      <c r="R47" s="46">
        <v>63667</v>
      </c>
      <c r="S47" s="46">
        <v>64829</v>
      </c>
      <c r="T47" s="46">
        <v>65546</v>
      </c>
      <c r="U47" s="46">
        <v>69458</v>
      </c>
      <c r="V47" s="46">
        <v>74450</v>
      </c>
      <c r="W47" s="46">
        <v>80411</v>
      </c>
      <c r="X47" s="46">
        <v>85028</v>
      </c>
      <c r="Y47" s="46">
        <v>86281</v>
      </c>
      <c r="Z47" s="45"/>
      <c r="AA47" s="44"/>
      <c r="AB47" s="43" t="s">
        <v>12</v>
      </c>
      <c r="AC47" s="43"/>
    </row>
    <row r="48" spans="2:29" s="42" customFormat="1" ht="10.5" customHeight="1">
      <c r="B48" s="49"/>
      <c r="C48" s="43" t="s">
        <v>1</v>
      </c>
      <c r="D48" s="48"/>
      <c r="E48" s="50">
        <v>28635</v>
      </c>
      <c r="F48" s="46">
        <v>38422</v>
      </c>
      <c r="G48" s="46">
        <v>48435</v>
      </c>
      <c r="H48" s="46">
        <v>54877</v>
      </c>
      <c r="I48" s="46">
        <v>41024</v>
      </c>
      <c r="J48" s="46">
        <v>14751</v>
      </c>
      <c r="K48" s="46">
        <v>16456</v>
      </c>
      <c r="L48" s="46">
        <v>18585</v>
      </c>
      <c r="M48" s="46">
        <v>21940</v>
      </c>
      <c r="N48" s="46">
        <v>23564</v>
      </c>
      <c r="O48" s="46">
        <v>24041</v>
      </c>
      <c r="P48" s="46">
        <v>24275</v>
      </c>
      <c r="Q48" s="46">
        <v>25417</v>
      </c>
      <c r="R48" s="46">
        <v>26888</v>
      </c>
      <c r="S48" s="46">
        <v>27498</v>
      </c>
      <c r="T48" s="46">
        <v>28225</v>
      </c>
      <c r="U48" s="46">
        <v>30466</v>
      </c>
      <c r="V48" s="46">
        <v>33659</v>
      </c>
      <c r="W48" s="46">
        <v>38562</v>
      </c>
      <c r="X48" s="46">
        <v>41311</v>
      </c>
      <c r="Y48" s="46">
        <v>45762</v>
      </c>
      <c r="Z48" s="45"/>
      <c r="AA48" s="44"/>
      <c r="AB48" s="43" t="s">
        <v>1</v>
      </c>
      <c r="AC48" s="43"/>
    </row>
    <row r="49" spans="1:29" s="42" customFormat="1" ht="10.5" customHeight="1">
      <c r="B49" s="49"/>
      <c r="C49" s="43" t="s">
        <v>10</v>
      </c>
      <c r="D49" s="48"/>
      <c r="E49" s="47" t="s">
        <v>6</v>
      </c>
      <c r="F49" s="47" t="s">
        <v>6</v>
      </c>
      <c r="G49" s="47" t="s">
        <v>6</v>
      </c>
      <c r="H49" s="47" t="s">
        <v>6</v>
      </c>
      <c r="I49" s="47" t="s">
        <v>6</v>
      </c>
      <c r="J49" s="46">
        <v>15575</v>
      </c>
      <c r="K49" s="46">
        <v>18550</v>
      </c>
      <c r="L49" s="46">
        <v>24107</v>
      </c>
      <c r="M49" s="46">
        <v>34188</v>
      </c>
      <c r="N49" s="46">
        <v>45306</v>
      </c>
      <c r="O49" s="46">
        <v>51717</v>
      </c>
      <c r="P49" s="46">
        <v>57017</v>
      </c>
      <c r="Q49" s="46">
        <v>59848</v>
      </c>
      <c r="R49" s="46">
        <v>60674</v>
      </c>
      <c r="S49" s="46">
        <v>63267</v>
      </c>
      <c r="T49" s="46">
        <v>66983</v>
      </c>
      <c r="U49" s="46">
        <v>69101</v>
      </c>
      <c r="V49" s="46">
        <v>71782</v>
      </c>
      <c r="W49" s="46">
        <v>74641</v>
      </c>
      <c r="X49" s="46">
        <v>75428</v>
      </c>
      <c r="Y49" s="46">
        <v>79169</v>
      </c>
      <c r="Z49" s="45"/>
      <c r="AA49" s="44"/>
      <c r="AB49" s="43" t="s">
        <v>10</v>
      </c>
      <c r="AC49" s="43"/>
    </row>
    <row r="50" spans="1:29" s="42" customFormat="1" ht="10.5" customHeight="1">
      <c r="B50" s="49"/>
      <c r="C50" s="43" t="s">
        <v>2</v>
      </c>
      <c r="D50" s="48"/>
      <c r="E50" s="50">
        <v>28843</v>
      </c>
      <c r="F50" s="46">
        <v>34545</v>
      </c>
      <c r="G50" s="46">
        <v>37348</v>
      </c>
      <c r="H50" s="46">
        <v>43643</v>
      </c>
      <c r="I50" s="46">
        <v>38934</v>
      </c>
      <c r="J50" s="46">
        <v>21723</v>
      </c>
      <c r="K50" s="46">
        <v>23540</v>
      </c>
      <c r="L50" s="46">
        <v>25706</v>
      </c>
      <c r="M50" s="46">
        <v>31479</v>
      </c>
      <c r="N50" s="46">
        <v>39528</v>
      </c>
      <c r="O50" s="46">
        <v>46379</v>
      </c>
      <c r="P50" s="46">
        <v>48069</v>
      </c>
      <c r="Q50" s="46">
        <v>49736</v>
      </c>
      <c r="R50" s="46">
        <v>48841</v>
      </c>
      <c r="S50" s="46">
        <v>51631</v>
      </c>
      <c r="T50" s="46">
        <v>54158</v>
      </c>
      <c r="U50" s="46">
        <v>58367</v>
      </c>
      <c r="V50" s="46">
        <v>62008</v>
      </c>
      <c r="W50" s="46">
        <v>66133</v>
      </c>
      <c r="X50" s="46">
        <v>70078</v>
      </c>
      <c r="Y50" s="46">
        <v>74257</v>
      </c>
      <c r="Z50" s="45"/>
      <c r="AA50" s="44"/>
      <c r="AB50" s="43" t="s">
        <v>2</v>
      </c>
      <c r="AC50" s="43"/>
    </row>
    <row r="51" spans="1:29" s="42" customFormat="1" ht="10.5" customHeight="1">
      <c r="B51" s="49"/>
      <c r="C51" s="43" t="s">
        <v>18</v>
      </c>
      <c r="D51" s="48"/>
      <c r="E51" s="47" t="s">
        <v>6</v>
      </c>
      <c r="F51" s="47" t="s">
        <v>6</v>
      </c>
      <c r="G51" s="47" t="s">
        <v>6</v>
      </c>
      <c r="H51" s="47" t="s">
        <v>6</v>
      </c>
      <c r="I51" s="46">
        <v>26819</v>
      </c>
      <c r="J51" s="46">
        <v>27961</v>
      </c>
      <c r="K51" s="46">
        <v>30898</v>
      </c>
      <c r="L51" s="46">
        <v>35707</v>
      </c>
      <c r="M51" s="46">
        <v>45142</v>
      </c>
      <c r="N51" s="46">
        <v>52439</v>
      </c>
      <c r="O51" s="46">
        <v>56351</v>
      </c>
      <c r="P51" s="46">
        <v>56650</v>
      </c>
      <c r="Q51" s="46">
        <v>56118</v>
      </c>
      <c r="R51" s="46">
        <v>54230</v>
      </c>
      <c r="S51" s="46">
        <v>55535</v>
      </c>
      <c r="T51" s="46">
        <v>57628</v>
      </c>
      <c r="U51" s="46">
        <v>60253</v>
      </c>
      <c r="V51" s="46">
        <v>63659</v>
      </c>
      <c r="W51" s="46">
        <v>68877</v>
      </c>
      <c r="X51" s="46">
        <v>66039</v>
      </c>
      <c r="Y51" s="46">
        <v>74793</v>
      </c>
      <c r="Z51" s="45"/>
      <c r="AA51" s="44"/>
      <c r="AB51" s="43" t="s">
        <v>18</v>
      </c>
      <c r="AC51" s="43"/>
    </row>
    <row r="52" spans="1:29" s="42" customFormat="1" ht="10.5" customHeight="1">
      <c r="B52" s="49"/>
      <c r="C52" s="43" t="s">
        <v>4</v>
      </c>
      <c r="D52" s="48"/>
      <c r="E52" s="50">
        <v>49810</v>
      </c>
      <c r="F52" s="46">
        <v>60596</v>
      </c>
      <c r="G52" s="46">
        <v>65537</v>
      </c>
      <c r="H52" s="46">
        <v>71378</v>
      </c>
      <c r="I52" s="46">
        <v>38695</v>
      </c>
      <c r="J52" s="46">
        <v>14477</v>
      </c>
      <c r="K52" s="46">
        <v>18991</v>
      </c>
      <c r="L52" s="46">
        <v>21941</v>
      </c>
      <c r="M52" s="46">
        <v>25210</v>
      </c>
      <c r="N52" s="46">
        <v>25123</v>
      </c>
      <c r="O52" s="46">
        <v>24564</v>
      </c>
      <c r="P52" s="46">
        <v>24188</v>
      </c>
      <c r="Q52" s="46">
        <v>25471</v>
      </c>
      <c r="R52" s="46">
        <v>27354</v>
      </c>
      <c r="S52" s="46">
        <v>29513</v>
      </c>
      <c r="T52" s="46">
        <v>30719</v>
      </c>
      <c r="U52" s="46">
        <v>34428</v>
      </c>
      <c r="V52" s="46">
        <v>41558</v>
      </c>
      <c r="W52" s="46">
        <v>50000</v>
      </c>
      <c r="X52" s="46">
        <v>53533</v>
      </c>
      <c r="Y52" s="46">
        <v>63159</v>
      </c>
      <c r="Z52" s="45"/>
      <c r="AA52" s="44"/>
      <c r="AB52" s="43" t="s">
        <v>4</v>
      </c>
      <c r="AC52" s="43"/>
    </row>
    <row r="53" spans="1:29" s="42" customFormat="1" ht="15.75" customHeight="1">
      <c r="B53" s="49"/>
      <c r="C53" s="43" t="s">
        <v>11</v>
      </c>
      <c r="D53" s="48"/>
      <c r="E53" s="47" t="s">
        <v>6</v>
      </c>
      <c r="F53" s="47" t="s">
        <v>6</v>
      </c>
      <c r="G53" s="47" t="s">
        <v>6</v>
      </c>
      <c r="H53" s="47" t="s">
        <v>6</v>
      </c>
      <c r="I53" s="46">
        <v>37802</v>
      </c>
      <c r="J53" s="46">
        <v>17570</v>
      </c>
      <c r="K53" s="46">
        <v>19568</v>
      </c>
      <c r="L53" s="46">
        <v>23295</v>
      </c>
      <c r="M53" s="46">
        <v>30373</v>
      </c>
      <c r="N53" s="46">
        <v>36316</v>
      </c>
      <c r="O53" s="46">
        <v>41418</v>
      </c>
      <c r="P53" s="46">
        <v>42827</v>
      </c>
      <c r="Q53" s="46">
        <v>44562</v>
      </c>
      <c r="R53" s="46">
        <v>43328</v>
      </c>
      <c r="S53" s="46">
        <v>45653</v>
      </c>
      <c r="T53" s="46">
        <v>47570</v>
      </c>
      <c r="U53" s="46">
        <v>50211</v>
      </c>
      <c r="V53" s="46">
        <v>51538</v>
      </c>
      <c r="W53" s="46">
        <v>53782</v>
      </c>
      <c r="X53" s="46">
        <v>55108</v>
      </c>
      <c r="Y53" s="46">
        <v>55059</v>
      </c>
      <c r="Z53" s="45"/>
      <c r="AA53" s="44"/>
      <c r="AB53" s="43" t="s">
        <v>11</v>
      </c>
      <c r="AC53" s="43"/>
    </row>
    <row r="54" spans="1:29" s="42" customFormat="1" ht="10.5" customHeight="1">
      <c r="B54" s="49"/>
      <c r="C54" s="43" t="s">
        <v>17</v>
      </c>
      <c r="D54" s="48"/>
      <c r="E54" s="47" t="s">
        <v>6</v>
      </c>
      <c r="F54" s="47" t="s">
        <v>6</v>
      </c>
      <c r="G54" s="47" t="s">
        <v>6</v>
      </c>
      <c r="H54" s="47" t="s">
        <v>6</v>
      </c>
      <c r="I54" s="47" t="s">
        <v>6</v>
      </c>
      <c r="J54" s="46">
        <v>17365</v>
      </c>
      <c r="K54" s="46">
        <v>19931</v>
      </c>
      <c r="L54" s="46">
        <v>23942</v>
      </c>
      <c r="M54" s="46">
        <v>30484</v>
      </c>
      <c r="N54" s="46">
        <v>35356</v>
      </c>
      <c r="O54" s="46">
        <v>38648</v>
      </c>
      <c r="P54" s="46">
        <v>39442</v>
      </c>
      <c r="Q54" s="46">
        <v>42410</v>
      </c>
      <c r="R54" s="46">
        <v>41338</v>
      </c>
      <c r="S54" s="46">
        <v>42577</v>
      </c>
      <c r="T54" s="46">
        <v>42979</v>
      </c>
      <c r="U54" s="46">
        <v>44484</v>
      </c>
      <c r="V54" s="46">
        <v>46490</v>
      </c>
      <c r="W54" s="46">
        <v>47826</v>
      </c>
      <c r="X54" s="46">
        <v>48629</v>
      </c>
      <c r="Y54" s="46">
        <v>51641</v>
      </c>
      <c r="Z54" s="45"/>
      <c r="AA54" s="44"/>
      <c r="AB54" s="43" t="s">
        <v>17</v>
      </c>
      <c r="AC54" s="43"/>
    </row>
    <row r="55" spans="1:29" s="42" customFormat="1" ht="10.5" customHeight="1">
      <c r="B55" s="49"/>
      <c r="C55" s="43" t="s">
        <v>16</v>
      </c>
      <c r="D55" s="48"/>
      <c r="E55" s="47" t="s">
        <v>6</v>
      </c>
      <c r="F55" s="47" t="s">
        <v>6</v>
      </c>
      <c r="G55" s="47" t="s">
        <v>6</v>
      </c>
      <c r="H55" s="47" t="s">
        <v>6</v>
      </c>
      <c r="I55" s="46">
        <v>19665</v>
      </c>
      <c r="J55" s="46">
        <v>11838</v>
      </c>
      <c r="K55" s="46">
        <v>13691</v>
      </c>
      <c r="L55" s="46">
        <v>16169</v>
      </c>
      <c r="M55" s="46">
        <v>20459</v>
      </c>
      <c r="N55" s="46">
        <v>22812</v>
      </c>
      <c r="O55" s="46">
        <v>22939</v>
      </c>
      <c r="P55" s="46">
        <v>21902</v>
      </c>
      <c r="Q55" s="46">
        <v>21900</v>
      </c>
      <c r="R55" s="46">
        <v>22482</v>
      </c>
      <c r="S55" s="46">
        <v>24541</v>
      </c>
      <c r="T55" s="46">
        <v>25980</v>
      </c>
      <c r="U55" s="46">
        <v>26444</v>
      </c>
      <c r="V55" s="46">
        <v>28211</v>
      </c>
      <c r="W55" s="46">
        <v>30098</v>
      </c>
      <c r="X55" s="46">
        <v>31884</v>
      </c>
      <c r="Y55" s="46">
        <v>33791</v>
      </c>
      <c r="Z55" s="45"/>
      <c r="AA55" s="44"/>
      <c r="AB55" s="43" t="s">
        <v>16</v>
      </c>
      <c r="AC55" s="43"/>
    </row>
    <row r="56" spans="1:29" s="42" customFormat="1" ht="10.5" customHeight="1">
      <c r="B56" s="49"/>
      <c r="C56" s="43" t="s">
        <v>9</v>
      </c>
      <c r="D56" s="48"/>
      <c r="E56" s="47" t="s">
        <v>6</v>
      </c>
      <c r="F56" s="47" t="s">
        <v>6</v>
      </c>
      <c r="G56" s="47" t="s">
        <v>6</v>
      </c>
      <c r="H56" s="47" t="s">
        <v>6</v>
      </c>
      <c r="I56" s="46">
        <v>19175</v>
      </c>
      <c r="J56" s="46">
        <v>18560</v>
      </c>
      <c r="K56" s="46">
        <v>20044</v>
      </c>
      <c r="L56" s="46">
        <v>22517</v>
      </c>
      <c r="M56" s="46">
        <v>28859</v>
      </c>
      <c r="N56" s="46">
        <v>41321</v>
      </c>
      <c r="O56" s="46">
        <v>47290</v>
      </c>
      <c r="P56" s="46">
        <v>51974</v>
      </c>
      <c r="Q56" s="46">
        <v>58110</v>
      </c>
      <c r="R56" s="46">
        <v>60104</v>
      </c>
      <c r="S56" s="46">
        <v>66690</v>
      </c>
      <c r="T56" s="46">
        <v>72937</v>
      </c>
      <c r="U56" s="46">
        <v>78636</v>
      </c>
      <c r="V56" s="46">
        <v>85371</v>
      </c>
      <c r="W56" s="46">
        <v>92639</v>
      </c>
      <c r="X56" s="46">
        <v>95495</v>
      </c>
      <c r="Y56" s="46">
        <v>101148</v>
      </c>
      <c r="Z56" s="45"/>
      <c r="AA56" s="44"/>
      <c r="AB56" s="43" t="s">
        <v>9</v>
      </c>
      <c r="AC56" s="43"/>
    </row>
    <row r="57" spans="1:29" s="42" customFormat="1" ht="10.5" customHeight="1">
      <c r="B57" s="49"/>
      <c r="C57" s="43" t="s">
        <v>8</v>
      </c>
      <c r="D57" s="48"/>
      <c r="E57" s="47" t="s">
        <v>6</v>
      </c>
      <c r="F57" s="47" t="s">
        <v>6</v>
      </c>
      <c r="G57" s="47" t="s">
        <v>6</v>
      </c>
      <c r="H57" s="47" t="s">
        <v>6</v>
      </c>
      <c r="I57" s="46">
        <v>11963</v>
      </c>
      <c r="J57" s="46">
        <v>10725</v>
      </c>
      <c r="K57" s="46">
        <v>12955</v>
      </c>
      <c r="L57" s="46">
        <v>16211</v>
      </c>
      <c r="M57" s="46">
        <v>21617</v>
      </c>
      <c r="N57" s="46">
        <v>27198</v>
      </c>
      <c r="O57" s="46">
        <v>32580</v>
      </c>
      <c r="P57" s="46">
        <v>36254</v>
      </c>
      <c r="Q57" s="46">
        <v>41012</v>
      </c>
      <c r="R57" s="46">
        <v>44190</v>
      </c>
      <c r="S57" s="46">
        <v>48971</v>
      </c>
      <c r="T57" s="46">
        <v>52706</v>
      </c>
      <c r="U57" s="46">
        <v>56003</v>
      </c>
      <c r="V57" s="46">
        <v>58687</v>
      </c>
      <c r="W57" s="46">
        <v>59274</v>
      </c>
      <c r="X57" s="46">
        <v>61713</v>
      </c>
      <c r="Y57" s="46">
        <v>63885</v>
      </c>
      <c r="Z57" s="45"/>
      <c r="AA57" s="44"/>
      <c r="AB57" s="43" t="s">
        <v>8</v>
      </c>
      <c r="AC57" s="43"/>
    </row>
    <row r="58" spans="1:29" s="42" customFormat="1" ht="10.5" customHeight="1">
      <c r="B58" s="49"/>
      <c r="C58" s="43" t="s">
        <v>3</v>
      </c>
      <c r="D58" s="48"/>
      <c r="E58" s="50">
        <v>28782</v>
      </c>
      <c r="F58" s="46">
        <v>40055</v>
      </c>
      <c r="G58" s="46">
        <v>49602</v>
      </c>
      <c r="H58" s="46">
        <v>62227</v>
      </c>
      <c r="I58" s="46">
        <v>19988</v>
      </c>
      <c r="J58" s="46">
        <v>15474</v>
      </c>
      <c r="K58" s="46">
        <v>18846</v>
      </c>
      <c r="L58" s="46">
        <v>26182</v>
      </c>
      <c r="M58" s="46">
        <v>37011</v>
      </c>
      <c r="N58" s="46">
        <v>47603</v>
      </c>
      <c r="O58" s="46">
        <v>52343</v>
      </c>
      <c r="P58" s="46">
        <v>52775</v>
      </c>
      <c r="Q58" s="46">
        <v>54368</v>
      </c>
      <c r="R58" s="46">
        <v>55301</v>
      </c>
      <c r="S58" s="46">
        <v>57576</v>
      </c>
      <c r="T58" s="46">
        <v>58795</v>
      </c>
      <c r="U58" s="46">
        <v>59427</v>
      </c>
      <c r="V58" s="46">
        <v>59803</v>
      </c>
      <c r="W58" s="46">
        <v>61757</v>
      </c>
      <c r="X58" s="46">
        <v>61064</v>
      </c>
      <c r="Y58" s="46">
        <v>62606</v>
      </c>
      <c r="Z58" s="45"/>
      <c r="AA58" s="44"/>
      <c r="AB58" s="43" t="s">
        <v>3</v>
      </c>
      <c r="AC58" s="43"/>
    </row>
    <row r="59" spans="1:29" s="42" customFormat="1" ht="15.75" customHeight="1">
      <c r="B59" s="49"/>
      <c r="C59" s="43" t="s">
        <v>7</v>
      </c>
      <c r="D59" s="48"/>
      <c r="E59" s="50">
        <v>2086</v>
      </c>
      <c r="F59" s="46">
        <v>2281</v>
      </c>
      <c r="G59" s="46">
        <v>2637</v>
      </c>
      <c r="H59" s="46">
        <v>3138</v>
      </c>
      <c r="I59" s="46">
        <v>4762</v>
      </c>
      <c r="J59" s="46">
        <v>7400</v>
      </c>
      <c r="K59" s="46">
        <v>8044</v>
      </c>
      <c r="L59" s="46">
        <v>9493</v>
      </c>
      <c r="M59" s="46">
        <v>13295</v>
      </c>
      <c r="N59" s="46">
        <v>19485</v>
      </c>
      <c r="O59" s="46">
        <v>26070</v>
      </c>
      <c r="P59" s="46">
        <v>33724</v>
      </c>
      <c r="Q59" s="46">
        <v>40542</v>
      </c>
      <c r="R59" s="46">
        <v>42987</v>
      </c>
      <c r="S59" s="46">
        <v>47601</v>
      </c>
      <c r="T59" s="46">
        <v>52256</v>
      </c>
      <c r="U59" s="46">
        <v>57232</v>
      </c>
      <c r="V59" s="46">
        <v>61978</v>
      </c>
      <c r="W59" s="46">
        <v>67087</v>
      </c>
      <c r="X59" s="46">
        <v>69687</v>
      </c>
      <c r="Y59" s="46">
        <v>74939</v>
      </c>
      <c r="Z59" s="45"/>
      <c r="AA59" s="44"/>
      <c r="AB59" s="43" t="s">
        <v>7</v>
      </c>
      <c r="AC59" s="43"/>
    </row>
    <row r="60" spans="1:29" s="42" customFormat="1" ht="10.5" customHeight="1">
      <c r="B60" s="49"/>
      <c r="C60" s="43" t="s">
        <v>5</v>
      </c>
      <c r="D60" s="48"/>
      <c r="E60" s="50">
        <v>3058</v>
      </c>
      <c r="F60" s="46">
        <v>3247</v>
      </c>
      <c r="G60" s="46">
        <v>3579</v>
      </c>
      <c r="H60" s="46">
        <v>3915</v>
      </c>
      <c r="I60" s="46">
        <v>4749</v>
      </c>
      <c r="J60" s="46">
        <v>7070</v>
      </c>
      <c r="K60" s="46">
        <v>7183</v>
      </c>
      <c r="L60" s="46">
        <v>7801</v>
      </c>
      <c r="M60" s="46">
        <v>10399</v>
      </c>
      <c r="N60" s="46">
        <v>18237</v>
      </c>
      <c r="O60" s="46">
        <v>24852</v>
      </c>
      <c r="P60" s="46">
        <v>33324</v>
      </c>
      <c r="Q60" s="46">
        <v>44253</v>
      </c>
      <c r="R60" s="46">
        <v>48704</v>
      </c>
      <c r="S60" s="46">
        <v>57553</v>
      </c>
      <c r="T60" s="46">
        <v>65257</v>
      </c>
      <c r="U60" s="46">
        <v>73938</v>
      </c>
      <c r="V60" s="46">
        <v>79702</v>
      </c>
      <c r="W60" s="46">
        <v>87672</v>
      </c>
      <c r="X60" s="46">
        <v>95210</v>
      </c>
      <c r="Y60" s="46">
        <v>101566</v>
      </c>
      <c r="Z60" s="45"/>
      <c r="AA60" s="44"/>
      <c r="AB60" s="43" t="s">
        <v>5</v>
      </c>
      <c r="AC60" s="43"/>
    </row>
    <row r="61" spans="1:29" s="42" customFormat="1" ht="10.5" customHeight="1">
      <c r="B61" s="49"/>
      <c r="C61" s="43" t="s">
        <v>15</v>
      </c>
      <c r="D61" s="48"/>
      <c r="E61" s="47" t="s">
        <v>6</v>
      </c>
      <c r="F61" s="47" t="s">
        <v>6</v>
      </c>
      <c r="G61" s="47" t="s">
        <v>6</v>
      </c>
      <c r="H61" s="47" t="s">
        <v>6</v>
      </c>
      <c r="I61" s="47" t="s">
        <v>6</v>
      </c>
      <c r="J61" s="46">
        <v>1301</v>
      </c>
      <c r="K61" s="46">
        <v>1364</v>
      </c>
      <c r="L61" s="46">
        <v>1417</v>
      </c>
      <c r="M61" s="46">
        <v>3000</v>
      </c>
      <c r="N61" s="46">
        <v>6535</v>
      </c>
      <c r="O61" s="46">
        <v>12483</v>
      </c>
      <c r="P61" s="46">
        <v>26244</v>
      </c>
      <c r="Q61" s="46">
        <v>43946</v>
      </c>
      <c r="R61" s="46">
        <v>50630</v>
      </c>
      <c r="S61" s="46">
        <v>57339</v>
      </c>
      <c r="T61" s="46">
        <v>61139</v>
      </c>
      <c r="U61" s="46">
        <v>65032</v>
      </c>
      <c r="V61" s="46">
        <v>68219</v>
      </c>
      <c r="W61" s="46">
        <v>71894</v>
      </c>
      <c r="X61" s="46">
        <v>73922</v>
      </c>
      <c r="Y61" s="46">
        <v>75958</v>
      </c>
      <c r="Z61" s="45"/>
      <c r="AA61" s="44"/>
      <c r="AB61" s="43" t="s">
        <v>15</v>
      </c>
      <c r="AC61" s="43"/>
    </row>
    <row r="62" spans="1:29" s="42" customFormat="1" ht="10.5" customHeight="1">
      <c r="B62" s="49"/>
      <c r="C62" s="43" t="s">
        <v>14</v>
      </c>
      <c r="D62" s="48"/>
      <c r="E62" s="47" t="s">
        <v>6</v>
      </c>
      <c r="F62" s="47" t="s">
        <v>6</v>
      </c>
      <c r="G62" s="47" t="s">
        <v>6</v>
      </c>
      <c r="H62" s="47" t="s">
        <v>6</v>
      </c>
      <c r="I62" s="47" t="s">
        <v>6</v>
      </c>
      <c r="J62" s="46">
        <v>2384</v>
      </c>
      <c r="K62" s="46">
        <v>2349</v>
      </c>
      <c r="L62" s="46">
        <v>2685</v>
      </c>
      <c r="M62" s="46">
        <v>4344</v>
      </c>
      <c r="N62" s="46">
        <v>8262</v>
      </c>
      <c r="O62" s="46">
        <v>21143</v>
      </c>
      <c r="P62" s="46">
        <v>28536</v>
      </c>
      <c r="Q62" s="46">
        <v>33908</v>
      </c>
      <c r="R62" s="46">
        <v>39948</v>
      </c>
      <c r="S62" s="46">
        <v>51306</v>
      </c>
      <c r="T62" s="46">
        <v>58205</v>
      </c>
      <c r="U62" s="46">
        <v>64452</v>
      </c>
      <c r="V62" s="46">
        <v>68736</v>
      </c>
      <c r="W62" s="46">
        <v>70574</v>
      </c>
      <c r="X62" s="46">
        <v>74368</v>
      </c>
      <c r="Y62" s="46">
        <v>78089</v>
      </c>
      <c r="Z62" s="45"/>
      <c r="AA62" s="44"/>
      <c r="AB62" s="43" t="s">
        <v>14</v>
      </c>
      <c r="AC62" s="43"/>
    </row>
    <row r="63" spans="1:29" ht="5.25" customHeight="1">
      <c r="A63" s="2"/>
      <c r="B63" s="2"/>
      <c r="C63" s="2"/>
      <c r="D63" s="3"/>
      <c r="E63" s="11"/>
      <c r="F63" s="10"/>
      <c r="G63" s="10"/>
      <c r="H63" s="10"/>
      <c r="I63" s="10"/>
      <c r="J63" s="10"/>
      <c r="K63" s="10"/>
      <c r="L63" s="10"/>
      <c r="M63" s="10"/>
      <c r="N63" s="10"/>
      <c r="O63" s="10"/>
      <c r="P63" s="10"/>
      <c r="Q63" s="10"/>
      <c r="R63" s="10"/>
      <c r="S63" s="10"/>
      <c r="T63" s="10"/>
      <c r="U63" s="10"/>
      <c r="V63" s="10"/>
      <c r="W63" s="10"/>
      <c r="X63" s="10"/>
      <c r="Y63" s="10"/>
      <c r="Z63" s="11"/>
      <c r="AA63" s="10"/>
      <c r="AB63" s="2"/>
      <c r="AC63" s="2"/>
    </row>
    <row r="64" spans="1:29" ht="10.5" customHeight="1">
      <c r="B64" s="40" t="s">
        <v>122</v>
      </c>
      <c r="D64" s="41"/>
      <c r="E64" s="41"/>
      <c r="F64" s="41"/>
      <c r="G64" s="41"/>
      <c r="H64" s="41"/>
      <c r="I64" s="41"/>
      <c r="J64" s="41"/>
      <c r="K64" s="41"/>
      <c r="L64" s="41"/>
      <c r="P64" s="40" t="s">
        <v>29</v>
      </c>
      <c r="Q64" s="41"/>
      <c r="R64" s="41"/>
      <c r="S64" s="41"/>
      <c r="T64" s="41"/>
      <c r="U64" s="41"/>
      <c r="V64" s="41"/>
      <c r="W64" s="41"/>
      <c r="X64" s="41"/>
      <c r="Y64" s="41"/>
      <c r="Z64" s="41"/>
      <c r="AA64" s="41"/>
      <c r="AB64" s="41"/>
      <c r="AC64" s="41"/>
    </row>
    <row r="65" spans="1:14" ht="10.5" customHeight="1">
      <c r="B65" s="6" t="s">
        <v>123</v>
      </c>
      <c r="M65" s="6"/>
      <c r="N65" s="40"/>
    </row>
    <row r="66" spans="1:14" ht="10.5" customHeight="1">
      <c r="B66" s="6" t="s">
        <v>124</v>
      </c>
      <c r="M66" s="9"/>
      <c r="N66" s="40"/>
    </row>
    <row r="67" spans="1:14" ht="10.5" customHeight="1">
      <c r="A67" s="1" t="s">
        <v>125</v>
      </c>
      <c r="M67" s="9"/>
    </row>
  </sheetData>
  <mergeCells count="8">
    <mergeCell ref="B46:C46"/>
    <mergeCell ref="AA46:AB46"/>
    <mergeCell ref="B8:C8"/>
    <mergeCell ref="AA8:AB8"/>
    <mergeCell ref="B10:C10"/>
    <mergeCell ref="AA10:AB10"/>
    <mergeCell ref="B28:C28"/>
    <mergeCell ref="AA28:AB28"/>
  </mergeCells>
  <phoneticPr fontId="28"/>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7"/>
  <sheetViews>
    <sheetView showGridLines="0" zoomScale="125" zoomScaleNormal="125" zoomScaleSheetLayoutView="100" workbookViewId="0"/>
  </sheetViews>
  <sheetFormatPr defaultColWidth="11.25" defaultRowHeight="13.5"/>
  <cols>
    <col min="1" max="1" width="0.625" style="8" customWidth="1"/>
    <col min="2" max="2" width="1.375" style="8" customWidth="1"/>
    <col min="3" max="3" width="9.625" style="8" customWidth="1"/>
    <col min="4" max="4" width="1" style="8" customWidth="1"/>
    <col min="5" max="25" width="7" style="8" customWidth="1"/>
    <col min="26" max="26" width="0.625" style="8" customWidth="1"/>
    <col min="27" max="27" width="1.375" style="8" customWidth="1"/>
    <col min="28" max="28" width="9.625" style="8" customWidth="1"/>
    <col min="29" max="29" width="1" style="8" customWidth="1"/>
    <col min="30" max="30" width="7" style="8" customWidth="1"/>
    <col min="31" max="16384" width="11.25" style="8"/>
  </cols>
  <sheetData>
    <row r="1" spans="1:29" s="1" customFormat="1">
      <c r="A1" s="17" t="s">
        <v>79</v>
      </c>
      <c r="C1" s="9"/>
      <c r="D1" s="9"/>
      <c r="O1" s="16"/>
    </row>
    <row r="2" spans="1:29" s="1" customFormat="1" ht="10.5" customHeight="1"/>
    <row r="3" spans="1:29" s="5" customFormat="1" ht="9.75">
      <c r="B3" s="5" t="s">
        <v>28</v>
      </c>
      <c r="P3" s="5" t="s">
        <v>27</v>
      </c>
    </row>
    <row r="4" spans="1:29" s="5" customFormat="1" ht="9.75">
      <c r="B4" s="5" t="s">
        <v>26</v>
      </c>
      <c r="P4" s="5" t="s">
        <v>25</v>
      </c>
    </row>
    <row r="5" spans="1:29" s="5" customFormat="1" ht="9.75">
      <c r="B5" s="5" t="s">
        <v>24</v>
      </c>
      <c r="P5" s="5" t="s">
        <v>23</v>
      </c>
    </row>
    <row r="6" spans="1:29" s="5" customFormat="1" ht="9.75">
      <c r="B6" s="66" t="s">
        <v>22</v>
      </c>
      <c r="C6" s="66"/>
      <c r="D6" s="66"/>
      <c r="E6" s="66"/>
      <c r="F6" s="66"/>
      <c r="G6" s="66"/>
      <c r="H6" s="66"/>
      <c r="I6" s="66"/>
      <c r="J6" s="66"/>
      <c r="K6" s="66"/>
      <c r="L6" s="66"/>
      <c r="P6" s="66" t="s">
        <v>21</v>
      </c>
      <c r="Q6" s="66"/>
      <c r="R6" s="66"/>
      <c r="S6" s="66"/>
      <c r="T6" s="66"/>
      <c r="U6" s="66"/>
      <c r="V6" s="66"/>
      <c r="W6" s="66"/>
      <c r="X6" s="66"/>
      <c r="Y6" s="66"/>
      <c r="Z6" s="66"/>
      <c r="AA6" s="66"/>
      <c r="AB6" s="66"/>
    </row>
    <row r="7" spans="1:29" s="49" customFormat="1" ht="14.25" customHeight="1">
      <c r="A7" s="49" t="s">
        <v>126</v>
      </c>
      <c r="T7" s="119"/>
      <c r="U7" s="119"/>
      <c r="V7" s="119"/>
      <c r="W7" s="119"/>
      <c r="X7" s="90"/>
      <c r="Y7" s="90"/>
      <c r="Z7" s="119"/>
      <c r="AA7" s="119"/>
      <c r="AC7" s="60" t="s">
        <v>106</v>
      </c>
    </row>
    <row r="8" spans="1:29" s="41" customFormat="1" ht="15" customHeight="1">
      <c r="A8" s="120"/>
      <c r="B8" s="257" t="s">
        <v>72</v>
      </c>
      <c r="C8" s="257"/>
      <c r="D8" s="123"/>
      <c r="E8" s="73" t="s">
        <v>75</v>
      </c>
      <c r="F8" s="74" t="s">
        <v>107</v>
      </c>
      <c r="G8" s="74" t="s">
        <v>74</v>
      </c>
      <c r="H8" s="74" t="s">
        <v>108</v>
      </c>
      <c r="I8" s="74" t="s">
        <v>109</v>
      </c>
      <c r="J8" s="74" t="s">
        <v>110</v>
      </c>
      <c r="K8" s="74" t="s">
        <v>111</v>
      </c>
      <c r="L8" s="74" t="s">
        <v>112</v>
      </c>
      <c r="M8" s="74" t="s">
        <v>113</v>
      </c>
      <c r="N8" s="78" t="s">
        <v>114</v>
      </c>
      <c r="O8" s="77" t="s">
        <v>115</v>
      </c>
      <c r="P8" s="75" t="s">
        <v>116</v>
      </c>
      <c r="Q8" s="74" t="s">
        <v>117</v>
      </c>
      <c r="R8" s="74" t="s">
        <v>118</v>
      </c>
      <c r="S8" s="73" t="s">
        <v>73</v>
      </c>
      <c r="T8" s="74" t="s">
        <v>119</v>
      </c>
      <c r="U8" s="74" t="s">
        <v>120</v>
      </c>
      <c r="V8" s="76" t="s">
        <v>32</v>
      </c>
      <c r="W8" s="77" t="s">
        <v>31</v>
      </c>
      <c r="X8" s="79" t="s">
        <v>30</v>
      </c>
      <c r="Y8" s="73" t="s">
        <v>121</v>
      </c>
      <c r="Z8" s="124"/>
      <c r="AA8" s="257" t="s">
        <v>72</v>
      </c>
      <c r="AB8" s="257"/>
      <c r="AC8" s="65"/>
    </row>
    <row r="9" spans="1:29" s="63" customFormat="1" ht="16.5" customHeight="1">
      <c r="B9" s="64"/>
      <c r="C9" s="49"/>
      <c r="D9" s="48"/>
      <c r="E9" s="62" t="s">
        <v>78</v>
      </c>
      <c r="F9" s="42"/>
      <c r="G9" s="42"/>
      <c r="H9" s="42"/>
      <c r="N9" s="15"/>
      <c r="P9" s="51" t="s">
        <v>78</v>
      </c>
      <c r="Q9" s="51"/>
      <c r="U9" s="49"/>
      <c r="V9" s="49"/>
      <c r="W9" s="49"/>
      <c r="X9" s="49"/>
      <c r="Y9" s="49"/>
      <c r="Z9" s="55"/>
      <c r="AA9" s="49"/>
      <c r="AB9" s="49"/>
    </row>
    <row r="10" spans="1:29" s="51" customFormat="1" ht="15.75" customHeight="1">
      <c r="B10" s="256" t="s">
        <v>19</v>
      </c>
      <c r="C10" s="256"/>
      <c r="D10" s="14"/>
      <c r="E10" s="54">
        <v>429997</v>
      </c>
      <c r="F10" s="53">
        <v>768558</v>
      </c>
      <c r="G10" s="53">
        <v>907404</v>
      </c>
      <c r="H10" s="53">
        <v>1082816</v>
      </c>
      <c r="I10" s="53">
        <v>1328084</v>
      </c>
      <c r="J10" s="53">
        <v>853085</v>
      </c>
      <c r="K10" s="53">
        <v>1030635</v>
      </c>
      <c r="L10" s="53">
        <v>1336780</v>
      </c>
      <c r="M10" s="53">
        <v>1591935</v>
      </c>
      <c r="N10" s="53">
        <v>1935430</v>
      </c>
      <c r="O10" s="53">
        <v>2036053</v>
      </c>
      <c r="P10" s="53">
        <v>2079740</v>
      </c>
      <c r="Q10" s="53">
        <v>2087902</v>
      </c>
      <c r="R10" s="53">
        <v>2116381</v>
      </c>
      <c r="S10" s="53">
        <v>2154793</v>
      </c>
      <c r="T10" s="53">
        <v>2152184</v>
      </c>
      <c r="U10" s="53">
        <v>2171557</v>
      </c>
      <c r="V10" s="53">
        <v>2215062</v>
      </c>
      <c r="W10" s="53">
        <v>2263894</v>
      </c>
      <c r="X10" s="53">
        <v>2295638</v>
      </c>
      <c r="Y10" s="53">
        <v>2332176</v>
      </c>
      <c r="Z10" s="52"/>
      <c r="AA10" s="256" t="s">
        <v>19</v>
      </c>
      <c r="AB10" s="256"/>
    </row>
    <row r="11" spans="1:29" s="42" customFormat="1" ht="15.75" customHeight="1">
      <c r="B11" s="49"/>
      <c r="C11" s="43" t="s">
        <v>12</v>
      </c>
      <c r="D11" s="14"/>
      <c r="E11" s="47" t="s">
        <v>6</v>
      </c>
      <c r="F11" s="47" t="s">
        <v>6</v>
      </c>
      <c r="G11" s="47" t="s">
        <v>6</v>
      </c>
      <c r="H11" s="47" t="s">
        <v>6</v>
      </c>
      <c r="I11" s="46">
        <v>107435</v>
      </c>
      <c r="J11" s="46">
        <v>66173</v>
      </c>
      <c r="K11" s="46">
        <v>86399</v>
      </c>
      <c r="L11" s="46">
        <v>124054</v>
      </c>
      <c r="M11" s="46">
        <v>158710</v>
      </c>
      <c r="N11" s="46">
        <v>189673</v>
      </c>
      <c r="O11" s="46">
        <v>213362</v>
      </c>
      <c r="P11" s="46">
        <v>168861</v>
      </c>
      <c r="Q11" s="46">
        <v>166837</v>
      </c>
      <c r="R11" s="46">
        <v>163762</v>
      </c>
      <c r="S11" s="46">
        <v>156478</v>
      </c>
      <c r="T11" s="46">
        <v>148847</v>
      </c>
      <c r="U11" s="46">
        <v>148537</v>
      </c>
      <c r="V11" s="46">
        <v>153118</v>
      </c>
      <c r="W11" s="46">
        <v>160015</v>
      </c>
      <c r="X11" s="46">
        <v>164696</v>
      </c>
      <c r="Y11" s="46">
        <v>165245</v>
      </c>
      <c r="Z11" s="45"/>
      <c r="AA11" s="44"/>
      <c r="AB11" s="43" t="s">
        <v>12</v>
      </c>
    </row>
    <row r="12" spans="1:29" s="42" customFormat="1" ht="10.5" customHeight="1">
      <c r="B12" s="49"/>
      <c r="C12" s="43" t="s">
        <v>1</v>
      </c>
      <c r="D12" s="14"/>
      <c r="E12" s="50">
        <v>89288</v>
      </c>
      <c r="F12" s="46">
        <v>177390</v>
      </c>
      <c r="G12" s="46">
        <v>224795</v>
      </c>
      <c r="H12" s="46">
        <v>263318</v>
      </c>
      <c r="I12" s="46">
        <v>205458</v>
      </c>
      <c r="J12" s="46">
        <v>62368</v>
      </c>
      <c r="K12" s="46">
        <v>72614</v>
      </c>
      <c r="L12" s="46">
        <v>84273</v>
      </c>
      <c r="M12" s="46">
        <v>92923</v>
      </c>
      <c r="N12" s="46">
        <v>90131</v>
      </c>
      <c r="O12" s="46">
        <v>82693</v>
      </c>
      <c r="P12" s="46">
        <v>74376</v>
      </c>
      <c r="Q12" s="46">
        <v>70046</v>
      </c>
      <c r="R12" s="46">
        <v>71506</v>
      </c>
      <c r="S12" s="46">
        <v>69032</v>
      </c>
      <c r="T12" s="46">
        <v>66096</v>
      </c>
      <c r="U12" s="46">
        <v>65791</v>
      </c>
      <c r="V12" s="46">
        <v>68485</v>
      </c>
      <c r="W12" s="46">
        <v>73272</v>
      </c>
      <c r="X12" s="46">
        <v>78043</v>
      </c>
      <c r="Y12" s="46">
        <v>84392</v>
      </c>
      <c r="Z12" s="45"/>
      <c r="AA12" s="44"/>
      <c r="AB12" s="43" t="s">
        <v>1</v>
      </c>
    </row>
    <row r="13" spans="1:29" s="42" customFormat="1" ht="10.5" customHeight="1">
      <c r="B13" s="49"/>
      <c r="C13" s="43" t="s">
        <v>10</v>
      </c>
      <c r="D13" s="14"/>
      <c r="E13" s="47" t="s">
        <v>6</v>
      </c>
      <c r="F13" s="47" t="s">
        <v>6</v>
      </c>
      <c r="G13" s="47" t="s">
        <v>6</v>
      </c>
      <c r="H13" s="47" t="s">
        <v>6</v>
      </c>
      <c r="I13" s="47" t="s">
        <v>6</v>
      </c>
      <c r="J13" s="46">
        <v>65427</v>
      </c>
      <c r="K13" s="46">
        <v>78242</v>
      </c>
      <c r="L13" s="46">
        <v>111711</v>
      </c>
      <c r="M13" s="46">
        <v>146799</v>
      </c>
      <c r="N13" s="46">
        <v>176650</v>
      </c>
      <c r="O13" s="46">
        <v>179803</v>
      </c>
      <c r="P13" s="46">
        <v>182610</v>
      </c>
      <c r="Q13" s="46">
        <v>179266</v>
      </c>
      <c r="R13" s="46">
        <v>175827</v>
      </c>
      <c r="S13" s="46">
        <v>172559</v>
      </c>
      <c r="T13" s="46">
        <v>171582</v>
      </c>
      <c r="U13" s="46">
        <v>167640</v>
      </c>
      <c r="V13" s="46">
        <v>166441</v>
      </c>
      <c r="W13" s="46">
        <v>165785</v>
      </c>
      <c r="X13" s="46">
        <v>163579</v>
      </c>
      <c r="Y13" s="46">
        <v>162956</v>
      </c>
      <c r="Z13" s="45"/>
      <c r="AA13" s="44"/>
      <c r="AB13" s="43" t="s">
        <v>10</v>
      </c>
    </row>
    <row r="14" spans="1:29" s="42" customFormat="1" ht="10.5" customHeight="1">
      <c r="B14" s="49"/>
      <c r="C14" s="43" t="s">
        <v>2</v>
      </c>
      <c r="D14" s="14"/>
      <c r="E14" s="50">
        <v>100459</v>
      </c>
      <c r="F14" s="46">
        <v>153313</v>
      </c>
      <c r="G14" s="46">
        <v>168416</v>
      </c>
      <c r="H14" s="46">
        <v>195616</v>
      </c>
      <c r="I14" s="46">
        <v>185705</v>
      </c>
      <c r="J14" s="46">
        <v>89399</v>
      </c>
      <c r="K14" s="46">
        <v>103986</v>
      </c>
      <c r="L14" s="46">
        <v>128049</v>
      </c>
      <c r="M14" s="46">
        <v>144755</v>
      </c>
      <c r="N14" s="46">
        <v>162621</v>
      </c>
      <c r="O14" s="46">
        <v>172677</v>
      </c>
      <c r="P14" s="46">
        <v>165179</v>
      </c>
      <c r="Q14" s="46">
        <v>151348</v>
      </c>
      <c r="R14" s="46">
        <v>144032</v>
      </c>
      <c r="S14" s="46">
        <v>141384</v>
      </c>
      <c r="T14" s="46">
        <v>139106</v>
      </c>
      <c r="U14" s="46">
        <v>140364</v>
      </c>
      <c r="V14" s="46">
        <v>143104</v>
      </c>
      <c r="W14" s="46">
        <v>144995</v>
      </c>
      <c r="X14" s="46">
        <v>149098</v>
      </c>
      <c r="Y14" s="46">
        <v>151082</v>
      </c>
      <c r="Z14" s="45"/>
      <c r="AA14" s="44"/>
      <c r="AB14" s="43" t="s">
        <v>2</v>
      </c>
    </row>
    <row r="15" spans="1:29" s="42" customFormat="1" ht="10.5" customHeight="1">
      <c r="B15" s="49"/>
      <c r="C15" s="43" t="s">
        <v>18</v>
      </c>
      <c r="D15" s="14"/>
      <c r="E15" s="47" t="s">
        <v>6</v>
      </c>
      <c r="F15" s="47" t="s">
        <v>6</v>
      </c>
      <c r="G15" s="47" t="s">
        <v>6</v>
      </c>
      <c r="H15" s="47" t="s">
        <v>6</v>
      </c>
      <c r="I15" s="46">
        <v>125237</v>
      </c>
      <c r="J15" s="46">
        <v>121374</v>
      </c>
      <c r="K15" s="46">
        <v>140067</v>
      </c>
      <c r="L15" s="46">
        <v>164846</v>
      </c>
      <c r="M15" s="46">
        <v>189541</v>
      </c>
      <c r="N15" s="46">
        <v>199685</v>
      </c>
      <c r="O15" s="46">
        <v>193604</v>
      </c>
      <c r="P15" s="46">
        <v>179313</v>
      </c>
      <c r="Q15" s="46">
        <v>163978</v>
      </c>
      <c r="R15" s="46">
        <v>153126</v>
      </c>
      <c r="S15" s="46">
        <v>146379</v>
      </c>
      <c r="T15" s="46">
        <v>140519</v>
      </c>
      <c r="U15" s="46">
        <v>134955</v>
      </c>
      <c r="V15" s="46">
        <v>134576</v>
      </c>
      <c r="W15" s="46">
        <v>136164</v>
      </c>
      <c r="X15" s="46">
        <v>133206</v>
      </c>
      <c r="Y15" s="46">
        <v>138599</v>
      </c>
      <c r="Z15" s="45"/>
      <c r="AA15" s="44"/>
      <c r="AB15" s="43" t="s">
        <v>18</v>
      </c>
    </row>
    <row r="16" spans="1:29" s="42" customFormat="1" ht="10.5" customHeight="1">
      <c r="B16" s="49"/>
      <c r="C16" s="43" t="s">
        <v>4</v>
      </c>
      <c r="D16" s="14"/>
      <c r="E16" s="50">
        <v>174141</v>
      </c>
      <c r="F16" s="46">
        <v>270800</v>
      </c>
      <c r="G16" s="46">
        <v>302866</v>
      </c>
      <c r="H16" s="46">
        <v>343580</v>
      </c>
      <c r="I16" s="46">
        <v>186856</v>
      </c>
      <c r="J16" s="46">
        <v>59884</v>
      </c>
      <c r="K16" s="46">
        <v>87128</v>
      </c>
      <c r="L16" s="46">
        <v>108955</v>
      </c>
      <c r="M16" s="46">
        <v>113966</v>
      </c>
      <c r="N16" s="46">
        <v>103099</v>
      </c>
      <c r="O16" s="46">
        <v>86256</v>
      </c>
      <c r="P16" s="46">
        <v>73226</v>
      </c>
      <c r="Q16" s="46">
        <v>66562</v>
      </c>
      <c r="R16" s="46">
        <v>67278</v>
      </c>
      <c r="S16" s="46">
        <v>65833</v>
      </c>
      <c r="T16" s="46">
        <v>63006</v>
      </c>
      <c r="U16" s="46">
        <v>64669</v>
      </c>
      <c r="V16" s="46">
        <v>70738</v>
      </c>
      <c r="W16" s="46">
        <v>78353</v>
      </c>
      <c r="X16" s="46">
        <v>83203</v>
      </c>
      <c r="Y16" s="46">
        <v>93100</v>
      </c>
      <c r="Z16" s="45"/>
      <c r="AA16" s="44"/>
      <c r="AB16" s="43" t="s">
        <v>4</v>
      </c>
    </row>
    <row r="17" spans="2:28" s="42" customFormat="1" ht="15.75" customHeight="1">
      <c r="B17" s="49"/>
      <c r="C17" s="43" t="s">
        <v>11</v>
      </c>
      <c r="D17" s="14"/>
      <c r="E17" s="47" t="s">
        <v>6</v>
      </c>
      <c r="F17" s="47" t="s">
        <v>6</v>
      </c>
      <c r="G17" s="47" t="s">
        <v>6</v>
      </c>
      <c r="H17" s="47" t="s">
        <v>6</v>
      </c>
      <c r="I17" s="46">
        <v>182556</v>
      </c>
      <c r="J17" s="46">
        <v>76384</v>
      </c>
      <c r="K17" s="46">
        <v>87936</v>
      </c>
      <c r="L17" s="46">
        <v>121877</v>
      </c>
      <c r="M17" s="46">
        <v>144166</v>
      </c>
      <c r="N17" s="46">
        <v>164486</v>
      </c>
      <c r="O17" s="46">
        <v>200513</v>
      </c>
      <c r="P17" s="46">
        <v>122602</v>
      </c>
      <c r="Q17" s="46">
        <v>112912</v>
      </c>
      <c r="R17" s="46">
        <v>108434</v>
      </c>
      <c r="S17" s="46">
        <v>106857</v>
      </c>
      <c r="T17" s="46">
        <v>104293</v>
      </c>
      <c r="U17" s="46">
        <v>105289</v>
      </c>
      <c r="V17" s="46">
        <v>105001</v>
      </c>
      <c r="W17" s="46">
        <v>105536</v>
      </c>
      <c r="X17" s="46">
        <v>107170</v>
      </c>
      <c r="Y17" s="46">
        <v>107599</v>
      </c>
      <c r="Z17" s="45"/>
      <c r="AA17" s="44"/>
      <c r="AB17" s="43" t="s">
        <v>11</v>
      </c>
    </row>
    <row r="18" spans="2:28" s="42" customFormat="1" ht="10.5" customHeight="1">
      <c r="B18" s="49"/>
      <c r="C18" s="43" t="s">
        <v>17</v>
      </c>
      <c r="D18" s="14"/>
      <c r="E18" s="47" t="s">
        <v>6</v>
      </c>
      <c r="F18" s="47" t="s">
        <v>6</v>
      </c>
      <c r="G18" s="47" t="s">
        <v>6</v>
      </c>
      <c r="H18" s="47" t="s">
        <v>6</v>
      </c>
      <c r="I18" s="47" t="s">
        <v>20</v>
      </c>
      <c r="J18" s="46">
        <v>76471</v>
      </c>
      <c r="K18" s="46">
        <v>89074</v>
      </c>
      <c r="L18" s="46">
        <v>108545</v>
      </c>
      <c r="M18" s="46">
        <v>127064</v>
      </c>
      <c r="N18" s="46">
        <v>135308</v>
      </c>
      <c r="O18" s="46">
        <v>133588</v>
      </c>
      <c r="P18" s="46">
        <v>125885</v>
      </c>
      <c r="Q18" s="46">
        <v>120679</v>
      </c>
      <c r="R18" s="46">
        <v>115122</v>
      </c>
      <c r="S18" s="46">
        <v>111360</v>
      </c>
      <c r="T18" s="46">
        <v>106299</v>
      </c>
      <c r="U18" s="46">
        <v>104410</v>
      </c>
      <c r="V18" s="46">
        <v>105358</v>
      </c>
      <c r="W18" s="46">
        <v>105061</v>
      </c>
      <c r="X18" s="46">
        <v>105357</v>
      </c>
      <c r="Y18" s="46">
        <v>108332</v>
      </c>
      <c r="Z18" s="45"/>
      <c r="AA18" s="44"/>
      <c r="AB18" s="43" t="s">
        <v>17</v>
      </c>
    </row>
    <row r="19" spans="2:28" s="42" customFormat="1" ht="10.5" customHeight="1">
      <c r="B19" s="49"/>
      <c r="C19" s="43" t="s">
        <v>16</v>
      </c>
      <c r="D19" s="14"/>
      <c r="E19" s="47" t="s">
        <v>6</v>
      </c>
      <c r="F19" s="47" t="s">
        <v>6</v>
      </c>
      <c r="G19" s="47" t="s">
        <v>6</v>
      </c>
      <c r="H19" s="47" t="s">
        <v>6</v>
      </c>
      <c r="I19" s="46">
        <v>98089</v>
      </c>
      <c r="J19" s="46">
        <v>51011</v>
      </c>
      <c r="K19" s="46">
        <v>61592</v>
      </c>
      <c r="L19" s="46">
        <v>74678</v>
      </c>
      <c r="M19" s="46">
        <v>87065</v>
      </c>
      <c r="N19" s="46">
        <v>89574</v>
      </c>
      <c r="O19" s="46">
        <v>82897</v>
      </c>
      <c r="P19" s="46">
        <v>72506</v>
      </c>
      <c r="Q19" s="46">
        <v>65553</v>
      </c>
      <c r="R19" s="46">
        <v>65021</v>
      </c>
      <c r="S19" s="46">
        <v>65794</v>
      </c>
      <c r="T19" s="46">
        <v>65055</v>
      </c>
      <c r="U19" s="46">
        <v>62625</v>
      </c>
      <c r="V19" s="46">
        <v>63608</v>
      </c>
      <c r="W19" s="46">
        <v>64719</v>
      </c>
      <c r="X19" s="46">
        <v>65895</v>
      </c>
      <c r="Y19" s="46">
        <v>66957</v>
      </c>
      <c r="Z19" s="45"/>
      <c r="AA19" s="44"/>
      <c r="AB19" s="43" t="s">
        <v>16</v>
      </c>
    </row>
    <row r="20" spans="2:28" s="42" customFormat="1" ht="10.5" customHeight="1">
      <c r="B20" s="49"/>
      <c r="C20" s="43" t="s">
        <v>9</v>
      </c>
      <c r="D20" s="14"/>
      <c r="E20" s="47" t="s">
        <v>6</v>
      </c>
      <c r="F20" s="47" t="s">
        <v>6</v>
      </c>
      <c r="G20" s="47" t="s">
        <v>6</v>
      </c>
      <c r="H20" s="47" t="s">
        <v>6</v>
      </c>
      <c r="I20" s="46">
        <v>88208</v>
      </c>
      <c r="J20" s="46">
        <v>76153</v>
      </c>
      <c r="K20" s="46">
        <v>86154</v>
      </c>
      <c r="L20" s="46">
        <v>111722</v>
      </c>
      <c r="M20" s="46">
        <v>133875</v>
      </c>
      <c r="N20" s="46">
        <v>171287</v>
      </c>
      <c r="O20" s="46">
        <v>181342</v>
      </c>
      <c r="P20" s="46">
        <v>187396</v>
      </c>
      <c r="Q20" s="46">
        <v>191450</v>
      </c>
      <c r="R20" s="46">
        <v>193004</v>
      </c>
      <c r="S20" s="46">
        <v>200111</v>
      </c>
      <c r="T20" s="46">
        <v>206678</v>
      </c>
      <c r="U20" s="46">
        <v>209982</v>
      </c>
      <c r="V20" s="46">
        <v>215809</v>
      </c>
      <c r="W20" s="46">
        <v>221521</v>
      </c>
      <c r="X20" s="46">
        <v>220281</v>
      </c>
      <c r="Y20" s="46">
        <v>220728</v>
      </c>
      <c r="Z20" s="45"/>
      <c r="AA20" s="44"/>
      <c r="AB20" s="43" t="s">
        <v>9</v>
      </c>
    </row>
    <row r="21" spans="2:28" s="42" customFormat="1" ht="10.5" customHeight="1">
      <c r="B21" s="49"/>
      <c r="C21" s="43" t="s">
        <v>8</v>
      </c>
      <c r="D21" s="14"/>
      <c r="E21" s="47" t="s">
        <v>6</v>
      </c>
      <c r="F21" s="47" t="s">
        <v>6</v>
      </c>
      <c r="G21" s="47" t="s">
        <v>6</v>
      </c>
      <c r="H21" s="47" t="s">
        <v>6</v>
      </c>
      <c r="I21" s="46">
        <v>51607</v>
      </c>
      <c r="J21" s="46">
        <v>39633</v>
      </c>
      <c r="K21" s="46">
        <v>51419</v>
      </c>
      <c r="L21" s="46">
        <v>77698</v>
      </c>
      <c r="M21" s="46">
        <v>96830</v>
      </c>
      <c r="N21" s="46">
        <v>113575</v>
      </c>
      <c r="O21" s="46">
        <v>125392</v>
      </c>
      <c r="P21" s="46">
        <v>130740</v>
      </c>
      <c r="Q21" s="46">
        <v>132148</v>
      </c>
      <c r="R21" s="46">
        <v>140956</v>
      </c>
      <c r="S21" s="46">
        <v>148185</v>
      </c>
      <c r="T21" s="46">
        <v>150538</v>
      </c>
      <c r="U21" s="46">
        <v>151614</v>
      </c>
      <c r="V21" s="46">
        <v>151872</v>
      </c>
      <c r="W21" s="46">
        <v>149215</v>
      </c>
      <c r="X21" s="46">
        <v>146745</v>
      </c>
      <c r="Y21" s="46">
        <v>143715</v>
      </c>
      <c r="Z21" s="45"/>
      <c r="AA21" s="44"/>
      <c r="AB21" s="43" t="s">
        <v>8</v>
      </c>
    </row>
    <row r="22" spans="2:28" s="42" customFormat="1" ht="10.5" customHeight="1">
      <c r="B22" s="49"/>
      <c r="C22" s="43" t="s">
        <v>3</v>
      </c>
      <c r="D22" s="14"/>
      <c r="E22" s="50">
        <v>66109</v>
      </c>
      <c r="F22" s="46">
        <v>167055</v>
      </c>
      <c r="G22" s="46">
        <v>211327</v>
      </c>
      <c r="H22" s="46">
        <v>280302</v>
      </c>
      <c r="I22" s="46">
        <v>96933</v>
      </c>
      <c r="J22" s="46">
        <v>68808</v>
      </c>
      <c r="K22" s="46">
        <v>86024</v>
      </c>
      <c r="L22" s="46">
        <v>120372</v>
      </c>
      <c r="M22" s="46">
        <v>156241</v>
      </c>
      <c r="N22" s="46">
        <v>186755</v>
      </c>
      <c r="O22" s="46">
        <v>190413</v>
      </c>
      <c r="P22" s="46">
        <v>179311</v>
      </c>
      <c r="Q22" s="46">
        <v>163768</v>
      </c>
      <c r="R22" s="46">
        <v>162968</v>
      </c>
      <c r="S22" s="46">
        <v>159709</v>
      </c>
      <c r="T22" s="46">
        <v>154275</v>
      </c>
      <c r="U22" s="46">
        <v>147912</v>
      </c>
      <c r="V22" s="46">
        <v>143973</v>
      </c>
      <c r="W22" s="46">
        <v>141310</v>
      </c>
      <c r="X22" s="46">
        <v>136935</v>
      </c>
      <c r="Y22" s="46">
        <v>134510</v>
      </c>
      <c r="Z22" s="45"/>
      <c r="AA22" s="44"/>
      <c r="AB22" s="43" t="s">
        <v>3</v>
      </c>
    </row>
    <row r="23" spans="2:28" s="42" customFormat="1" ht="15.75" customHeight="1">
      <c r="B23" s="49"/>
      <c r="C23" s="43" t="s">
        <v>7</v>
      </c>
      <c r="D23" s="14"/>
      <c r="E23" s="47" t="s">
        <v>6</v>
      </c>
      <c r="F23" s="47" t="s">
        <v>6</v>
      </c>
      <c r="G23" s="47" t="s">
        <v>6</v>
      </c>
      <c r="H23" s="47" t="s">
        <v>6</v>
      </c>
      <c r="I23" s="47" t="s">
        <v>6</v>
      </c>
      <c r="J23" s="47" t="s">
        <v>6</v>
      </c>
      <c r="K23" s="47" t="s">
        <v>6</v>
      </c>
      <c r="L23" s="47" t="s">
        <v>6</v>
      </c>
      <c r="M23" s="47" t="s">
        <v>6</v>
      </c>
      <c r="N23" s="46">
        <v>79469</v>
      </c>
      <c r="O23" s="46">
        <v>99295</v>
      </c>
      <c r="P23" s="46">
        <v>120694</v>
      </c>
      <c r="Q23" s="46">
        <v>133953</v>
      </c>
      <c r="R23" s="46">
        <v>139824</v>
      </c>
      <c r="S23" s="46">
        <v>144897</v>
      </c>
      <c r="T23" s="46">
        <v>148919</v>
      </c>
      <c r="U23" s="46">
        <v>154460</v>
      </c>
      <c r="V23" s="46">
        <v>161345</v>
      </c>
      <c r="W23" s="46">
        <v>168551</v>
      </c>
      <c r="X23" s="46">
        <v>172845</v>
      </c>
      <c r="Y23" s="46">
        <v>176587</v>
      </c>
      <c r="Z23" s="45"/>
      <c r="AA23" s="44"/>
      <c r="AB23" s="43" t="s">
        <v>7</v>
      </c>
    </row>
    <row r="24" spans="2:28" s="42" customFormat="1" ht="10.5" customHeight="1">
      <c r="B24" s="49"/>
      <c r="C24" s="43" t="s">
        <v>5</v>
      </c>
      <c r="D24" s="14"/>
      <c r="E24" s="47" t="s">
        <v>6</v>
      </c>
      <c r="F24" s="47" t="s">
        <v>6</v>
      </c>
      <c r="G24" s="47" t="s">
        <v>6</v>
      </c>
      <c r="H24" s="47" t="s">
        <v>6</v>
      </c>
      <c r="I24" s="47" t="s">
        <v>6</v>
      </c>
      <c r="J24" s="47" t="s">
        <v>6</v>
      </c>
      <c r="K24" s="47" t="s">
        <v>6</v>
      </c>
      <c r="L24" s="47" t="s">
        <v>6</v>
      </c>
      <c r="M24" s="47" t="s">
        <v>6</v>
      </c>
      <c r="N24" s="46">
        <v>73117</v>
      </c>
      <c r="O24" s="46">
        <v>94218</v>
      </c>
      <c r="P24" s="46">
        <v>119126</v>
      </c>
      <c r="Q24" s="46">
        <v>145872</v>
      </c>
      <c r="R24" s="46">
        <v>159555</v>
      </c>
      <c r="S24" s="46">
        <v>178919</v>
      </c>
      <c r="T24" s="46">
        <v>190936</v>
      </c>
      <c r="U24" s="46">
        <v>206864</v>
      </c>
      <c r="V24" s="46">
        <v>216545</v>
      </c>
      <c r="W24" s="46">
        <v>229592</v>
      </c>
      <c r="X24" s="46">
        <v>241822</v>
      </c>
      <c r="Y24" s="46">
        <v>248802</v>
      </c>
      <c r="Z24" s="45"/>
      <c r="AA24" s="44"/>
      <c r="AB24" s="43" t="s">
        <v>5</v>
      </c>
    </row>
    <row r="25" spans="2:28" s="42" customFormat="1" ht="10.5" customHeight="1">
      <c r="B25" s="49"/>
      <c r="C25" s="43" t="s">
        <v>15</v>
      </c>
      <c r="D25" s="14"/>
      <c r="E25" s="47" t="s">
        <v>6</v>
      </c>
      <c r="F25" s="47" t="s">
        <v>6</v>
      </c>
      <c r="G25" s="47" t="s">
        <v>6</v>
      </c>
      <c r="H25" s="47" t="s">
        <v>6</v>
      </c>
      <c r="I25" s="47" t="s">
        <v>6</v>
      </c>
      <c r="J25" s="47" t="s">
        <v>6</v>
      </c>
      <c r="K25" s="47" t="s">
        <v>6</v>
      </c>
      <c r="L25" s="47" t="s">
        <v>6</v>
      </c>
      <c r="M25" s="47" t="s">
        <v>6</v>
      </c>
      <c r="N25" s="47" t="s">
        <v>6</v>
      </c>
      <c r="O25" s="47" t="s">
        <v>6</v>
      </c>
      <c r="P25" s="46">
        <v>89088</v>
      </c>
      <c r="Q25" s="46">
        <v>124087</v>
      </c>
      <c r="R25" s="46">
        <v>142146</v>
      </c>
      <c r="S25" s="46">
        <v>152519</v>
      </c>
      <c r="T25" s="46">
        <v>151763</v>
      </c>
      <c r="U25" s="46">
        <v>153103</v>
      </c>
      <c r="V25" s="46">
        <v>157125</v>
      </c>
      <c r="W25" s="46">
        <v>161012</v>
      </c>
      <c r="X25" s="46">
        <v>164080</v>
      </c>
      <c r="Y25" s="46">
        <v>164755</v>
      </c>
      <c r="Z25" s="45"/>
      <c r="AA25" s="44"/>
      <c r="AB25" s="43" t="s">
        <v>15</v>
      </c>
    </row>
    <row r="26" spans="2:28" s="42" customFormat="1" ht="10.5" customHeight="1">
      <c r="B26" s="49"/>
      <c r="C26" s="43" t="s">
        <v>14</v>
      </c>
      <c r="D26" s="14"/>
      <c r="E26" s="47" t="s">
        <v>6</v>
      </c>
      <c r="F26" s="47" t="s">
        <v>6</v>
      </c>
      <c r="G26" s="47" t="s">
        <v>6</v>
      </c>
      <c r="H26" s="47" t="s">
        <v>6</v>
      </c>
      <c r="I26" s="47" t="s">
        <v>6</v>
      </c>
      <c r="J26" s="47" t="s">
        <v>6</v>
      </c>
      <c r="K26" s="47" t="s">
        <v>6</v>
      </c>
      <c r="L26" s="47" t="s">
        <v>6</v>
      </c>
      <c r="M26" s="47" t="s">
        <v>6</v>
      </c>
      <c r="N26" s="47" t="s">
        <v>6</v>
      </c>
      <c r="O26" s="47" t="s">
        <v>6</v>
      </c>
      <c r="P26" s="46">
        <v>88827</v>
      </c>
      <c r="Q26" s="46">
        <v>99443</v>
      </c>
      <c r="R26" s="46">
        <v>113820</v>
      </c>
      <c r="S26" s="46">
        <v>134777</v>
      </c>
      <c r="T26" s="46">
        <v>144272</v>
      </c>
      <c r="U26" s="46">
        <v>153342</v>
      </c>
      <c r="V26" s="46">
        <v>157964</v>
      </c>
      <c r="W26" s="46">
        <v>158793</v>
      </c>
      <c r="X26" s="46">
        <v>162683</v>
      </c>
      <c r="Y26" s="46">
        <v>164817</v>
      </c>
      <c r="Z26" s="45"/>
      <c r="AA26" s="44"/>
      <c r="AB26" s="43" t="s">
        <v>14</v>
      </c>
    </row>
    <row r="27" spans="2:28" s="42" customFormat="1" ht="18.75" customHeight="1">
      <c r="B27" s="49"/>
      <c r="C27" s="49"/>
      <c r="D27" s="48"/>
      <c r="E27" s="59" t="s">
        <v>77</v>
      </c>
      <c r="F27" s="56"/>
      <c r="G27" s="56"/>
      <c r="H27" s="56"/>
      <c r="N27" s="12"/>
      <c r="P27" s="57" t="s">
        <v>77</v>
      </c>
      <c r="Q27" s="57"/>
      <c r="Z27" s="55"/>
      <c r="AA27" s="49"/>
      <c r="AB27" s="49"/>
    </row>
    <row r="28" spans="2:28" s="51" customFormat="1" ht="15.75" customHeight="1">
      <c r="B28" s="256" t="s">
        <v>19</v>
      </c>
      <c r="C28" s="256"/>
      <c r="D28" s="48"/>
      <c r="E28" s="54">
        <v>247455</v>
      </c>
      <c r="F28" s="53">
        <v>74277</v>
      </c>
      <c r="G28" s="53">
        <v>84429</v>
      </c>
      <c r="H28" s="53">
        <v>100021</v>
      </c>
      <c r="I28" s="53">
        <v>87033</v>
      </c>
      <c r="J28" s="53">
        <v>118289</v>
      </c>
      <c r="K28" s="53">
        <v>126628</v>
      </c>
      <c r="L28" s="53">
        <v>83792</v>
      </c>
      <c r="M28" s="53">
        <v>105158</v>
      </c>
      <c r="N28" s="61" t="s">
        <v>6</v>
      </c>
      <c r="O28" s="61" t="s">
        <v>6</v>
      </c>
      <c r="P28" s="61" t="s">
        <v>6</v>
      </c>
      <c r="Q28" s="61" t="s">
        <v>6</v>
      </c>
      <c r="R28" s="61" t="s">
        <v>6</v>
      </c>
      <c r="S28" s="61" t="s">
        <v>6</v>
      </c>
      <c r="T28" s="61" t="s">
        <v>6</v>
      </c>
      <c r="U28" s="61" t="s">
        <v>6</v>
      </c>
      <c r="V28" s="61" t="s">
        <v>6</v>
      </c>
      <c r="W28" s="61" t="s">
        <v>6</v>
      </c>
      <c r="X28" s="61" t="s">
        <v>6</v>
      </c>
      <c r="Y28" s="61" t="s">
        <v>6</v>
      </c>
      <c r="Z28" s="52"/>
      <c r="AA28" s="256" t="s">
        <v>19</v>
      </c>
      <c r="AB28" s="256"/>
    </row>
    <row r="29" spans="2:28" s="42" customFormat="1" ht="15.75" customHeight="1">
      <c r="B29" s="49"/>
      <c r="C29" s="43" t="s">
        <v>12</v>
      </c>
      <c r="D29" s="48"/>
      <c r="E29" s="47" t="s">
        <v>6</v>
      </c>
      <c r="F29" s="47" t="s">
        <v>6</v>
      </c>
      <c r="G29" s="47" t="s">
        <v>6</v>
      </c>
      <c r="H29" s="47" t="s">
        <v>6</v>
      </c>
      <c r="I29" s="46">
        <v>5307</v>
      </c>
      <c r="J29" s="46">
        <v>7253</v>
      </c>
      <c r="K29" s="46">
        <v>7550</v>
      </c>
      <c r="L29" s="47" t="s">
        <v>6</v>
      </c>
      <c r="M29" s="47" t="s">
        <v>6</v>
      </c>
      <c r="N29" s="47" t="s">
        <v>6</v>
      </c>
      <c r="O29" s="47" t="s">
        <v>6</v>
      </c>
      <c r="P29" s="47" t="s">
        <v>6</v>
      </c>
      <c r="Q29" s="47" t="s">
        <v>6</v>
      </c>
      <c r="R29" s="47" t="s">
        <v>6</v>
      </c>
      <c r="S29" s="47" t="s">
        <v>6</v>
      </c>
      <c r="T29" s="47" t="s">
        <v>6</v>
      </c>
      <c r="U29" s="47" t="s">
        <v>6</v>
      </c>
      <c r="V29" s="47" t="s">
        <v>6</v>
      </c>
      <c r="W29" s="47" t="s">
        <v>6</v>
      </c>
      <c r="X29" s="47" t="s">
        <v>6</v>
      </c>
      <c r="Y29" s="47" t="s">
        <v>6</v>
      </c>
      <c r="Z29" s="13"/>
      <c r="AA29" s="60"/>
      <c r="AB29" s="43" t="s">
        <v>12</v>
      </c>
    </row>
    <row r="30" spans="2:28" s="42" customFormat="1" ht="10.5" customHeight="1">
      <c r="B30" s="49"/>
      <c r="C30" s="43" t="s">
        <v>1</v>
      </c>
      <c r="D30" s="48"/>
      <c r="E30" s="50">
        <v>48816</v>
      </c>
      <c r="F30" s="46">
        <v>4637</v>
      </c>
      <c r="G30" s="46">
        <v>4681</v>
      </c>
      <c r="H30" s="46">
        <v>4882</v>
      </c>
      <c r="I30" s="47" t="s">
        <v>6</v>
      </c>
      <c r="J30" s="47" t="s">
        <v>6</v>
      </c>
      <c r="K30" s="47" t="s">
        <v>6</v>
      </c>
      <c r="L30" s="47" t="s">
        <v>6</v>
      </c>
      <c r="M30" s="47" t="s">
        <v>6</v>
      </c>
      <c r="N30" s="47" t="s">
        <v>6</v>
      </c>
      <c r="O30" s="47" t="s">
        <v>6</v>
      </c>
      <c r="P30" s="47" t="s">
        <v>6</v>
      </c>
      <c r="Q30" s="47" t="s">
        <v>6</v>
      </c>
      <c r="R30" s="47" t="s">
        <v>6</v>
      </c>
      <c r="S30" s="47" t="s">
        <v>6</v>
      </c>
      <c r="T30" s="47" t="s">
        <v>6</v>
      </c>
      <c r="U30" s="47" t="s">
        <v>6</v>
      </c>
      <c r="V30" s="47" t="s">
        <v>6</v>
      </c>
      <c r="W30" s="47" t="s">
        <v>6</v>
      </c>
      <c r="X30" s="47" t="s">
        <v>6</v>
      </c>
      <c r="Y30" s="47" t="s">
        <v>6</v>
      </c>
      <c r="Z30" s="13"/>
      <c r="AA30" s="60"/>
      <c r="AB30" s="43" t="s">
        <v>1</v>
      </c>
    </row>
    <row r="31" spans="2:28" s="42" customFormat="1" ht="10.5" customHeight="1">
      <c r="B31" s="49"/>
      <c r="C31" s="43" t="s">
        <v>10</v>
      </c>
      <c r="D31" s="48"/>
      <c r="E31" s="47" t="s">
        <v>20</v>
      </c>
      <c r="F31" s="47" t="s">
        <v>6</v>
      </c>
      <c r="G31" s="47" t="s">
        <v>6</v>
      </c>
      <c r="H31" s="47" t="s">
        <v>6</v>
      </c>
      <c r="I31" s="47" t="s">
        <v>6</v>
      </c>
      <c r="J31" s="46">
        <v>3826</v>
      </c>
      <c r="K31" s="46">
        <v>4045</v>
      </c>
      <c r="L31" s="47" t="s">
        <v>6</v>
      </c>
      <c r="M31" s="47" t="s">
        <v>6</v>
      </c>
      <c r="N31" s="47" t="s">
        <v>6</v>
      </c>
      <c r="O31" s="47" t="s">
        <v>6</v>
      </c>
      <c r="P31" s="47" t="s">
        <v>6</v>
      </c>
      <c r="Q31" s="47" t="s">
        <v>6</v>
      </c>
      <c r="R31" s="47" t="s">
        <v>6</v>
      </c>
      <c r="S31" s="47" t="s">
        <v>6</v>
      </c>
      <c r="T31" s="47" t="s">
        <v>6</v>
      </c>
      <c r="U31" s="47" t="s">
        <v>6</v>
      </c>
      <c r="V31" s="47" t="s">
        <v>6</v>
      </c>
      <c r="W31" s="47" t="s">
        <v>6</v>
      </c>
      <c r="X31" s="47" t="s">
        <v>6</v>
      </c>
      <c r="Y31" s="47" t="s">
        <v>6</v>
      </c>
      <c r="Z31" s="13"/>
      <c r="AA31" s="60"/>
      <c r="AB31" s="43" t="s">
        <v>10</v>
      </c>
    </row>
    <row r="32" spans="2:28" s="42" customFormat="1" ht="10.5" customHeight="1">
      <c r="B32" s="49"/>
      <c r="C32" s="43" t="s">
        <v>2</v>
      </c>
      <c r="D32" s="48"/>
      <c r="E32" s="50">
        <v>41962</v>
      </c>
      <c r="F32" s="46">
        <v>14194</v>
      </c>
      <c r="G32" s="46">
        <v>17586</v>
      </c>
      <c r="H32" s="46">
        <v>25865</v>
      </c>
      <c r="I32" s="46">
        <v>8608</v>
      </c>
      <c r="J32" s="46">
        <v>7430</v>
      </c>
      <c r="K32" s="46">
        <v>7449</v>
      </c>
      <c r="L32" s="47" t="s">
        <v>6</v>
      </c>
      <c r="M32" s="47" t="s">
        <v>6</v>
      </c>
      <c r="N32" s="47" t="s">
        <v>6</v>
      </c>
      <c r="O32" s="47" t="s">
        <v>6</v>
      </c>
      <c r="P32" s="47" t="s">
        <v>6</v>
      </c>
      <c r="Q32" s="47" t="s">
        <v>6</v>
      </c>
      <c r="R32" s="47" t="s">
        <v>6</v>
      </c>
      <c r="S32" s="47" t="s">
        <v>6</v>
      </c>
      <c r="T32" s="47" t="s">
        <v>6</v>
      </c>
      <c r="U32" s="47" t="s">
        <v>6</v>
      </c>
      <c r="V32" s="47" t="s">
        <v>6</v>
      </c>
      <c r="W32" s="47" t="s">
        <v>6</v>
      </c>
      <c r="X32" s="47" t="s">
        <v>6</v>
      </c>
      <c r="Y32" s="47" t="s">
        <v>6</v>
      </c>
      <c r="Z32" s="13"/>
      <c r="AA32" s="60"/>
      <c r="AB32" s="43" t="s">
        <v>2</v>
      </c>
    </row>
    <row r="33" spans="2:28" s="42" customFormat="1" ht="10.5" customHeight="1">
      <c r="B33" s="49"/>
      <c r="C33" s="43" t="s">
        <v>18</v>
      </c>
      <c r="D33" s="48"/>
      <c r="E33" s="47" t="s">
        <v>20</v>
      </c>
      <c r="F33" s="47" t="s">
        <v>6</v>
      </c>
      <c r="G33" s="47" t="s">
        <v>6</v>
      </c>
      <c r="H33" s="47" t="s">
        <v>6</v>
      </c>
      <c r="I33" s="47" t="s">
        <v>6</v>
      </c>
      <c r="J33" s="47" t="s">
        <v>6</v>
      </c>
      <c r="K33" s="47" t="s">
        <v>6</v>
      </c>
      <c r="L33" s="47" t="s">
        <v>6</v>
      </c>
      <c r="M33" s="47" t="s">
        <v>6</v>
      </c>
      <c r="N33" s="47" t="s">
        <v>6</v>
      </c>
      <c r="O33" s="47" t="s">
        <v>6</v>
      </c>
      <c r="P33" s="47" t="s">
        <v>6</v>
      </c>
      <c r="Q33" s="47" t="s">
        <v>6</v>
      </c>
      <c r="R33" s="47" t="s">
        <v>6</v>
      </c>
      <c r="S33" s="47" t="s">
        <v>6</v>
      </c>
      <c r="T33" s="47" t="s">
        <v>6</v>
      </c>
      <c r="U33" s="47" t="s">
        <v>6</v>
      </c>
      <c r="V33" s="47" t="s">
        <v>6</v>
      </c>
      <c r="W33" s="47" t="s">
        <v>6</v>
      </c>
      <c r="X33" s="47" t="s">
        <v>6</v>
      </c>
      <c r="Y33" s="47" t="s">
        <v>6</v>
      </c>
      <c r="Z33" s="13"/>
      <c r="AA33" s="60"/>
      <c r="AB33" s="43" t="s">
        <v>18</v>
      </c>
    </row>
    <row r="34" spans="2:28" s="42" customFormat="1" ht="10.5" customHeight="1">
      <c r="B34" s="49"/>
      <c r="C34" s="43" t="s">
        <v>4</v>
      </c>
      <c r="D34" s="48"/>
      <c r="E34" s="50">
        <v>56545</v>
      </c>
      <c r="F34" s="46">
        <v>5580</v>
      </c>
      <c r="G34" s="46">
        <v>6684</v>
      </c>
      <c r="H34" s="46">
        <v>7172</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13"/>
      <c r="AA34" s="60"/>
      <c r="AB34" s="43" t="s">
        <v>4</v>
      </c>
    </row>
    <row r="35" spans="2:28" s="42" customFormat="1" ht="15.75" customHeight="1">
      <c r="B35" s="49"/>
      <c r="C35" s="43" t="s">
        <v>11</v>
      </c>
      <c r="D35" s="48"/>
      <c r="E35" s="47" t="s">
        <v>6</v>
      </c>
      <c r="F35" s="47" t="s">
        <v>6</v>
      </c>
      <c r="G35" s="47" t="s">
        <v>6</v>
      </c>
      <c r="H35" s="47" t="s">
        <v>6</v>
      </c>
      <c r="I35" s="46">
        <v>8097</v>
      </c>
      <c r="J35" s="46">
        <v>12103</v>
      </c>
      <c r="K35" s="46">
        <v>12699</v>
      </c>
      <c r="L35" s="47" t="s">
        <v>6</v>
      </c>
      <c r="M35" s="47" t="s">
        <v>6</v>
      </c>
      <c r="N35" s="47" t="s">
        <v>6</v>
      </c>
      <c r="O35" s="47" t="s">
        <v>6</v>
      </c>
      <c r="P35" s="47" t="s">
        <v>6</v>
      </c>
      <c r="Q35" s="47" t="s">
        <v>6</v>
      </c>
      <c r="R35" s="47" t="s">
        <v>6</v>
      </c>
      <c r="S35" s="47" t="s">
        <v>6</v>
      </c>
      <c r="T35" s="47" t="s">
        <v>6</v>
      </c>
      <c r="U35" s="47" t="s">
        <v>6</v>
      </c>
      <c r="V35" s="47" t="s">
        <v>6</v>
      </c>
      <c r="W35" s="47" t="s">
        <v>6</v>
      </c>
      <c r="X35" s="47" t="s">
        <v>6</v>
      </c>
      <c r="Y35" s="47" t="s">
        <v>6</v>
      </c>
      <c r="Z35" s="13"/>
      <c r="AA35" s="60"/>
      <c r="AB35" s="43" t="s">
        <v>11</v>
      </c>
    </row>
    <row r="36" spans="2:28" s="42" customFormat="1" ht="10.5" customHeight="1">
      <c r="B36" s="49"/>
      <c r="C36" s="43" t="s">
        <v>17</v>
      </c>
      <c r="D36" s="48"/>
      <c r="E36" s="47" t="s">
        <v>6</v>
      </c>
      <c r="F36" s="47" t="s">
        <v>6</v>
      </c>
      <c r="G36" s="47" t="s">
        <v>6</v>
      </c>
      <c r="H36" s="47" t="s">
        <v>6</v>
      </c>
      <c r="I36" s="47" t="s">
        <v>6</v>
      </c>
      <c r="J36" s="47" t="s">
        <v>6</v>
      </c>
      <c r="K36" s="47" t="s">
        <v>6</v>
      </c>
      <c r="L36" s="47" t="s">
        <v>6</v>
      </c>
      <c r="M36" s="47" t="s">
        <v>6</v>
      </c>
      <c r="N36" s="47" t="s">
        <v>6</v>
      </c>
      <c r="O36" s="47" t="s">
        <v>6</v>
      </c>
      <c r="P36" s="47" t="s">
        <v>6</v>
      </c>
      <c r="Q36" s="47" t="s">
        <v>6</v>
      </c>
      <c r="R36" s="47" t="s">
        <v>6</v>
      </c>
      <c r="S36" s="47" t="s">
        <v>6</v>
      </c>
      <c r="T36" s="47" t="s">
        <v>6</v>
      </c>
      <c r="U36" s="47" t="s">
        <v>6</v>
      </c>
      <c r="V36" s="47" t="s">
        <v>6</v>
      </c>
      <c r="W36" s="47" t="s">
        <v>6</v>
      </c>
      <c r="X36" s="47" t="s">
        <v>6</v>
      </c>
      <c r="Y36" s="47" t="s">
        <v>6</v>
      </c>
      <c r="Z36" s="13"/>
      <c r="AA36" s="60"/>
      <c r="AB36" s="43" t="s">
        <v>17</v>
      </c>
    </row>
    <row r="37" spans="2:28" s="42" customFormat="1" ht="10.5" customHeight="1">
      <c r="B37" s="49"/>
      <c r="C37" s="43" t="s">
        <v>16</v>
      </c>
      <c r="D37" s="48"/>
      <c r="E37" s="47" t="s">
        <v>6</v>
      </c>
      <c r="F37" s="47" t="s">
        <v>6</v>
      </c>
      <c r="G37" s="47" t="s">
        <v>6</v>
      </c>
      <c r="H37" s="47" t="s">
        <v>6</v>
      </c>
      <c r="I37" s="47" t="s">
        <v>6</v>
      </c>
      <c r="J37" s="47" t="s">
        <v>6</v>
      </c>
      <c r="K37" s="47" t="s">
        <v>6</v>
      </c>
      <c r="L37" s="47" t="s">
        <v>6</v>
      </c>
      <c r="M37" s="47" t="s">
        <v>6</v>
      </c>
      <c r="N37" s="47" t="s">
        <v>6</v>
      </c>
      <c r="O37" s="47" t="s">
        <v>6</v>
      </c>
      <c r="P37" s="47" t="s">
        <v>6</v>
      </c>
      <c r="Q37" s="47" t="s">
        <v>6</v>
      </c>
      <c r="R37" s="47" t="s">
        <v>6</v>
      </c>
      <c r="S37" s="47" t="s">
        <v>6</v>
      </c>
      <c r="T37" s="47" t="s">
        <v>6</v>
      </c>
      <c r="U37" s="47" t="s">
        <v>6</v>
      </c>
      <c r="V37" s="47" t="s">
        <v>6</v>
      </c>
      <c r="W37" s="47" t="s">
        <v>6</v>
      </c>
      <c r="X37" s="47" t="s">
        <v>6</v>
      </c>
      <c r="Y37" s="47" t="s">
        <v>6</v>
      </c>
      <c r="Z37" s="13"/>
      <c r="AA37" s="60"/>
      <c r="AB37" s="43" t="s">
        <v>16</v>
      </c>
    </row>
    <row r="38" spans="2:28" s="42" customFormat="1" ht="10.5" customHeight="1">
      <c r="B38" s="49"/>
      <c r="C38" s="43" t="s">
        <v>9</v>
      </c>
      <c r="D38" s="48"/>
      <c r="E38" s="47" t="s">
        <v>6</v>
      </c>
      <c r="F38" s="47" t="s">
        <v>6</v>
      </c>
      <c r="G38" s="47" t="s">
        <v>6</v>
      </c>
      <c r="H38" s="47" t="s">
        <v>6</v>
      </c>
      <c r="I38" s="46">
        <v>9244</v>
      </c>
      <c r="J38" s="46">
        <v>11002</v>
      </c>
      <c r="K38" s="46">
        <v>11201</v>
      </c>
      <c r="L38" s="47" t="s">
        <v>6</v>
      </c>
      <c r="M38" s="47" t="s">
        <v>6</v>
      </c>
      <c r="N38" s="47" t="s">
        <v>6</v>
      </c>
      <c r="O38" s="47" t="s">
        <v>6</v>
      </c>
      <c r="P38" s="47" t="s">
        <v>6</v>
      </c>
      <c r="Q38" s="47" t="s">
        <v>6</v>
      </c>
      <c r="R38" s="47" t="s">
        <v>6</v>
      </c>
      <c r="S38" s="47" t="s">
        <v>6</v>
      </c>
      <c r="T38" s="47" t="s">
        <v>6</v>
      </c>
      <c r="U38" s="47" t="s">
        <v>6</v>
      </c>
      <c r="V38" s="47" t="s">
        <v>6</v>
      </c>
      <c r="W38" s="47" t="s">
        <v>6</v>
      </c>
      <c r="X38" s="47" t="s">
        <v>6</v>
      </c>
      <c r="Y38" s="47" t="s">
        <v>6</v>
      </c>
      <c r="Z38" s="13"/>
      <c r="AA38" s="60"/>
      <c r="AB38" s="43" t="s">
        <v>9</v>
      </c>
    </row>
    <row r="39" spans="2:28" s="42" customFormat="1" ht="10.5" customHeight="1">
      <c r="B39" s="49"/>
      <c r="C39" s="43" t="s">
        <v>8</v>
      </c>
      <c r="D39" s="48"/>
      <c r="E39" s="47" t="s">
        <v>6</v>
      </c>
      <c r="F39" s="47" t="s">
        <v>6</v>
      </c>
      <c r="G39" s="47" t="s">
        <v>6</v>
      </c>
      <c r="H39" s="47" t="s">
        <v>6</v>
      </c>
      <c r="I39" s="46">
        <v>8539</v>
      </c>
      <c r="J39" s="46">
        <v>9546</v>
      </c>
      <c r="K39" s="46">
        <v>9833</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13"/>
      <c r="AA39" s="60"/>
      <c r="AB39" s="43" t="s">
        <v>8</v>
      </c>
    </row>
    <row r="40" spans="2:28" s="42" customFormat="1" ht="10.5" customHeight="1">
      <c r="B40" s="49"/>
      <c r="C40" s="43" t="s">
        <v>3</v>
      </c>
      <c r="D40" s="48"/>
      <c r="E40" s="50">
        <v>74276</v>
      </c>
      <c r="F40" s="46">
        <v>23691</v>
      </c>
      <c r="G40" s="46">
        <v>24928</v>
      </c>
      <c r="H40" s="46">
        <v>26593</v>
      </c>
      <c r="I40" s="47" t="s">
        <v>6</v>
      </c>
      <c r="J40" s="47" t="s">
        <v>6</v>
      </c>
      <c r="K40" s="47" t="s">
        <v>6</v>
      </c>
      <c r="L40" s="47" t="s">
        <v>6</v>
      </c>
      <c r="M40" s="47" t="s">
        <v>6</v>
      </c>
      <c r="N40" s="47" t="s">
        <v>6</v>
      </c>
      <c r="O40" s="47" t="s">
        <v>6</v>
      </c>
      <c r="P40" s="47" t="s">
        <v>6</v>
      </c>
      <c r="Q40" s="47" t="s">
        <v>6</v>
      </c>
      <c r="R40" s="47" t="s">
        <v>6</v>
      </c>
      <c r="S40" s="47" t="s">
        <v>6</v>
      </c>
      <c r="T40" s="47" t="s">
        <v>6</v>
      </c>
      <c r="U40" s="47" t="s">
        <v>6</v>
      </c>
      <c r="V40" s="47" t="s">
        <v>6</v>
      </c>
      <c r="W40" s="47" t="s">
        <v>6</v>
      </c>
      <c r="X40" s="47" t="s">
        <v>6</v>
      </c>
      <c r="Y40" s="47" t="s">
        <v>6</v>
      </c>
      <c r="Z40" s="13"/>
      <c r="AA40" s="60"/>
      <c r="AB40" s="43" t="s">
        <v>3</v>
      </c>
    </row>
    <row r="41" spans="2:28" s="42" customFormat="1" ht="15.75" customHeight="1">
      <c r="B41" s="49"/>
      <c r="C41" s="43" t="s">
        <v>7</v>
      </c>
      <c r="D41" s="48"/>
      <c r="E41" s="50">
        <v>11676</v>
      </c>
      <c r="F41" s="46">
        <v>11129</v>
      </c>
      <c r="G41" s="46">
        <v>13280</v>
      </c>
      <c r="H41" s="46">
        <v>15786</v>
      </c>
      <c r="I41" s="46">
        <v>22601</v>
      </c>
      <c r="J41" s="46">
        <v>33571</v>
      </c>
      <c r="K41" s="46">
        <v>38359</v>
      </c>
      <c r="L41" s="46">
        <v>45451</v>
      </c>
      <c r="M41" s="46">
        <v>58798</v>
      </c>
      <c r="N41" s="47" t="s">
        <v>6</v>
      </c>
      <c r="O41" s="47" t="s">
        <v>6</v>
      </c>
      <c r="P41" s="47" t="s">
        <v>6</v>
      </c>
      <c r="Q41" s="47" t="s">
        <v>6</v>
      </c>
      <c r="R41" s="47" t="s">
        <v>6</v>
      </c>
      <c r="S41" s="47" t="s">
        <v>6</v>
      </c>
      <c r="T41" s="47" t="s">
        <v>6</v>
      </c>
      <c r="U41" s="47" t="s">
        <v>6</v>
      </c>
      <c r="V41" s="47" t="s">
        <v>6</v>
      </c>
      <c r="W41" s="47" t="s">
        <v>6</v>
      </c>
      <c r="X41" s="47" t="s">
        <v>6</v>
      </c>
      <c r="Y41" s="47" t="s">
        <v>6</v>
      </c>
      <c r="Z41" s="13"/>
      <c r="AA41" s="60"/>
      <c r="AB41" s="43" t="s">
        <v>7</v>
      </c>
    </row>
    <row r="42" spans="2:28" s="42" customFormat="1" ht="10.5" customHeight="1">
      <c r="B42" s="49"/>
      <c r="C42" s="43" t="s">
        <v>5</v>
      </c>
      <c r="D42" s="48"/>
      <c r="E42" s="50">
        <v>14180</v>
      </c>
      <c r="F42" s="46">
        <v>15046</v>
      </c>
      <c r="G42" s="46">
        <v>17270</v>
      </c>
      <c r="H42" s="46">
        <v>19723</v>
      </c>
      <c r="I42" s="46">
        <v>24637</v>
      </c>
      <c r="J42" s="46">
        <v>33558</v>
      </c>
      <c r="K42" s="46">
        <v>35492</v>
      </c>
      <c r="L42" s="46">
        <v>38341</v>
      </c>
      <c r="M42" s="46">
        <v>46360</v>
      </c>
      <c r="N42" s="47" t="s">
        <v>6</v>
      </c>
      <c r="O42" s="47" t="s">
        <v>6</v>
      </c>
      <c r="P42" s="47" t="s">
        <v>6</v>
      </c>
      <c r="Q42" s="47" t="s">
        <v>6</v>
      </c>
      <c r="R42" s="47" t="s">
        <v>6</v>
      </c>
      <c r="S42" s="47" t="s">
        <v>6</v>
      </c>
      <c r="T42" s="47" t="s">
        <v>6</v>
      </c>
      <c r="U42" s="47" t="s">
        <v>6</v>
      </c>
      <c r="V42" s="47" t="s">
        <v>6</v>
      </c>
      <c r="W42" s="47" t="s">
        <v>6</v>
      </c>
      <c r="X42" s="47" t="s">
        <v>6</v>
      </c>
      <c r="Y42" s="47" t="s">
        <v>6</v>
      </c>
      <c r="Z42" s="13"/>
      <c r="AA42" s="60"/>
      <c r="AB42" s="43" t="s">
        <v>5</v>
      </c>
    </row>
    <row r="43" spans="2:28" s="42" customFormat="1" ht="10.5" customHeight="1">
      <c r="B43" s="49"/>
      <c r="C43" s="43" t="s">
        <v>15</v>
      </c>
      <c r="D43" s="48"/>
      <c r="E43" s="47" t="s">
        <v>6</v>
      </c>
      <c r="F43" s="47" t="s">
        <v>6</v>
      </c>
      <c r="G43" s="47" t="s">
        <v>6</v>
      </c>
      <c r="H43" s="47" t="s">
        <v>6</v>
      </c>
      <c r="I43" s="47" t="s">
        <v>6</v>
      </c>
      <c r="J43" s="47" t="s">
        <v>6</v>
      </c>
      <c r="K43" s="47" t="s">
        <v>6</v>
      </c>
      <c r="L43" s="47" t="s">
        <v>6</v>
      </c>
      <c r="M43" s="47" t="s">
        <v>6</v>
      </c>
      <c r="N43" s="47" t="s">
        <v>6</v>
      </c>
      <c r="O43" s="47" t="s">
        <v>6</v>
      </c>
      <c r="P43" s="47" t="s">
        <v>6</v>
      </c>
      <c r="Q43" s="47" t="s">
        <v>6</v>
      </c>
      <c r="R43" s="47" t="s">
        <v>6</v>
      </c>
      <c r="S43" s="47" t="s">
        <v>6</v>
      </c>
      <c r="T43" s="47" t="s">
        <v>6</v>
      </c>
      <c r="U43" s="47" t="s">
        <v>6</v>
      </c>
      <c r="V43" s="47" t="s">
        <v>6</v>
      </c>
      <c r="W43" s="47" t="s">
        <v>6</v>
      </c>
      <c r="X43" s="47" t="s">
        <v>6</v>
      </c>
      <c r="Y43" s="47" t="s">
        <v>6</v>
      </c>
      <c r="Z43" s="13"/>
      <c r="AA43" s="60"/>
      <c r="AB43" s="43" t="s">
        <v>15</v>
      </c>
    </row>
    <row r="44" spans="2:28" s="42" customFormat="1" ht="10.5" customHeight="1">
      <c r="B44" s="49"/>
      <c r="C44" s="43" t="s">
        <v>14</v>
      </c>
      <c r="D44" s="48"/>
      <c r="E44" s="47" t="s">
        <v>6</v>
      </c>
      <c r="F44" s="47" t="s">
        <v>6</v>
      </c>
      <c r="G44" s="47" t="s">
        <v>6</v>
      </c>
      <c r="H44" s="47" t="s">
        <v>6</v>
      </c>
      <c r="I44" s="47" t="s">
        <v>6</v>
      </c>
      <c r="J44" s="47" t="s">
        <v>6</v>
      </c>
      <c r="K44" s="47" t="s">
        <v>6</v>
      </c>
      <c r="L44" s="47" t="s">
        <v>6</v>
      </c>
      <c r="M44" s="47" t="s">
        <v>6</v>
      </c>
      <c r="N44" s="47" t="s">
        <v>6</v>
      </c>
      <c r="O44" s="47" t="s">
        <v>6</v>
      </c>
      <c r="P44" s="47" t="s">
        <v>6</v>
      </c>
      <c r="Q44" s="47" t="s">
        <v>6</v>
      </c>
      <c r="R44" s="47" t="s">
        <v>6</v>
      </c>
      <c r="S44" s="47" t="s">
        <v>6</v>
      </c>
      <c r="T44" s="47" t="s">
        <v>6</v>
      </c>
      <c r="U44" s="47" t="s">
        <v>6</v>
      </c>
      <c r="V44" s="47" t="s">
        <v>6</v>
      </c>
      <c r="W44" s="47" t="s">
        <v>6</v>
      </c>
      <c r="X44" s="47" t="s">
        <v>6</v>
      </c>
      <c r="Y44" s="47" t="s">
        <v>6</v>
      </c>
      <c r="Z44" s="13"/>
      <c r="AA44" s="60"/>
      <c r="AB44" s="43" t="s">
        <v>14</v>
      </c>
    </row>
    <row r="45" spans="2:28" s="42" customFormat="1" ht="18.75" customHeight="1">
      <c r="B45" s="49"/>
      <c r="C45" s="49"/>
      <c r="D45" s="48"/>
      <c r="E45" s="59" t="s">
        <v>76</v>
      </c>
      <c r="F45" s="56"/>
      <c r="G45" s="56"/>
      <c r="H45" s="56"/>
      <c r="N45" s="12"/>
      <c r="P45" s="57" t="s">
        <v>76</v>
      </c>
      <c r="Q45" s="57"/>
      <c r="Z45" s="55"/>
      <c r="AA45" s="49"/>
      <c r="AB45" s="49"/>
    </row>
    <row r="46" spans="2:28" s="51" customFormat="1" ht="15.75" customHeight="1">
      <c r="B46" s="256" t="s">
        <v>19</v>
      </c>
      <c r="C46" s="256"/>
      <c r="D46" s="48"/>
      <c r="E46" s="54">
        <v>677452</v>
      </c>
      <c r="F46" s="53">
        <v>842835</v>
      </c>
      <c r="G46" s="53">
        <v>991833</v>
      </c>
      <c r="H46" s="53">
        <v>1182837</v>
      </c>
      <c r="I46" s="53">
        <v>1415117</v>
      </c>
      <c r="J46" s="53">
        <v>971374</v>
      </c>
      <c r="K46" s="53">
        <v>1157263</v>
      </c>
      <c r="L46" s="53">
        <v>1420572</v>
      </c>
      <c r="M46" s="53">
        <v>1697093</v>
      </c>
      <c r="N46" s="53">
        <v>1935430</v>
      </c>
      <c r="O46" s="53">
        <v>2036053</v>
      </c>
      <c r="P46" s="53">
        <v>2079740</v>
      </c>
      <c r="Q46" s="53">
        <v>2087902</v>
      </c>
      <c r="R46" s="53">
        <v>2116381</v>
      </c>
      <c r="S46" s="53">
        <v>2154793</v>
      </c>
      <c r="T46" s="53">
        <v>2152184</v>
      </c>
      <c r="U46" s="53">
        <v>2171557</v>
      </c>
      <c r="V46" s="53">
        <v>2215062</v>
      </c>
      <c r="W46" s="53">
        <v>2263894</v>
      </c>
      <c r="X46" s="53">
        <v>2295638</v>
      </c>
      <c r="Y46" s="53">
        <v>2332176</v>
      </c>
      <c r="Z46" s="52"/>
      <c r="AA46" s="256" t="s">
        <v>19</v>
      </c>
      <c r="AB46" s="256"/>
    </row>
    <row r="47" spans="2:28" s="42" customFormat="1" ht="15.75" customHeight="1">
      <c r="B47" s="49"/>
      <c r="C47" s="43" t="s">
        <v>12</v>
      </c>
      <c r="D47" s="48"/>
      <c r="E47" s="47" t="s">
        <v>6</v>
      </c>
      <c r="F47" s="47" t="s">
        <v>6</v>
      </c>
      <c r="G47" s="47" t="s">
        <v>6</v>
      </c>
      <c r="H47" s="47" t="s">
        <v>6</v>
      </c>
      <c r="I47" s="46">
        <v>112742</v>
      </c>
      <c r="J47" s="46">
        <v>67106</v>
      </c>
      <c r="K47" s="46">
        <v>87332</v>
      </c>
      <c r="L47" s="46">
        <v>117125</v>
      </c>
      <c r="M47" s="46">
        <v>147385</v>
      </c>
      <c r="N47" s="46">
        <v>164608</v>
      </c>
      <c r="O47" s="46">
        <v>169757</v>
      </c>
      <c r="P47" s="46">
        <v>168861</v>
      </c>
      <c r="Q47" s="46">
        <v>166837</v>
      </c>
      <c r="R47" s="46">
        <v>163762</v>
      </c>
      <c r="S47" s="46">
        <v>156478</v>
      </c>
      <c r="T47" s="46">
        <v>148847</v>
      </c>
      <c r="U47" s="46">
        <v>148537</v>
      </c>
      <c r="V47" s="46">
        <v>153118</v>
      </c>
      <c r="W47" s="46">
        <v>160015</v>
      </c>
      <c r="X47" s="46">
        <v>164696</v>
      </c>
      <c r="Y47" s="46">
        <v>165245</v>
      </c>
      <c r="Z47" s="45"/>
      <c r="AA47" s="44"/>
      <c r="AB47" s="43" t="s">
        <v>12</v>
      </c>
    </row>
    <row r="48" spans="2:28" s="42" customFormat="1" ht="10.5" customHeight="1">
      <c r="B48" s="49"/>
      <c r="C48" s="43" t="s">
        <v>1</v>
      </c>
      <c r="D48" s="48"/>
      <c r="E48" s="50">
        <v>138104</v>
      </c>
      <c r="F48" s="46">
        <v>182027</v>
      </c>
      <c r="G48" s="46">
        <v>229476</v>
      </c>
      <c r="H48" s="46">
        <v>268200</v>
      </c>
      <c r="I48" s="46">
        <v>205458</v>
      </c>
      <c r="J48" s="46">
        <v>62368</v>
      </c>
      <c r="K48" s="46">
        <v>72614</v>
      </c>
      <c r="L48" s="46">
        <v>84291</v>
      </c>
      <c r="M48" s="46">
        <v>92923</v>
      </c>
      <c r="N48" s="46">
        <v>90131</v>
      </c>
      <c r="O48" s="46">
        <v>82693</v>
      </c>
      <c r="P48" s="46">
        <v>74376</v>
      </c>
      <c r="Q48" s="46">
        <v>70046</v>
      </c>
      <c r="R48" s="46">
        <v>71506</v>
      </c>
      <c r="S48" s="46">
        <v>69032</v>
      </c>
      <c r="T48" s="46">
        <v>66096</v>
      </c>
      <c r="U48" s="46">
        <v>65791</v>
      </c>
      <c r="V48" s="46">
        <v>68485</v>
      </c>
      <c r="W48" s="46">
        <v>73272</v>
      </c>
      <c r="X48" s="46">
        <v>78043</v>
      </c>
      <c r="Y48" s="46">
        <v>84392</v>
      </c>
      <c r="Z48" s="45"/>
      <c r="AA48" s="44"/>
      <c r="AB48" s="43" t="s">
        <v>1</v>
      </c>
    </row>
    <row r="49" spans="1:29" s="42" customFormat="1" ht="10.5" customHeight="1">
      <c r="B49" s="49"/>
      <c r="C49" s="43" t="s">
        <v>10</v>
      </c>
      <c r="D49" s="48"/>
      <c r="E49" s="47" t="s">
        <v>6</v>
      </c>
      <c r="F49" s="47" t="s">
        <v>6</v>
      </c>
      <c r="G49" s="47" t="s">
        <v>6</v>
      </c>
      <c r="H49" s="47" t="s">
        <v>6</v>
      </c>
      <c r="I49" s="47" t="s">
        <v>6</v>
      </c>
      <c r="J49" s="46">
        <v>69253</v>
      </c>
      <c r="K49" s="46">
        <v>84941</v>
      </c>
      <c r="L49" s="46">
        <v>111711</v>
      </c>
      <c r="M49" s="46">
        <v>146799</v>
      </c>
      <c r="N49" s="46">
        <v>176650</v>
      </c>
      <c r="O49" s="46">
        <v>179803</v>
      </c>
      <c r="P49" s="46">
        <v>182610</v>
      </c>
      <c r="Q49" s="46">
        <v>179266</v>
      </c>
      <c r="R49" s="46">
        <v>175827</v>
      </c>
      <c r="S49" s="46">
        <v>172559</v>
      </c>
      <c r="T49" s="46">
        <v>171582</v>
      </c>
      <c r="U49" s="46">
        <v>167640</v>
      </c>
      <c r="V49" s="46">
        <v>166441</v>
      </c>
      <c r="W49" s="46">
        <v>165785</v>
      </c>
      <c r="X49" s="46">
        <v>163579</v>
      </c>
      <c r="Y49" s="46">
        <v>162956</v>
      </c>
      <c r="Z49" s="45"/>
      <c r="AA49" s="44"/>
      <c r="AB49" s="43" t="s">
        <v>10</v>
      </c>
    </row>
    <row r="50" spans="1:29" s="42" customFormat="1" ht="10.5" customHeight="1">
      <c r="B50" s="49"/>
      <c r="C50" s="43" t="s">
        <v>2</v>
      </c>
      <c r="D50" s="48"/>
      <c r="E50" s="50">
        <v>142421</v>
      </c>
      <c r="F50" s="46">
        <v>167507</v>
      </c>
      <c r="G50" s="46">
        <v>186002</v>
      </c>
      <c r="H50" s="46">
        <v>221481</v>
      </c>
      <c r="I50" s="46">
        <v>194313</v>
      </c>
      <c r="J50" s="46">
        <v>96829</v>
      </c>
      <c r="K50" s="46">
        <v>111435</v>
      </c>
      <c r="L50" s="46">
        <v>128049</v>
      </c>
      <c r="M50" s="46">
        <v>144755</v>
      </c>
      <c r="N50" s="46">
        <v>162621</v>
      </c>
      <c r="O50" s="46">
        <v>172677</v>
      </c>
      <c r="P50" s="46">
        <v>165179</v>
      </c>
      <c r="Q50" s="46">
        <v>151348</v>
      </c>
      <c r="R50" s="46">
        <v>144032</v>
      </c>
      <c r="S50" s="46">
        <v>141384</v>
      </c>
      <c r="T50" s="46">
        <v>139106</v>
      </c>
      <c r="U50" s="46">
        <v>140364</v>
      </c>
      <c r="V50" s="46">
        <v>143104</v>
      </c>
      <c r="W50" s="46">
        <v>144995</v>
      </c>
      <c r="X50" s="46">
        <v>149098</v>
      </c>
      <c r="Y50" s="46">
        <v>151082</v>
      </c>
      <c r="Z50" s="45"/>
      <c r="AA50" s="44"/>
      <c r="AB50" s="43" t="s">
        <v>2</v>
      </c>
    </row>
    <row r="51" spans="1:29" s="42" customFormat="1" ht="10.5" customHeight="1">
      <c r="B51" s="49"/>
      <c r="C51" s="43" t="s">
        <v>18</v>
      </c>
      <c r="D51" s="48"/>
      <c r="E51" s="47" t="s">
        <v>6</v>
      </c>
      <c r="F51" s="47" t="s">
        <v>6</v>
      </c>
      <c r="G51" s="47" t="s">
        <v>6</v>
      </c>
      <c r="H51" s="47" t="s">
        <v>6</v>
      </c>
      <c r="I51" s="46">
        <v>125237</v>
      </c>
      <c r="J51" s="46">
        <v>121374</v>
      </c>
      <c r="K51" s="46">
        <v>140067</v>
      </c>
      <c r="L51" s="46">
        <v>164846</v>
      </c>
      <c r="M51" s="46">
        <v>189541</v>
      </c>
      <c r="N51" s="46">
        <v>199685</v>
      </c>
      <c r="O51" s="46">
        <v>193604</v>
      </c>
      <c r="P51" s="46">
        <v>179313</v>
      </c>
      <c r="Q51" s="46">
        <v>163978</v>
      </c>
      <c r="R51" s="46">
        <v>153126</v>
      </c>
      <c r="S51" s="46">
        <v>146379</v>
      </c>
      <c r="T51" s="46">
        <v>140519</v>
      </c>
      <c r="U51" s="46">
        <v>134955</v>
      </c>
      <c r="V51" s="46">
        <v>134576</v>
      </c>
      <c r="W51" s="46">
        <v>136164</v>
      </c>
      <c r="X51" s="46">
        <v>133206</v>
      </c>
      <c r="Y51" s="46">
        <v>138599</v>
      </c>
      <c r="Z51" s="45"/>
      <c r="AA51" s="44"/>
      <c r="AB51" s="43" t="s">
        <v>18</v>
      </c>
    </row>
    <row r="52" spans="1:29" s="42" customFormat="1" ht="10.5" customHeight="1">
      <c r="B52" s="49"/>
      <c r="C52" s="43" t="s">
        <v>4</v>
      </c>
      <c r="D52" s="48"/>
      <c r="E52" s="50">
        <v>230686</v>
      </c>
      <c r="F52" s="46">
        <v>276380</v>
      </c>
      <c r="G52" s="46">
        <v>309550</v>
      </c>
      <c r="H52" s="46">
        <v>350752</v>
      </c>
      <c r="I52" s="46">
        <v>186856</v>
      </c>
      <c r="J52" s="46">
        <v>59884</v>
      </c>
      <c r="K52" s="46">
        <v>84474</v>
      </c>
      <c r="L52" s="46">
        <v>108955</v>
      </c>
      <c r="M52" s="46">
        <v>113966</v>
      </c>
      <c r="N52" s="46">
        <v>103099</v>
      </c>
      <c r="O52" s="46">
        <v>86256</v>
      </c>
      <c r="P52" s="46">
        <v>73226</v>
      </c>
      <c r="Q52" s="46">
        <v>66562</v>
      </c>
      <c r="R52" s="46">
        <v>67278</v>
      </c>
      <c r="S52" s="46">
        <v>65833</v>
      </c>
      <c r="T52" s="46">
        <v>63006</v>
      </c>
      <c r="U52" s="46">
        <v>64669</v>
      </c>
      <c r="V52" s="46">
        <v>70738</v>
      </c>
      <c r="W52" s="46">
        <v>78353</v>
      </c>
      <c r="X52" s="46">
        <v>83203</v>
      </c>
      <c r="Y52" s="46">
        <v>93100</v>
      </c>
      <c r="Z52" s="45"/>
      <c r="AA52" s="44"/>
      <c r="AB52" s="43" t="s">
        <v>4</v>
      </c>
    </row>
    <row r="53" spans="1:29" s="42" customFormat="1" ht="15.75" customHeight="1">
      <c r="B53" s="49"/>
      <c r="C53" s="43" t="s">
        <v>11</v>
      </c>
      <c r="D53" s="48"/>
      <c r="E53" s="47" t="s">
        <v>6</v>
      </c>
      <c r="F53" s="47" t="s">
        <v>6</v>
      </c>
      <c r="G53" s="47" t="s">
        <v>6</v>
      </c>
      <c r="H53" s="47" t="s">
        <v>6</v>
      </c>
      <c r="I53" s="46">
        <v>190653</v>
      </c>
      <c r="J53" s="46">
        <v>76384</v>
      </c>
      <c r="K53" s="46">
        <v>87936</v>
      </c>
      <c r="L53" s="46">
        <v>107808</v>
      </c>
      <c r="M53" s="46">
        <v>123258</v>
      </c>
      <c r="N53" s="46">
        <v>131741</v>
      </c>
      <c r="O53" s="46">
        <v>129416</v>
      </c>
      <c r="P53" s="46">
        <v>122602</v>
      </c>
      <c r="Q53" s="46">
        <v>112912</v>
      </c>
      <c r="R53" s="46">
        <v>108434</v>
      </c>
      <c r="S53" s="46">
        <v>106857</v>
      </c>
      <c r="T53" s="46">
        <v>104293</v>
      </c>
      <c r="U53" s="46">
        <v>105289</v>
      </c>
      <c r="V53" s="46">
        <v>105001</v>
      </c>
      <c r="W53" s="46">
        <v>105536</v>
      </c>
      <c r="X53" s="46">
        <v>107170</v>
      </c>
      <c r="Y53" s="46">
        <v>107599</v>
      </c>
      <c r="Z53" s="45"/>
      <c r="AA53" s="44"/>
      <c r="AB53" s="43" t="s">
        <v>11</v>
      </c>
    </row>
    <row r="54" spans="1:29" s="42" customFormat="1" ht="10.5" customHeight="1">
      <c r="B54" s="49"/>
      <c r="C54" s="43" t="s">
        <v>17</v>
      </c>
      <c r="D54" s="48"/>
      <c r="E54" s="47" t="s">
        <v>6</v>
      </c>
      <c r="F54" s="47" t="s">
        <v>6</v>
      </c>
      <c r="G54" s="47" t="s">
        <v>6</v>
      </c>
      <c r="H54" s="47" t="s">
        <v>6</v>
      </c>
      <c r="I54" s="47" t="s">
        <v>6</v>
      </c>
      <c r="J54" s="46">
        <v>76471</v>
      </c>
      <c r="K54" s="46">
        <v>89097</v>
      </c>
      <c r="L54" s="46">
        <v>108545</v>
      </c>
      <c r="M54" s="46">
        <v>127064</v>
      </c>
      <c r="N54" s="46">
        <v>135308</v>
      </c>
      <c r="O54" s="46">
        <v>133588</v>
      </c>
      <c r="P54" s="46">
        <v>125885</v>
      </c>
      <c r="Q54" s="46">
        <v>120679</v>
      </c>
      <c r="R54" s="46">
        <v>115122</v>
      </c>
      <c r="S54" s="46">
        <v>111360</v>
      </c>
      <c r="T54" s="46">
        <v>106299</v>
      </c>
      <c r="U54" s="46">
        <v>104410</v>
      </c>
      <c r="V54" s="46">
        <v>105358</v>
      </c>
      <c r="W54" s="46">
        <v>105061</v>
      </c>
      <c r="X54" s="46">
        <v>105357</v>
      </c>
      <c r="Y54" s="46">
        <v>108332</v>
      </c>
      <c r="Z54" s="45"/>
      <c r="AA54" s="44"/>
      <c r="AB54" s="43" t="s">
        <v>17</v>
      </c>
    </row>
    <row r="55" spans="1:29" s="42" customFormat="1" ht="10.5" customHeight="1">
      <c r="B55" s="49"/>
      <c r="C55" s="43" t="s">
        <v>16</v>
      </c>
      <c r="D55" s="48"/>
      <c r="E55" s="47" t="s">
        <v>6</v>
      </c>
      <c r="F55" s="47" t="s">
        <v>6</v>
      </c>
      <c r="G55" s="47" t="s">
        <v>6</v>
      </c>
      <c r="H55" s="47" t="s">
        <v>6</v>
      </c>
      <c r="I55" s="46">
        <v>98089</v>
      </c>
      <c r="J55" s="46">
        <v>51011</v>
      </c>
      <c r="K55" s="46">
        <v>61592</v>
      </c>
      <c r="L55" s="46">
        <v>74678</v>
      </c>
      <c r="M55" s="46">
        <v>87065</v>
      </c>
      <c r="N55" s="46">
        <v>89574</v>
      </c>
      <c r="O55" s="46">
        <v>82897</v>
      </c>
      <c r="P55" s="46">
        <v>72506</v>
      </c>
      <c r="Q55" s="46">
        <v>65553</v>
      </c>
      <c r="R55" s="46">
        <v>65021</v>
      </c>
      <c r="S55" s="46">
        <v>65794</v>
      </c>
      <c r="T55" s="46">
        <v>65055</v>
      </c>
      <c r="U55" s="46">
        <v>62625</v>
      </c>
      <c r="V55" s="46">
        <v>63608</v>
      </c>
      <c r="W55" s="46">
        <v>64719</v>
      </c>
      <c r="X55" s="46">
        <v>65895</v>
      </c>
      <c r="Y55" s="46">
        <v>66957</v>
      </c>
      <c r="Z55" s="45"/>
      <c r="AA55" s="44"/>
      <c r="AB55" s="43" t="s">
        <v>16</v>
      </c>
    </row>
    <row r="56" spans="1:29" s="42" customFormat="1" ht="10.5" customHeight="1">
      <c r="B56" s="49"/>
      <c r="C56" s="43" t="s">
        <v>9</v>
      </c>
      <c r="D56" s="48"/>
      <c r="E56" s="47" t="s">
        <v>6</v>
      </c>
      <c r="F56" s="47" t="s">
        <v>6</v>
      </c>
      <c r="G56" s="47" t="s">
        <v>6</v>
      </c>
      <c r="H56" s="47" t="s">
        <v>6</v>
      </c>
      <c r="I56" s="46">
        <v>97452</v>
      </c>
      <c r="J56" s="46">
        <v>87155</v>
      </c>
      <c r="K56" s="46">
        <v>97355</v>
      </c>
      <c r="L56" s="46">
        <v>111722</v>
      </c>
      <c r="M56" s="46">
        <v>133875</v>
      </c>
      <c r="N56" s="46">
        <v>171287</v>
      </c>
      <c r="O56" s="46">
        <v>181342</v>
      </c>
      <c r="P56" s="46">
        <v>187396</v>
      </c>
      <c r="Q56" s="46">
        <v>191450</v>
      </c>
      <c r="R56" s="46">
        <v>193004</v>
      </c>
      <c r="S56" s="46">
        <v>200111</v>
      </c>
      <c r="T56" s="46">
        <v>206678</v>
      </c>
      <c r="U56" s="46">
        <v>209982</v>
      </c>
      <c r="V56" s="46">
        <v>215809</v>
      </c>
      <c r="W56" s="46">
        <v>221521</v>
      </c>
      <c r="X56" s="46">
        <v>220281</v>
      </c>
      <c r="Y56" s="46">
        <v>220728</v>
      </c>
      <c r="Z56" s="45"/>
      <c r="AA56" s="44"/>
      <c r="AB56" s="43" t="s">
        <v>9</v>
      </c>
    </row>
    <row r="57" spans="1:29" s="42" customFormat="1" ht="10.5" customHeight="1">
      <c r="B57" s="49"/>
      <c r="C57" s="43" t="s">
        <v>8</v>
      </c>
      <c r="D57" s="48"/>
      <c r="E57" s="47" t="s">
        <v>6</v>
      </c>
      <c r="F57" s="47" t="s">
        <v>6</v>
      </c>
      <c r="G57" s="47" t="s">
        <v>6</v>
      </c>
      <c r="H57" s="47" t="s">
        <v>6</v>
      </c>
      <c r="I57" s="46">
        <v>60146</v>
      </c>
      <c r="J57" s="46">
        <v>49179</v>
      </c>
      <c r="K57" s="46">
        <v>61252</v>
      </c>
      <c r="L57" s="46">
        <v>77738</v>
      </c>
      <c r="M57" s="46">
        <v>96830</v>
      </c>
      <c r="N57" s="46">
        <v>113575</v>
      </c>
      <c r="O57" s="46">
        <v>125392</v>
      </c>
      <c r="P57" s="46">
        <v>130740</v>
      </c>
      <c r="Q57" s="46">
        <v>132148</v>
      </c>
      <c r="R57" s="46">
        <v>140956</v>
      </c>
      <c r="S57" s="46">
        <v>148185</v>
      </c>
      <c r="T57" s="46">
        <v>150538</v>
      </c>
      <c r="U57" s="46">
        <v>151614</v>
      </c>
      <c r="V57" s="46">
        <v>151872</v>
      </c>
      <c r="W57" s="46">
        <v>149215</v>
      </c>
      <c r="X57" s="46">
        <v>146745</v>
      </c>
      <c r="Y57" s="46">
        <v>143715</v>
      </c>
      <c r="Z57" s="45"/>
      <c r="AA57" s="44"/>
      <c r="AB57" s="43" t="s">
        <v>8</v>
      </c>
    </row>
    <row r="58" spans="1:29" s="42" customFormat="1" ht="10.5" customHeight="1">
      <c r="B58" s="49"/>
      <c r="C58" s="43" t="s">
        <v>3</v>
      </c>
      <c r="D58" s="48"/>
      <c r="E58" s="50">
        <v>140385</v>
      </c>
      <c r="F58" s="46">
        <v>190746</v>
      </c>
      <c r="G58" s="46">
        <v>236255</v>
      </c>
      <c r="H58" s="46">
        <v>306895</v>
      </c>
      <c r="I58" s="46">
        <v>96933</v>
      </c>
      <c r="J58" s="46">
        <v>68808</v>
      </c>
      <c r="K58" s="46">
        <v>86001</v>
      </c>
      <c r="L58" s="46">
        <v>120332</v>
      </c>
      <c r="M58" s="46">
        <v>156241</v>
      </c>
      <c r="N58" s="46">
        <v>186755</v>
      </c>
      <c r="O58" s="46">
        <v>190413</v>
      </c>
      <c r="P58" s="46">
        <v>179311</v>
      </c>
      <c r="Q58" s="46">
        <v>163768</v>
      </c>
      <c r="R58" s="46">
        <v>162968</v>
      </c>
      <c r="S58" s="46">
        <v>159709</v>
      </c>
      <c r="T58" s="46">
        <v>154275</v>
      </c>
      <c r="U58" s="46">
        <v>147912</v>
      </c>
      <c r="V58" s="46">
        <v>143973</v>
      </c>
      <c r="W58" s="46">
        <v>141310</v>
      </c>
      <c r="X58" s="46">
        <v>136935</v>
      </c>
      <c r="Y58" s="46">
        <v>134510</v>
      </c>
      <c r="Z58" s="45"/>
      <c r="AA58" s="44"/>
      <c r="AB58" s="43" t="s">
        <v>3</v>
      </c>
    </row>
    <row r="59" spans="1:29" s="42" customFormat="1" ht="15.75" customHeight="1">
      <c r="B59" s="49"/>
      <c r="C59" s="43" t="s">
        <v>7</v>
      </c>
      <c r="D59" s="48"/>
      <c r="E59" s="50">
        <v>11676</v>
      </c>
      <c r="F59" s="46">
        <v>11129</v>
      </c>
      <c r="G59" s="46">
        <v>13280</v>
      </c>
      <c r="H59" s="46">
        <v>15786</v>
      </c>
      <c r="I59" s="46">
        <v>22601</v>
      </c>
      <c r="J59" s="46">
        <v>33571</v>
      </c>
      <c r="K59" s="46">
        <v>38359</v>
      </c>
      <c r="L59" s="46">
        <v>45451</v>
      </c>
      <c r="M59" s="46">
        <v>58798</v>
      </c>
      <c r="N59" s="46">
        <v>79469</v>
      </c>
      <c r="O59" s="46">
        <v>99295</v>
      </c>
      <c r="P59" s="46">
        <v>120694</v>
      </c>
      <c r="Q59" s="46">
        <v>133953</v>
      </c>
      <c r="R59" s="46">
        <v>139824</v>
      </c>
      <c r="S59" s="46">
        <v>144897</v>
      </c>
      <c r="T59" s="46">
        <v>148919</v>
      </c>
      <c r="U59" s="46">
        <v>154460</v>
      </c>
      <c r="V59" s="46">
        <v>161345</v>
      </c>
      <c r="W59" s="46">
        <v>168551</v>
      </c>
      <c r="X59" s="46">
        <v>172845</v>
      </c>
      <c r="Y59" s="46">
        <v>176587</v>
      </c>
      <c r="Z59" s="45"/>
      <c r="AA59" s="44"/>
      <c r="AB59" s="43" t="s">
        <v>7</v>
      </c>
    </row>
    <row r="60" spans="1:29" s="42" customFormat="1" ht="10.5" customHeight="1">
      <c r="B60" s="49"/>
      <c r="C60" s="43" t="s">
        <v>5</v>
      </c>
      <c r="D60" s="48"/>
      <c r="E60" s="50">
        <v>14180</v>
      </c>
      <c r="F60" s="46">
        <v>15046</v>
      </c>
      <c r="G60" s="46">
        <v>17270</v>
      </c>
      <c r="H60" s="46">
        <v>19723</v>
      </c>
      <c r="I60" s="46">
        <v>24637</v>
      </c>
      <c r="J60" s="46">
        <v>33558</v>
      </c>
      <c r="K60" s="46">
        <v>35492</v>
      </c>
      <c r="L60" s="46">
        <v>38341</v>
      </c>
      <c r="M60" s="46">
        <v>46360</v>
      </c>
      <c r="N60" s="46">
        <v>73117</v>
      </c>
      <c r="O60" s="46">
        <v>94218</v>
      </c>
      <c r="P60" s="46">
        <v>119149</v>
      </c>
      <c r="Q60" s="46">
        <v>145872</v>
      </c>
      <c r="R60" s="46">
        <v>159555</v>
      </c>
      <c r="S60" s="46">
        <v>178919</v>
      </c>
      <c r="T60" s="46">
        <v>190936</v>
      </c>
      <c r="U60" s="46">
        <v>206864</v>
      </c>
      <c r="V60" s="46">
        <v>216545</v>
      </c>
      <c r="W60" s="46">
        <v>229592</v>
      </c>
      <c r="X60" s="46">
        <v>241822</v>
      </c>
      <c r="Y60" s="46">
        <v>248802</v>
      </c>
      <c r="Z60" s="45"/>
      <c r="AA60" s="44"/>
      <c r="AB60" s="43" t="s">
        <v>5</v>
      </c>
    </row>
    <row r="61" spans="1:29" s="42" customFormat="1" ht="10.5" customHeight="1">
      <c r="B61" s="49"/>
      <c r="C61" s="43" t="s">
        <v>15</v>
      </c>
      <c r="D61" s="48"/>
      <c r="E61" s="47" t="s">
        <v>6</v>
      </c>
      <c r="F61" s="47" t="s">
        <v>6</v>
      </c>
      <c r="G61" s="47" t="s">
        <v>6</v>
      </c>
      <c r="H61" s="47" t="s">
        <v>6</v>
      </c>
      <c r="I61" s="47" t="s">
        <v>6</v>
      </c>
      <c r="J61" s="46">
        <v>6541</v>
      </c>
      <c r="K61" s="46">
        <v>7353</v>
      </c>
      <c r="L61" s="46">
        <v>7647</v>
      </c>
      <c r="M61" s="46">
        <v>13141</v>
      </c>
      <c r="N61" s="46">
        <v>25576</v>
      </c>
      <c r="O61" s="46">
        <v>44670</v>
      </c>
      <c r="P61" s="46">
        <v>89088</v>
      </c>
      <c r="Q61" s="46">
        <v>124087</v>
      </c>
      <c r="R61" s="46">
        <v>142146</v>
      </c>
      <c r="S61" s="46">
        <v>152519</v>
      </c>
      <c r="T61" s="46">
        <v>151763</v>
      </c>
      <c r="U61" s="46">
        <v>153103</v>
      </c>
      <c r="V61" s="46">
        <v>157125</v>
      </c>
      <c r="W61" s="46">
        <v>161012</v>
      </c>
      <c r="X61" s="46">
        <v>164080</v>
      </c>
      <c r="Y61" s="46">
        <v>164755</v>
      </c>
      <c r="Z61" s="45"/>
      <c r="AA61" s="44"/>
      <c r="AB61" s="43" t="s">
        <v>15</v>
      </c>
    </row>
    <row r="62" spans="1:29" s="42" customFormat="1" ht="10.5" customHeight="1">
      <c r="B62" s="49"/>
      <c r="C62" s="43" t="s">
        <v>14</v>
      </c>
      <c r="D62" s="48"/>
      <c r="E62" s="47" t="s">
        <v>6</v>
      </c>
      <c r="F62" s="47" t="s">
        <v>6</v>
      </c>
      <c r="G62" s="47" t="s">
        <v>6</v>
      </c>
      <c r="H62" s="47" t="s">
        <v>6</v>
      </c>
      <c r="I62" s="47" t="s">
        <v>6</v>
      </c>
      <c r="J62" s="46">
        <v>11882</v>
      </c>
      <c r="K62" s="46">
        <v>11963</v>
      </c>
      <c r="L62" s="46">
        <v>13333</v>
      </c>
      <c r="M62" s="46">
        <v>19092</v>
      </c>
      <c r="N62" s="46">
        <v>32234</v>
      </c>
      <c r="O62" s="46">
        <v>70032</v>
      </c>
      <c r="P62" s="46">
        <v>88804</v>
      </c>
      <c r="Q62" s="46">
        <v>99443</v>
      </c>
      <c r="R62" s="46">
        <v>113820</v>
      </c>
      <c r="S62" s="46">
        <v>134777</v>
      </c>
      <c r="T62" s="46">
        <v>144272</v>
      </c>
      <c r="U62" s="46">
        <v>153342</v>
      </c>
      <c r="V62" s="46">
        <v>157964</v>
      </c>
      <c r="W62" s="46">
        <v>158793</v>
      </c>
      <c r="X62" s="46">
        <v>162683</v>
      </c>
      <c r="Y62" s="46">
        <v>164817</v>
      </c>
      <c r="Z62" s="45"/>
      <c r="AA62" s="44"/>
      <c r="AB62" s="43" t="s">
        <v>14</v>
      </c>
    </row>
    <row r="63" spans="1:29" s="1" customFormat="1" ht="5.25" customHeight="1">
      <c r="A63" s="2"/>
      <c r="B63" s="2"/>
      <c r="C63" s="2"/>
      <c r="D63" s="3"/>
      <c r="E63" s="11"/>
      <c r="F63" s="10"/>
      <c r="G63" s="10"/>
      <c r="H63" s="10"/>
      <c r="I63" s="10"/>
      <c r="J63" s="10"/>
      <c r="K63" s="10"/>
      <c r="L63" s="10"/>
      <c r="M63" s="10"/>
      <c r="N63" s="10"/>
      <c r="O63" s="10"/>
      <c r="P63" s="10"/>
      <c r="Q63" s="10"/>
      <c r="R63" s="10"/>
      <c r="S63" s="10"/>
      <c r="T63" s="10"/>
      <c r="U63" s="10"/>
      <c r="V63" s="10"/>
      <c r="W63" s="10"/>
      <c r="X63" s="10"/>
      <c r="Y63" s="10"/>
      <c r="Z63" s="11"/>
      <c r="AA63" s="10"/>
      <c r="AB63" s="2"/>
      <c r="AC63" s="2"/>
    </row>
    <row r="64" spans="1:29" s="1" customFormat="1" ht="10.5" customHeight="1">
      <c r="B64" s="40" t="s">
        <v>127</v>
      </c>
      <c r="D64" s="41"/>
      <c r="E64" s="41"/>
      <c r="F64" s="41"/>
      <c r="G64" s="41"/>
      <c r="H64" s="41"/>
      <c r="I64" s="41"/>
      <c r="J64" s="41"/>
      <c r="K64" s="41"/>
      <c r="L64" s="41"/>
      <c r="P64" s="40" t="s">
        <v>13</v>
      </c>
      <c r="Q64" s="41"/>
      <c r="R64" s="41"/>
      <c r="S64" s="41"/>
      <c r="T64" s="41"/>
      <c r="U64" s="41"/>
      <c r="V64" s="41"/>
      <c r="W64" s="41"/>
      <c r="X64" s="41"/>
      <c r="Y64" s="41"/>
      <c r="Z64" s="41"/>
      <c r="AA64" s="41"/>
      <c r="AB64" s="41"/>
      <c r="AC64" s="41"/>
    </row>
    <row r="65" spans="1:14" s="1" customFormat="1" ht="10.5" customHeight="1">
      <c r="B65" s="6" t="s">
        <v>128</v>
      </c>
      <c r="M65" s="6"/>
      <c r="N65" s="40"/>
    </row>
    <row r="66" spans="1:14" s="1" customFormat="1" ht="10.5" customHeight="1">
      <c r="B66" s="6" t="s">
        <v>129</v>
      </c>
      <c r="M66" s="9"/>
    </row>
    <row r="67" spans="1:14" s="1" customFormat="1" ht="10.5" customHeight="1">
      <c r="A67" s="1" t="s">
        <v>125</v>
      </c>
      <c r="M67" s="9"/>
    </row>
  </sheetData>
  <mergeCells count="8">
    <mergeCell ref="B46:C46"/>
    <mergeCell ref="AA46:AB46"/>
    <mergeCell ref="B8:C8"/>
    <mergeCell ref="AA8:AB8"/>
    <mergeCell ref="B10:C10"/>
    <mergeCell ref="AA10:AB10"/>
    <mergeCell ref="B28:C28"/>
    <mergeCell ref="AA28:AB28"/>
  </mergeCells>
  <phoneticPr fontId="28"/>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8" max="1638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1"/>
  <sheetViews>
    <sheetView showGridLines="0" zoomScale="125" zoomScaleNormal="125" zoomScaleSheetLayoutView="125" zoomScalePageLayoutView="176" workbookViewId="0"/>
  </sheetViews>
  <sheetFormatPr defaultColWidth="7" defaultRowHeight="10.5"/>
  <cols>
    <col min="1" max="2" width="0.625" style="155" customWidth="1"/>
    <col min="3" max="3" width="5.5" style="155" customWidth="1"/>
    <col min="4" max="4" width="0.625" style="155" customWidth="1"/>
    <col min="5" max="5" width="7" style="155" customWidth="1"/>
    <col min="6" max="7" width="6.5" style="155" customWidth="1"/>
    <col min="8" max="9" width="7" style="155" customWidth="1"/>
    <col min="10" max="10" width="5.75" style="155" customWidth="1"/>
    <col min="11" max="11" width="7" style="155" customWidth="1"/>
    <col min="12" max="13" width="6.5" style="155" customWidth="1"/>
    <col min="14" max="15" width="7" style="155" customWidth="1"/>
    <col min="16" max="16" width="5.625" style="155" customWidth="1"/>
    <col min="17" max="16384" width="7" style="155"/>
  </cols>
  <sheetData>
    <row r="1" spans="1:16" ht="13.5" customHeight="1">
      <c r="A1" s="154" t="s">
        <v>300</v>
      </c>
      <c r="B1" s="154"/>
      <c r="C1" s="154"/>
      <c r="D1" s="154"/>
      <c r="E1" s="154"/>
      <c r="F1" s="154"/>
      <c r="G1" s="154"/>
      <c r="H1" s="154"/>
      <c r="I1" s="154"/>
      <c r="J1" s="154"/>
      <c r="K1" s="154"/>
      <c r="L1" s="154"/>
      <c r="M1" s="154"/>
      <c r="N1" s="154"/>
      <c r="O1" s="154"/>
      <c r="P1" s="154"/>
    </row>
    <row r="2" spans="1:16" ht="15.75" customHeight="1">
      <c r="A2" s="156" t="s">
        <v>185</v>
      </c>
      <c r="B2" s="157"/>
      <c r="C2" s="157"/>
      <c r="D2" s="157"/>
      <c r="E2" s="157"/>
      <c r="F2" s="157"/>
      <c r="G2" s="157"/>
      <c r="H2" s="157"/>
      <c r="I2" s="157"/>
      <c r="J2" s="157"/>
      <c r="K2" s="157"/>
      <c r="L2" s="157"/>
      <c r="M2" s="157"/>
      <c r="N2" s="157"/>
      <c r="O2" s="157"/>
      <c r="P2" s="158" t="s">
        <v>186</v>
      </c>
    </row>
    <row r="3" spans="1:16" ht="12.75" customHeight="1">
      <c r="A3" s="159"/>
      <c r="B3" s="258" t="s">
        <v>187</v>
      </c>
      <c r="C3" s="259"/>
      <c r="D3" s="159"/>
      <c r="E3" s="261" t="s">
        <v>188</v>
      </c>
      <c r="F3" s="262"/>
      <c r="G3" s="262"/>
      <c r="H3" s="262"/>
      <c r="I3" s="262"/>
      <c r="J3" s="262"/>
      <c r="K3" s="261" t="s">
        <v>189</v>
      </c>
      <c r="L3" s="262"/>
      <c r="M3" s="262"/>
      <c r="N3" s="262"/>
      <c r="O3" s="262"/>
      <c r="P3" s="262"/>
    </row>
    <row r="4" spans="1:16" ht="44.25" customHeight="1">
      <c r="A4" s="160"/>
      <c r="B4" s="260"/>
      <c r="C4" s="260"/>
      <c r="D4" s="160"/>
      <c r="E4" s="161" t="s">
        <v>190</v>
      </c>
      <c r="F4" s="162" t="s">
        <v>191</v>
      </c>
      <c r="G4" s="162" t="s">
        <v>192</v>
      </c>
      <c r="H4" s="161" t="s">
        <v>193</v>
      </c>
      <c r="I4" s="161" t="s">
        <v>194</v>
      </c>
      <c r="J4" s="163" t="s">
        <v>195</v>
      </c>
      <c r="K4" s="161" t="s">
        <v>190</v>
      </c>
      <c r="L4" s="162" t="s">
        <v>191</v>
      </c>
      <c r="M4" s="162" t="s">
        <v>192</v>
      </c>
      <c r="N4" s="161" t="s">
        <v>193</v>
      </c>
      <c r="O4" s="161" t="s">
        <v>194</v>
      </c>
      <c r="P4" s="163" t="s">
        <v>195</v>
      </c>
    </row>
    <row r="5" spans="1:16" ht="15.75" customHeight="1">
      <c r="A5" s="164"/>
      <c r="B5" s="165" t="s">
        <v>196</v>
      </c>
      <c r="D5" s="164"/>
      <c r="E5" s="166"/>
      <c r="F5" s="167"/>
      <c r="G5" s="167"/>
      <c r="H5" s="167"/>
      <c r="I5" s="167"/>
      <c r="J5" s="167"/>
      <c r="K5" s="166"/>
      <c r="L5" s="167"/>
      <c r="M5" s="167"/>
      <c r="N5" s="167"/>
      <c r="O5" s="167"/>
      <c r="P5" s="167"/>
    </row>
    <row r="6" spans="1:16" ht="11.25" customHeight="1">
      <c r="C6" s="168" t="s">
        <v>136</v>
      </c>
      <c r="D6" s="169"/>
      <c r="E6" s="170">
        <v>2295638</v>
      </c>
      <c r="F6" s="171">
        <v>243394</v>
      </c>
      <c r="G6" s="171">
        <v>542597</v>
      </c>
      <c r="H6" s="171">
        <v>299203</v>
      </c>
      <c r="I6" s="171">
        <v>2594841</v>
      </c>
      <c r="J6" s="151">
        <v>113</v>
      </c>
      <c r="K6" s="170">
        <v>2332176</v>
      </c>
      <c r="L6" s="171">
        <v>256810</v>
      </c>
      <c r="M6" s="171">
        <v>534379</v>
      </c>
      <c r="N6" s="171">
        <v>277569</v>
      </c>
      <c r="O6" s="172">
        <v>2609745</v>
      </c>
      <c r="P6" s="151">
        <v>111.9</v>
      </c>
    </row>
    <row r="7" spans="1:16" ht="15.75" customHeight="1">
      <c r="A7" s="129"/>
      <c r="B7" s="129"/>
      <c r="C7" s="131" t="s">
        <v>137</v>
      </c>
      <c r="D7" s="169"/>
      <c r="E7" s="173">
        <v>164696</v>
      </c>
      <c r="F7" s="174">
        <v>62286</v>
      </c>
      <c r="G7" s="174">
        <v>77707</v>
      </c>
      <c r="H7" s="174">
        <v>15421</v>
      </c>
      <c r="I7" s="174">
        <v>180117</v>
      </c>
      <c r="J7" s="153">
        <v>109.4</v>
      </c>
      <c r="K7" s="173">
        <v>165245</v>
      </c>
      <c r="L7" s="174">
        <v>61988</v>
      </c>
      <c r="M7" s="174">
        <v>74502</v>
      </c>
      <c r="N7" s="174">
        <v>12514</v>
      </c>
      <c r="O7" s="175">
        <v>177759</v>
      </c>
      <c r="P7" s="153">
        <v>107.6</v>
      </c>
    </row>
    <row r="8" spans="1:16" ht="11.25" customHeight="1">
      <c r="A8" s="129"/>
      <c r="B8" s="129"/>
      <c r="C8" s="131" t="s">
        <v>138</v>
      </c>
      <c r="D8" s="169"/>
      <c r="E8" s="173">
        <v>78043</v>
      </c>
      <c r="F8" s="174">
        <v>29646</v>
      </c>
      <c r="G8" s="174">
        <v>78694</v>
      </c>
      <c r="H8" s="174">
        <v>49048</v>
      </c>
      <c r="I8" s="174">
        <v>127091</v>
      </c>
      <c r="J8" s="153">
        <v>162.80000000000001</v>
      </c>
      <c r="K8" s="173">
        <v>84392</v>
      </c>
      <c r="L8" s="174">
        <v>32058</v>
      </c>
      <c r="M8" s="174">
        <v>80923</v>
      </c>
      <c r="N8" s="174">
        <v>48865</v>
      </c>
      <c r="O8" s="175">
        <v>133257</v>
      </c>
      <c r="P8" s="153">
        <v>157.9</v>
      </c>
    </row>
    <row r="9" spans="1:16" ht="11.25" customHeight="1">
      <c r="A9" s="129"/>
      <c r="B9" s="129"/>
      <c r="C9" s="131" t="s">
        <v>139</v>
      </c>
      <c r="D9" s="169"/>
      <c r="E9" s="173">
        <v>163579</v>
      </c>
      <c r="F9" s="174">
        <v>56613</v>
      </c>
      <c r="G9" s="174">
        <v>35975</v>
      </c>
      <c r="H9" s="174">
        <v>-20638</v>
      </c>
      <c r="I9" s="174">
        <v>142941</v>
      </c>
      <c r="J9" s="153">
        <v>87.4</v>
      </c>
      <c r="K9" s="173">
        <v>162956</v>
      </c>
      <c r="L9" s="174">
        <v>58157</v>
      </c>
      <c r="M9" s="174">
        <v>36935</v>
      </c>
      <c r="N9" s="174">
        <v>-21222</v>
      </c>
      <c r="O9" s="175">
        <v>141734</v>
      </c>
      <c r="P9" s="153">
        <v>87</v>
      </c>
    </row>
    <row r="10" spans="1:16" ht="11.25" customHeight="1">
      <c r="A10" s="129"/>
      <c r="B10" s="129"/>
      <c r="C10" s="131" t="s">
        <v>140</v>
      </c>
      <c r="D10" s="169"/>
      <c r="E10" s="173">
        <v>149098</v>
      </c>
      <c r="F10" s="174">
        <v>52112</v>
      </c>
      <c r="G10" s="174">
        <v>58522</v>
      </c>
      <c r="H10" s="174">
        <v>6410</v>
      </c>
      <c r="I10" s="174">
        <v>155508</v>
      </c>
      <c r="J10" s="153">
        <v>104.3</v>
      </c>
      <c r="K10" s="173">
        <v>151082</v>
      </c>
      <c r="L10" s="174">
        <v>54270</v>
      </c>
      <c r="M10" s="174">
        <v>59444</v>
      </c>
      <c r="N10" s="174">
        <v>5174</v>
      </c>
      <c r="O10" s="175">
        <v>156256</v>
      </c>
      <c r="P10" s="153">
        <v>103.4</v>
      </c>
    </row>
    <row r="11" spans="1:16" ht="11.25" customHeight="1">
      <c r="A11" s="129"/>
      <c r="B11" s="129"/>
      <c r="C11" s="131" t="s">
        <v>141</v>
      </c>
      <c r="D11" s="169"/>
      <c r="E11" s="173">
        <v>133206</v>
      </c>
      <c r="F11" s="174">
        <v>41289</v>
      </c>
      <c r="G11" s="174">
        <v>145667</v>
      </c>
      <c r="H11" s="174">
        <v>104378</v>
      </c>
      <c r="I11" s="174">
        <v>237584</v>
      </c>
      <c r="J11" s="153">
        <v>178.4</v>
      </c>
      <c r="K11" s="173">
        <v>138599</v>
      </c>
      <c r="L11" s="174">
        <v>43075</v>
      </c>
      <c r="M11" s="174">
        <v>159397</v>
      </c>
      <c r="N11" s="174">
        <v>116322</v>
      </c>
      <c r="O11" s="175">
        <v>254921</v>
      </c>
      <c r="P11" s="153">
        <v>183.9</v>
      </c>
    </row>
    <row r="12" spans="1:16" ht="11.25" customHeight="1">
      <c r="A12" s="129"/>
      <c r="B12" s="129"/>
      <c r="C12" s="131" t="s">
        <v>142</v>
      </c>
      <c r="D12" s="169"/>
      <c r="E12" s="173">
        <v>83203</v>
      </c>
      <c r="F12" s="174">
        <v>23802</v>
      </c>
      <c r="G12" s="174">
        <v>264267</v>
      </c>
      <c r="H12" s="174">
        <v>240465</v>
      </c>
      <c r="I12" s="174">
        <v>323668</v>
      </c>
      <c r="J12" s="153">
        <v>389</v>
      </c>
      <c r="K12" s="173">
        <v>93100</v>
      </c>
      <c r="L12" s="174">
        <v>28112</v>
      </c>
      <c r="M12" s="174">
        <v>259168</v>
      </c>
      <c r="N12" s="174">
        <v>231056</v>
      </c>
      <c r="O12" s="175">
        <v>324156</v>
      </c>
      <c r="P12" s="153">
        <v>348.2</v>
      </c>
    </row>
    <row r="13" spans="1:16" ht="15.75" customHeight="1">
      <c r="A13" s="129"/>
      <c r="B13" s="129"/>
      <c r="C13" s="131" t="s">
        <v>143</v>
      </c>
      <c r="D13" s="169"/>
      <c r="E13" s="173">
        <v>107170</v>
      </c>
      <c r="F13" s="174">
        <v>41267</v>
      </c>
      <c r="G13" s="174">
        <v>60791</v>
      </c>
      <c r="H13" s="174">
        <v>19524</v>
      </c>
      <c r="I13" s="174">
        <v>126694</v>
      </c>
      <c r="J13" s="153">
        <v>118.2</v>
      </c>
      <c r="K13" s="173">
        <v>107599</v>
      </c>
      <c r="L13" s="174">
        <v>41072</v>
      </c>
      <c r="M13" s="174">
        <v>57120</v>
      </c>
      <c r="N13" s="174">
        <v>16048</v>
      </c>
      <c r="O13" s="175">
        <v>123647</v>
      </c>
      <c r="P13" s="153">
        <v>114.9</v>
      </c>
    </row>
    <row r="14" spans="1:16" ht="11.25" customHeight="1">
      <c r="A14" s="129"/>
      <c r="B14" s="129"/>
      <c r="C14" s="131" t="s">
        <v>144</v>
      </c>
      <c r="D14" s="169"/>
      <c r="E14" s="173">
        <v>105357</v>
      </c>
      <c r="F14" s="174">
        <v>40460</v>
      </c>
      <c r="G14" s="174">
        <v>43901</v>
      </c>
      <c r="H14" s="174">
        <v>3441</v>
      </c>
      <c r="I14" s="174">
        <v>108798</v>
      </c>
      <c r="J14" s="153">
        <v>103.3</v>
      </c>
      <c r="K14" s="173">
        <v>108332</v>
      </c>
      <c r="L14" s="174">
        <v>42472</v>
      </c>
      <c r="M14" s="174">
        <v>42355</v>
      </c>
      <c r="N14" s="174">
        <v>-117</v>
      </c>
      <c r="O14" s="175">
        <v>108215</v>
      </c>
      <c r="P14" s="153">
        <v>99.9</v>
      </c>
    </row>
    <row r="15" spans="1:16" ht="11.25" customHeight="1">
      <c r="A15" s="129"/>
      <c r="B15" s="129"/>
      <c r="C15" s="131" t="s">
        <v>145</v>
      </c>
      <c r="D15" s="169"/>
      <c r="E15" s="173">
        <v>65895</v>
      </c>
      <c r="F15" s="174">
        <v>24951</v>
      </c>
      <c r="G15" s="174">
        <v>49716</v>
      </c>
      <c r="H15" s="174">
        <v>24765</v>
      </c>
      <c r="I15" s="174">
        <v>90660</v>
      </c>
      <c r="J15" s="153">
        <v>137.6</v>
      </c>
      <c r="K15" s="173">
        <v>66957</v>
      </c>
      <c r="L15" s="174">
        <v>26096</v>
      </c>
      <c r="M15" s="174">
        <v>49656</v>
      </c>
      <c r="N15" s="174">
        <v>23560</v>
      </c>
      <c r="O15" s="175">
        <v>90517</v>
      </c>
      <c r="P15" s="153">
        <v>135.19999999999999</v>
      </c>
    </row>
    <row r="16" spans="1:16" ht="11.25" customHeight="1">
      <c r="A16" s="129"/>
      <c r="B16" s="129"/>
      <c r="C16" s="131" t="s">
        <v>146</v>
      </c>
      <c r="D16" s="169"/>
      <c r="E16" s="173">
        <v>220281</v>
      </c>
      <c r="F16" s="174">
        <v>76250</v>
      </c>
      <c r="G16" s="174">
        <v>43682</v>
      </c>
      <c r="H16" s="174">
        <v>-32568</v>
      </c>
      <c r="I16" s="174">
        <v>187713</v>
      </c>
      <c r="J16" s="153">
        <v>85.2</v>
      </c>
      <c r="K16" s="173">
        <v>220728</v>
      </c>
      <c r="L16" s="174">
        <v>78610</v>
      </c>
      <c r="M16" s="174">
        <v>43304</v>
      </c>
      <c r="N16" s="174">
        <v>-35306</v>
      </c>
      <c r="O16" s="175">
        <v>185422</v>
      </c>
      <c r="P16" s="153">
        <v>84</v>
      </c>
    </row>
    <row r="17" spans="1:16" ht="11.25" customHeight="1">
      <c r="A17" s="129"/>
      <c r="B17" s="129"/>
      <c r="C17" s="131" t="s">
        <v>147</v>
      </c>
      <c r="D17" s="169"/>
      <c r="E17" s="173">
        <v>146745</v>
      </c>
      <c r="F17" s="174">
        <v>39916</v>
      </c>
      <c r="G17" s="174">
        <v>64462</v>
      </c>
      <c r="H17" s="174">
        <v>24546</v>
      </c>
      <c r="I17" s="174">
        <v>171291</v>
      </c>
      <c r="J17" s="153">
        <v>116.7</v>
      </c>
      <c r="K17" s="173">
        <v>143715</v>
      </c>
      <c r="L17" s="174">
        <v>37838</v>
      </c>
      <c r="M17" s="174">
        <v>62288</v>
      </c>
      <c r="N17" s="174">
        <v>24450</v>
      </c>
      <c r="O17" s="175">
        <v>168165</v>
      </c>
      <c r="P17" s="153">
        <v>117</v>
      </c>
    </row>
    <row r="18" spans="1:16" ht="11.25" customHeight="1">
      <c r="A18" s="129"/>
      <c r="B18" s="129"/>
      <c r="C18" s="131" t="s">
        <v>148</v>
      </c>
      <c r="D18" s="169"/>
      <c r="E18" s="173">
        <v>136935</v>
      </c>
      <c r="F18" s="174">
        <v>43048</v>
      </c>
      <c r="G18" s="174">
        <v>43473</v>
      </c>
      <c r="H18" s="174">
        <v>425</v>
      </c>
      <c r="I18" s="174">
        <v>137360</v>
      </c>
      <c r="J18" s="153">
        <v>100.3</v>
      </c>
      <c r="K18" s="173">
        <v>134510</v>
      </c>
      <c r="L18" s="174">
        <v>43818</v>
      </c>
      <c r="M18" s="174">
        <v>43374</v>
      </c>
      <c r="N18" s="174">
        <v>-444</v>
      </c>
      <c r="O18" s="175">
        <v>134066</v>
      </c>
      <c r="P18" s="153">
        <v>99.7</v>
      </c>
    </row>
    <row r="19" spans="1:16" ht="15.75" customHeight="1">
      <c r="A19" s="129"/>
      <c r="B19" s="129"/>
      <c r="C19" s="131" t="s">
        <v>149</v>
      </c>
      <c r="D19" s="169"/>
      <c r="E19" s="173">
        <v>172845</v>
      </c>
      <c r="F19" s="174">
        <v>60972</v>
      </c>
      <c r="G19" s="174">
        <v>33761</v>
      </c>
      <c r="H19" s="174">
        <v>-27211</v>
      </c>
      <c r="I19" s="174">
        <v>145634</v>
      </c>
      <c r="J19" s="153">
        <v>84.3</v>
      </c>
      <c r="K19" s="173">
        <v>176587</v>
      </c>
      <c r="L19" s="174">
        <v>62588</v>
      </c>
      <c r="M19" s="174">
        <v>34292</v>
      </c>
      <c r="N19" s="174">
        <v>-28296</v>
      </c>
      <c r="O19" s="175">
        <v>148291</v>
      </c>
      <c r="P19" s="153">
        <v>84</v>
      </c>
    </row>
    <row r="20" spans="1:16" ht="11.25" customHeight="1">
      <c r="A20" s="129"/>
      <c r="B20" s="129"/>
      <c r="C20" s="131" t="s">
        <v>150</v>
      </c>
      <c r="D20" s="169"/>
      <c r="E20" s="173">
        <v>241822</v>
      </c>
      <c r="F20" s="174">
        <v>88494</v>
      </c>
      <c r="G20" s="174">
        <v>31944</v>
      </c>
      <c r="H20" s="174">
        <v>-56550</v>
      </c>
      <c r="I20" s="174">
        <v>185272</v>
      </c>
      <c r="J20" s="153">
        <v>76.599999999999994</v>
      </c>
      <c r="K20" s="173">
        <v>248802</v>
      </c>
      <c r="L20" s="174">
        <v>92020</v>
      </c>
      <c r="M20" s="174">
        <v>32677</v>
      </c>
      <c r="N20" s="174">
        <v>-59343</v>
      </c>
      <c r="O20" s="175">
        <v>189459</v>
      </c>
      <c r="P20" s="153">
        <v>76.099999999999994</v>
      </c>
    </row>
    <row r="21" spans="1:16" ht="11.25" customHeight="1">
      <c r="A21" s="129"/>
      <c r="B21" s="129"/>
      <c r="C21" s="131" t="s">
        <v>151</v>
      </c>
      <c r="D21" s="169"/>
      <c r="E21" s="173">
        <v>164080</v>
      </c>
      <c r="F21" s="174">
        <v>62852</v>
      </c>
      <c r="G21" s="174">
        <v>33286</v>
      </c>
      <c r="H21" s="174">
        <v>-29566</v>
      </c>
      <c r="I21" s="174">
        <v>134514</v>
      </c>
      <c r="J21" s="153">
        <v>82</v>
      </c>
      <c r="K21" s="173">
        <v>164755</v>
      </c>
      <c r="L21" s="174">
        <v>62457</v>
      </c>
      <c r="M21" s="174">
        <v>32751</v>
      </c>
      <c r="N21" s="174">
        <v>-29706</v>
      </c>
      <c r="O21" s="175">
        <v>135049</v>
      </c>
      <c r="P21" s="153">
        <v>82</v>
      </c>
    </row>
    <row r="22" spans="1:16" ht="11.25" customHeight="1">
      <c r="A22" s="130"/>
      <c r="B22" s="130"/>
      <c r="C22" s="131" t="s">
        <v>152</v>
      </c>
      <c r="D22" s="169"/>
      <c r="E22" s="173">
        <v>162683</v>
      </c>
      <c r="F22" s="174">
        <v>61546</v>
      </c>
      <c r="G22" s="174">
        <v>38859</v>
      </c>
      <c r="H22" s="174">
        <v>-22687</v>
      </c>
      <c r="I22" s="174">
        <v>139996</v>
      </c>
      <c r="J22" s="153">
        <v>86.1</v>
      </c>
      <c r="K22" s="173">
        <v>164817</v>
      </c>
      <c r="L22" s="174">
        <v>62900</v>
      </c>
      <c r="M22" s="174">
        <v>36914</v>
      </c>
      <c r="N22" s="174">
        <v>-25986</v>
      </c>
      <c r="O22" s="175">
        <v>138831</v>
      </c>
      <c r="P22" s="153">
        <v>84.2</v>
      </c>
    </row>
    <row r="23" spans="1:16" ht="15.75" customHeight="1">
      <c r="A23" s="164"/>
      <c r="B23" s="176" t="s">
        <v>197</v>
      </c>
      <c r="D23" s="164"/>
      <c r="E23" s="177"/>
      <c r="F23" s="178"/>
      <c r="G23" s="178"/>
      <c r="H23" s="178"/>
      <c r="I23" s="178"/>
      <c r="J23" s="167"/>
      <c r="K23" s="177"/>
      <c r="L23" s="178"/>
      <c r="M23" s="178"/>
      <c r="N23" s="178"/>
      <c r="O23" s="178"/>
      <c r="P23" s="167"/>
    </row>
    <row r="24" spans="1:16" ht="11.25" customHeight="1">
      <c r="A24" s="128"/>
      <c r="B24" s="128"/>
      <c r="C24" s="168" t="s">
        <v>136</v>
      </c>
      <c r="D24" s="169"/>
      <c r="E24" s="170">
        <v>1133640</v>
      </c>
      <c r="F24" s="171">
        <v>176372</v>
      </c>
      <c r="G24" s="171">
        <v>344930</v>
      </c>
      <c r="H24" s="171">
        <v>168558</v>
      </c>
      <c r="I24" s="171">
        <v>1302198</v>
      </c>
      <c r="J24" s="151">
        <v>114.9</v>
      </c>
      <c r="K24" s="170">
        <v>1146669</v>
      </c>
      <c r="L24" s="171">
        <v>182553</v>
      </c>
      <c r="M24" s="171">
        <v>328566</v>
      </c>
      <c r="N24" s="171">
        <v>146013</v>
      </c>
      <c r="O24" s="172">
        <v>1292682</v>
      </c>
      <c r="P24" s="151">
        <v>112.7</v>
      </c>
    </row>
    <row r="25" spans="1:16" ht="15.75" customHeight="1">
      <c r="A25" s="129"/>
      <c r="B25" s="129"/>
      <c r="C25" s="131" t="s">
        <v>137</v>
      </c>
      <c r="D25" s="169"/>
      <c r="E25" s="173">
        <v>80513</v>
      </c>
      <c r="F25" s="174">
        <v>38591</v>
      </c>
      <c r="G25" s="174">
        <v>38990</v>
      </c>
      <c r="H25" s="174">
        <v>399</v>
      </c>
      <c r="I25" s="174">
        <v>80912</v>
      </c>
      <c r="J25" s="153">
        <v>100.5</v>
      </c>
      <c r="K25" s="173">
        <v>80239</v>
      </c>
      <c r="L25" s="174">
        <v>37497</v>
      </c>
      <c r="M25" s="174">
        <v>36292</v>
      </c>
      <c r="N25" s="174">
        <v>-1205</v>
      </c>
      <c r="O25" s="175">
        <v>79034</v>
      </c>
      <c r="P25" s="153">
        <v>98.5</v>
      </c>
    </row>
    <row r="26" spans="1:16" ht="11.25" customHeight="1">
      <c r="A26" s="129"/>
      <c r="B26" s="129"/>
      <c r="C26" s="131" t="s">
        <v>138</v>
      </c>
      <c r="D26" s="169"/>
      <c r="E26" s="173">
        <v>37265</v>
      </c>
      <c r="F26" s="174">
        <v>16937</v>
      </c>
      <c r="G26" s="174">
        <v>50288</v>
      </c>
      <c r="H26" s="174">
        <v>33351</v>
      </c>
      <c r="I26" s="174">
        <v>70616</v>
      </c>
      <c r="J26" s="153">
        <v>189.5</v>
      </c>
      <c r="K26" s="173">
        <v>40483</v>
      </c>
      <c r="L26" s="174">
        <v>18134</v>
      </c>
      <c r="M26" s="174">
        <v>50251</v>
      </c>
      <c r="N26" s="174">
        <v>32117</v>
      </c>
      <c r="O26" s="175">
        <v>72600</v>
      </c>
      <c r="P26" s="153">
        <v>179.3</v>
      </c>
    </row>
    <row r="27" spans="1:16" ht="11.25" customHeight="1">
      <c r="A27" s="129"/>
      <c r="B27" s="129"/>
      <c r="C27" s="131" t="s">
        <v>139</v>
      </c>
      <c r="D27" s="169"/>
      <c r="E27" s="173">
        <v>79474</v>
      </c>
      <c r="F27" s="174">
        <v>34578</v>
      </c>
      <c r="G27" s="174">
        <v>22940</v>
      </c>
      <c r="H27" s="174">
        <v>-11638</v>
      </c>
      <c r="I27" s="174">
        <v>67836</v>
      </c>
      <c r="J27" s="153">
        <v>85.4</v>
      </c>
      <c r="K27" s="173">
        <v>79185</v>
      </c>
      <c r="L27" s="174">
        <v>34939</v>
      </c>
      <c r="M27" s="174">
        <v>22618</v>
      </c>
      <c r="N27" s="174">
        <v>-12321</v>
      </c>
      <c r="O27" s="175">
        <v>66864</v>
      </c>
      <c r="P27" s="153">
        <v>84.4</v>
      </c>
    </row>
    <row r="28" spans="1:16" ht="11.25" customHeight="1">
      <c r="A28" s="129"/>
      <c r="B28" s="129"/>
      <c r="C28" s="131" t="s">
        <v>140</v>
      </c>
      <c r="D28" s="169"/>
      <c r="E28" s="173">
        <v>73955</v>
      </c>
      <c r="F28" s="174">
        <v>32000</v>
      </c>
      <c r="G28" s="174">
        <v>36214</v>
      </c>
      <c r="H28" s="174">
        <v>4214</v>
      </c>
      <c r="I28" s="174">
        <v>78169</v>
      </c>
      <c r="J28" s="153">
        <v>105.7</v>
      </c>
      <c r="K28" s="173">
        <v>74787</v>
      </c>
      <c r="L28" s="174">
        <v>32678</v>
      </c>
      <c r="M28" s="174">
        <v>35134</v>
      </c>
      <c r="N28" s="174">
        <v>2456</v>
      </c>
      <c r="O28" s="175">
        <v>77243</v>
      </c>
      <c r="P28" s="153">
        <v>103.3</v>
      </c>
    </row>
    <row r="29" spans="1:16" ht="11.25" customHeight="1">
      <c r="A29" s="129"/>
      <c r="B29" s="129"/>
      <c r="C29" s="131" t="s">
        <v>141</v>
      </c>
      <c r="D29" s="169"/>
      <c r="E29" s="173">
        <v>67601</v>
      </c>
      <c r="F29" s="174">
        <v>26162</v>
      </c>
      <c r="G29" s="174">
        <v>84089</v>
      </c>
      <c r="H29" s="174">
        <v>57927</v>
      </c>
      <c r="I29" s="174">
        <v>125528</v>
      </c>
      <c r="J29" s="153">
        <v>185.7</v>
      </c>
      <c r="K29" s="173">
        <v>70094</v>
      </c>
      <c r="L29" s="174">
        <v>26385</v>
      </c>
      <c r="M29" s="174">
        <v>88667</v>
      </c>
      <c r="N29" s="174">
        <v>62282</v>
      </c>
      <c r="O29" s="175">
        <v>132376</v>
      </c>
      <c r="P29" s="153">
        <v>188.9</v>
      </c>
    </row>
    <row r="30" spans="1:16" ht="11.25" customHeight="1">
      <c r="A30" s="129"/>
      <c r="B30" s="129"/>
      <c r="C30" s="131" t="s">
        <v>142</v>
      </c>
      <c r="D30" s="169"/>
      <c r="E30" s="173">
        <v>40684</v>
      </c>
      <c r="F30" s="174">
        <v>14076</v>
      </c>
      <c r="G30" s="174">
        <v>156798</v>
      </c>
      <c r="H30" s="174">
        <v>142722</v>
      </c>
      <c r="I30" s="174">
        <v>183406</v>
      </c>
      <c r="J30" s="153">
        <v>450.8</v>
      </c>
      <c r="K30" s="173">
        <v>46086</v>
      </c>
      <c r="L30" s="174">
        <v>16191</v>
      </c>
      <c r="M30" s="174">
        <v>149853</v>
      </c>
      <c r="N30" s="174">
        <v>133662</v>
      </c>
      <c r="O30" s="175">
        <v>179748</v>
      </c>
      <c r="P30" s="153">
        <v>390</v>
      </c>
    </row>
    <row r="31" spans="1:16" ht="15.75" customHeight="1">
      <c r="A31" s="129"/>
      <c r="B31" s="129"/>
      <c r="C31" s="131" t="s">
        <v>143</v>
      </c>
      <c r="D31" s="169"/>
      <c r="E31" s="173">
        <v>53635</v>
      </c>
      <c r="F31" s="174">
        <v>25317</v>
      </c>
      <c r="G31" s="174">
        <v>33322</v>
      </c>
      <c r="H31" s="174">
        <v>8005</v>
      </c>
      <c r="I31" s="174">
        <v>61640</v>
      </c>
      <c r="J31" s="153">
        <v>114.9</v>
      </c>
      <c r="K31" s="173">
        <v>52961</v>
      </c>
      <c r="L31" s="174">
        <v>24668</v>
      </c>
      <c r="M31" s="174">
        <v>30364</v>
      </c>
      <c r="N31" s="174">
        <v>5696</v>
      </c>
      <c r="O31" s="175">
        <v>58657</v>
      </c>
      <c r="P31" s="153">
        <v>110.8</v>
      </c>
    </row>
    <row r="32" spans="1:16" ht="11.25" customHeight="1">
      <c r="A32" s="129"/>
      <c r="B32" s="129"/>
      <c r="C32" s="131" t="s">
        <v>144</v>
      </c>
      <c r="D32" s="169"/>
      <c r="E32" s="173">
        <v>50762</v>
      </c>
      <c r="F32" s="174">
        <v>24253</v>
      </c>
      <c r="G32" s="174">
        <v>24562</v>
      </c>
      <c r="H32" s="174">
        <v>309</v>
      </c>
      <c r="I32" s="174">
        <v>51071</v>
      </c>
      <c r="J32" s="153">
        <v>100.6</v>
      </c>
      <c r="K32" s="173">
        <v>51984</v>
      </c>
      <c r="L32" s="174">
        <v>24813</v>
      </c>
      <c r="M32" s="174">
        <v>23140</v>
      </c>
      <c r="N32" s="174">
        <v>-1673</v>
      </c>
      <c r="O32" s="175">
        <v>50311</v>
      </c>
      <c r="P32" s="153">
        <v>96.8</v>
      </c>
    </row>
    <row r="33" spans="1:16" ht="11.25" customHeight="1">
      <c r="A33" s="129"/>
      <c r="B33" s="129"/>
      <c r="C33" s="131" t="s">
        <v>145</v>
      </c>
      <c r="D33" s="169"/>
      <c r="E33" s="173">
        <v>32545</v>
      </c>
      <c r="F33" s="174">
        <v>14761</v>
      </c>
      <c r="G33" s="174">
        <v>33770</v>
      </c>
      <c r="H33" s="174">
        <v>19009</v>
      </c>
      <c r="I33" s="174">
        <v>51554</v>
      </c>
      <c r="J33" s="153">
        <v>158.4</v>
      </c>
      <c r="K33" s="173">
        <v>33400</v>
      </c>
      <c r="L33" s="174">
        <v>15370</v>
      </c>
      <c r="M33" s="174">
        <v>32788</v>
      </c>
      <c r="N33" s="174">
        <v>17418</v>
      </c>
      <c r="O33" s="175">
        <v>50818</v>
      </c>
      <c r="P33" s="153">
        <v>152.1</v>
      </c>
    </row>
    <row r="34" spans="1:16" ht="11.25" customHeight="1">
      <c r="A34" s="129"/>
      <c r="B34" s="129"/>
      <c r="C34" s="131" t="s">
        <v>146</v>
      </c>
      <c r="D34" s="169"/>
      <c r="E34" s="173">
        <v>109245</v>
      </c>
      <c r="F34" s="174">
        <v>46774</v>
      </c>
      <c r="G34" s="174">
        <v>28944</v>
      </c>
      <c r="H34" s="174">
        <v>-17830</v>
      </c>
      <c r="I34" s="174">
        <v>91415</v>
      </c>
      <c r="J34" s="153">
        <v>83.7</v>
      </c>
      <c r="K34" s="173">
        <v>108929</v>
      </c>
      <c r="L34" s="174">
        <v>47295</v>
      </c>
      <c r="M34" s="174">
        <v>27700</v>
      </c>
      <c r="N34" s="174">
        <v>-19595</v>
      </c>
      <c r="O34" s="175">
        <v>89334</v>
      </c>
      <c r="P34" s="153">
        <v>82</v>
      </c>
    </row>
    <row r="35" spans="1:16" ht="11.25" customHeight="1">
      <c r="A35" s="129"/>
      <c r="B35" s="129"/>
      <c r="C35" s="131" t="s">
        <v>147</v>
      </c>
      <c r="D35" s="169"/>
      <c r="E35" s="173">
        <v>73673</v>
      </c>
      <c r="F35" s="174">
        <v>25000</v>
      </c>
      <c r="G35" s="174">
        <v>48509</v>
      </c>
      <c r="H35" s="174">
        <v>23509</v>
      </c>
      <c r="I35" s="174">
        <v>97182</v>
      </c>
      <c r="J35" s="153">
        <v>131.9</v>
      </c>
      <c r="K35" s="173">
        <v>72197</v>
      </c>
      <c r="L35" s="174">
        <v>23463</v>
      </c>
      <c r="M35" s="174">
        <v>45261</v>
      </c>
      <c r="N35" s="174">
        <v>21798</v>
      </c>
      <c r="O35" s="175">
        <v>93995</v>
      </c>
      <c r="P35" s="153">
        <v>130.19999999999999</v>
      </c>
    </row>
    <row r="36" spans="1:16" ht="11.25" customHeight="1">
      <c r="A36" s="129"/>
      <c r="B36" s="129"/>
      <c r="C36" s="131" t="s">
        <v>148</v>
      </c>
      <c r="D36" s="169"/>
      <c r="E36" s="173">
        <v>69355</v>
      </c>
      <c r="F36" s="174">
        <v>27390</v>
      </c>
      <c r="G36" s="174">
        <v>29523</v>
      </c>
      <c r="H36" s="174">
        <v>2133</v>
      </c>
      <c r="I36" s="174">
        <v>71488</v>
      </c>
      <c r="J36" s="153">
        <v>103.1</v>
      </c>
      <c r="K36" s="173">
        <v>68355</v>
      </c>
      <c r="L36" s="174">
        <v>27489</v>
      </c>
      <c r="M36" s="174">
        <v>28296</v>
      </c>
      <c r="N36" s="174">
        <v>807</v>
      </c>
      <c r="O36" s="175">
        <v>69162</v>
      </c>
      <c r="P36" s="153">
        <v>101.2</v>
      </c>
    </row>
    <row r="37" spans="1:16" ht="15.75" customHeight="1">
      <c r="A37" s="129"/>
      <c r="B37" s="129"/>
      <c r="C37" s="131" t="s">
        <v>149</v>
      </c>
      <c r="D37" s="169"/>
      <c r="E37" s="173">
        <v>85555</v>
      </c>
      <c r="F37" s="174">
        <v>38358</v>
      </c>
      <c r="G37" s="174">
        <v>18152</v>
      </c>
      <c r="H37" s="174">
        <v>-20206</v>
      </c>
      <c r="I37" s="174">
        <v>65349</v>
      </c>
      <c r="J37" s="153">
        <v>76.400000000000006</v>
      </c>
      <c r="K37" s="173">
        <v>86087</v>
      </c>
      <c r="L37" s="174">
        <v>37850</v>
      </c>
      <c r="M37" s="174">
        <v>18026</v>
      </c>
      <c r="N37" s="174">
        <v>-19824</v>
      </c>
      <c r="O37" s="175">
        <v>66263</v>
      </c>
      <c r="P37" s="153">
        <v>77</v>
      </c>
    </row>
    <row r="38" spans="1:16" ht="11.25" customHeight="1">
      <c r="A38" s="129"/>
      <c r="B38" s="129"/>
      <c r="C38" s="131" t="s">
        <v>150</v>
      </c>
      <c r="D38" s="169"/>
      <c r="E38" s="173">
        <v>119098</v>
      </c>
      <c r="F38" s="174">
        <v>57482</v>
      </c>
      <c r="G38" s="174">
        <v>19156</v>
      </c>
      <c r="H38" s="174">
        <v>-38326</v>
      </c>
      <c r="I38" s="174">
        <v>80772</v>
      </c>
      <c r="J38" s="153">
        <v>67.8</v>
      </c>
      <c r="K38" s="173">
        <v>121993</v>
      </c>
      <c r="L38" s="174">
        <v>58011</v>
      </c>
      <c r="M38" s="174">
        <v>18893</v>
      </c>
      <c r="N38" s="174">
        <v>-39118</v>
      </c>
      <c r="O38" s="175">
        <v>82875</v>
      </c>
      <c r="P38" s="153">
        <v>67.900000000000006</v>
      </c>
    </row>
    <row r="39" spans="1:16" ht="11.25" customHeight="1">
      <c r="A39" s="129"/>
      <c r="B39" s="129"/>
      <c r="C39" s="131" t="s">
        <v>151</v>
      </c>
      <c r="D39" s="169"/>
      <c r="E39" s="173">
        <v>79203</v>
      </c>
      <c r="F39" s="174">
        <v>38646</v>
      </c>
      <c r="G39" s="174">
        <v>19222</v>
      </c>
      <c r="H39" s="174">
        <v>-19424</v>
      </c>
      <c r="I39" s="174">
        <v>59779</v>
      </c>
      <c r="J39" s="153">
        <v>75.5</v>
      </c>
      <c r="K39" s="173">
        <v>78867</v>
      </c>
      <c r="L39" s="174">
        <v>37265</v>
      </c>
      <c r="M39" s="174">
        <v>17922</v>
      </c>
      <c r="N39" s="174">
        <v>-19343</v>
      </c>
      <c r="O39" s="175">
        <v>59524</v>
      </c>
      <c r="P39" s="153">
        <v>75.5</v>
      </c>
    </row>
    <row r="40" spans="1:16" ht="11.25" customHeight="1">
      <c r="A40" s="130"/>
      <c r="B40" s="130"/>
      <c r="C40" s="131" t="s">
        <v>152</v>
      </c>
      <c r="D40" s="169"/>
      <c r="E40" s="173">
        <v>81077</v>
      </c>
      <c r="F40" s="174">
        <v>38499</v>
      </c>
      <c r="G40" s="174">
        <v>22903</v>
      </c>
      <c r="H40" s="174">
        <v>-15596</v>
      </c>
      <c r="I40" s="174">
        <v>65481</v>
      </c>
      <c r="J40" s="153">
        <v>80.8</v>
      </c>
      <c r="K40" s="173">
        <v>81022</v>
      </c>
      <c r="L40" s="174">
        <v>38110</v>
      </c>
      <c r="M40" s="174">
        <v>20966</v>
      </c>
      <c r="N40" s="174">
        <v>-17144</v>
      </c>
      <c r="O40" s="175">
        <v>63878</v>
      </c>
      <c r="P40" s="153">
        <v>78.8</v>
      </c>
    </row>
    <row r="41" spans="1:16" ht="15.75" customHeight="1">
      <c r="A41" s="164"/>
      <c r="B41" s="176" t="s">
        <v>198</v>
      </c>
      <c r="D41" s="164"/>
      <c r="E41" s="177"/>
      <c r="F41" s="178"/>
      <c r="G41" s="178"/>
      <c r="H41" s="178"/>
      <c r="I41" s="178"/>
      <c r="J41" s="167"/>
      <c r="K41" s="177"/>
      <c r="L41" s="178"/>
      <c r="M41" s="178"/>
      <c r="N41" s="178"/>
      <c r="O41" s="178"/>
      <c r="P41" s="167"/>
    </row>
    <row r="42" spans="1:16" ht="11.25" customHeight="1">
      <c r="A42" s="128"/>
      <c r="B42" s="128"/>
      <c r="C42" s="168" t="s">
        <v>136</v>
      </c>
      <c r="D42" s="169"/>
      <c r="E42" s="170">
        <v>1161998</v>
      </c>
      <c r="F42" s="171">
        <v>67022</v>
      </c>
      <c r="G42" s="171">
        <v>197667</v>
      </c>
      <c r="H42" s="171">
        <v>130645</v>
      </c>
      <c r="I42" s="171">
        <v>1292643</v>
      </c>
      <c r="J42" s="151">
        <v>111.2</v>
      </c>
      <c r="K42" s="170">
        <v>1185507</v>
      </c>
      <c r="L42" s="171">
        <v>74257</v>
      </c>
      <c r="M42" s="171">
        <v>205813</v>
      </c>
      <c r="N42" s="171">
        <v>131556</v>
      </c>
      <c r="O42" s="172">
        <v>1317063</v>
      </c>
      <c r="P42" s="151">
        <v>111.1</v>
      </c>
    </row>
    <row r="43" spans="1:16" ht="15.75" customHeight="1">
      <c r="A43" s="129"/>
      <c r="B43" s="129"/>
      <c r="C43" s="131" t="s">
        <v>137</v>
      </c>
      <c r="D43" s="169"/>
      <c r="E43" s="173">
        <v>84183</v>
      </c>
      <c r="F43" s="174">
        <v>23695</v>
      </c>
      <c r="G43" s="174">
        <v>38717</v>
      </c>
      <c r="H43" s="174">
        <v>15022</v>
      </c>
      <c r="I43" s="174">
        <v>99205</v>
      </c>
      <c r="J43" s="153">
        <v>117.8</v>
      </c>
      <c r="K43" s="173">
        <v>85006</v>
      </c>
      <c r="L43" s="174">
        <v>24491</v>
      </c>
      <c r="M43" s="174">
        <v>38210</v>
      </c>
      <c r="N43" s="174">
        <v>13719</v>
      </c>
      <c r="O43" s="175">
        <v>98725</v>
      </c>
      <c r="P43" s="153">
        <v>116.1</v>
      </c>
    </row>
    <row r="44" spans="1:16" ht="11.25" customHeight="1">
      <c r="A44" s="129"/>
      <c r="B44" s="129"/>
      <c r="C44" s="131" t="s">
        <v>138</v>
      </c>
      <c r="D44" s="169"/>
      <c r="E44" s="173">
        <v>40778</v>
      </c>
      <c r="F44" s="174">
        <v>12709</v>
      </c>
      <c r="G44" s="174">
        <v>28406</v>
      </c>
      <c r="H44" s="174">
        <v>15697</v>
      </c>
      <c r="I44" s="174">
        <v>56475</v>
      </c>
      <c r="J44" s="153">
        <v>138.5</v>
      </c>
      <c r="K44" s="173">
        <v>43909</v>
      </c>
      <c r="L44" s="174">
        <v>13924</v>
      </c>
      <c r="M44" s="174">
        <v>30672</v>
      </c>
      <c r="N44" s="174">
        <v>16748</v>
      </c>
      <c r="O44" s="175">
        <v>60657</v>
      </c>
      <c r="P44" s="153">
        <v>138.1</v>
      </c>
    </row>
    <row r="45" spans="1:16" ht="11.25" customHeight="1">
      <c r="A45" s="129"/>
      <c r="B45" s="129"/>
      <c r="C45" s="131" t="s">
        <v>139</v>
      </c>
      <c r="D45" s="169"/>
      <c r="E45" s="173">
        <v>84105</v>
      </c>
      <c r="F45" s="174">
        <v>22035</v>
      </c>
      <c r="G45" s="174">
        <v>13035</v>
      </c>
      <c r="H45" s="174">
        <v>-9000</v>
      </c>
      <c r="I45" s="174">
        <v>75105</v>
      </c>
      <c r="J45" s="153">
        <v>89.3</v>
      </c>
      <c r="K45" s="173">
        <v>83771</v>
      </c>
      <c r="L45" s="174">
        <v>23218</v>
      </c>
      <c r="M45" s="174">
        <v>14317</v>
      </c>
      <c r="N45" s="174">
        <v>-8901</v>
      </c>
      <c r="O45" s="175">
        <v>74870</v>
      </c>
      <c r="P45" s="153">
        <v>89.4</v>
      </c>
    </row>
    <row r="46" spans="1:16" ht="11.25" customHeight="1">
      <c r="A46" s="129"/>
      <c r="B46" s="129"/>
      <c r="C46" s="131" t="s">
        <v>140</v>
      </c>
      <c r="D46" s="169"/>
      <c r="E46" s="173">
        <v>75143</v>
      </c>
      <c r="F46" s="174">
        <v>20112</v>
      </c>
      <c r="G46" s="174">
        <v>22308</v>
      </c>
      <c r="H46" s="174">
        <v>2196</v>
      </c>
      <c r="I46" s="174">
        <v>77339</v>
      </c>
      <c r="J46" s="153">
        <v>102.9</v>
      </c>
      <c r="K46" s="173">
        <v>76295</v>
      </c>
      <c r="L46" s="174">
        <v>21592</v>
      </c>
      <c r="M46" s="174">
        <v>24310</v>
      </c>
      <c r="N46" s="174">
        <v>2718</v>
      </c>
      <c r="O46" s="175">
        <v>79013</v>
      </c>
      <c r="P46" s="153">
        <v>103.6</v>
      </c>
    </row>
    <row r="47" spans="1:16" ht="11.25" customHeight="1">
      <c r="A47" s="129"/>
      <c r="B47" s="129"/>
      <c r="C47" s="131" t="s">
        <v>141</v>
      </c>
      <c r="D47" s="169"/>
      <c r="E47" s="173">
        <v>65605</v>
      </c>
      <c r="F47" s="174">
        <v>15127</v>
      </c>
      <c r="G47" s="174">
        <v>61578</v>
      </c>
      <c r="H47" s="174">
        <v>46451</v>
      </c>
      <c r="I47" s="174">
        <v>112056</v>
      </c>
      <c r="J47" s="153">
        <v>170.8</v>
      </c>
      <c r="K47" s="173">
        <v>68505</v>
      </c>
      <c r="L47" s="174">
        <v>16690</v>
      </c>
      <c r="M47" s="174">
        <v>70730</v>
      </c>
      <c r="N47" s="174">
        <v>54040</v>
      </c>
      <c r="O47" s="175">
        <v>122545</v>
      </c>
      <c r="P47" s="153">
        <v>178.9</v>
      </c>
    </row>
    <row r="48" spans="1:16" ht="11.25" customHeight="1">
      <c r="A48" s="129"/>
      <c r="B48" s="129"/>
      <c r="C48" s="131" t="s">
        <v>142</v>
      </c>
      <c r="D48" s="169"/>
      <c r="E48" s="173">
        <v>42519</v>
      </c>
      <c r="F48" s="174">
        <v>9726</v>
      </c>
      <c r="G48" s="174">
        <v>107469</v>
      </c>
      <c r="H48" s="174">
        <v>97743</v>
      </c>
      <c r="I48" s="174">
        <v>140262</v>
      </c>
      <c r="J48" s="153">
        <v>329.9</v>
      </c>
      <c r="K48" s="173">
        <v>47014</v>
      </c>
      <c r="L48" s="174">
        <v>11921</v>
      </c>
      <c r="M48" s="174">
        <v>109315</v>
      </c>
      <c r="N48" s="174">
        <v>97394</v>
      </c>
      <c r="O48" s="175">
        <v>144408</v>
      </c>
      <c r="P48" s="153">
        <v>307.2</v>
      </c>
    </row>
    <row r="49" spans="1:16" ht="15.75" customHeight="1">
      <c r="A49" s="129"/>
      <c r="B49" s="129"/>
      <c r="C49" s="131" t="s">
        <v>143</v>
      </c>
      <c r="D49" s="169"/>
      <c r="E49" s="173">
        <v>53535</v>
      </c>
      <c r="F49" s="174">
        <v>15950</v>
      </c>
      <c r="G49" s="174">
        <v>27469</v>
      </c>
      <c r="H49" s="174">
        <v>11519</v>
      </c>
      <c r="I49" s="174">
        <v>65054</v>
      </c>
      <c r="J49" s="153">
        <v>121.5</v>
      </c>
      <c r="K49" s="173">
        <v>54638</v>
      </c>
      <c r="L49" s="174">
        <v>16404</v>
      </c>
      <c r="M49" s="174">
        <v>26756</v>
      </c>
      <c r="N49" s="174">
        <v>10352</v>
      </c>
      <c r="O49" s="175">
        <v>64990</v>
      </c>
      <c r="P49" s="153">
        <v>118.9</v>
      </c>
    </row>
    <row r="50" spans="1:16" ht="11.25" customHeight="1">
      <c r="A50" s="129"/>
      <c r="B50" s="129"/>
      <c r="C50" s="131" t="s">
        <v>144</v>
      </c>
      <c r="D50" s="169"/>
      <c r="E50" s="173">
        <v>54595</v>
      </c>
      <c r="F50" s="174">
        <v>16207</v>
      </c>
      <c r="G50" s="174">
        <v>19339</v>
      </c>
      <c r="H50" s="174">
        <v>3132</v>
      </c>
      <c r="I50" s="174">
        <v>57727</v>
      </c>
      <c r="J50" s="153">
        <v>105.7</v>
      </c>
      <c r="K50" s="173">
        <v>56348</v>
      </c>
      <c r="L50" s="174">
        <v>17659</v>
      </c>
      <c r="M50" s="174">
        <v>19215</v>
      </c>
      <c r="N50" s="174">
        <v>1556</v>
      </c>
      <c r="O50" s="175">
        <v>57904</v>
      </c>
      <c r="P50" s="153">
        <v>102.8</v>
      </c>
    </row>
    <row r="51" spans="1:16" ht="11.25" customHeight="1">
      <c r="A51" s="129"/>
      <c r="B51" s="129"/>
      <c r="C51" s="131" t="s">
        <v>145</v>
      </c>
      <c r="D51" s="169"/>
      <c r="E51" s="173">
        <v>33350</v>
      </c>
      <c r="F51" s="174">
        <v>10190</v>
      </c>
      <c r="G51" s="174">
        <v>15946</v>
      </c>
      <c r="H51" s="174">
        <v>5756</v>
      </c>
      <c r="I51" s="174">
        <v>39106</v>
      </c>
      <c r="J51" s="153">
        <v>117.3</v>
      </c>
      <c r="K51" s="173">
        <v>33557</v>
      </c>
      <c r="L51" s="174">
        <v>10726</v>
      </c>
      <c r="M51" s="174">
        <v>16868</v>
      </c>
      <c r="N51" s="174">
        <v>6142</v>
      </c>
      <c r="O51" s="175">
        <v>39699</v>
      </c>
      <c r="P51" s="153">
        <v>118.3</v>
      </c>
    </row>
    <row r="52" spans="1:16" ht="11.25" customHeight="1">
      <c r="A52" s="129"/>
      <c r="B52" s="129"/>
      <c r="C52" s="131" t="s">
        <v>146</v>
      </c>
      <c r="D52" s="169"/>
      <c r="E52" s="173">
        <v>111036</v>
      </c>
      <c r="F52" s="174">
        <v>29476</v>
      </c>
      <c r="G52" s="174">
        <v>14738</v>
      </c>
      <c r="H52" s="174">
        <v>-14738</v>
      </c>
      <c r="I52" s="174">
        <v>96298</v>
      </c>
      <c r="J52" s="153">
        <v>86.7</v>
      </c>
      <c r="K52" s="173">
        <v>111799</v>
      </c>
      <c r="L52" s="174">
        <v>31315</v>
      </c>
      <c r="M52" s="174">
        <v>15604</v>
      </c>
      <c r="N52" s="174">
        <v>-15711</v>
      </c>
      <c r="O52" s="175">
        <v>96088</v>
      </c>
      <c r="P52" s="153">
        <v>85.9</v>
      </c>
    </row>
    <row r="53" spans="1:16" ht="11.25" customHeight="1">
      <c r="A53" s="129"/>
      <c r="B53" s="129"/>
      <c r="C53" s="131" t="s">
        <v>147</v>
      </c>
      <c r="D53" s="169"/>
      <c r="E53" s="173">
        <v>73072</v>
      </c>
      <c r="F53" s="174">
        <v>14916</v>
      </c>
      <c r="G53" s="174">
        <v>15953</v>
      </c>
      <c r="H53" s="174">
        <v>1037</v>
      </c>
      <c r="I53" s="174">
        <v>74109</v>
      </c>
      <c r="J53" s="153">
        <v>101.4</v>
      </c>
      <c r="K53" s="173">
        <v>71518</v>
      </c>
      <c r="L53" s="174">
        <v>14375</v>
      </c>
      <c r="M53" s="174">
        <v>17027</v>
      </c>
      <c r="N53" s="174">
        <v>2652</v>
      </c>
      <c r="O53" s="175">
        <v>74170</v>
      </c>
      <c r="P53" s="153">
        <v>103.7</v>
      </c>
    </row>
    <row r="54" spans="1:16" ht="11.25" customHeight="1">
      <c r="A54" s="129"/>
      <c r="B54" s="129"/>
      <c r="C54" s="131" t="s">
        <v>148</v>
      </c>
      <c r="D54" s="169"/>
      <c r="E54" s="173">
        <v>67580</v>
      </c>
      <c r="F54" s="174">
        <v>15658</v>
      </c>
      <c r="G54" s="174">
        <v>13950</v>
      </c>
      <c r="H54" s="174">
        <v>-1708</v>
      </c>
      <c r="I54" s="174">
        <v>65872</v>
      </c>
      <c r="J54" s="153">
        <v>97.5</v>
      </c>
      <c r="K54" s="173">
        <v>66155</v>
      </c>
      <c r="L54" s="174">
        <v>16329</v>
      </c>
      <c r="M54" s="174">
        <v>15078</v>
      </c>
      <c r="N54" s="174">
        <v>-1251</v>
      </c>
      <c r="O54" s="175">
        <v>64904</v>
      </c>
      <c r="P54" s="153">
        <v>98.1</v>
      </c>
    </row>
    <row r="55" spans="1:16" ht="15.75" customHeight="1">
      <c r="A55" s="129"/>
      <c r="B55" s="129"/>
      <c r="C55" s="131" t="s">
        <v>149</v>
      </c>
      <c r="D55" s="169"/>
      <c r="E55" s="173">
        <v>87290</v>
      </c>
      <c r="F55" s="174">
        <v>22614</v>
      </c>
      <c r="G55" s="174">
        <v>15609</v>
      </c>
      <c r="H55" s="174">
        <v>-7005</v>
      </c>
      <c r="I55" s="174">
        <v>80285</v>
      </c>
      <c r="J55" s="153">
        <v>92</v>
      </c>
      <c r="K55" s="173">
        <v>90500</v>
      </c>
      <c r="L55" s="174">
        <v>24738</v>
      </c>
      <c r="M55" s="174">
        <v>16266</v>
      </c>
      <c r="N55" s="174">
        <v>-8472</v>
      </c>
      <c r="O55" s="175">
        <v>82028</v>
      </c>
      <c r="P55" s="153">
        <v>90.6</v>
      </c>
    </row>
    <row r="56" spans="1:16" ht="11.25" customHeight="1">
      <c r="A56" s="129"/>
      <c r="B56" s="129"/>
      <c r="C56" s="131" t="s">
        <v>150</v>
      </c>
      <c r="D56" s="169"/>
      <c r="E56" s="173">
        <v>122724</v>
      </c>
      <c r="F56" s="174">
        <v>31012</v>
      </c>
      <c r="G56" s="174">
        <v>12788</v>
      </c>
      <c r="H56" s="174">
        <v>-18224</v>
      </c>
      <c r="I56" s="174">
        <v>104500</v>
      </c>
      <c r="J56" s="153">
        <v>85.2</v>
      </c>
      <c r="K56" s="173">
        <v>126809</v>
      </c>
      <c r="L56" s="174">
        <v>34009</v>
      </c>
      <c r="M56" s="174">
        <v>13784</v>
      </c>
      <c r="N56" s="174">
        <v>-20225</v>
      </c>
      <c r="O56" s="175">
        <v>106584</v>
      </c>
      <c r="P56" s="153">
        <v>84.1</v>
      </c>
    </row>
    <row r="57" spans="1:16" ht="11.25" customHeight="1">
      <c r="A57" s="129"/>
      <c r="B57" s="129"/>
      <c r="C57" s="131" t="s">
        <v>151</v>
      </c>
      <c r="D57" s="169"/>
      <c r="E57" s="173">
        <v>84877</v>
      </c>
      <c r="F57" s="174">
        <v>24206</v>
      </c>
      <c r="G57" s="174">
        <v>14064</v>
      </c>
      <c r="H57" s="174">
        <v>-10142</v>
      </c>
      <c r="I57" s="174">
        <v>74735</v>
      </c>
      <c r="J57" s="153">
        <v>88.1</v>
      </c>
      <c r="K57" s="173">
        <v>85888</v>
      </c>
      <c r="L57" s="174">
        <v>25192</v>
      </c>
      <c r="M57" s="174">
        <v>14829</v>
      </c>
      <c r="N57" s="174">
        <v>-10363</v>
      </c>
      <c r="O57" s="175">
        <v>75525</v>
      </c>
      <c r="P57" s="153">
        <v>87.9</v>
      </c>
    </row>
    <row r="58" spans="1:16" ht="11.25" customHeight="1">
      <c r="A58" s="130"/>
      <c r="B58" s="130"/>
      <c r="C58" s="131" t="s">
        <v>152</v>
      </c>
      <c r="D58" s="169"/>
      <c r="E58" s="173">
        <v>81606</v>
      </c>
      <c r="F58" s="174">
        <v>23047</v>
      </c>
      <c r="G58" s="174">
        <v>15956</v>
      </c>
      <c r="H58" s="174">
        <v>-7091</v>
      </c>
      <c r="I58" s="174">
        <v>74515</v>
      </c>
      <c r="J58" s="153">
        <v>91.3</v>
      </c>
      <c r="K58" s="173">
        <v>83795</v>
      </c>
      <c r="L58" s="174">
        <v>24790</v>
      </c>
      <c r="M58" s="174">
        <v>15948</v>
      </c>
      <c r="N58" s="174">
        <v>-8842</v>
      </c>
      <c r="O58" s="175">
        <v>74953</v>
      </c>
      <c r="P58" s="153">
        <v>89.4</v>
      </c>
    </row>
    <row r="59" spans="1:16" ht="5.25" customHeight="1">
      <c r="A59" s="179"/>
      <c r="B59" s="179"/>
      <c r="C59" s="179"/>
      <c r="D59" s="179"/>
      <c r="E59" s="180"/>
      <c r="F59" s="179"/>
      <c r="G59" s="179"/>
      <c r="H59" s="179"/>
      <c r="I59" s="179"/>
      <c r="J59" s="179"/>
      <c r="K59" s="180"/>
      <c r="L59" s="179"/>
      <c r="M59" s="179"/>
      <c r="N59" s="179"/>
      <c r="O59" s="179"/>
      <c r="P59" s="179"/>
    </row>
    <row r="60" spans="1:16">
      <c r="B60" s="155" t="s">
        <v>199</v>
      </c>
    </row>
    <row r="61" spans="1:16">
      <c r="A61" s="155" t="s">
        <v>200</v>
      </c>
    </row>
  </sheetData>
  <mergeCells count="3">
    <mergeCell ref="B3:C4"/>
    <mergeCell ref="E3:J3"/>
    <mergeCell ref="K3:P3"/>
  </mergeCells>
  <phoneticPr fontId="28"/>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1"/>
  <sheetViews>
    <sheetView showGridLines="0" zoomScale="125" zoomScaleNormal="125" workbookViewId="0"/>
  </sheetViews>
  <sheetFormatPr defaultColWidth="9" defaultRowHeight="10.5"/>
  <cols>
    <col min="1" max="1" width="0.625" style="7" customWidth="1"/>
    <col min="2" max="3" width="1" style="7" customWidth="1"/>
    <col min="4" max="4" width="5.875" style="7" customWidth="1"/>
    <col min="5" max="5" width="0.625" style="7" customWidth="1"/>
    <col min="6" max="15" width="7.75" style="7" customWidth="1"/>
    <col min="16" max="16384" width="9" style="7"/>
  </cols>
  <sheetData>
    <row r="1" spans="1:15" ht="13.5" customHeight="1">
      <c r="A1" s="181" t="s">
        <v>301</v>
      </c>
      <c r="B1" s="182"/>
      <c r="C1" s="182"/>
      <c r="D1" s="182"/>
      <c r="E1" s="182"/>
      <c r="F1" s="182"/>
      <c r="G1" s="182"/>
      <c r="H1" s="182"/>
      <c r="I1" s="182"/>
      <c r="J1" s="182"/>
      <c r="K1" s="182"/>
      <c r="L1" s="182"/>
      <c r="M1" s="182"/>
    </row>
    <row r="2" spans="1:15" ht="15.75" customHeight="1">
      <c r="A2" s="7" t="s">
        <v>131</v>
      </c>
      <c r="O2" s="183" t="s">
        <v>201</v>
      </c>
    </row>
    <row r="3" spans="1:15" s="1" customFormat="1" ht="12.75" customHeight="1">
      <c r="A3" s="125"/>
      <c r="B3" s="264" t="s">
        <v>202</v>
      </c>
      <c r="C3" s="265"/>
      <c r="D3" s="265"/>
      <c r="E3" s="4"/>
      <c r="F3" s="267" t="s">
        <v>203</v>
      </c>
      <c r="G3" s="268"/>
      <c r="H3" s="268"/>
      <c r="I3" s="268"/>
      <c r="J3" s="268"/>
      <c r="K3" s="268"/>
      <c r="L3" s="269" t="s">
        <v>204</v>
      </c>
      <c r="M3" s="270"/>
      <c r="N3" s="270"/>
      <c r="O3" s="270"/>
    </row>
    <row r="4" spans="1:15" s="189" customFormat="1" ht="42.75" customHeight="1">
      <c r="A4" s="184"/>
      <c r="B4" s="266"/>
      <c r="C4" s="266"/>
      <c r="D4" s="266"/>
      <c r="E4" s="185"/>
      <c r="F4" s="186" t="s">
        <v>135</v>
      </c>
      <c r="G4" s="187" t="s">
        <v>205</v>
      </c>
      <c r="H4" s="187" t="s">
        <v>206</v>
      </c>
      <c r="I4" s="187" t="s">
        <v>207</v>
      </c>
      <c r="J4" s="187" t="s">
        <v>208</v>
      </c>
      <c r="K4" s="188" t="s">
        <v>209</v>
      </c>
      <c r="L4" s="187" t="s">
        <v>135</v>
      </c>
      <c r="M4" s="187" t="s">
        <v>210</v>
      </c>
      <c r="N4" s="187" t="s">
        <v>211</v>
      </c>
      <c r="O4" s="188" t="s">
        <v>212</v>
      </c>
    </row>
    <row r="5" spans="1:15" s="42" customFormat="1" ht="15.75" customHeight="1">
      <c r="B5" s="51" t="s">
        <v>135</v>
      </c>
      <c r="F5" s="55"/>
      <c r="L5" s="55"/>
      <c r="M5" s="49"/>
      <c r="N5" s="49"/>
      <c r="O5" s="49"/>
    </row>
    <row r="6" spans="1:15" s="42" customFormat="1" ht="11.25" customHeight="1">
      <c r="C6" s="263" t="s">
        <v>136</v>
      </c>
      <c r="D6" s="263"/>
      <c r="F6" s="190">
        <v>2332176</v>
      </c>
      <c r="G6" s="191">
        <v>815712</v>
      </c>
      <c r="H6" s="191">
        <v>688933</v>
      </c>
      <c r="I6" s="191">
        <v>570721</v>
      </c>
      <c r="J6" s="191">
        <v>232126</v>
      </c>
      <c r="K6" s="191">
        <v>24684</v>
      </c>
      <c r="L6" s="190">
        <v>2609745</v>
      </c>
      <c r="M6" s="192">
        <v>570721</v>
      </c>
      <c r="N6" s="192">
        <v>432432</v>
      </c>
      <c r="O6" s="192">
        <v>101947</v>
      </c>
    </row>
    <row r="7" spans="1:15" s="42" customFormat="1" ht="15.75" customHeight="1">
      <c r="C7" s="193"/>
      <c r="D7" s="194" t="s">
        <v>12</v>
      </c>
      <c r="F7" s="195">
        <v>165245</v>
      </c>
      <c r="G7" s="196">
        <v>56540</v>
      </c>
      <c r="H7" s="196">
        <v>46717</v>
      </c>
      <c r="I7" s="196">
        <v>48546</v>
      </c>
      <c r="J7" s="196">
        <v>11192</v>
      </c>
      <c r="K7" s="196">
        <v>2250</v>
      </c>
      <c r="L7" s="195">
        <v>177759</v>
      </c>
      <c r="M7" s="197">
        <v>41990</v>
      </c>
      <c r="N7" s="197">
        <v>26451</v>
      </c>
      <c r="O7" s="197">
        <v>6061</v>
      </c>
    </row>
    <row r="8" spans="1:15" s="42" customFormat="1" ht="11.25" customHeight="1">
      <c r="C8" s="193"/>
      <c r="D8" s="194" t="s">
        <v>1</v>
      </c>
      <c r="F8" s="195">
        <v>84392</v>
      </c>
      <c r="G8" s="196">
        <v>28379</v>
      </c>
      <c r="H8" s="196">
        <v>23955</v>
      </c>
      <c r="I8" s="196">
        <v>25163</v>
      </c>
      <c r="J8" s="196">
        <v>5717</v>
      </c>
      <c r="K8" s="196">
        <v>1178</v>
      </c>
      <c r="L8" s="195">
        <v>133257</v>
      </c>
      <c r="M8" s="197">
        <v>45667</v>
      </c>
      <c r="N8" s="197">
        <v>28035</v>
      </c>
      <c r="O8" s="197">
        <v>7221</v>
      </c>
    </row>
    <row r="9" spans="1:15" s="42" customFormat="1" ht="11.25" customHeight="1">
      <c r="C9" s="193"/>
      <c r="D9" s="194" t="s">
        <v>10</v>
      </c>
      <c r="F9" s="195">
        <v>162956</v>
      </c>
      <c r="G9" s="196">
        <v>60965</v>
      </c>
      <c r="H9" s="196">
        <v>43834</v>
      </c>
      <c r="I9" s="196">
        <v>39942</v>
      </c>
      <c r="J9" s="196">
        <v>16674</v>
      </c>
      <c r="K9" s="196">
        <v>1541</v>
      </c>
      <c r="L9" s="195">
        <v>141734</v>
      </c>
      <c r="M9" s="197">
        <v>17453</v>
      </c>
      <c r="N9" s="197">
        <v>16658</v>
      </c>
      <c r="O9" s="197">
        <v>2824</v>
      </c>
    </row>
    <row r="10" spans="1:15" s="42" customFormat="1" ht="11.25" customHeight="1">
      <c r="C10" s="193"/>
      <c r="D10" s="194" t="s">
        <v>2</v>
      </c>
      <c r="F10" s="195">
        <v>151082</v>
      </c>
      <c r="G10" s="196">
        <v>50229</v>
      </c>
      <c r="H10" s="196">
        <v>46583</v>
      </c>
      <c r="I10" s="196">
        <v>36074</v>
      </c>
      <c r="J10" s="196">
        <v>16295</v>
      </c>
      <c r="K10" s="196">
        <v>1901</v>
      </c>
      <c r="L10" s="195">
        <v>156256</v>
      </c>
      <c r="M10" s="197">
        <v>24458</v>
      </c>
      <c r="N10" s="197">
        <v>29547</v>
      </c>
      <c r="O10" s="197">
        <v>5439</v>
      </c>
    </row>
    <row r="11" spans="1:15" s="42" customFormat="1" ht="11.25" customHeight="1">
      <c r="C11" s="193"/>
      <c r="D11" s="194" t="s">
        <v>18</v>
      </c>
      <c r="F11" s="195">
        <v>138599</v>
      </c>
      <c r="G11" s="196">
        <v>49440</v>
      </c>
      <c r="H11" s="196">
        <v>46084</v>
      </c>
      <c r="I11" s="196">
        <v>30141</v>
      </c>
      <c r="J11" s="196">
        <v>10858</v>
      </c>
      <c r="K11" s="196">
        <v>2076</v>
      </c>
      <c r="L11" s="195">
        <v>254921</v>
      </c>
      <c r="M11" s="197">
        <v>70734</v>
      </c>
      <c r="N11" s="197">
        <v>66504</v>
      </c>
      <c r="O11" s="197">
        <v>22159</v>
      </c>
    </row>
    <row r="12" spans="1:15" s="42" customFormat="1" ht="11.25" customHeight="1">
      <c r="C12" s="193"/>
      <c r="D12" s="194" t="s">
        <v>4</v>
      </c>
      <c r="F12" s="195">
        <v>93100</v>
      </c>
      <c r="G12" s="196">
        <v>25720</v>
      </c>
      <c r="H12" s="196">
        <v>39268</v>
      </c>
      <c r="I12" s="196">
        <v>19945</v>
      </c>
      <c r="J12" s="196">
        <v>6913</v>
      </c>
      <c r="K12" s="196">
        <v>1254</v>
      </c>
      <c r="L12" s="195">
        <v>324156</v>
      </c>
      <c r="M12" s="197">
        <v>137514</v>
      </c>
      <c r="N12" s="197">
        <v>94083</v>
      </c>
      <c r="O12" s="197">
        <v>27571</v>
      </c>
    </row>
    <row r="13" spans="1:15" s="42" customFormat="1" ht="15.75" customHeight="1">
      <c r="C13" s="193"/>
      <c r="D13" s="194" t="s">
        <v>11</v>
      </c>
      <c r="F13" s="195">
        <v>107599</v>
      </c>
      <c r="G13" s="196">
        <v>36294</v>
      </c>
      <c r="H13" s="196">
        <v>30233</v>
      </c>
      <c r="I13" s="196">
        <v>32574</v>
      </c>
      <c r="J13" s="196">
        <v>7450</v>
      </c>
      <c r="K13" s="196">
        <v>1048</v>
      </c>
      <c r="L13" s="195">
        <v>123647</v>
      </c>
      <c r="M13" s="197">
        <v>32487</v>
      </c>
      <c r="N13" s="197">
        <v>19574</v>
      </c>
      <c r="O13" s="197">
        <v>5059</v>
      </c>
    </row>
    <row r="14" spans="1:15" s="42" customFormat="1" ht="11.25" customHeight="1">
      <c r="C14" s="193"/>
      <c r="D14" s="194" t="s">
        <v>17</v>
      </c>
      <c r="F14" s="195">
        <v>108332</v>
      </c>
      <c r="G14" s="196">
        <v>37920</v>
      </c>
      <c r="H14" s="196">
        <v>27940</v>
      </c>
      <c r="I14" s="196">
        <v>33385</v>
      </c>
      <c r="J14" s="196">
        <v>8042</v>
      </c>
      <c r="K14" s="196">
        <v>1045</v>
      </c>
      <c r="L14" s="195">
        <v>108215</v>
      </c>
      <c r="M14" s="197">
        <v>25409</v>
      </c>
      <c r="N14" s="197">
        <v>14202</v>
      </c>
      <c r="O14" s="197">
        <v>2744</v>
      </c>
    </row>
    <row r="15" spans="1:15" s="42" customFormat="1" ht="11.25" customHeight="1">
      <c r="C15" s="193"/>
      <c r="D15" s="194" t="s">
        <v>16</v>
      </c>
      <c r="F15" s="195">
        <v>66957</v>
      </c>
      <c r="G15" s="196">
        <v>23456</v>
      </c>
      <c r="H15" s="196">
        <v>17405</v>
      </c>
      <c r="I15" s="196">
        <v>19641</v>
      </c>
      <c r="J15" s="196">
        <v>5724</v>
      </c>
      <c r="K15" s="196">
        <v>731</v>
      </c>
      <c r="L15" s="195">
        <v>90517</v>
      </c>
      <c r="M15" s="197">
        <v>27009</v>
      </c>
      <c r="N15" s="197">
        <v>18138</v>
      </c>
      <c r="O15" s="197">
        <v>4509</v>
      </c>
    </row>
    <row r="16" spans="1:15" s="42" customFormat="1" ht="11.25" customHeight="1">
      <c r="C16" s="193"/>
      <c r="D16" s="194" t="s">
        <v>9</v>
      </c>
      <c r="F16" s="195">
        <v>220728</v>
      </c>
      <c r="G16" s="196">
        <v>76701</v>
      </c>
      <c r="H16" s="196">
        <v>65417</v>
      </c>
      <c r="I16" s="196">
        <v>56313</v>
      </c>
      <c r="J16" s="196">
        <v>19454</v>
      </c>
      <c r="K16" s="196">
        <v>2843</v>
      </c>
      <c r="L16" s="195">
        <v>185422</v>
      </c>
      <c r="M16" s="197">
        <v>23575</v>
      </c>
      <c r="N16" s="197">
        <v>16699</v>
      </c>
      <c r="O16" s="197">
        <v>3030</v>
      </c>
    </row>
    <row r="17" spans="2:15" s="42" customFormat="1" ht="11.25" customHeight="1">
      <c r="C17" s="193"/>
      <c r="D17" s="194" t="s">
        <v>8</v>
      </c>
      <c r="F17" s="195">
        <v>143715</v>
      </c>
      <c r="G17" s="196">
        <v>54163</v>
      </c>
      <c r="H17" s="196">
        <v>51714</v>
      </c>
      <c r="I17" s="196">
        <v>25490</v>
      </c>
      <c r="J17" s="196">
        <v>11206</v>
      </c>
      <c r="K17" s="196">
        <v>1142</v>
      </c>
      <c r="L17" s="195">
        <v>168165</v>
      </c>
      <c r="M17" s="197">
        <v>36741</v>
      </c>
      <c r="N17" s="197">
        <v>20979</v>
      </c>
      <c r="O17" s="197">
        <v>4568</v>
      </c>
    </row>
    <row r="18" spans="2:15" s="42" customFormat="1" ht="11.25" customHeight="1">
      <c r="C18" s="193"/>
      <c r="D18" s="194" t="s">
        <v>3</v>
      </c>
      <c r="F18" s="195">
        <v>134510</v>
      </c>
      <c r="G18" s="196">
        <v>51576</v>
      </c>
      <c r="H18" s="196">
        <v>39116</v>
      </c>
      <c r="I18" s="196">
        <v>30995</v>
      </c>
      <c r="J18" s="196">
        <v>11937</v>
      </c>
      <c r="K18" s="196">
        <v>886</v>
      </c>
      <c r="L18" s="195">
        <v>134066</v>
      </c>
      <c r="M18" s="197">
        <v>24950</v>
      </c>
      <c r="N18" s="197">
        <v>16298</v>
      </c>
      <c r="O18" s="197">
        <v>2126</v>
      </c>
    </row>
    <row r="19" spans="2:15" s="42" customFormat="1" ht="15.75" customHeight="1">
      <c r="C19" s="193"/>
      <c r="D19" s="194" t="s">
        <v>7</v>
      </c>
      <c r="F19" s="195">
        <v>176587</v>
      </c>
      <c r="G19" s="196">
        <v>63695</v>
      </c>
      <c r="H19" s="196">
        <v>50304</v>
      </c>
      <c r="I19" s="196">
        <v>37167</v>
      </c>
      <c r="J19" s="196">
        <v>23581</v>
      </c>
      <c r="K19" s="196">
        <v>1840</v>
      </c>
      <c r="L19" s="195">
        <v>148291</v>
      </c>
      <c r="M19" s="197">
        <v>13088</v>
      </c>
      <c r="N19" s="197">
        <v>18727</v>
      </c>
      <c r="O19" s="197">
        <v>2477</v>
      </c>
    </row>
    <row r="20" spans="2:15" s="42" customFormat="1" ht="11.25" customHeight="1">
      <c r="C20" s="193"/>
      <c r="D20" s="194" t="s">
        <v>5</v>
      </c>
      <c r="F20" s="195">
        <v>248802</v>
      </c>
      <c r="G20" s="196">
        <v>86969</v>
      </c>
      <c r="H20" s="196">
        <v>69813</v>
      </c>
      <c r="I20" s="196">
        <v>49950</v>
      </c>
      <c r="J20" s="196">
        <v>40200</v>
      </c>
      <c r="K20" s="196">
        <v>1870</v>
      </c>
      <c r="L20" s="195">
        <v>189459</v>
      </c>
      <c r="M20" s="197">
        <v>14855</v>
      </c>
      <c r="N20" s="197">
        <v>16904</v>
      </c>
      <c r="O20" s="197">
        <v>918</v>
      </c>
    </row>
    <row r="21" spans="2:15" s="42" customFormat="1" ht="11.25" customHeight="1">
      <c r="C21" s="193"/>
      <c r="D21" s="194" t="s">
        <v>15</v>
      </c>
      <c r="F21" s="195">
        <v>164755</v>
      </c>
      <c r="G21" s="196">
        <v>56524</v>
      </c>
      <c r="H21" s="196">
        <v>45774</v>
      </c>
      <c r="I21" s="196">
        <v>41733</v>
      </c>
      <c r="J21" s="196">
        <v>18881</v>
      </c>
      <c r="K21" s="196">
        <v>1843</v>
      </c>
      <c r="L21" s="195">
        <v>135049</v>
      </c>
      <c r="M21" s="197">
        <v>15562</v>
      </c>
      <c r="N21" s="197">
        <v>15463</v>
      </c>
      <c r="O21" s="197">
        <v>1726</v>
      </c>
    </row>
    <row r="22" spans="2:15" s="42" customFormat="1" ht="11.25" customHeight="1">
      <c r="C22" s="193"/>
      <c r="D22" s="194" t="s">
        <v>14</v>
      </c>
      <c r="F22" s="195">
        <v>164817</v>
      </c>
      <c r="G22" s="196">
        <v>57141</v>
      </c>
      <c r="H22" s="196">
        <v>44776</v>
      </c>
      <c r="I22" s="196">
        <v>43662</v>
      </c>
      <c r="J22" s="196">
        <v>18002</v>
      </c>
      <c r="K22" s="196">
        <v>1236</v>
      </c>
      <c r="L22" s="195">
        <v>138831</v>
      </c>
      <c r="M22" s="197">
        <v>19229</v>
      </c>
      <c r="N22" s="197">
        <v>14170</v>
      </c>
      <c r="O22" s="197">
        <v>3515</v>
      </c>
    </row>
    <row r="23" spans="2:15" s="42" customFormat="1" ht="15.75" customHeight="1">
      <c r="B23" s="51" t="s">
        <v>213</v>
      </c>
      <c r="C23" s="51"/>
      <c r="D23" s="51"/>
      <c r="F23" s="195"/>
      <c r="G23" s="196"/>
      <c r="H23" s="196"/>
      <c r="I23" s="196"/>
      <c r="J23" s="196"/>
      <c r="K23" s="196"/>
      <c r="L23" s="195"/>
      <c r="M23" s="197"/>
      <c r="N23" s="197"/>
      <c r="O23" s="197"/>
    </row>
    <row r="24" spans="2:15" s="42" customFormat="1" ht="11.25" customHeight="1">
      <c r="B24" s="51"/>
      <c r="C24" s="263" t="s">
        <v>136</v>
      </c>
      <c r="D24" s="263"/>
      <c r="F24" s="190">
        <v>1245613</v>
      </c>
      <c r="G24" s="191">
        <v>0</v>
      </c>
      <c r="H24" s="191">
        <v>500546</v>
      </c>
      <c r="I24" s="191">
        <v>511362</v>
      </c>
      <c r="J24" s="191">
        <v>211842</v>
      </c>
      <c r="K24" s="191">
        <v>21863</v>
      </c>
      <c r="L24" s="190">
        <v>1462466</v>
      </c>
      <c r="M24" s="192">
        <v>511362</v>
      </c>
      <c r="N24" s="192">
        <v>367828</v>
      </c>
      <c r="O24" s="192">
        <v>82730</v>
      </c>
    </row>
    <row r="25" spans="2:15" s="42" customFormat="1" ht="15.75" customHeight="1">
      <c r="C25" s="193"/>
      <c r="D25" s="194" t="s">
        <v>12</v>
      </c>
      <c r="F25" s="195">
        <v>87790</v>
      </c>
      <c r="G25" s="196">
        <v>0</v>
      </c>
      <c r="H25" s="196">
        <v>31450</v>
      </c>
      <c r="I25" s="196">
        <v>44354</v>
      </c>
      <c r="J25" s="196">
        <v>10057</v>
      </c>
      <c r="K25" s="196">
        <v>1929</v>
      </c>
      <c r="L25" s="195">
        <v>81848</v>
      </c>
      <c r="M25" s="197">
        <v>30701</v>
      </c>
      <c r="N25" s="197">
        <v>16072</v>
      </c>
      <c r="O25" s="197">
        <v>3625</v>
      </c>
    </row>
    <row r="26" spans="2:15" s="42" customFormat="1" ht="11.25" customHeight="1">
      <c r="C26" s="193"/>
      <c r="D26" s="194" t="s">
        <v>1</v>
      </c>
      <c r="F26" s="195">
        <v>47427</v>
      </c>
      <c r="G26" s="196">
        <v>0</v>
      </c>
      <c r="H26" s="196">
        <v>17841</v>
      </c>
      <c r="I26" s="196">
        <v>23346</v>
      </c>
      <c r="J26" s="196">
        <v>5196</v>
      </c>
      <c r="K26" s="196">
        <v>1044</v>
      </c>
      <c r="L26" s="195">
        <v>84019</v>
      </c>
      <c r="M26" s="197">
        <v>37888</v>
      </c>
      <c r="N26" s="197">
        <v>22157</v>
      </c>
      <c r="O26" s="197">
        <v>6133</v>
      </c>
    </row>
    <row r="27" spans="2:15" s="42" customFormat="1" ht="11.25" customHeight="1">
      <c r="C27" s="193"/>
      <c r="D27" s="194" t="s">
        <v>10</v>
      </c>
      <c r="F27" s="195">
        <v>85210</v>
      </c>
      <c r="G27" s="196">
        <v>0</v>
      </c>
      <c r="H27" s="196">
        <v>32610</v>
      </c>
      <c r="I27" s="196">
        <v>35920</v>
      </c>
      <c r="J27" s="196">
        <v>15285</v>
      </c>
      <c r="K27" s="196">
        <v>1395</v>
      </c>
      <c r="L27" s="195">
        <v>66565</v>
      </c>
      <c r="M27" s="197">
        <v>16581</v>
      </c>
      <c r="N27" s="197">
        <v>15110</v>
      </c>
      <c r="O27" s="197">
        <v>2264</v>
      </c>
    </row>
    <row r="28" spans="2:15" s="42" customFormat="1" ht="11.25" customHeight="1">
      <c r="C28" s="193"/>
      <c r="D28" s="194" t="s">
        <v>2</v>
      </c>
      <c r="F28" s="195">
        <v>84746</v>
      </c>
      <c r="G28" s="196">
        <v>0</v>
      </c>
      <c r="H28" s="196">
        <v>35671</v>
      </c>
      <c r="I28" s="196">
        <v>32507</v>
      </c>
      <c r="J28" s="196">
        <v>14859</v>
      </c>
      <c r="K28" s="196">
        <v>1709</v>
      </c>
      <c r="L28" s="195">
        <v>89981</v>
      </c>
      <c r="M28" s="197">
        <v>22549</v>
      </c>
      <c r="N28" s="197">
        <v>26927</v>
      </c>
      <c r="O28" s="197">
        <v>4834</v>
      </c>
    </row>
    <row r="29" spans="2:15" s="42" customFormat="1" ht="11.25" customHeight="1">
      <c r="C29" s="193"/>
      <c r="D29" s="194" t="s">
        <v>18</v>
      </c>
      <c r="F29" s="195">
        <v>76708</v>
      </c>
      <c r="G29" s="196">
        <v>0</v>
      </c>
      <c r="H29" s="196">
        <v>36899</v>
      </c>
      <c r="I29" s="196">
        <v>27759</v>
      </c>
      <c r="J29" s="196">
        <v>10127</v>
      </c>
      <c r="K29" s="196">
        <v>1923</v>
      </c>
      <c r="L29" s="195">
        <v>175947</v>
      </c>
      <c r="M29" s="197">
        <v>64325</v>
      </c>
      <c r="N29" s="197">
        <v>56439</v>
      </c>
      <c r="O29" s="197">
        <v>18284</v>
      </c>
    </row>
    <row r="30" spans="2:15" s="42" customFormat="1" ht="11.25" customHeight="1">
      <c r="C30" s="193"/>
      <c r="D30" s="194" t="s">
        <v>4</v>
      </c>
      <c r="F30" s="195">
        <v>61715</v>
      </c>
      <c r="G30" s="196">
        <v>0</v>
      </c>
      <c r="H30" s="196">
        <v>35853</v>
      </c>
      <c r="I30" s="196">
        <v>18167</v>
      </c>
      <c r="J30" s="196">
        <v>6550</v>
      </c>
      <c r="K30" s="196">
        <v>1145</v>
      </c>
      <c r="L30" s="195">
        <v>285235</v>
      </c>
      <c r="M30" s="197">
        <v>134950</v>
      </c>
      <c r="N30" s="197">
        <v>89033</v>
      </c>
      <c r="O30" s="197">
        <v>25399</v>
      </c>
    </row>
    <row r="31" spans="2:15" s="42" customFormat="1" ht="15.75" customHeight="1">
      <c r="C31" s="193"/>
      <c r="D31" s="194" t="s">
        <v>11</v>
      </c>
      <c r="F31" s="195">
        <v>56902</v>
      </c>
      <c r="G31" s="196">
        <v>0</v>
      </c>
      <c r="H31" s="196">
        <v>20455</v>
      </c>
      <c r="I31" s="196">
        <v>28780</v>
      </c>
      <c r="J31" s="196">
        <v>6771</v>
      </c>
      <c r="K31" s="196">
        <v>896</v>
      </c>
      <c r="L31" s="195">
        <v>59467</v>
      </c>
      <c r="M31" s="197">
        <v>24579</v>
      </c>
      <c r="N31" s="197">
        <v>12010</v>
      </c>
      <c r="O31" s="197">
        <v>2423</v>
      </c>
    </row>
    <row r="32" spans="2:15" s="42" customFormat="1" ht="11.25" customHeight="1">
      <c r="C32" s="193"/>
      <c r="D32" s="194" t="s">
        <v>17</v>
      </c>
      <c r="F32" s="195">
        <v>58232</v>
      </c>
      <c r="G32" s="196">
        <v>0</v>
      </c>
      <c r="H32" s="196">
        <v>19414</v>
      </c>
      <c r="I32" s="196">
        <v>30441</v>
      </c>
      <c r="J32" s="196">
        <v>7473</v>
      </c>
      <c r="K32" s="196">
        <v>904</v>
      </c>
      <c r="L32" s="195">
        <v>50929</v>
      </c>
      <c r="M32" s="197">
        <v>19585</v>
      </c>
      <c r="N32" s="197">
        <v>9935</v>
      </c>
      <c r="O32" s="197">
        <v>1995</v>
      </c>
    </row>
    <row r="33" spans="2:15" s="42" customFormat="1" ht="11.25" customHeight="1">
      <c r="C33" s="193"/>
      <c r="D33" s="194" t="s">
        <v>16</v>
      </c>
      <c r="F33" s="195">
        <v>36786</v>
      </c>
      <c r="G33" s="196">
        <v>0</v>
      </c>
      <c r="H33" s="196">
        <v>12865</v>
      </c>
      <c r="I33" s="196">
        <v>17924</v>
      </c>
      <c r="J33" s="196">
        <v>5344</v>
      </c>
      <c r="K33" s="196">
        <v>653</v>
      </c>
      <c r="L33" s="195">
        <v>55382</v>
      </c>
      <c r="M33" s="197">
        <v>24584</v>
      </c>
      <c r="N33" s="197">
        <v>14563</v>
      </c>
      <c r="O33" s="197">
        <v>3370</v>
      </c>
    </row>
    <row r="34" spans="2:15" s="42" customFormat="1" ht="11.25" customHeight="1">
      <c r="C34" s="193"/>
      <c r="D34" s="194" t="s">
        <v>9</v>
      </c>
      <c r="F34" s="195">
        <v>119159</v>
      </c>
      <c r="G34" s="196">
        <v>0</v>
      </c>
      <c r="H34" s="196">
        <v>48270</v>
      </c>
      <c r="I34" s="196">
        <v>50525</v>
      </c>
      <c r="J34" s="196">
        <v>17808</v>
      </c>
      <c r="K34" s="196">
        <v>2556</v>
      </c>
      <c r="L34" s="195">
        <v>89711</v>
      </c>
      <c r="M34" s="197">
        <v>22565</v>
      </c>
      <c r="N34" s="197">
        <v>15932</v>
      </c>
      <c r="O34" s="197">
        <v>2944</v>
      </c>
    </row>
    <row r="35" spans="2:15" s="42" customFormat="1" ht="11.25" customHeight="1">
      <c r="C35" s="193"/>
      <c r="D35" s="194" t="s">
        <v>8</v>
      </c>
      <c r="F35" s="195">
        <v>73244</v>
      </c>
      <c r="G35" s="196">
        <v>0</v>
      </c>
      <c r="H35" s="196">
        <v>40070</v>
      </c>
      <c r="I35" s="196">
        <v>21751</v>
      </c>
      <c r="J35" s="196">
        <v>10402</v>
      </c>
      <c r="K35" s="196">
        <v>1021</v>
      </c>
      <c r="L35" s="195">
        <v>100699</v>
      </c>
      <c r="M35" s="197">
        <v>35773</v>
      </c>
      <c r="N35" s="197">
        <v>20423</v>
      </c>
      <c r="O35" s="197">
        <v>4433</v>
      </c>
    </row>
    <row r="36" spans="2:15" s="42" customFormat="1" ht="11.25" customHeight="1">
      <c r="C36" s="193"/>
      <c r="D36" s="194" t="s">
        <v>3</v>
      </c>
      <c r="F36" s="195">
        <v>69276</v>
      </c>
      <c r="G36" s="196">
        <v>0</v>
      </c>
      <c r="H36" s="196">
        <v>29660</v>
      </c>
      <c r="I36" s="196">
        <v>27808</v>
      </c>
      <c r="J36" s="196">
        <v>11041</v>
      </c>
      <c r="K36" s="196">
        <v>767</v>
      </c>
      <c r="L36" s="195">
        <v>67630</v>
      </c>
      <c r="M36" s="197">
        <v>22445</v>
      </c>
      <c r="N36" s="197">
        <v>13891</v>
      </c>
      <c r="O36" s="197">
        <v>1634</v>
      </c>
    </row>
    <row r="37" spans="2:15" s="42" customFormat="1" ht="15.75" customHeight="1">
      <c r="C37" s="193"/>
      <c r="D37" s="194" t="s">
        <v>7</v>
      </c>
      <c r="F37" s="195">
        <v>89847</v>
      </c>
      <c r="G37" s="196">
        <v>0</v>
      </c>
      <c r="H37" s="196">
        <v>34006</v>
      </c>
      <c r="I37" s="196">
        <v>33432</v>
      </c>
      <c r="J37" s="196">
        <v>20750</v>
      </c>
      <c r="K37" s="196">
        <v>1659</v>
      </c>
      <c r="L37" s="195">
        <v>63450</v>
      </c>
      <c r="M37" s="197">
        <v>11188</v>
      </c>
      <c r="N37" s="197">
        <v>16530</v>
      </c>
      <c r="O37" s="197">
        <v>1726</v>
      </c>
    </row>
    <row r="38" spans="2:15" s="42" customFormat="1" ht="11.25" customHeight="1">
      <c r="C38" s="193"/>
      <c r="D38" s="194" t="s">
        <v>5</v>
      </c>
      <c r="F38" s="195">
        <v>126721</v>
      </c>
      <c r="G38" s="196">
        <v>0</v>
      </c>
      <c r="H38" s="196">
        <v>45200</v>
      </c>
      <c r="I38" s="196">
        <v>42623</v>
      </c>
      <c r="J38" s="196">
        <v>37303</v>
      </c>
      <c r="K38" s="196">
        <v>1595</v>
      </c>
      <c r="L38" s="195">
        <v>75942</v>
      </c>
      <c r="M38" s="197">
        <v>13981</v>
      </c>
      <c r="N38" s="197">
        <v>15889</v>
      </c>
      <c r="O38" s="197">
        <v>872</v>
      </c>
    </row>
    <row r="39" spans="2:15" s="42" customFormat="1" ht="11.25" customHeight="1">
      <c r="C39" s="193"/>
      <c r="D39" s="194" t="s">
        <v>15</v>
      </c>
      <c r="F39" s="195">
        <v>85357</v>
      </c>
      <c r="G39" s="196">
        <v>0</v>
      </c>
      <c r="H39" s="196">
        <v>30332</v>
      </c>
      <c r="I39" s="196">
        <v>36967</v>
      </c>
      <c r="J39" s="196">
        <v>16432</v>
      </c>
      <c r="K39" s="196">
        <v>1626</v>
      </c>
      <c r="L39" s="195">
        <v>58857</v>
      </c>
      <c r="M39" s="197">
        <v>13719</v>
      </c>
      <c r="N39" s="197">
        <v>13345</v>
      </c>
      <c r="O39" s="197">
        <v>1461</v>
      </c>
    </row>
    <row r="40" spans="2:15" s="42" customFormat="1" ht="11.25" customHeight="1">
      <c r="C40" s="193"/>
      <c r="D40" s="194" t="s">
        <v>14</v>
      </c>
      <c r="F40" s="195">
        <v>86493</v>
      </c>
      <c r="G40" s="196">
        <v>0</v>
      </c>
      <c r="H40" s="196">
        <v>29950</v>
      </c>
      <c r="I40" s="196">
        <v>39058</v>
      </c>
      <c r="J40" s="196">
        <v>16444</v>
      </c>
      <c r="K40" s="196">
        <v>1041</v>
      </c>
      <c r="L40" s="195">
        <v>56804</v>
      </c>
      <c r="M40" s="197">
        <v>15949</v>
      </c>
      <c r="N40" s="197">
        <v>9572</v>
      </c>
      <c r="O40" s="197">
        <v>1333</v>
      </c>
    </row>
    <row r="41" spans="2:15" s="42" customFormat="1" ht="15.75" customHeight="1">
      <c r="B41" s="51" t="s">
        <v>214</v>
      </c>
      <c r="C41" s="51"/>
      <c r="D41" s="51"/>
      <c r="F41" s="195"/>
      <c r="G41" s="196"/>
      <c r="H41" s="196"/>
      <c r="I41" s="196"/>
      <c r="J41" s="196"/>
      <c r="K41" s="196"/>
      <c r="L41" s="195"/>
      <c r="M41" s="197"/>
      <c r="N41" s="197"/>
      <c r="O41" s="197"/>
    </row>
    <row r="42" spans="2:15" s="42" customFormat="1" ht="11.25" customHeight="1">
      <c r="B42" s="51"/>
      <c r="C42" s="263" t="s">
        <v>136</v>
      </c>
      <c r="D42" s="263"/>
      <c r="F42" s="190">
        <v>270851</v>
      </c>
      <c r="G42" s="191">
        <v>0</v>
      </c>
      <c r="H42" s="191">
        <v>188387</v>
      </c>
      <c r="I42" s="191">
        <v>59359</v>
      </c>
      <c r="J42" s="191">
        <v>20284</v>
      </c>
      <c r="K42" s="191">
        <v>2821</v>
      </c>
      <c r="L42" s="190">
        <v>331567</v>
      </c>
      <c r="M42" s="192">
        <v>59359</v>
      </c>
      <c r="N42" s="192">
        <v>64604</v>
      </c>
      <c r="O42" s="192">
        <v>19217</v>
      </c>
    </row>
    <row r="43" spans="2:15" s="42" customFormat="1" ht="15.75" customHeight="1">
      <c r="C43" s="193"/>
      <c r="D43" s="194" t="s">
        <v>12</v>
      </c>
      <c r="F43" s="195">
        <v>20915</v>
      </c>
      <c r="G43" s="196">
        <v>0</v>
      </c>
      <c r="H43" s="196">
        <v>15267</v>
      </c>
      <c r="I43" s="196">
        <v>4192</v>
      </c>
      <c r="J43" s="196">
        <v>1135</v>
      </c>
      <c r="K43" s="196">
        <v>321</v>
      </c>
      <c r="L43" s="195">
        <v>39371</v>
      </c>
      <c r="M43" s="197">
        <v>11289</v>
      </c>
      <c r="N43" s="197">
        <v>10379</v>
      </c>
      <c r="O43" s="197">
        <v>2436</v>
      </c>
    </row>
    <row r="44" spans="2:15" s="42" customFormat="1" ht="11.25" customHeight="1">
      <c r="C44" s="193"/>
      <c r="D44" s="194" t="s">
        <v>1</v>
      </c>
      <c r="F44" s="195">
        <v>8586</v>
      </c>
      <c r="G44" s="196">
        <v>0</v>
      </c>
      <c r="H44" s="196">
        <v>6114</v>
      </c>
      <c r="I44" s="196">
        <v>1817</v>
      </c>
      <c r="J44" s="196">
        <v>521</v>
      </c>
      <c r="K44" s="196">
        <v>134</v>
      </c>
      <c r="L44" s="195">
        <v>20859</v>
      </c>
      <c r="M44" s="197">
        <v>7779</v>
      </c>
      <c r="N44" s="197">
        <v>5878</v>
      </c>
      <c r="O44" s="197">
        <v>1088</v>
      </c>
    </row>
    <row r="45" spans="2:15" s="42" customFormat="1" ht="11.25" customHeight="1">
      <c r="C45" s="193"/>
      <c r="D45" s="194" t="s">
        <v>10</v>
      </c>
      <c r="F45" s="195">
        <v>16781</v>
      </c>
      <c r="G45" s="196">
        <v>0</v>
      </c>
      <c r="H45" s="196">
        <v>11224</v>
      </c>
      <c r="I45" s="196">
        <v>4022</v>
      </c>
      <c r="J45" s="196">
        <v>1389</v>
      </c>
      <c r="K45" s="196">
        <v>146</v>
      </c>
      <c r="L45" s="195">
        <v>14204</v>
      </c>
      <c r="M45" s="197">
        <v>872</v>
      </c>
      <c r="N45" s="197">
        <v>1548</v>
      </c>
      <c r="O45" s="197">
        <v>560</v>
      </c>
    </row>
    <row r="46" spans="2:15" s="42" customFormat="1" ht="11.25" customHeight="1">
      <c r="C46" s="193"/>
      <c r="D46" s="194" t="s">
        <v>2</v>
      </c>
      <c r="F46" s="195">
        <v>16107</v>
      </c>
      <c r="G46" s="196">
        <v>0</v>
      </c>
      <c r="H46" s="196">
        <v>10912</v>
      </c>
      <c r="I46" s="196">
        <v>3567</v>
      </c>
      <c r="J46" s="196">
        <v>1436</v>
      </c>
      <c r="K46" s="196">
        <v>192</v>
      </c>
      <c r="L46" s="195">
        <v>16046</v>
      </c>
      <c r="M46" s="197">
        <v>1909</v>
      </c>
      <c r="N46" s="197">
        <v>2620</v>
      </c>
      <c r="O46" s="197">
        <v>605</v>
      </c>
    </row>
    <row r="47" spans="2:15" s="42" customFormat="1" ht="11.25" customHeight="1">
      <c r="C47" s="193"/>
      <c r="D47" s="194" t="s">
        <v>18</v>
      </c>
      <c r="F47" s="195">
        <v>12451</v>
      </c>
      <c r="G47" s="196">
        <v>0</v>
      </c>
      <c r="H47" s="196">
        <v>9185</v>
      </c>
      <c r="I47" s="196">
        <v>2382</v>
      </c>
      <c r="J47" s="196">
        <v>731</v>
      </c>
      <c r="K47" s="196">
        <v>153</v>
      </c>
      <c r="L47" s="195">
        <v>29534</v>
      </c>
      <c r="M47" s="197">
        <v>6409</v>
      </c>
      <c r="N47" s="197">
        <v>10065</v>
      </c>
      <c r="O47" s="197">
        <v>3875</v>
      </c>
    </row>
    <row r="48" spans="2:15" s="42" customFormat="1" ht="11.25" customHeight="1">
      <c r="C48" s="193"/>
      <c r="D48" s="194" t="s">
        <v>4</v>
      </c>
      <c r="F48" s="195">
        <v>5665</v>
      </c>
      <c r="G48" s="196">
        <v>0</v>
      </c>
      <c r="H48" s="196">
        <v>3415</v>
      </c>
      <c r="I48" s="196">
        <v>1778</v>
      </c>
      <c r="J48" s="196">
        <v>363</v>
      </c>
      <c r="K48" s="196">
        <v>109</v>
      </c>
      <c r="L48" s="195">
        <v>13201</v>
      </c>
      <c r="M48" s="197">
        <v>2564</v>
      </c>
      <c r="N48" s="197">
        <v>5050</v>
      </c>
      <c r="O48" s="197">
        <v>2172</v>
      </c>
    </row>
    <row r="49" spans="1:15" s="42" customFormat="1" ht="15.75" customHeight="1">
      <c r="C49" s="193"/>
      <c r="D49" s="194" t="s">
        <v>11</v>
      </c>
      <c r="F49" s="195">
        <v>14403</v>
      </c>
      <c r="G49" s="196">
        <v>0</v>
      </c>
      <c r="H49" s="196">
        <v>9778</v>
      </c>
      <c r="I49" s="196">
        <v>3794</v>
      </c>
      <c r="J49" s="196">
        <v>679</v>
      </c>
      <c r="K49" s="196">
        <v>152</v>
      </c>
      <c r="L49" s="195">
        <v>27886</v>
      </c>
      <c r="M49" s="197">
        <v>7908</v>
      </c>
      <c r="N49" s="197">
        <v>7564</v>
      </c>
      <c r="O49" s="197">
        <v>2636</v>
      </c>
    </row>
    <row r="50" spans="1:15" s="42" customFormat="1" ht="11.25" customHeight="1">
      <c r="C50" s="193"/>
      <c r="D50" s="194" t="s">
        <v>17</v>
      </c>
      <c r="F50" s="195">
        <v>12180</v>
      </c>
      <c r="G50" s="196">
        <v>0</v>
      </c>
      <c r="H50" s="196">
        <v>8526</v>
      </c>
      <c r="I50" s="196">
        <v>2944</v>
      </c>
      <c r="J50" s="196">
        <v>569</v>
      </c>
      <c r="K50" s="196">
        <v>141</v>
      </c>
      <c r="L50" s="195">
        <v>19366</v>
      </c>
      <c r="M50" s="197">
        <v>5824</v>
      </c>
      <c r="N50" s="197">
        <v>4267</v>
      </c>
      <c r="O50" s="197">
        <v>749</v>
      </c>
    </row>
    <row r="51" spans="1:15" s="42" customFormat="1" ht="11.25" customHeight="1">
      <c r="C51" s="193"/>
      <c r="D51" s="194" t="s">
        <v>16</v>
      </c>
      <c r="F51" s="195">
        <v>6715</v>
      </c>
      <c r="G51" s="196">
        <v>0</v>
      </c>
      <c r="H51" s="196">
        <v>4540</v>
      </c>
      <c r="I51" s="196">
        <v>1717</v>
      </c>
      <c r="J51" s="196">
        <v>380</v>
      </c>
      <c r="K51" s="196">
        <v>78</v>
      </c>
      <c r="L51" s="195">
        <v>11679</v>
      </c>
      <c r="M51" s="197">
        <v>2425</v>
      </c>
      <c r="N51" s="197">
        <v>3575</v>
      </c>
      <c r="O51" s="197">
        <v>1139</v>
      </c>
    </row>
    <row r="52" spans="1:15" s="42" customFormat="1" ht="11.25" customHeight="1">
      <c r="C52" s="193"/>
      <c r="D52" s="194" t="s">
        <v>9</v>
      </c>
      <c r="F52" s="195">
        <v>24868</v>
      </c>
      <c r="G52" s="196">
        <v>0</v>
      </c>
      <c r="H52" s="196">
        <v>17147</v>
      </c>
      <c r="I52" s="196">
        <v>5788</v>
      </c>
      <c r="J52" s="196">
        <v>1646</v>
      </c>
      <c r="K52" s="196">
        <v>287</v>
      </c>
      <c r="L52" s="195">
        <v>19010</v>
      </c>
      <c r="M52" s="197">
        <v>1010</v>
      </c>
      <c r="N52" s="197">
        <v>767</v>
      </c>
      <c r="O52" s="197">
        <v>86</v>
      </c>
    </row>
    <row r="53" spans="1:15" s="42" customFormat="1" ht="11.25" customHeight="1">
      <c r="C53" s="193"/>
      <c r="D53" s="194" t="s">
        <v>8</v>
      </c>
      <c r="F53" s="195">
        <v>16308</v>
      </c>
      <c r="G53" s="196">
        <v>0</v>
      </c>
      <c r="H53" s="196">
        <v>11644</v>
      </c>
      <c r="I53" s="196">
        <v>3739</v>
      </c>
      <c r="J53" s="196">
        <v>804</v>
      </c>
      <c r="K53" s="196">
        <v>121</v>
      </c>
      <c r="L53" s="195">
        <v>13303</v>
      </c>
      <c r="M53" s="197">
        <v>968</v>
      </c>
      <c r="N53" s="197">
        <v>556</v>
      </c>
      <c r="O53" s="197">
        <v>135</v>
      </c>
    </row>
    <row r="54" spans="1:15" s="42" customFormat="1" ht="11.25" customHeight="1">
      <c r="C54" s="193"/>
      <c r="D54" s="194" t="s">
        <v>3</v>
      </c>
      <c r="F54" s="195">
        <v>13658</v>
      </c>
      <c r="G54" s="196">
        <v>0</v>
      </c>
      <c r="H54" s="196">
        <v>9456</v>
      </c>
      <c r="I54" s="196">
        <v>3187</v>
      </c>
      <c r="J54" s="196">
        <v>896</v>
      </c>
      <c r="K54" s="196">
        <v>119</v>
      </c>
      <c r="L54" s="195">
        <v>14860</v>
      </c>
      <c r="M54" s="197">
        <v>2505</v>
      </c>
      <c r="N54" s="197">
        <v>2407</v>
      </c>
      <c r="O54" s="197">
        <v>492</v>
      </c>
    </row>
    <row r="55" spans="1:15" s="42" customFormat="1" ht="15.75" customHeight="1">
      <c r="C55" s="193"/>
      <c r="D55" s="194" t="s">
        <v>7</v>
      </c>
      <c r="F55" s="195">
        <v>23045</v>
      </c>
      <c r="G55" s="196">
        <v>0</v>
      </c>
      <c r="H55" s="196">
        <v>16298</v>
      </c>
      <c r="I55" s="196">
        <v>3735</v>
      </c>
      <c r="J55" s="196">
        <v>2831</v>
      </c>
      <c r="K55" s="196">
        <v>181</v>
      </c>
      <c r="L55" s="195">
        <v>21146</v>
      </c>
      <c r="M55" s="197">
        <v>1900</v>
      </c>
      <c r="N55" s="197">
        <v>2197</v>
      </c>
      <c r="O55" s="197">
        <v>751</v>
      </c>
    </row>
    <row r="56" spans="1:15" s="42" customFormat="1" ht="11.25" customHeight="1">
      <c r="C56" s="193"/>
      <c r="D56" s="194" t="s">
        <v>5</v>
      </c>
      <c r="F56" s="195">
        <v>35112</v>
      </c>
      <c r="G56" s="196">
        <v>0</v>
      </c>
      <c r="H56" s="196">
        <v>24613</v>
      </c>
      <c r="I56" s="196">
        <v>7327</v>
      </c>
      <c r="J56" s="196">
        <v>2897</v>
      </c>
      <c r="K56" s="196">
        <v>275</v>
      </c>
      <c r="L56" s="195">
        <v>26548</v>
      </c>
      <c r="M56" s="197">
        <v>874</v>
      </c>
      <c r="N56" s="197">
        <v>1015</v>
      </c>
      <c r="O56" s="197">
        <v>46</v>
      </c>
    </row>
    <row r="57" spans="1:15" s="42" customFormat="1" ht="11.25" customHeight="1">
      <c r="C57" s="193"/>
      <c r="D57" s="194" t="s">
        <v>15</v>
      </c>
      <c r="F57" s="195">
        <v>22874</v>
      </c>
      <c r="G57" s="196">
        <v>0</v>
      </c>
      <c r="H57" s="196">
        <v>15442</v>
      </c>
      <c r="I57" s="196">
        <v>4766</v>
      </c>
      <c r="J57" s="196">
        <v>2449</v>
      </c>
      <c r="K57" s="196">
        <v>217</v>
      </c>
      <c r="L57" s="195">
        <v>19668</v>
      </c>
      <c r="M57" s="197">
        <v>1843</v>
      </c>
      <c r="N57" s="197">
        <v>2118</v>
      </c>
      <c r="O57" s="197">
        <v>265</v>
      </c>
    </row>
    <row r="58" spans="1:15" s="42" customFormat="1" ht="11.25" customHeight="1">
      <c r="C58" s="193"/>
      <c r="D58" s="194" t="s">
        <v>14</v>
      </c>
      <c r="F58" s="195">
        <v>21183</v>
      </c>
      <c r="G58" s="196">
        <v>0</v>
      </c>
      <c r="H58" s="196">
        <v>14826</v>
      </c>
      <c r="I58" s="196">
        <v>4604</v>
      </c>
      <c r="J58" s="196">
        <v>1558</v>
      </c>
      <c r="K58" s="196">
        <v>195</v>
      </c>
      <c r="L58" s="195">
        <v>24886</v>
      </c>
      <c r="M58" s="197">
        <v>3280</v>
      </c>
      <c r="N58" s="197">
        <v>4598</v>
      </c>
      <c r="O58" s="197">
        <v>2182</v>
      </c>
    </row>
    <row r="59" spans="1:15" ht="3.75" customHeight="1">
      <c r="A59" s="198"/>
      <c r="B59" s="198"/>
      <c r="C59" s="198"/>
      <c r="D59" s="198"/>
      <c r="E59" s="198"/>
      <c r="F59" s="199"/>
      <c r="G59" s="200"/>
      <c r="H59" s="200"/>
      <c r="I59" s="200"/>
      <c r="J59" s="200"/>
      <c r="K59" s="200"/>
      <c r="L59" s="199"/>
      <c r="M59" s="200"/>
      <c r="N59" s="200"/>
      <c r="O59" s="200"/>
    </row>
    <row r="60" spans="1:15" s="1" customFormat="1" ht="10.5" customHeight="1">
      <c r="B60" s="1" t="s">
        <v>215</v>
      </c>
    </row>
    <row r="61" spans="1:15" s="1" customFormat="1" ht="10.5" customHeight="1">
      <c r="A61" s="1" t="s">
        <v>216</v>
      </c>
    </row>
  </sheetData>
  <mergeCells count="6">
    <mergeCell ref="C42:D42"/>
    <mergeCell ref="B3:D4"/>
    <mergeCell ref="F3:K3"/>
    <mergeCell ref="L3:O3"/>
    <mergeCell ref="C6:D6"/>
    <mergeCell ref="C24:D24"/>
  </mergeCells>
  <phoneticPr fontId="28"/>
  <pageMargins left="0.78740157480314965" right="0.78740157480314965" top="0.98425196850393704" bottom="0.59055118110236227"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3"/>
  <sheetViews>
    <sheetView showGridLines="0" zoomScale="125" zoomScaleNormal="125" zoomScaleSheetLayoutView="115" workbookViewId="0"/>
  </sheetViews>
  <sheetFormatPr defaultColWidth="9" defaultRowHeight="10.5"/>
  <cols>
    <col min="1" max="1" width="0.625" style="69" customWidth="1"/>
    <col min="2" max="2" width="0.875" style="69" customWidth="1"/>
    <col min="3" max="3" width="12" style="69" customWidth="1"/>
    <col min="4" max="4" width="0.625" style="69" customWidth="1"/>
    <col min="5" max="5" width="7.875" style="69" customWidth="1"/>
    <col min="6" max="24" width="6.5" style="69" customWidth="1"/>
    <col min="25" max="27" width="6.875" style="69" customWidth="1"/>
    <col min="28" max="28" width="0.625" style="69" customWidth="1"/>
    <col min="29" max="29" width="0.875" style="69" customWidth="1"/>
    <col min="30" max="30" width="5.75" style="69" customWidth="1"/>
    <col min="31" max="31" width="0.625" style="69" customWidth="1"/>
    <col min="32" max="16384" width="9" style="69"/>
  </cols>
  <sheetData>
    <row r="1" spans="1:31" ht="13.5">
      <c r="A1" s="201" t="s">
        <v>302</v>
      </c>
      <c r="C1" s="201"/>
      <c r="D1" s="201"/>
      <c r="E1" s="202"/>
      <c r="F1" s="202"/>
      <c r="G1" s="202"/>
      <c r="H1" s="202"/>
      <c r="I1" s="202"/>
      <c r="J1" s="202"/>
      <c r="K1" s="202"/>
      <c r="L1" s="202"/>
      <c r="M1" s="202"/>
      <c r="N1" s="202"/>
      <c r="O1" s="202"/>
      <c r="AB1" s="201"/>
      <c r="AD1" s="201"/>
      <c r="AE1" s="201"/>
    </row>
    <row r="2" spans="1:31" ht="15.75" customHeight="1">
      <c r="A2" s="126" t="s">
        <v>131</v>
      </c>
      <c r="AB2" s="126"/>
      <c r="AE2" s="203" t="s">
        <v>132</v>
      </c>
    </row>
    <row r="3" spans="1:31" ht="18" customHeight="1">
      <c r="A3" s="204"/>
      <c r="B3" s="279" t="s">
        <v>0</v>
      </c>
      <c r="C3" s="279"/>
      <c r="D3" s="205"/>
      <c r="E3" s="281" t="s">
        <v>133</v>
      </c>
      <c r="F3" s="273" t="s">
        <v>217</v>
      </c>
      <c r="G3" s="273" t="s">
        <v>81</v>
      </c>
      <c r="H3" s="273" t="s">
        <v>218</v>
      </c>
      <c r="I3" s="273" t="s">
        <v>82</v>
      </c>
      <c r="J3" s="273" t="s">
        <v>83</v>
      </c>
      <c r="K3" s="273" t="s">
        <v>219</v>
      </c>
      <c r="L3" s="273" t="s">
        <v>220</v>
      </c>
      <c r="M3" s="273" t="s">
        <v>221</v>
      </c>
      <c r="N3" s="273" t="s">
        <v>222</v>
      </c>
      <c r="O3" s="273" t="s">
        <v>223</v>
      </c>
      <c r="P3" s="273" t="s">
        <v>224</v>
      </c>
      <c r="Q3" s="273" t="s">
        <v>225</v>
      </c>
      <c r="R3" s="273" t="s">
        <v>226</v>
      </c>
      <c r="S3" s="273" t="s">
        <v>227</v>
      </c>
      <c r="T3" s="273" t="s">
        <v>228</v>
      </c>
      <c r="U3" s="273" t="s">
        <v>87</v>
      </c>
      <c r="V3" s="273" t="s">
        <v>229</v>
      </c>
      <c r="W3" s="273" t="s">
        <v>230</v>
      </c>
      <c r="X3" s="275" t="s">
        <v>231</v>
      </c>
      <c r="Y3" s="277" t="s">
        <v>232</v>
      </c>
      <c r="Z3" s="278"/>
      <c r="AA3" s="278"/>
      <c r="AB3" s="206"/>
      <c r="AC3" s="279" t="s">
        <v>0</v>
      </c>
      <c r="AD3" s="279"/>
      <c r="AE3" s="207"/>
    </row>
    <row r="4" spans="1:31" ht="18" customHeight="1">
      <c r="A4" s="68"/>
      <c r="B4" s="280"/>
      <c r="C4" s="280"/>
      <c r="D4" s="208"/>
      <c r="E4" s="282"/>
      <c r="F4" s="274"/>
      <c r="G4" s="274"/>
      <c r="H4" s="274"/>
      <c r="I4" s="274"/>
      <c r="J4" s="274"/>
      <c r="K4" s="274"/>
      <c r="L4" s="274"/>
      <c r="M4" s="274"/>
      <c r="N4" s="274"/>
      <c r="O4" s="274"/>
      <c r="P4" s="274"/>
      <c r="Q4" s="274"/>
      <c r="R4" s="274"/>
      <c r="S4" s="274"/>
      <c r="T4" s="274"/>
      <c r="U4" s="274"/>
      <c r="V4" s="274"/>
      <c r="W4" s="274"/>
      <c r="X4" s="276"/>
      <c r="Y4" s="209" t="s">
        <v>233</v>
      </c>
      <c r="Z4" s="209" t="s">
        <v>234</v>
      </c>
      <c r="AA4" s="209" t="s">
        <v>235</v>
      </c>
      <c r="AB4" s="210"/>
      <c r="AC4" s="280"/>
      <c r="AD4" s="280"/>
      <c r="AE4" s="211"/>
    </row>
    <row r="5" spans="1:31" ht="19.5" customHeight="1">
      <c r="B5" s="271" t="s">
        <v>136</v>
      </c>
      <c r="C5" s="272"/>
      <c r="D5" s="212"/>
      <c r="E5" s="213">
        <v>2594018</v>
      </c>
      <c r="F5" s="214">
        <v>277404</v>
      </c>
      <c r="G5" s="214">
        <v>134858</v>
      </c>
      <c r="H5" s="214">
        <v>163173</v>
      </c>
      <c r="I5" s="214">
        <v>152947</v>
      </c>
      <c r="J5" s="214">
        <v>151048</v>
      </c>
      <c r="K5" s="214">
        <v>162472</v>
      </c>
      <c r="L5" s="214">
        <v>177978</v>
      </c>
      <c r="M5" s="214">
        <v>210111</v>
      </c>
      <c r="N5" s="214">
        <v>184732</v>
      </c>
      <c r="O5" s="214">
        <v>162459</v>
      </c>
      <c r="P5" s="214">
        <v>134266</v>
      </c>
      <c r="Q5" s="214">
        <v>131147</v>
      </c>
      <c r="R5" s="214">
        <v>149383</v>
      </c>
      <c r="S5" s="214">
        <v>117561</v>
      </c>
      <c r="T5" s="214">
        <v>89184</v>
      </c>
      <c r="U5" s="214">
        <v>59503</v>
      </c>
      <c r="V5" s="214">
        <v>25912</v>
      </c>
      <c r="W5" s="214">
        <v>7690</v>
      </c>
      <c r="X5" s="214">
        <v>102190</v>
      </c>
      <c r="Y5" s="214">
        <v>1634044</v>
      </c>
      <c r="Z5" s="214">
        <v>580380</v>
      </c>
      <c r="AA5" s="214">
        <v>299850</v>
      </c>
      <c r="AB5" s="215"/>
      <c r="AC5" s="271" t="s">
        <v>136</v>
      </c>
      <c r="AD5" s="272"/>
      <c r="AE5" s="212"/>
    </row>
    <row r="6" spans="1:31" ht="19.5" customHeight="1">
      <c r="B6" s="129"/>
      <c r="C6" s="131" t="s">
        <v>137</v>
      </c>
      <c r="D6" s="216"/>
      <c r="E6" s="217">
        <v>177394</v>
      </c>
      <c r="F6" s="218">
        <v>20648</v>
      </c>
      <c r="G6" s="218">
        <v>16489</v>
      </c>
      <c r="H6" s="218">
        <v>16368</v>
      </c>
      <c r="I6" s="218">
        <v>9299</v>
      </c>
      <c r="J6" s="218">
        <v>8587</v>
      </c>
      <c r="K6" s="218">
        <v>9623</v>
      </c>
      <c r="L6" s="218">
        <v>10514</v>
      </c>
      <c r="M6" s="218">
        <v>12470</v>
      </c>
      <c r="N6" s="218">
        <v>10982</v>
      </c>
      <c r="O6" s="218">
        <v>9754</v>
      </c>
      <c r="P6" s="218">
        <v>8349</v>
      </c>
      <c r="Q6" s="218">
        <v>8602</v>
      </c>
      <c r="R6" s="218">
        <v>9994</v>
      </c>
      <c r="S6" s="218">
        <v>7643</v>
      </c>
      <c r="T6" s="218">
        <v>5969</v>
      </c>
      <c r="U6" s="218">
        <v>4370</v>
      </c>
      <c r="V6" s="218">
        <v>1918</v>
      </c>
      <c r="W6" s="218">
        <v>561</v>
      </c>
      <c r="X6" s="218">
        <v>5254</v>
      </c>
      <c r="Y6" s="218">
        <v>112435</v>
      </c>
      <c r="Z6" s="218">
        <v>39057</v>
      </c>
      <c r="AA6" s="218">
        <v>20461</v>
      </c>
      <c r="AB6" s="215"/>
      <c r="AC6" s="129"/>
      <c r="AD6" s="131" t="s">
        <v>137</v>
      </c>
      <c r="AE6" s="216"/>
    </row>
    <row r="7" spans="1:31" ht="15" customHeight="1">
      <c r="B7" s="129"/>
      <c r="C7" s="131" t="s">
        <v>138</v>
      </c>
      <c r="D7" s="216"/>
      <c r="E7" s="217">
        <v>126399</v>
      </c>
      <c r="F7" s="218">
        <v>11867</v>
      </c>
      <c r="G7" s="218">
        <v>10593</v>
      </c>
      <c r="H7" s="218">
        <v>6905</v>
      </c>
      <c r="I7" s="218">
        <v>8424</v>
      </c>
      <c r="J7" s="218">
        <v>8664</v>
      </c>
      <c r="K7" s="218">
        <v>9265</v>
      </c>
      <c r="L7" s="218">
        <v>10449</v>
      </c>
      <c r="M7" s="218">
        <v>11752</v>
      </c>
      <c r="N7" s="218">
        <v>10460</v>
      </c>
      <c r="O7" s="218">
        <v>8771</v>
      </c>
      <c r="P7" s="218">
        <v>6557</v>
      </c>
      <c r="Q7" s="218">
        <v>5123</v>
      </c>
      <c r="R7" s="218">
        <v>5349</v>
      </c>
      <c r="S7" s="218">
        <v>3621</v>
      </c>
      <c r="T7" s="218">
        <v>2740</v>
      </c>
      <c r="U7" s="218">
        <v>1883</v>
      </c>
      <c r="V7" s="218">
        <v>847</v>
      </c>
      <c r="W7" s="218">
        <v>241</v>
      </c>
      <c r="X7" s="218">
        <v>2888</v>
      </c>
      <c r="Y7" s="218">
        <v>91840</v>
      </c>
      <c r="Z7" s="218">
        <v>19804</v>
      </c>
      <c r="AA7" s="218">
        <v>9332</v>
      </c>
      <c r="AB7" s="215"/>
      <c r="AC7" s="129"/>
      <c r="AD7" s="131" t="s">
        <v>138</v>
      </c>
      <c r="AE7" s="216"/>
    </row>
    <row r="8" spans="1:31" ht="15" customHeight="1">
      <c r="B8" s="129"/>
      <c r="C8" s="131" t="s">
        <v>139</v>
      </c>
      <c r="D8" s="216"/>
      <c r="E8" s="217">
        <v>148326</v>
      </c>
      <c r="F8" s="218">
        <v>16899</v>
      </c>
      <c r="G8" s="218">
        <v>4983</v>
      </c>
      <c r="H8" s="218">
        <v>7272</v>
      </c>
      <c r="I8" s="218">
        <v>7757</v>
      </c>
      <c r="J8" s="218">
        <v>7927</v>
      </c>
      <c r="K8" s="218">
        <v>8574</v>
      </c>
      <c r="L8" s="218">
        <v>9534</v>
      </c>
      <c r="M8" s="218">
        <v>11449</v>
      </c>
      <c r="N8" s="218">
        <v>10223</v>
      </c>
      <c r="O8" s="218">
        <v>9087</v>
      </c>
      <c r="P8" s="218">
        <v>8191</v>
      </c>
      <c r="Q8" s="218">
        <v>9406</v>
      </c>
      <c r="R8" s="218">
        <v>11684</v>
      </c>
      <c r="S8" s="218">
        <v>9533</v>
      </c>
      <c r="T8" s="218">
        <v>7573</v>
      </c>
      <c r="U8" s="218">
        <v>5196</v>
      </c>
      <c r="V8" s="218">
        <v>2289</v>
      </c>
      <c r="W8" s="218">
        <v>633</v>
      </c>
      <c r="X8" s="218">
        <v>116</v>
      </c>
      <c r="Y8" s="218">
        <v>84997</v>
      </c>
      <c r="Z8" s="218">
        <v>46314</v>
      </c>
      <c r="AA8" s="218">
        <v>25224</v>
      </c>
      <c r="AB8" s="215"/>
      <c r="AC8" s="129"/>
      <c r="AD8" s="131" t="s">
        <v>139</v>
      </c>
      <c r="AE8" s="216"/>
    </row>
    <row r="9" spans="1:31" ht="15" customHeight="1">
      <c r="B9" s="129"/>
      <c r="C9" s="131" t="s">
        <v>140</v>
      </c>
      <c r="D9" s="216"/>
      <c r="E9" s="217">
        <v>157456</v>
      </c>
      <c r="F9" s="218">
        <v>16826</v>
      </c>
      <c r="G9" s="218">
        <v>6859</v>
      </c>
      <c r="H9" s="218">
        <v>7874</v>
      </c>
      <c r="I9" s="218">
        <v>9830</v>
      </c>
      <c r="J9" s="218">
        <v>9579</v>
      </c>
      <c r="K9" s="218">
        <v>10187</v>
      </c>
      <c r="L9" s="218">
        <v>11133</v>
      </c>
      <c r="M9" s="218">
        <v>13369</v>
      </c>
      <c r="N9" s="218">
        <v>11863</v>
      </c>
      <c r="O9" s="218">
        <v>10204</v>
      </c>
      <c r="P9" s="218">
        <v>8211</v>
      </c>
      <c r="Q9" s="218">
        <v>8113</v>
      </c>
      <c r="R9" s="218">
        <v>9071</v>
      </c>
      <c r="S9" s="218">
        <v>7659</v>
      </c>
      <c r="T9" s="218">
        <v>6058</v>
      </c>
      <c r="U9" s="218">
        <v>3917</v>
      </c>
      <c r="V9" s="218">
        <v>1622</v>
      </c>
      <c r="W9" s="218">
        <v>410</v>
      </c>
      <c r="X9" s="218">
        <v>4671</v>
      </c>
      <c r="Y9" s="218">
        <v>99109</v>
      </c>
      <c r="Z9" s="218">
        <v>36850</v>
      </c>
      <c r="AA9" s="218">
        <v>19666</v>
      </c>
      <c r="AB9" s="215"/>
      <c r="AC9" s="129"/>
      <c r="AD9" s="131" t="s">
        <v>140</v>
      </c>
      <c r="AE9" s="216"/>
    </row>
    <row r="10" spans="1:31" ht="15" customHeight="1">
      <c r="B10" s="129"/>
      <c r="C10" s="131" t="s">
        <v>141</v>
      </c>
      <c r="D10" s="216"/>
      <c r="E10" s="217">
        <v>239848</v>
      </c>
      <c r="F10" s="218">
        <v>12881</v>
      </c>
      <c r="G10" s="218">
        <v>16291</v>
      </c>
      <c r="H10" s="218">
        <v>21323</v>
      </c>
      <c r="I10" s="218">
        <v>20302</v>
      </c>
      <c r="J10" s="218">
        <v>18372</v>
      </c>
      <c r="K10" s="218">
        <v>18059</v>
      </c>
      <c r="L10" s="218">
        <v>18907</v>
      </c>
      <c r="M10" s="218">
        <v>21309</v>
      </c>
      <c r="N10" s="218">
        <v>18203</v>
      </c>
      <c r="O10" s="218">
        <v>15428</v>
      </c>
      <c r="P10" s="218">
        <v>11900</v>
      </c>
      <c r="Q10" s="218">
        <v>9831</v>
      </c>
      <c r="R10" s="218">
        <v>10397</v>
      </c>
      <c r="S10" s="218">
        <v>7677</v>
      </c>
      <c r="T10" s="218">
        <v>6093</v>
      </c>
      <c r="U10" s="218">
        <v>4116</v>
      </c>
      <c r="V10" s="218">
        <v>1676</v>
      </c>
      <c r="W10" s="218">
        <v>537</v>
      </c>
      <c r="X10" s="218">
        <v>6546</v>
      </c>
      <c r="Y10" s="218">
        <v>180094</v>
      </c>
      <c r="Z10" s="218">
        <v>40327</v>
      </c>
      <c r="AA10" s="218">
        <v>20099</v>
      </c>
      <c r="AB10" s="215"/>
      <c r="AC10" s="129"/>
      <c r="AD10" s="131" t="s">
        <v>141</v>
      </c>
      <c r="AE10" s="216"/>
    </row>
    <row r="11" spans="1:31" ht="15" customHeight="1">
      <c r="B11" s="129"/>
      <c r="C11" s="131" t="s">
        <v>142</v>
      </c>
      <c r="D11" s="216"/>
      <c r="E11" s="217">
        <v>294608</v>
      </c>
      <c r="F11" s="218">
        <v>5551</v>
      </c>
      <c r="G11" s="218">
        <v>8375</v>
      </c>
      <c r="H11" s="218">
        <v>21485</v>
      </c>
      <c r="I11" s="218">
        <v>27607</v>
      </c>
      <c r="J11" s="218">
        <v>25187</v>
      </c>
      <c r="K11" s="218">
        <v>25587</v>
      </c>
      <c r="L11" s="218">
        <v>27561</v>
      </c>
      <c r="M11" s="218">
        <v>31888</v>
      </c>
      <c r="N11" s="218">
        <v>28473</v>
      </c>
      <c r="O11" s="218">
        <v>24229</v>
      </c>
      <c r="P11" s="218">
        <v>17025</v>
      </c>
      <c r="Q11" s="218">
        <v>10511</v>
      </c>
      <c r="R11" s="218">
        <v>8038</v>
      </c>
      <c r="S11" s="218">
        <v>4159</v>
      </c>
      <c r="T11" s="218">
        <v>2666</v>
      </c>
      <c r="U11" s="218">
        <v>1751</v>
      </c>
      <c r="V11" s="218">
        <v>904</v>
      </c>
      <c r="W11" s="218">
        <v>265</v>
      </c>
      <c r="X11" s="218">
        <v>23346</v>
      </c>
      <c r="Y11" s="218">
        <v>237417</v>
      </c>
      <c r="Z11" s="218">
        <v>28294</v>
      </c>
      <c r="AA11" s="218">
        <v>9745</v>
      </c>
      <c r="AB11" s="215"/>
      <c r="AC11" s="129"/>
      <c r="AD11" s="131" t="s">
        <v>142</v>
      </c>
      <c r="AE11" s="216"/>
    </row>
    <row r="12" spans="1:31" ht="19.5" customHeight="1">
      <c r="B12" s="129"/>
      <c r="C12" s="131" t="s">
        <v>143</v>
      </c>
      <c r="D12" s="216"/>
      <c r="E12" s="217">
        <v>121955</v>
      </c>
      <c r="F12" s="218">
        <v>13793</v>
      </c>
      <c r="G12" s="218">
        <v>10991</v>
      </c>
      <c r="H12" s="218">
        <v>14444</v>
      </c>
      <c r="I12" s="218">
        <v>6517</v>
      </c>
      <c r="J12" s="218">
        <v>6258</v>
      </c>
      <c r="K12" s="218">
        <v>6561</v>
      </c>
      <c r="L12" s="218">
        <v>6926</v>
      </c>
      <c r="M12" s="218">
        <v>8189</v>
      </c>
      <c r="N12" s="218">
        <v>7188</v>
      </c>
      <c r="O12" s="218">
        <v>6720</v>
      </c>
      <c r="P12" s="218">
        <v>6050</v>
      </c>
      <c r="Q12" s="218">
        <v>5786</v>
      </c>
      <c r="R12" s="218">
        <v>6377</v>
      </c>
      <c r="S12" s="218">
        <v>4944</v>
      </c>
      <c r="T12" s="218">
        <v>3790</v>
      </c>
      <c r="U12" s="218">
        <v>2789</v>
      </c>
      <c r="V12" s="218">
        <v>1306</v>
      </c>
      <c r="W12" s="218">
        <v>424</v>
      </c>
      <c r="X12" s="218">
        <v>2902</v>
      </c>
      <c r="Y12" s="218">
        <v>79844</v>
      </c>
      <c r="Z12" s="218">
        <v>25416</v>
      </c>
      <c r="AA12" s="218">
        <v>13253</v>
      </c>
      <c r="AB12" s="215"/>
      <c r="AC12" s="129"/>
      <c r="AD12" s="131" t="s">
        <v>143</v>
      </c>
      <c r="AE12" s="216"/>
    </row>
    <row r="13" spans="1:31" ht="15" customHeight="1">
      <c r="B13" s="129"/>
      <c r="C13" s="131" t="s">
        <v>144</v>
      </c>
      <c r="D13" s="216"/>
      <c r="E13" s="217">
        <v>107992</v>
      </c>
      <c r="F13" s="218">
        <v>11910</v>
      </c>
      <c r="G13" s="218">
        <v>9028</v>
      </c>
      <c r="H13" s="218">
        <v>5529</v>
      </c>
      <c r="I13" s="218">
        <v>4390</v>
      </c>
      <c r="J13" s="218">
        <v>4637</v>
      </c>
      <c r="K13" s="218">
        <v>5313</v>
      </c>
      <c r="L13" s="218">
        <v>5717</v>
      </c>
      <c r="M13" s="218">
        <v>6397</v>
      </c>
      <c r="N13" s="218">
        <v>5758</v>
      </c>
      <c r="O13" s="218">
        <v>5974</v>
      </c>
      <c r="P13" s="218">
        <v>5351</v>
      </c>
      <c r="Q13" s="218">
        <v>5304</v>
      </c>
      <c r="R13" s="218">
        <v>6651</v>
      </c>
      <c r="S13" s="218">
        <v>5288</v>
      </c>
      <c r="T13" s="218">
        <v>4002</v>
      </c>
      <c r="U13" s="218">
        <v>2891</v>
      </c>
      <c r="V13" s="218">
        <v>1374</v>
      </c>
      <c r="W13" s="218">
        <v>441</v>
      </c>
      <c r="X13" s="218">
        <v>12037</v>
      </c>
      <c r="Y13" s="218">
        <v>58094</v>
      </c>
      <c r="Z13" s="218">
        <v>25951</v>
      </c>
      <c r="AA13" s="218">
        <v>13996</v>
      </c>
      <c r="AB13" s="215"/>
      <c r="AC13" s="129"/>
      <c r="AD13" s="131" t="s">
        <v>144</v>
      </c>
      <c r="AE13" s="216"/>
    </row>
    <row r="14" spans="1:31" ht="15" customHeight="1">
      <c r="B14" s="129"/>
      <c r="C14" s="131" t="s">
        <v>145</v>
      </c>
      <c r="D14" s="216"/>
      <c r="E14" s="217">
        <v>87830</v>
      </c>
      <c r="F14" s="218">
        <v>6692</v>
      </c>
      <c r="G14" s="218">
        <v>5874</v>
      </c>
      <c r="H14" s="218">
        <v>6554</v>
      </c>
      <c r="I14" s="218">
        <v>5107</v>
      </c>
      <c r="J14" s="218">
        <v>5107</v>
      </c>
      <c r="K14" s="218">
        <v>5351</v>
      </c>
      <c r="L14" s="218">
        <v>5828</v>
      </c>
      <c r="M14" s="218">
        <v>7482</v>
      </c>
      <c r="N14" s="218">
        <v>6566</v>
      </c>
      <c r="O14" s="218">
        <v>6441</v>
      </c>
      <c r="P14" s="218">
        <v>5515</v>
      </c>
      <c r="Q14" s="218">
        <v>4730</v>
      </c>
      <c r="R14" s="218">
        <v>4853</v>
      </c>
      <c r="S14" s="218">
        <v>3601</v>
      </c>
      <c r="T14" s="218">
        <v>2622</v>
      </c>
      <c r="U14" s="218">
        <v>1965</v>
      </c>
      <c r="V14" s="218">
        <v>873</v>
      </c>
      <c r="W14" s="218">
        <v>294</v>
      </c>
      <c r="X14" s="218">
        <v>2375</v>
      </c>
      <c r="Y14" s="218">
        <v>59825</v>
      </c>
      <c r="Z14" s="218">
        <v>18938</v>
      </c>
      <c r="AA14" s="218">
        <v>9355</v>
      </c>
      <c r="AB14" s="215"/>
      <c r="AC14" s="129"/>
      <c r="AD14" s="131" t="s">
        <v>145</v>
      </c>
      <c r="AE14" s="216"/>
    </row>
    <row r="15" spans="1:31" ht="15" customHeight="1">
      <c r="B15" s="129"/>
      <c r="C15" s="131" t="s">
        <v>146</v>
      </c>
      <c r="D15" s="216"/>
      <c r="E15" s="217">
        <v>194572</v>
      </c>
      <c r="F15" s="218">
        <v>25677</v>
      </c>
      <c r="G15" s="218">
        <v>6096</v>
      </c>
      <c r="H15" s="218">
        <v>8710</v>
      </c>
      <c r="I15" s="218">
        <v>10866</v>
      </c>
      <c r="J15" s="218">
        <v>10756</v>
      </c>
      <c r="K15" s="218">
        <v>11275</v>
      </c>
      <c r="L15" s="218">
        <v>12326</v>
      </c>
      <c r="M15" s="218">
        <v>15169</v>
      </c>
      <c r="N15" s="218">
        <v>13300</v>
      </c>
      <c r="O15" s="218">
        <v>11765</v>
      </c>
      <c r="P15" s="218">
        <v>9966</v>
      </c>
      <c r="Q15" s="218">
        <v>11040</v>
      </c>
      <c r="R15" s="218">
        <v>13752</v>
      </c>
      <c r="S15" s="218">
        <v>11488</v>
      </c>
      <c r="T15" s="218">
        <v>8767</v>
      </c>
      <c r="U15" s="218">
        <v>5576</v>
      </c>
      <c r="V15" s="218">
        <v>2187</v>
      </c>
      <c r="W15" s="218">
        <v>636</v>
      </c>
      <c r="X15" s="218">
        <v>5220</v>
      </c>
      <c r="Y15" s="218">
        <v>110229</v>
      </c>
      <c r="Z15" s="218">
        <v>53446</v>
      </c>
      <c r="AA15" s="218">
        <v>28654</v>
      </c>
      <c r="AB15" s="215"/>
      <c r="AC15" s="129"/>
      <c r="AD15" s="131" t="s">
        <v>146</v>
      </c>
      <c r="AE15" s="216"/>
    </row>
    <row r="16" spans="1:31" ht="15" customHeight="1">
      <c r="B16" s="129"/>
      <c r="C16" s="131" t="s">
        <v>147</v>
      </c>
      <c r="D16" s="216"/>
      <c r="E16" s="217">
        <v>164696</v>
      </c>
      <c r="F16" s="218">
        <v>16285</v>
      </c>
      <c r="G16" s="218">
        <v>4972</v>
      </c>
      <c r="H16" s="218">
        <v>7667</v>
      </c>
      <c r="I16" s="218">
        <v>9052</v>
      </c>
      <c r="J16" s="218">
        <v>9355</v>
      </c>
      <c r="K16" s="218">
        <v>10491</v>
      </c>
      <c r="L16" s="218">
        <v>11662</v>
      </c>
      <c r="M16" s="218">
        <v>14516</v>
      </c>
      <c r="N16" s="218">
        <v>12640</v>
      </c>
      <c r="O16" s="218">
        <v>11051</v>
      </c>
      <c r="P16" s="218">
        <v>9419</v>
      </c>
      <c r="Q16" s="218">
        <v>9669</v>
      </c>
      <c r="R16" s="218">
        <v>10902</v>
      </c>
      <c r="S16" s="218">
        <v>8355</v>
      </c>
      <c r="T16" s="218">
        <v>6114</v>
      </c>
      <c r="U16" s="218">
        <v>3839</v>
      </c>
      <c r="V16" s="218">
        <v>1491</v>
      </c>
      <c r="W16" s="218">
        <v>489</v>
      </c>
      <c r="X16" s="218">
        <v>6727</v>
      </c>
      <c r="Y16" s="218">
        <v>100825</v>
      </c>
      <c r="Z16" s="218">
        <v>40859</v>
      </c>
      <c r="AA16" s="218">
        <v>20288</v>
      </c>
      <c r="AB16" s="215"/>
      <c r="AC16" s="129"/>
      <c r="AD16" s="131" t="s">
        <v>147</v>
      </c>
      <c r="AE16" s="216"/>
    </row>
    <row r="17" spans="1:31" ht="15" customHeight="1">
      <c r="B17" s="129"/>
      <c r="C17" s="131" t="s">
        <v>148</v>
      </c>
      <c r="D17" s="216"/>
      <c r="E17" s="217">
        <v>135989</v>
      </c>
      <c r="F17" s="218">
        <v>14141</v>
      </c>
      <c r="G17" s="218">
        <v>6580</v>
      </c>
      <c r="H17" s="218">
        <v>6864</v>
      </c>
      <c r="I17" s="218">
        <v>7149</v>
      </c>
      <c r="J17" s="218">
        <v>7104</v>
      </c>
      <c r="K17" s="218">
        <v>7821</v>
      </c>
      <c r="L17" s="218">
        <v>8470</v>
      </c>
      <c r="M17" s="218">
        <v>10403</v>
      </c>
      <c r="N17" s="218">
        <v>9288</v>
      </c>
      <c r="O17" s="218">
        <v>8716</v>
      </c>
      <c r="P17" s="218">
        <v>7890</v>
      </c>
      <c r="Q17" s="218">
        <v>8714</v>
      </c>
      <c r="R17" s="218">
        <v>10366</v>
      </c>
      <c r="S17" s="218">
        <v>8254</v>
      </c>
      <c r="T17" s="218">
        <v>6402</v>
      </c>
      <c r="U17" s="218">
        <v>4245</v>
      </c>
      <c r="V17" s="218">
        <v>1902</v>
      </c>
      <c r="W17" s="218">
        <v>543</v>
      </c>
      <c r="X17" s="218">
        <v>1137</v>
      </c>
      <c r="Y17" s="218">
        <v>80285</v>
      </c>
      <c r="Z17" s="218">
        <v>40426</v>
      </c>
      <c r="AA17" s="218">
        <v>21346</v>
      </c>
      <c r="AB17" s="215"/>
      <c r="AC17" s="129"/>
      <c r="AD17" s="131" t="s">
        <v>148</v>
      </c>
      <c r="AE17" s="216"/>
    </row>
    <row r="18" spans="1:31" ht="19.5" customHeight="1">
      <c r="B18" s="129"/>
      <c r="C18" s="131" t="s">
        <v>149</v>
      </c>
      <c r="D18" s="216"/>
      <c r="E18" s="217">
        <v>153225</v>
      </c>
      <c r="F18" s="218">
        <v>25067</v>
      </c>
      <c r="G18" s="218">
        <v>5694</v>
      </c>
      <c r="H18" s="218">
        <v>6960</v>
      </c>
      <c r="I18" s="218">
        <v>5732</v>
      </c>
      <c r="J18" s="218">
        <v>6598</v>
      </c>
      <c r="K18" s="218">
        <v>7813</v>
      </c>
      <c r="L18" s="218">
        <v>9318</v>
      </c>
      <c r="M18" s="218">
        <v>10998</v>
      </c>
      <c r="N18" s="218">
        <v>9384</v>
      </c>
      <c r="O18" s="218">
        <v>7804</v>
      </c>
      <c r="P18" s="218">
        <v>6852</v>
      </c>
      <c r="Q18" s="218">
        <v>8403</v>
      </c>
      <c r="R18" s="218">
        <v>10730</v>
      </c>
      <c r="S18" s="218">
        <v>9135</v>
      </c>
      <c r="T18" s="218">
        <v>6714</v>
      </c>
      <c r="U18" s="218">
        <v>4319</v>
      </c>
      <c r="V18" s="218">
        <v>1899</v>
      </c>
      <c r="W18" s="218">
        <v>556</v>
      </c>
      <c r="X18" s="218">
        <v>9249</v>
      </c>
      <c r="Y18" s="218">
        <v>77153</v>
      </c>
      <c r="Z18" s="218">
        <v>41756</v>
      </c>
      <c r="AA18" s="218">
        <v>22623</v>
      </c>
      <c r="AB18" s="215"/>
      <c r="AC18" s="129"/>
      <c r="AD18" s="131" t="s">
        <v>149</v>
      </c>
      <c r="AE18" s="216"/>
    </row>
    <row r="19" spans="1:31" ht="15" customHeight="1">
      <c r="B19" s="129"/>
      <c r="C19" s="131" t="s">
        <v>150</v>
      </c>
      <c r="D19" s="216"/>
      <c r="E19" s="217">
        <v>198195</v>
      </c>
      <c r="F19" s="218">
        <v>37019</v>
      </c>
      <c r="G19" s="218">
        <v>7212</v>
      </c>
      <c r="H19" s="218">
        <v>7321</v>
      </c>
      <c r="I19" s="218">
        <v>8724</v>
      </c>
      <c r="J19" s="218">
        <v>9502</v>
      </c>
      <c r="K19" s="218">
        <v>11147</v>
      </c>
      <c r="L19" s="218">
        <v>12412</v>
      </c>
      <c r="M19" s="218">
        <v>14648</v>
      </c>
      <c r="N19" s="218">
        <v>12423</v>
      </c>
      <c r="O19" s="218">
        <v>10789</v>
      </c>
      <c r="P19" s="218">
        <v>9488</v>
      </c>
      <c r="Q19" s="218">
        <v>11429</v>
      </c>
      <c r="R19" s="218">
        <v>13994</v>
      </c>
      <c r="S19" s="218">
        <v>11734</v>
      </c>
      <c r="T19" s="218">
        <v>8535</v>
      </c>
      <c r="U19" s="218">
        <v>5268</v>
      </c>
      <c r="V19" s="218">
        <v>2242</v>
      </c>
      <c r="W19" s="218">
        <v>704</v>
      </c>
      <c r="X19" s="218">
        <v>3604</v>
      </c>
      <c r="Y19" s="218">
        <v>103666</v>
      </c>
      <c r="Z19" s="218">
        <v>53906</v>
      </c>
      <c r="AA19" s="218">
        <v>28483</v>
      </c>
      <c r="AB19" s="215"/>
      <c r="AC19" s="129"/>
      <c r="AD19" s="131" t="s">
        <v>150</v>
      </c>
      <c r="AE19" s="216"/>
    </row>
    <row r="20" spans="1:31" ht="15" customHeight="1">
      <c r="B20" s="129"/>
      <c r="C20" s="131" t="s">
        <v>151</v>
      </c>
      <c r="D20" s="216"/>
      <c r="E20" s="217">
        <v>141161</v>
      </c>
      <c r="F20" s="218">
        <v>22121</v>
      </c>
      <c r="G20" s="218">
        <v>6367</v>
      </c>
      <c r="H20" s="218">
        <v>5815</v>
      </c>
      <c r="I20" s="218">
        <v>5937</v>
      </c>
      <c r="J20" s="218">
        <v>6721</v>
      </c>
      <c r="K20" s="218">
        <v>7983</v>
      </c>
      <c r="L20" s="218">
        <v>9006</v>
      </c>
      <c r="M20" s="218">
        <v>10386</v>
      </c>
      <c r="N20" s="218">
        <v>9085</v>
      </c>
      <c r="O20" s="218">
        <v>7776</v>
      </c>
      <c r="P20" s="218">
        <v>6650</v>
      </c>
      <c r="Q20" s="218">
        <v>7221</v>
      </c>
      <c r="R20" s="218">
        <v>8545</v>
      </c>
      <c r="S20" s="218">
        <v>6985</v>
      </c>
      <c r="T20" s="218">
        <v>5281</v>
      </c>
      <c r="U20" s="218">
        <v>3653</v>
      </c>
      <c r="V20" s="218">
        <v>1680</v>
      </c>
      <c r="W20" s="218">
        <v>478</v>
      </c>
      <c r="X20" s="218">
        <v>9471</v>
      </c>
      <c r="Y20" s="218">
        <v>75726</v>
      </c>
      <c r="Z20" s="218">
        <v>33843</v>
      </c>
      <c r="AA20" s="218">
        <v>18077</v>
      </c>
      <c r="AB20" s="215"/>
      <c r="AC20" s="129"/>
      <c r="AD20" s="131" t="s">
        <v>151</v>
      </c>
      <c r="AE20" s="216"/>
    </row>
    <row r="21" spans="1:31" ht="15" customHeight="1">
      <c r="B21" s="130"/>
      <c r="C21" s="131" t="s">
        <v>152</v>
      </c>
      <c r="D21" s="216"/>
      <c r="E21" s="217">
        <v>144372</v>
      </c>
      <c r="F21" s="218">
        <v>20027</v>
      </c>
      <c r="G21" s="218">
        <v>8454</v>
      </c>
      <c r="H21" s="218">
        <v>12082</v>
      </c>
      <c r="I21" s="218">
        <v>6254</v>
      </c>
      <c r="J21" s="218">
        <v>6694</v>
      </c>
      <c r="K21" s="218">
        <v>7422</v>
      </c>
      <c r="L21" s="218">
        <v>8215</v>
      </c>
      <c r="M21" s="218">
        <v>9686</v>
      </c>
      <c r="N21" s="218">
        <v>8896</v>
      </c>
      <c r="O21" s="218">
        <v>7950</v>
      </c>
      <c r="P21" s="218">
        <v>6852</v>
      </c>
      <c r="Q21" s="218">
        <v>7265</v>
      </c>
      <c r="R21" s="218">
        <v>8680</v>
      </c>
      <c r="S21" s="218">
        <v>7485</v>
      </c>
      <c r="T21" s="218">
        <v>5858</v>
      </c>
      <c r="U21" s="218">
        <v>3725</v>
      </c>
      <c r="V21" s="218">
        <v>1702</v>
      </c>
      <c r="W21" s="218">
        <v>478</v>
      </c>
      <c r="X21" s="218">
        <v>6647</v>
      </c>
      <c r="Y21" s="218">
        <v>82505</v>
      </c>
      <c r="Z21" s="218">
        <v>35193</v>
      </c>
      <c r="AA21" s="218">
        <v>19248</v>
      </c>
      <c r="AB21" s="215"/>
      <c r="AC21" s="130"/>
      <c r="AD21" s="131" t="s">
        <v>152</v>
      </c>
      <c r="AE21" s="216"/>
    </row>
    <row r="22" spans="1:31" ht="9" customHeight="1">
      <c r="A22" s="68"/>
      <c r="B22" s="127"/>
      <c r="C22" s="127"/>
      <c r="D22" s="127"/>
      <c r="E22" s="219"/>
      <c r="F22" s="127"/>
      <c r="G22" s="127"/>
      <c r="H22" s="127"/>
      <c r="I22" s="127"/>
      <c r="J22" s="127"/>
      <c r="K22" s="127"/>
      <c r="L22" s="127"/>
      <c r="M22" s="127"/>
      <c r="N22" s="127"/>
      <c r="O22" s="127"/>
      <c r="P22" s="127"/>
      <c r="Q22" s="127"/>
      <c r="R22" s="127"/>
      <c r="S22" s="127"/>
      <c r="T22" s="127"/>
      <c r="U22" s="127"/>
      <c r="V22" s="127"/>
      <c r="W22" s="127"/>
      <c r="X22" s="127"/>
      <c r="Y22" s="127"/>
      <c r="Z22" s="127"/>
      <c r="AA22" s="127"/>
      <c r="AB22" s="210"/>
      <c r="AC22" s="127"/>
      <c r="AD22" s="127"/>
      <c r="AE22" s="127"/>
    </row>
    <row r="23" spans="1:31" ht="10.5" customHeight="1">
      <c r="A23" s="69" t="s">
        <v>153</v>
      </c>
    </row>
  </sheetData>
  <mergeCells count="25">
    <mergeCell ref="O3:O4"/>
    <mergeCell ref="B3:C4"/>
    <mergeCell ref="E3:E4"/>
    <mergeCell ref="V3:V4"/>
    <mergeCell ref="W3:W4"/>
    <mergeCell ref="K3:K4"/>
    <mergeCell ref="L3:L4"/>
    <mergeCell ref="M3:M4"/>
    <mergeCell ref="N3:N4"/>
    <mergeCell ref="J3:J4"/>
    <mergeCell ref="AC5:AD5"/>
    <mergeCell ref="P3:P4"/>
    <mergeCell ref="Q3:Q4"/>
    <mergeCell ref="R3:R4"/>
    <mergeCell ref="S3:S4"/>
    <mergeCell ref="T3:T4"/>
    <mergeCell ref="U3:U4"/>
    <mergeCell ref="X3:X4"/>
    <mergeCell ref="Y3:AA3"/>
    <mergeCell ref="AC3:AD4"/>
    <mergeCell ref="B5:C5"/>
    <mergeCell ref="F3:F4"/>
    <mergeCell ref="G3:G4"/>
    <mergeCell ref="H3:H4"/>
    <mergeCell ref="I3:I4"/>
  </mergeCells>
  <phoneticPr fontId="28"/>
  <pageMargins left="0.78740157480314965" right="0.78740157480314965" top="0.98425196850393704" bottom="0.78740157480314965" header="0.51181102362204722" footer="0.11811023622047245"/>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vt:lpstr>
      <vt:lpstr>3-5</vt:lpstr>
      <vt:lpstr>3-6</vt:lpstr>
      <vt:lpstr>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2026-03-10T04:13:18Z</dcterms:modified>
</cp:coreProperties>
</file>