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showHorizontalScroll="0" showVerticalScroll="0" tabRatio="601" windowHeight="12250" windowWidth="28800" xWindow="0" yWindow="0"/>
  </bookViews>
  <sheets>
    <sheet r:id="rId1" name="R6" sheetId="46"/>
    <sheet r:id="rId2" name="R5" sheetId="45"/>
    <sheet r:id="rId3" name="R4" sheetId="44"/>
    <sheet r:id="rId4" name="R3" sheetId="43"/>
    <sheet r:id="rId5" name="R2" sheetId="42"/>
    <sheet r:id="rId6" name="R1" sheetId="41"/>
    <sheet r:id="rId7" name="H30" sheetId="40"/>
    <sheet r:id="rId8" name="H29" sheetId="39"/>
    <sheet r:id="rId9" name="H28" sheetId="38"/>
    <sheet r:id="rId10" name="H27" sheetId="37"/>
    <sheet r:id="rId11" name="H26" sheetId="36"/>
    <sheet r:id="rId12" name="H25" sheetId="35"/>
    <sheet r:id="rId13" name="H24" sheetId="34"/>
    <sheet r:id="rId14" name="H23" sheetId="33"/>
    <sheet r:id="rId15" name="H22" sheetId="32"/>
    <sheet r:id="rId16" name="H21" sheetId="31"/>
    <sheet r:id="rId17" name="H20" sheetId="30"/>
    <sheet r:id="rId18" name="H19" sheetId="29"/>
    <sheet r:id="rId19" name="H18" sheetId="28"/>
    <sheet r:id="rId20" name="H17" sheetId="27"/>
    <sheet r:id="rId21" name="H16" sheetId="26"/>
    <sheet r:id="rId22" name="H15" sheetId="25"/>
    <sheet r:id="rId23" name="H14" sheetId="23"/>
    <sheet r:id="rId24" name="H13" sheetId="22"/>
    <sheet r:id="rId25" name="H12" sheetId="21"/>
    <sheet r:id="rId26" name="H11" sheetId="20"/>
    <sheet r:id="rId27" name="H10" sheetId="19"/>
    <sheet r:id="rId28" name="H9" sheetId="18"/>
    <sheet r:id="rId29" name="H8" sheetId="17"/>
  </sheets>
  <calcPr calcId="162913"/>
</workbook>
</file>

<file path=xl/calcChain.xml><?xml version="1.0" encoding="utf-8"?>
<calcChain xmlns="http://schemas.openxmlformats.org/spreadsheetml/2006/main">
  <c r="L8" i="29" l="1"/>
  <c r="M8" i="29"/>
  <c r="N8" i="29"/>
  <c r="Y8" i="29"/>
  <c r="Z8" i="29"/>
  <c r="AA8" i="29"/>
  <c r="L10" i="29"/>
  <c r="M10" i="29"/>
  <c r="N10" i="29"/>
  <c r="Y10" i="29"/>
  <c r="Z10" i="29"/>
  <c r="AA10" i="29"/>
  <c r="Y11" i="29"/>
  <c r="Z11" i="29"/>
  <c r="AA11" i="29"/>
  <c r="L12" i="29"/>
  <c r="M12" i="29"/>
  <c r="N12" i="29"/>
  <c r="Y12" i="29"/>
  <c r="Z12" i="29"/>
  <c r="AA12" i="29"/>
  <c r="L13" i="29"/>
  <c r="M13" i="29"/>
  <c r="N13" i="29"/>
  <c r="L14" i="29"/>
  <c r="M14" i="29"/>
  <c r="N14" i="29"/>
  <c r="Y14" i="29"/>
  <c r="Z14" i="29"/>
  <c r="AA14" i="29"/>
  <c r="L15" i="29"/>
  <c r="M15" i="29"/>
  <c r="N15" i="29"/>
  <c r="Y15" i="29"/>
  <c r="Z15" i="29"/>
  <c r="AA15" i="29"/>
  <c r="L16" i="29"/>
  <c r="M16" i="29"/>
  <c r="N16" i="29"/>
  <c r="Y16" i="29"/>
  <c r="Z16" i="29"/>
  <c r="AA16" i="29"/>
  <c r="L18" i="29"/>
  <c r="M18" i="29"/>
  <c r="N18" i="29"/>
  <c r="Y18" i="29"/>
  <c r="Z18" i="29"/>
  <c r="AA18" i="29"/>
  <c r="L19" i="29"/>
  <c r="M19" i="29"/>
  <c r="N19" i="29"/>
  <c r="Y19" i="29"/>
  <c r="Z19" i="29"/>
  <c r="AA19" i="29"/>
  <c r="L20" i="29"/>
  <c r="M20" i="29"/>
  <c r="N20" i="29"/>
  <c r="Y20" i="29"/>
  <c r="Z20" i="29"/>
  <c r="AA20" i="29"/>
  <c r="L21" i="29"/>
  <c r="M21" i="29"/>
  <c r="N21" i="29"/>
  <c r="L22" i="29"/>
  <c r="M22" i="29"/>
  <c r="N22" i="29"/>
  <c r="Y22" i="29"/>
  <c r="Z22" i="29"/>
  <c r="AA22" i="29"/>
  <c r="Y23" i="29"/>
  <c r="Z23" i="29"/>
  <c r="AA23" i="29"/>
  <c r="L24" i="29"/>
  <c r="M24" i="29"/>
  <c r="N24" i="29"/>
  <c r="Y24" i="29"/>
  <c r="Z24" i="29"/>
  <c r="AA24" i="29"/>
  <c r="L25" i="29"/>
  <c r="M25" i="29"/>
  <c r="N25" i="29"/>
  <c r="Y25" i="29"/>
  <c r="Z25" i="29"/>
  <c r="AA25" i="29"/>
  <c r="L26" i="29"/>
  <c r="M26" i="29"/>
  <c r="N26" i="29"/>
  <c r="Y26" i="29"/>
  <c r="Z26" i="29"/>
  <c r="AA26" i="29"/>
  <c r="L27" i="29"/>
  <c r="M27" i="29"/>
  <c r="N27" i="29"/>
  <c r="Y27" i="29"/>
  <c r="Z27" i="29"/>
  <c r="AA27" i="29"/>
  <c r="L28" i="29"/>
  <c r="M28" i="29"/>
  <c r="N28" i="29"/>
  <c r="Y28" i="29"/>
  <c r="Z28" i="29"/>
  <c r="AA28" i="29"/>
  <c r="L30" i="29"/>
  <c r="M30" i="29"/>
  <c r="N30" i="29"/>
  <c r="Y30" i="29"/>
  <c r="Z30" i="29"/>
  <c r="AA30" i="29"/>
  <c r="L31" i="29"/>
  <c r="M31" i="29"/>
  <c r="N31" i="29"/>
  <c r="Y31" i="29"/>
  <c r="Z31" i="29"/>
  <c r="AA31" i="29"/>
  <c r="L32" i="29"/>
  <c r="M32" i="29"/>
  <c r="N32" i="29"/>
  <c r="Y32" i="29"/>
  <c r="Z32" i="29"/>
  <c r="AA32" i="29"/>
  <c r="L33" i="29"/>
  <c r="M33" i="29"/>
  <c r="N33" i="29"/>
  <c r="Y33" i="29"/>
  <c r="Z33" i="29"/>
  <c r="AA33" i="29"/>
  <c r="L34" i="29"/>
  <c r="M34" i="29"/>
  <c r="N34" i="29"/>
  <c r="Y34" i="29"/>
  <c r="Z34" i="29"/>
  <c r="AA34" i="29"/>
  <c r="Y35" i="29"/>
  <c r="Z35" i="29"/>
  <c r="AA35" i="29"/>
  <c r="L36" i="29"/>
  <c r="M36" i="29"/>
  <c r="N36" i="29"/>
  <c r="L37" i="29"/>
  <c r="M37" i="29"/>
  <c r="N37" i="29"/>
  <c r="Y37" i="29"/>
  <c r="Z37" i="29"/>
  <c r="AA37" i="29"/>
  <c r="L38" i="29"/>
  <c r="M38" i="29"/>
  <c r="N38" i="29"/>
  <c r="Y38" i="29"/>
  <c r="Z38" i="29"/>
  <c r="AA38" i="29"/>
  <c r="L39" i="29"/>
  <c r="M39" i="29"/>
  <c r="N39" i="29"/>
  <c r="Y39" i="29"/>
  <c r="Z39" i="29"/>
  <c r="AA39" i="29"/>
  <c r="L40" i="29"/>
  <c r="M40" i="29"/>
  <c r="N40" i="29"/>
  <c r="Y40" i="29"/>
  <c r="Z40" i="29"/>
  <c r="AA40" i="29"/>
  <c r="L42" i="29"/>
  <c r="M42" i="29"/>
  <c r="N42" i="29"/>
  <c r="Y42" i="29"/>
  <c r="Z42" i="29"/>
  <c r="AA42" i="29"/>
  <c r="L43" i="29"/>
  <c r="M43" i="29"/>
  <c r="N43" i="29"/>
  <c r="Y43" i="29"/>
  <c r="Z43" i="29"/>
  <c r="AA43" i="29"/>
  <c r="L44" i="29"/>
  <c r="M44" i="29"/>
  <c r="N44" i="29"/>
  <c r="L45" i="29"/>
  <c r="M45" i="29"/>
  <c r="N45" i="29"/>
  <c r="Y45" i="29"/>
  <c r="Z45" i="29"/>
  <c r="AA45" i="29"/>
  <c r="L46" i="29"/>
  <c r="M46" i="29"/>
  <c r="N46" i="29"/>
  <c r="Y46" i="29"/>
  <c r="Z46" i="29"/>
  <c r="AA46" i="29"/>
  <c r="L48" i="29"/>
  <c r="M48" i="29"/>
  <c r="N48" i="29"/>
  <c r="Y48" i="29"/>
  <c r="Z48" i="29"/>
  <c r="AA48" i="29"/>
  <c r="L49" i="29"/>
  <c r="M49" i="29"/>
  <c r="N49" i="29"/>
  <c r="Y49" i="29"/>
  <c r="Z49" i="29"/>
  <c r="AA49" i="29"/>
  <c r="L50" i="29"/>
  <c r="M50" i="29"/>
  <c r="N50" i="29"/>
  <c r="Y50" i="29"/>
  <c r="Z50" i="29"/>
  <c r="AA50" i="29"/>
  <c r="L51" i="29"/>
  <c r="M51" i="29"/>
  <c r="N51" i="29"/>
  <c r="Y51" i="29"/>
  <c r="Z51" i="29"/>
  <c r="AA51" i="29"/>
  <c r="Y53" i="29"/>
  <c r="Z53" i="29"/>
  <c r="AA53" i="29"/>
  <c r="Y54" i="29"/>
  <c r="Z54" i="29"/>
  <c r="AA54" i="29"/>
  <c r="Y55" i="29"/>
  <c r="Z55" i="29"/>
  <c r="AA55" i="29"/>
  <c r="Y56" i="29"/>
  <c r="Z56" i="29"/>
  <c r="AA56" i="29"/>
  <c r="L8" i="28"/>
  <c r="M8" i="28"/>
  <c r="N8" i="28"/>
  <c r="Y8" i="28"/>
  <c r="Z8" i="28"/>
  <c r="AA8" i="28"/>
  <c r="Y9" i="28"/>
  <c r="Z9" i="28"/>
  <c r="AA9" i="28"/>
  <c r="F10" i="28"/>
  <c r="G10" i="28"/>
  <c r="H10" i="28"/>
  <c r="I10" i="28"/>
  <c r="J10" i="28"/>
  <c r="M10" i="28"/>
  <c r="K10" i="28"/>
  <c r="L10" i="28"/>
  <c r="N10" i="28"/>
  <c r="Y10" i="28"/>
  <c r="Z10" i="28"/>
  <c r="AA10" i="28"/>
  <c r="Y11" i="28"/>
  <c r="Z11" i="28"/>
  <c r="AA11" i="28"/>
  <c r="L12" i="28"/>
  <c r="M12" i="28"/>
  <c r="N12" i="28"/>
  <c r="Y12" i="28"/>
  <c r="Z12" i="28"/>
  <c r="AA12" i="28"/>
  <c r="L13" i="28"/>
  <c r="M13" i="28"/>
  <c r="N13" i="28"/>
  <c r="L14" i="28"/>
  <c r="M14" i="28"/>
  <c r="N14" i="28"/>
  <c r="Y14" i="28"/>
  <c r="Z14" i="28"/>
  <c r="AA14" i="28"/>
  <c r="L15" i="28"/>
  <c r="M15" i="28"/>
  <c r="N15" i="28"/>
  <c r="Y15" i="28"/>
  <c r="Z15" i="28"/>
  <c r="AA15" i="28"/>
  <c r="L16" i="28"/>
  <c r="M16" i="28"/>
  <c r="N16" i="28"/>
  <c r="Y16" i="28"/>
  <c r="Z16" i="28"/>
  <c r="AA16" i="28"/>
  <c r="L18" i="28"/>
  <c r="M18" i="28"/>
  <c r="N18" i="28"/>
  <c r="Y18" i="28"/>
  <c r="Z18" i="28"/>
  <c r="AA18" i="28"/>
  <c r="L19" i="28"/>
  <c r="M19" i="28"/>
  <c r="N19" i="28"/>
  <c r="Y19" i="28"/>
  <c r="Z19" i="28"/>
  <c r="AA19" i="28"/>
  <c r="L20" i="28"/>
  <c r="M20" i="28"/>
  <c r="N20" i="28"/>
  <c r="Y20" i="28"/>
  <c r="Z20" i="28"/>
  <c r="AA20" i="28"/>
  <c r="L21" i="28"/>
  <c r="M21" i="28"/>
  <c r="N21" i="28"/>
  <c r="Y21" i="28"/>
  <c r="Z21" i="28"/>
  <c r="AA21" i="28"/>
  <c r="L22" i="28"/>
  <c r="M22" i="28"/>
  <c r="N22" i="28"/>
  <c r="Y22" i="28"/>
  <c r="Z22" i="28"/>
  <c r="AA22" i="28"/>
  <c r="Y23" i="28"/>
  <c r="Z23" i="28"/>
  <c r="AA23" i="28"/>
  <c r="L24" i="28"/>
  <c r="M24" i="28"/>
  <c r="N24" i="28"/>
  <c r="Y24" i="28"/>
  <c r="Z24" i="28"/>
  <c r="AA24" i="28"/>
  <c r="L25" i="28"/>
  <c r="M25" i="28"/>
  <c r="N25" i="28"/>
  <c r="Y25" i="28"/>
  <c r="Z25" i="28"/>
  <c r="AA25" i="28"/>
  <c r="L26" i="28"/>
  <c r="M26" i="28"/>
  <c r="N26" i="28"/>
  <c r="Y26" i="28"/>
  <c r="Z26" i="28"/>
  <c r="AA26" i="28"/>
  <c r="L27" i="28"/>
  <c r="M27" i="28"/>
  <c r="N27" i="28"/>
  <c r="L28" i="28"/>
  <c r="M28" i="28"/>
  <c r="N28" i="28"/>
  <c r="Y28" i="28"/>
  <c r="Z28" i="28"/>
  <c r="AA28" i="28"/>
  <c r="Y29" i="28"/>
  <c r="Z29" i="28"/>
  <c r="AA29" i="28"/>
  <c r="L30" i="28"/>
  <c r="M30" i="28"/>
  <c r="N30" i="28"/>
  <c r="Y30" i="28"/>
  <c r="Z30" i="28"/>
  <c r="AA30" i="28"/>
  <c r="L31" i="28"/>
  <c r="M31" i="28"/>
  <c r="N31" i="28"/>
  <c r="Y31" i="28"/>
  <c r="Z31" i="28"/>
  <c r="AA31" i="28"/>
  <c r="L32" i="28"/>
  <c r="M32" i="28"/>
  <c r="N32" i="28"/>
  <c r="Y32" i="28"/>
  <c r="Z32" i="28"/>
  <c r="AA32" i="28"/>
  <c r="L33" i="28"/>
  <c r="M33" i="28"/>
  <c r="N33" i="28"/>
  <c r="Y33" i="28"/>
  <c r="Z33" i="28"/>
  <c r="AA33" i="28"/>
  <c r="L34" i="28"/>
  <c r="M34" i="28"/>
  <c r="N34" i="28"/>
  <c r="Y35" i="28"/>
  <c r="Z35" i="28"/>
  <c r="AA35" i="28"/>
  <c r="L36" i="28"/>
  <c r="M36" i="28"/>
  <c r="N36" i="28"/>
  <c r="Y36" i="28"/>
  <c r="Z36" i="28"/>
  <c r="AA36" i="28"/>
  <c r="L37" i="28"/>
  <c r="M37" i="28"/>
  <c r="N37" i="28"/>
  <c r="Y37" i="28"/>
  <c r="Z37" i="28"/>
  <c r="AA37" i="28"/>
  <c r="L38" i="28"/>
  <c r="M38" i="28"/>
  <c r="N38" i="28"/>
  <c r="Y38" i="28"/>
  <c r="Z38" i="28"/>
  <c r="AA38" i="28"/>
  <c r="L39" i="28"/>
  <c r="M39" i="28"/>
  <c r="N39" i="28"/>
  <c r="L40" i="28"/>
  <c r="M40" i="28"/>
  <c r="N40" i="28"/>
  <c r="Y40" i="28"/>
  <c r="Z40" i="28"/>
  <c r="AA40" i="28"/>
  <c r="Y41" i="28"/>
  <c r="Z41" i="28"/>
  <c r="AA41" i="28"/>
  <c r="L42" i="28"/>
  <c r="M42" i="28"/>
  <c r="N42" i="28"/>
  <c r="Y42" i="28"/>
  <c r="Z42" i="28"/>
  <c r="AA42" i="28"/>
  <c r="L43" i="28"/>
  <c r="M43" i="28"/>
  <c r="N43" i="28"/>
  <c r="L44" i="28"/>
  <c r="M44" i="28"/>
  <c r="N44" i="28"/>
  <c r="Y44" i="28"/>
  <c r="Z44" i="28"/>
  <c r="AA44" i="28"/>
  <c r="L45" i="28"/>
  <c r="M45" i="28"/>
  <c r="N45" i="28"/>
  <c r="Y45" i="28"/>
  <c r="Z45" i="28"/>
  <c r="AA45" i="28"/>
  <c r="L46" i="28"/>
  <c r="M46" i="28"/>
  <c r="N46" i="28"/>
  <c r="Y47" i="28"/>
  <c r="Z47" i="28"/>
  <c r="AA47" i="28"/>
  <c r="L48" i="28"/>
  <c r="M48" i="28"/>
  <c r="N48" i="28"/>
  <c r="Y48" i="28"/>
  <c r="Z48" i="28"/>
  <c r="AA48" i="28"/>
  <c r="L49" i="28"/>
  <c r="M49" i="28"/>
  <c r="N49" i="28"/>
  <c r="Y49" i="28"/>
  <c r="Z49" i="28"/>
  <c r="AA49" i="28"/>
  <c r="L50" i="28"/>
  <c r="M50" i="28"/>
  <c r="N50" i="28"/>
  <c r="Y50" i="28"/>
  <c r="Z50" i="28"/>
  <c r="AA50" i="28"/>
  <c r="L51" i="28"/>
  <c r="M51" i="28"/>
  <c r="N51" i="28"/>
  <c r="Y52" i="28"/>
  <c r="Z52" i="28"/>
  <c r="AA52" i="28"/>
  <c r="F53" i="28"/>
  <c r="G53" i="28"/>
  <c r="H53" i="28"/>
  <c r="I53" i="28"/>
  <c r="J53" i="28"/>
  <c r="M53" i="28"/>
  <c r="K53" i="28"/>
  <c r="L53" i="28"/>
  <c r="N53" i="28"/>
  <c r="Y53" i="28"/>
  <c r="Z53" i="28"/>
  <c r="AA53" i="28"/>
  <c r="Y54" i="28"/>
  <c r="Z54" i="28"/>
  <c r="AA54" i="28"/>
  <c r="L55" i="28"/>
  <c r="M55" i="28"/>
  <c r="N55" i="28"/>
  <c r="Y55" i="28"/>
  <c r="Z55" i="28"/>
  <c r="AA55" i="28"/>
  <c r="L56" i="28"/>
  <c r="M56" i="28"/>
  <c r="N56" i="28"/>
  <c r="Y56" i="28"/>
  <c r="Z56" i="28"/>
  <c r="AA56" i="28"/>
  <c r="L57" i="28"/>
  <c r="M57" i="28"/>
  <c r="N57" i="28"/>
  <c r="T8" i="27"/>
  <c r="U8" i="27"/>
  <c r="S8" i="27"/>
  <c r="W8" i="27"/>
  <c r="X8" i="27"/>
  <c r="AA8" i="27"/>
  <c r="S9" i="27"/>
  <c r="V9" i="27"/>
  <c r="Y9" i="27"/>
  <c r="Z9" i="27"/>
  <c r="AA9" i="27"/>
  <c r="G10" i="27"/>
  <c r="H10" i="27"/>
  <c r="J10" i="27"/>
  <c r="K10" i="27"/>
  <c r="N10" i="27"/>
  <c r="S10" i="27"/>
  <c r="V10" i="27"/>
  <c r="Y10" i="27"/>
  <c r="Z10" i="27"/>
  <c r="AA10" i="27"/>
  <c r="F12" i="27"/>
  <c r="F10" i="27"/>
  <c r="I12" i="27"/>
  <c r="L12" i="27"/>
  <c r="M12" i="27"/>
  <c r="N12" i="27"/>
  <c r="T12" i="27"/>
  <c r="S12" i="27"/>
  <c r="U12" i="27"/>
  <c r="W12" i="27"/>
  <c r="X12" i="27"/>
  <c r="AA12" i="27"/>
  <c r="Z12" i="27"/>
  <c r="F13" i="27"/>
  <c r="I13" i="27"/>
  <c r="L13" i="27"/>
  <c r="M13" i="27"/>
  <c r="N13" i="27"/>
  <c r="S13" i="27"/>
  <c r="V13" i="27"/>
  <c r="Y13" i="27"/>
  <c r="Z13" i="27"/>
  <c r="AA13" i="27"/>
  <c r="F14" i="27"/>
  <c r="I14" i="27"/>
  <c r="L14" i="27"/>
  <c r="M14" i="27"/>
  <c r="N14" i="27"/>
  <c r="S14" i="27"/>
  <c r="V14" i="27"/>
  <c r="Y14" i="27"/>
  <c r="Z14" i="27"/>
  <c r="AA14" i="27"/>
  <c r="F15" i="27"/>
  <c r="I15" i="27"/>
  <c r="L15" i="27"/>
  <c r="M15" i="27"/>
  <c r="N15" i="27"/>
  <c r="S15" i="27"/>
  <c r="V15" i="27"/>
  <c r="Y15" i="27"/>
  <c r="Z15" i="27"/>
  <c r="AA15" i="27"/>
  <c r="F16" i="27"/>
  <c r="I16" i="27"/>
  <c r="L16" i="27"/>
  <c r="M16" i="27"/>
  <c r="N16" i="27"/>
  <c r="S16" i="27"/>
  <c r="V16" i="27"/>
  <c r="Y16" i="27"/>
  <c r="Z16" i="27"/>
  <c r="AA16" i="27"/>
  <c r="S17" i="27"/>
  <c r="V17" i="27"/>
  <c r="Y17" i="27"/>
  <c r="Z17" i="27"/>
  <c r="AA17" i="27"/>
  <c r="F18" i="27"/>
  <c r="I18" i="27"/>
  <c r="L18" i="27"/>
  <c r="M18" i="27"/>
  <c r="N18" i="27"/>
  <c r="S18" i="27"/>
  <c r="V18" i="27"/>
  <c r="Y18" i="27"/>
  <c r="Z18" i="27"/>
  <c r="AA18" i="27"/>
  <c r="F19" i="27"/>
  <c r="I19" i="27"/>
  <c r="L19" i="27"/>
  <c r="M19" i="27"/>
  <c r="N19" i="27"/>
  <c r="S19" i="27"/>
  <c r="V19" i="27"/>
  <c r="Y19" i="27"/>
  <c r="Z19" i="27"/>
  <c r="AA19" i="27"/>
  <c r="F20" i="27"/>
  <c r="I20" i="27"/>
  <c r="L20" i="27"/>
  <c r="M20" i="27"/>
  <c r="N20" i="27"/>
  <c r="S20" i="27"/>
  <c r="V20" i="27"/>
  <c r="Y20" i="27"/>
  <c r="Z20" i="27"/>
  <c r="AA20" i="27"/>
  <c r="F21" i="27"/>
  <c r="I21" i="27"/>
  <c r="L21" i="27"/>
  <c r="M21" i="27"/>
  <c r="N21" i="27"/>
  <c r="S21" i="27"/>
  <c r="V21" i="27"/>
  <c r="Y21" i="27"/>
  <c r="Z21" i="27"/>
  <c r="AA21" i="27"/>
  <c r="F22" i="27"/>
  <c r="I22" i="27"/>
  <c r="L22" i="27"/>
  <c r="M22" i="27"/>
  <c r="N22" i="27"/>
  <c r="S22" i="27"/>
  <c r="V22" i="27"/>
  <c r="Y22" i="27"/>
  <c r="Z22" i="27"/>
  <c r="AA22" i="27"/>
  <c r="S23" i="27"/>
  <c r="Y23" i="27"/>
  <c r="Z23" i="27"/>
  <c r="AA23" i="27"/>
  <c r="F24" i="27"/>
  <c r="I24" i="27"/>
  <c r="L24" i="27"/>
  <c r="M24" i="27"/>
  <c r="N24" i="27"/>
  <c r="S24" i="27"/>
  <c r="V24" i="27"/>
  <c r="Y24" i="27"/>
  <c r="Z24" i="27"/>
  <c r="AA24" i="27"/>
  <c r="F25" i="27"/>
  <c r="I25" i="27"/>
  <c r="L25" i="27"/>
  <c r="M25" i="27"/>
  <c r="N25" i="27"/>
  <c r="F26" i="27"/>
  <c r="I26" i="27"/>
  <c r="L26" i="27"/>
  <c r="M26" i="27"/>
  <c r="N26" i="27"/>
  <c r="T26" i="27"/>
  <c r="S26" i="27"/>
  <c r="U26" i="27"/>
  <c r="W26" i="27"/>
  <c r="X26" i="27"/>
  <c r="AA26" i="27"/>
  <c r="Z26" i="27"/>
  <c r="F27" i="27"/>
  <c r="I27" i="27"/>
  <c r="L27" i="27"/>
  <c r="M27" i="27"/>
  <c r="N27" i="27"/>
  <c r="S27" i="27"/>
  <c r="V27" i="27"/>
  <c r="Y27" i="27"/>
  <c r="Z27" i="27"/>
  <c r="AA27" i="27"/>
  <c r="F28" i="27"/>
  <c r="I28" i="27"/>
  <c r="L28" i="27"/>
  <c r="M28" i="27"/>
  <c r="N28" i="27"/>
  <c r="S28" i="27"/>
  <c r="V28" i="27"/>
  <c r="Y28" i="27"/>
  <c r="Z28" i="27"/>
  <c r="AA28" i="27"/>
  <c r="S29" i="27"/>
  <c r="V29" i="27"/>
  <c r="Y29" i="27"/>
  <c r="Z29" i="27"/>
  <c r="AA29" i="27"/>
  <c r="F30" i="27"/>
  <c r="I30" i="27"/>
  <c r="L30" i="27"/>
  <c r="M30" i="27"/>
  <c r="N30" i="27"/>
  <c r="S30" i="27"/>
  <c r="V30" i="27"/>
  <c r="Y30" i="27"/>
  <c r="Z30" i="27"/>
  <c r="AA30" i="27"/>
  <c r="F31" i="27"/>
  <c r="I31" i="27"/>
  <c r="L31" i="27"/>
  <c r="M31" i="27"/>
  <c r="N31" i="27"/>
  <c r="S31" i="27"/>
  <c r="V31" i="27"/>
  <c r="Y31" i="27"/>
  <c r="Z31" i="27"/>
  <c r="AA31" i="27"/>
  <c r="F32" i="27"/>
  <c r="I32" i="27"/>
  <c r="L32" i="27"/>
  <c r="M32" i="27"/>
  <c r="N32" i="27"/>
  <c r="F33" i="27"/>
  <c r="I33" i="27"/>
  <c r="L33" i="27"/>
  <c r="M33" i="27"/>
  <c r="N33" i="27"/>
  <c r="T33" i="27"/>
  <c r="S33" i="27"/>
  <c r="U33" i="27"/>
  <c r="W33" i="27"/>
  <c r="X33" i="27"/>
  <c r="AA33" i="27"/>
  <c r="Z33" i="27"/>
  <c r="F34" i="27"/>
  <c r="I34" i="27"/>
  <c r="L34" i="27"/>
  <c r="M34" i="27"/>
  <c r="N34" i="27"/>
  <c r="S34" i="27"/>
  <c r="V34" i="27"/>
  <c r="Y34" i="27"/>
  <c r="Z34" i="27"/>
  <c r="AA34" i="27"/>
  <c r="S35" i="27"/>
  <c r="V35" i="27"/>
  <c r="Y35" i="27"/>
  <c r="Z35" i="27"/>
  <c r="AA35" i="27"/>
  <c r="F36" i="27"/>
  <c r="I36" i="27"/>
  <c r="L36" i="27"/>
  <c r="M36" i="27"/>
  <c r="N36" i="27"/>
  <c r="S36" i="27"/>
  <c r="V36" i="27"/>
  <c r="Y36" i="27"/>
  <c r="Z36" i="27"/>
  <c r="AA36" i="27"/>
  <c r="F37" i="27"/>
  <c r="I37" i="27"/>
  <c r="L37" i="27"/>
  <c r="M37" i="27"/>
  <c r="N37" i="27"/>
  <c r="F38" i="27"/>
  <c r="I38" i="27"/>
  <c r="L38" i="27"/>
  <c r="M38" i="27"/>
  <c r="N38" i="27"/>
  <c r="T38" i="27"/>
  <c r="S38" i="27"/>
  <c r="U38" i="27"/>
  <c r="W38" i="27"/>
  <c r="X38" i="27"/>
  <c r="AA38" i="27"/>
  <c r="Z38" i="27"/>
  <c r="F39" i="27"/>
  <c r="I39" i="27"/>
  <c r="L39" i="27"/>
  <c r="M39" i="27"/>
  <c r="N39" i="27"/>
  <c r="S39" i="27"/>
  <c r="V39" i="27"/>
  <c r="Y39" i="27"/>
  <c r="Z39" i="27"/>
  <c r="AA39" i="27"/>
  <c r="F40" i="27"/>
  <c r="I40" i="27"/>
  <c r="L40" i="27"/>
  <c r="M40" i="27"/>
  <c r="N40" i="27"/>
  <c r="S40" i="27"/>
  <c r="V40" i="27"/>
  <c r="Y40" i="27"/>
  <c r="Z40" i="27"/>
  <c r="AA40" i="27"/>
  <c r="F42" i="27"/>
  <c r="I42" i="27"/>
  <c r="L42" i="27"/>
  <c r="M42" i="27"/>
  <c r="N42" i="27"/>
  <c r="T42" i="27"/>
  <c r="S42" i="27"/>
  <c r="U42" i="27"/>
  <c r="W42" i="27"/>
  <c r="X42" i="27"/>
  <c r="AA42" i="27"/>
  <c r="F43" i="27"/>
  <c r="I43" i="27"/>
  <c r="L43" i="27"/>
  <c r="M43" i="27"/>
  <c r="N43" i="27"/>
  <c r="S43" i="27"/>
  <c r="V43" i="27"/>
  <c r="Y43" i="27"/>
  <c r="Z43" i="27"/>
  <c r="AA43" i="27"/>
  <c r="F44" i="27"/>
  <c r="I44" i="27"/>
  <c r="L44" i="27"/>
  <c r="M44" i="27"/>
  <c r="N44" i="27"/>
  <c r="S44" i="27"/>
  <c r="V44" i="27"/>
  <c r="Y44" i="27"/>
  <c r="Z44" i="27"/>
  <c r="AA44" i="27"/>
  <c r="F45" i="27"/>
  <c r="I45" i="27"/>
  <c r="L45" i="27"/>
  <c r="M45" i="27"/>
  <c r="N45" i="27"/>
  <c r="S45" i="27"/>
  <c r="V45" i="27"/>
  <c r="Y45" i="27"/>
  <c r="Z45" i="27"/>
  <c r="AA45" i="27"/>
  <c r="F46" i="27"/>
  <c r="I46" i="27"/>
  <c r="L46" i="27"/>
  <c r="M46" i="27"/>
  <c r="N46" i="27"/>
  <c r="T47" i="27"/>
  <c r="S47" i="27"/>
  <c r="U47" i="27"/>
  <c r="W47" i="27"/>
  <c r="X47" i="27"/>
  <c r="AA47" i="27"/>
  <c r="F48" i="27"/>
  <c r="I48" i="27"/>
  <c r="L48" i="27"/>
  <c r="M48" i="27"/>
  <c r="N48" i="27"/>
  <c r="S48" i="27"/>
  <c r="V48" i="27"/>
  <c r="Y48" i="27"/>
  <c r="Z48" i="27"/>
  <c r="AA48" i="27"/>
  <c r="F49" i="27"/>
  <c r="I49" i="27"/>
  <c r="L49" i="27"/>
  <c r="M49" i="27"/>
  <c r="N49" i="27"/>
  <c r="S49" i="27"/>
  <c r="V49" i="27"/>
  <c r="Y49" i="27"/>
  <c r="Z49" i="27"/>
  <c r="AA49" i="27"/>
  <c r="F50" i="27"/>
  <c r="I50" i="27"/>
  <c r="L50" i="27"/>
  <c r="M50" i="27"/>
  <c r="N50" i="27"/>
  <c r="S50" i="27"/>
  <c r="V50" i="27"/>
  <c r="Y50" i="27"/>
  <c r="Z50" i="27"/>
  <c r="AA50" i="27"/>
  <c r="S51" i="27"/>
  <c r="V51" i="27"/>
  <c r="Y51" i="27"/>
  <c r="Z51" i="27"/>
  <c r="AA51" i="27"/>
  <c r="T53" i="27"/>
  <c r="U53" i="27"/>
  <c r="S53" i="27"/>
  <c r="W53" i="27"/>
  <c r="X53" i="27"/>
  <c r="AA53" i="27"/>
  <c r="S54" i="27"/>
  <c r="V54" i="27"/>
  <c r="Y54" i="27"/>
  <c r="Z54" i="27"/>
  <c r="AA54" i="27"/>
  <c r="F55" i="27"/>
  <c r="J55" i="27"/>
  <c r="K55" i="27"/>
  <c r="N55" i="27"/>
  <c r="S55" i="27"/>
  <c r="V55" i="27"/>
  <c r="Y55" i="27"/>
  <c r="Z55" i="27"/>
  <c r="AA55" i="27"/>
  <c r="F56" i="27"/>
  <c r="I56" i="27"/>
  <c r="L56" i="27"/>
  <c r="M56" i="27"/>
  <c r="N56" i="27"/>
  <c r="S56" i="27"/>
  <c r="V56" i="27"/>
  <c r="Y56" i="27"/>
  <c r="Z56" i="27"/>
  <c r="AA56" i="27"/>
  <c r="F57" i="27"/>
  <c r="I57" i="27"/>
  <c r="L57" i="27"/>
  <c r="M57" i="27"/>
  <c r="N57" i="27"/>
  <c r="S57" i="27"/>
  <c r="V57" i="27"/>
  <c r="Y57" i="27"/>
  <c r="Z57" i="27"/>
  <c r="AA57" i="27"/>
  <c r="S58" i="27"/>
  <c r="V58" i="27"/>
  <c r="Y58" i="27"/>
  <c r="Z58" i="27"/>
  <c r="AA58" i="27"/>
  <c r="G59" i="27"/>
  <c r="F59" i="27"/>
  <c r="H59" i="27"/>
  <c r="J59" i="27"/>
  <c r="K59" i="27"/>
  <c r="N59" i="27"/>
  <c r="M59" i="27"/>
  <c r="F60" i="27"/>
  <c r="I60" i="27"/>
  <c r="L60" i="27"/>
  <c r="M60" i="27"/>
  <c r="N60" i="27"/>
  <c r="T60" i="27"/>
  <c r="S60" i="27"/>
  <c r="U60" i="27"/>
  <c r="W60" i="27"/>
  <c r="X60" i="27"/>
  <c r="AA60" i="27"/>
  <c r="F61" i="27"/>
  <c r="I61" i="27"/>
  <c r="L61" i="27"/>
  <c r="M61" i="27"/>
  <c r="N61" i="27"/>
  <c r="S61" i="27"/>
  <c r="V61" i="27"/>
  <c r="Y61" i="27"/>
  <c r="Z61" i="27"/>
  <c r="AA61" i="27"/>
  <c r="F62" i="27"/>
  <c r="I62" i="27"/>
  <c r="L62" i="27"/>
  <c r="M62" i="27"/>
  <c r="N62" i="27"/>
  <c r="S62" i="27"/>
  <c r="V62" i="27"/>
  <c r="Y62" i="27"/>
  <c r="Z62" i="27"/>
  <c r="AA62" i="27"/>
  <c r="F63" i="27"/>
  <c r="I63" i="27"/>
  <c r="L63" i="27"/>
  <c r="M63" i="27"/>
  <c r="N63" i="27"/>
  <c r="F64" i="27"/>
  <c r="I64" i="27"/>
  <c r="L64" i="27"/>
  <c r="M64" i="27"/>
  <c r="N64" i="27"/>
  <c r="T64" i="27"/>
  <c r="U64" i="27"/>
  <c r="S64" i="27"/>
  <c r="W64" i="27"/>
  <c r="X64" i="27"/>
  <c r="AA64" i="27"/>
  <c r="F65" i="27"/>
  <c r="I65" i="27"/>
  <c r="L65" i="27"/>
  <c r="M65" i="27"/>
  <c r="N65" i="27"/>
  <c r="S65" i="27"/>
  <c r="V65" i="27"/>
  <c r="Y65" i="27"/>
  <c r="Z65" i="27"/>
  <c r="AA65" i="27"/>
  <c r="F66" i="27"/>
  <c r="I66" i="27"/>
  <c r="L66" i="27"/>
  <c r="M66" i="27"/>
  <c r="N66" i="27"/>
  <c r="S66" i="27"/>
  <c r="V66" i="27"/>
  <c r="Y66" i="27"/>
  <c r="Z66" i="27"/>
  <c r="AA66" i="27"/>
  <c r="S67" i="27"/>
  <c r="V67" i="27"/>
  <c r="Y67" i="27"/>
  <c r="Z67" i="27"/>
  <c r="AA67" i="27"/>
  <c r="G68" i="27"/>
  <c r="H68" i="27"/>
  <c r="F68" i="27"/>
  <c r="J68" i="27"/>
  <c r="K68" i="27"/>
  <c r="N68" i="27"/>
  <c r="S68" i="27"/>
  <c r="V68" i="27"/>
  <c r="Y68" i="27"/>
  <c r="Z68" i="27"/>
  <c r="AA68" i="27"/>
  <c r="F69" i="27"/>
  <c r="I69" i="27"/>
  <c r="L69" i="27"/>
  <c r="M69" i="27"/>
  <c r="N69" i="27"/>
  <c r="F70" i="27"/>
  <c r="I70" i="27"/>
  <c r="L70" i="27"/>
  <c r="M70" i="27"/>
  <c r="N70" i="27"/>
  <c r="S70" i="27"/>
  <c r="V70" i="27"/>
  <c r="Y70" i="27"/>
  <c r="Z70" i="27"/>
  <c r="AA70" i="27"/>
  <c r="S71" i="27"/>
  <c r="V71" i="27"/>
  <c r="Y71" i="27"/>
  <c r="Z71" i="27"/>
  <c r="AA71" i="27"/>
  <c r="F72" i="27"/>
  <c r="I72" i="27"/>
  <c r="L72" i="27"/>
  <c r="M72" i="27"/>
  <c r="N72" i="27"/>
  <c r="F73" i="27"/>
  <c r="I73" i="27"/>
  <c r="L73" i="27"/>
  <c r="M73" i="27"/>
  <c r="N73" i="27"/>
  <c r="L8" i="26"/>
  <c r="M8" i="26"/>
  <c r="N8" i="26"/>
  <c r="Y8" i="26"/>
  <c r="Z8" i="26"/>
  <c r="AA8" i="26"/>
  <c r="Y9" i="26"/>
  <c r="Z9" i="26"/>
  <c r="AA9" i="26"/>
  <c r="L10" i="26"/>
  <c r="M10" i="26"/>
  <c r="N10" i="26"/>
  <c r="Y10" i="26"/>
  <c r="Z10" i="26"/>
  <c r="AA10" i="26"/>
  <c r="L12" i="26"/>
  <c r="M12" i="26"/>
  <c r="N12" i="26"/>
  <c r="Y12" i="26"/>
  <c r="Z12" i="26"/>
  <c r="AA12" i="26"/>
  <c r="L13" i="26"/>
  <c r="M13" i="26"/>
  <c r="N13" i="26"/>
  <c r="Y13" i="26"/>
  <c r="Z13" i="26"/>
  <c r="AA13" i="26"/>
  <c r="L14" i="26"/>
  <c r="M14" i="26"/>
  <c r="N14" i="26"/>
  <c r="Y14" i="26"/>
  <c r="Z14" i="26"/>
  <c r="AA14" i="26"/>
  <c r="L15" i="26"/>
  <c r="M15" i="26"/>
  <c r="N15" i="26"/>
  <c r="Y15" i="26"/>
  <c r="Z15" i="26"/>
  <c r="AA15" i="26"/>
  <c r="L16" i="26"/>
  <c r="M16" i="26"/>
  <c r="N16" i="26"/>
  <c r="Y16" i="26"/>
  <c r="Z16" i="26"/>
  <c r="AA16" i="26"/>
  <c r="Y17" i="26"/>
  <c r="Z17" i="26"/>
  <c r="AA17" i="26"/>
  <c r="L18" i="26"/>
  <c r="M18" i="26"/>
  <c r="N18" i="26"/>
  <c r="Y18" i="26"/>
  <c r="Z18" i="26"/>
  <c r="AA18" i="26"/>
  <c r="L19" i="26"/>
  <c r="M19" i="26"/>
  <c r="N19" i="26"/>
  <c r="Y19" i="26"/>
  <c r="Z19" i="26"/>
  <c r="AA19" i="26"/>
  <c r="L20" i="26"/>
  <c r="M20" i="26"/>
  <c r="N20" i="26"/>
  <c r="Y20" i="26"/>
  <c r="Z20" i="26"/>
  <c r="AA20" i="26"/>
  <c r="L21" i="26"/>
  <c r="M21" i="26"/>
  <c r="N21" i="26"/>
  <c r="Y21" i="26"/>
  <c r="Z21" i="26"/>
  <c r="AA21" i="26"/>
  <c r="L22" i="26"/>
  <c r="M22" i="26"/>
  <c r="N22" i="26"/>
  <c r="Y22" i="26"/>
  <c r="Z22" i="26"/>
  <c r="AA22" i="26"/>
  <c r="Y23" i="26"/>
  <c r="Z23" i="26"/>
  <c r="AA23" i="26"/>
  <c r="L24" i="26"/>
  <c r="M24" i="26"/>
  <c r="N24" i="26"/>
  <c r="Y24" i="26"/>
  <c r="Z24" i="26"/>
  <c r="AA24" i="26"/>
  <c r="L25" i="26"/>
  <c r="M25" i="26"/>
  <c r="N25" i="26"/>
  <c r="L26" i="26"/>
  <c r="M26" i="26"/>
  <c r="N26" i="26"/>
  <c r="Y26" i="26"/>
  <c r="Z26" i="26"/>
  <c r="AA26" i="26"/>
  <c r="L27" i="26"/>
  <c r="M27" i="26"/>
  <c r="N27" i="26"/>
  <c r="Y27" i="26"/>
  <c r="Z27" i="26"/>
  <c r="AA27" i="26"/>
  <c r="L28" i="26"/>
  <c r="M28" i="26"/>
  <c r="N28" i="26"/>
  <c r="Y28" i="26"/>
  <c r="Z28" i="26"/>
  <c r="AA28" i="26"/>
  <c r="Y29" i="26"/>
  <c r="Z29" i="26"/>
  <c r="AA29" i="26"/>
  <c r="L30" i="26"/>
  <c r="M30" i="26"/>
  <c r="N30" i="26"/>
  <c r="Y30" i="26"/>
  <c r="Z30" i="26"/>
  <c r="AA30" i="26"/>
  <c r="L31" i="26"/>
  <c r="M31" i="26"/>
  <c r="N31" i="26"/>
  <c r="Y31" i="26"/>
  <c r="Z31" i="26"/>
  <c r="AA31" i="26"/>
  <c r="L32" i="26"/>
  <c r="M32" i="26"/>
  <c r="N32" i="26"/>
  <c r="L33" i="26"/>
  <c r="M33" i="26"/>
  <c r="N33" i="26"/>
  <c r="Y33" i="26"/>
  <c r="Z33" i="26"/>
  <c r="AA33" i="26"/>
  <c r="L34" i="26"/>
  <c r="M34" i="26"/>
  <c r="N34" i="26"/>
  <c r="Y34" i="26"/>
  <c r="Z34" i="26"/>
  <c r="AA34" i="26"/>
  <c r="Y35" i="26"/>
  <c r="Z35" i="26"/>
  <c r="AA35" i="26"/>
  <c r="L36" i="26"/>
  <c r="M36" i="26"/>
  <c r="N36" i="26"/>
  <c r="Y36" i="26"/>
  <c r="Z36" i="26"/>
  <c r="AA36" i="26"/>
  <c r="L37" i="26"/>
  <c r="M37" i="26"/>
  <c r="N37" i="26"/>
  <c r="L38" i="26"/>
  <c r="M38" i="26"/>
  <c r="N38" i="26"/>
  <c r="Y38" i="26"/>
  <c r="Z38" i="26"/>
  <c r="AA38" i="26"/>
  <c r="L39" i="26"/>
  <c r="M39" i="26"/>
  <c r="N39" i="26"/>
  <c r="Y39" i="26"/>
  <c r="Z39" i="26"/>
  <c r="AA39" i="26"/>
  <c r="L40" i="26"/>
  <c r="M40" i="26"/>
  <c r="N40" i="26"/>
  <c r="Y40" i="26"/>
  <c r="Z40" i="26"/>
  <c r="AA40" i="26"/>
  <c r="L42" i="26"/>
  <c r="M42" i="26"/>
  <c r="N42" i="26"/>
  <c r="Y42" i="26"/>
  <c r="Z42" i="26"/>
  <c r="AA42" i="26"/>
  <c r="L43" i="26"/>
  <c r="M43" i="26"/>
  <c r="N43" i="26"/>
  <c r="Y43" i="26"/>
  <c r="Z43" i="26"/>
  <c r="AA43" i="26"/>
  <c r="L44" i="26"/>
  <c r="M44" i="26"/>
  <c r="N44" i="26"/>
  <c r="Y44" i="26"/>
  <c r="Z44" i="26"/>
  <c r="AA44" i="26"/>
  <c r="L45" i="26"/>
  <c r="M45" i="26"/>
  <c r="N45" i="26"/>
  <c r="Y45" i="26"/>
  <c r="Z45" i="26"/>
  <c r="AA45" i="26"/>
  <c r="L46" i="26"/>
  <c r="M46" i="26"/>
  <c r="N46" i="26"/>
  <c r="Y47" i="26"/>
  <c r="Z47" i="26"/>
  <c r="AA47" i="26"/>
  <c r="L48" i="26"/>
  <c r="M48" i="26"/>
  <c r="N48" i="26"/>
  <c r="Y48" i="26"/>
  <c r="Z48" i="26"/>
  <c r="AA48" i="26"/>
  <c r="Y49" i="26"/>
  <c r="Z49" i="26"/>
  <c r="AA49" i="26"/>
  <c r="Y50" i="26"/>
  <c r="Z50" i="26"/>
  <c r="AA50" i="26"/>
  <c r="L51" i="26"/>
  <c r="M51" i="26"/>
  <c r="N51" i="26"/>
  <c r="L53" i="26"/>
  <c r="M53" i="26"/>
  <c r="N53" i="26"/>
  <c r="Y53" i="26"/>
  <c r="Z53" i="26"/>
  <c r="AA53" i="26"/>
  <c r="L54" i="26"/>
  <c r="M54" i="26"/>
  <c r="N54" i="26"/>
  <c r="Y54" i="26"/>
  <c r="Z54" i="26"/>
  <c r="AA54" i="26"/>
  <c r="L55" i="26"/>
  <c r="M55" i="26"/>
  <c r="N55" i="26"/>
  <c r="Y55" i="26"/>
  <c r="Z55" i="26"/>
  <c r="AA55" i="26"/>
  <c r="Y56" i="26"/>
  <c r="Z56" i="26"/>
  <c r="AA56" i="26"/>
  <c r="L57" i="26"/>
  <c r="M57" i="26"/>
  <c r="N57" i="26"/>
  <c r="Y57" i="26"/>
  <c r="Z57" i="26"/>
  <c r="AA57" i="26"/>
  <c r="L58" i="26"/>
  <c r="M58" i="26"/>
  <c r="N58" i="26"/>
  <c r="Y58" i="26"/>
  <c r="Z58" i="26"/>
  <c r="AA58" i="26"/>
  <c r="L59" i="26"/>
  <c r="M59" i="26"/>
  <c r="N59" i="26"/>
  <c r="L60" i="26"/>
  <c r="M60" i="26"/>
  <c r="N60" i="26"/>
  <c r="Y60" i="26"/>
  <c r="Z60" i="26"/>
  <c r="AA60" i="26"/>
  <c r="L61" i="26"/>
  <c r="M61" i="26"/>
  <c r="N61" i="26"/>
  <c r="Y61" i="26"/>
  <c r="Z61" i="26"/>
  <c r="AA61" i="26"/>
  <c r="L62" i="26"/>
  <c r="M62" i="26"/>
  <c r="N62" i="26"/>
  <c r="Y62" i="26"/>
  <c r="Z62" i="26"/>
  <c r="AA62" i="26"/>
  <c r="L63" i="26"/>
  <c r="M63" i="26"/>
  <c r="N63" i="26"/>
  <c r="L64" i="26"/>
  <c r="M64" i="26"/>
  <c r="N64" i="26"/>
  <c r="Y64" i="26"/>
  <c r="Z64" i="26"/>
  <c r="AA64" i="26"/>
  <c r="Y65" i="26"/>
  <c r="Z65" i="26"/>
  <c r="AA65" i="26"/>
  <c r="L66" i="26"/>
  <c r="M66" i="26"/>
  <c r="N66" i="26"/>
  <c r="Y66" i="26"/>
  <c r="Z66" i="26"/>
  <c r="AA66" i="26"/>
  <c r="L67" i="26"/>
  <c r="M67" i="26"/>
  <c r="N67" i="26"/>
  <c r="Y67" i="26"/>
  <c r="Z67" i="26"/>
  <c r="AA67" i="26"/>
  <c r="L68" i="26"/>
  <c r="M68" i="26"/>
  <c r="N68" i="26"/>
  <c r="Y68" i="26"/>
  <c r="Z68" i="26"/>
  <c r="AA68" i="26"/>
  <c r="L70" i="26"/>
  <c r="M70" i="26"/>
  <c r="N70" i="26"/>
  <c r="Y70" i="26"/>
  <c r="Z70" i="26"/>
  <c r="AA70" i="26"/>
  <c r="L71" i="26"/>
  <c r="M71" i="26"/>
  <c r="N71" i="26"/>
  <c r="Y71" i="26"/>
  <c r="Z71" i="26"/>
  <c r="AA71" i="26"/>
  <c r="L8" i="25"/>
  <c r="M8" i="25"/>
  <c r="N8" i="25"/>
  <c r="Y8" i="25"/>
  <c r="Z8" i="25"/>
  <c r="AA8" i="25"/>
  <c r="Y9" i="25"/>
  <c r="Z9" i="25"/>
  <c r="AA9" i="25"/>
  <c r="L10" i="25"/>
  <c r="M10" i="25"/>
  <c r="N10" i="25"/>
  <c r="Y10" i="25"/>
  <c r="Z10" i="25"/>
  <c r="AA10" i="25"/>
  <c r="L12" i="25"/>
  <c r="M12" i="25"/>
  <c r="N12" i="25"/>
  <c r="Y12" i="25"/>
  <c r="Z12" i="25"/>
  <c r="AA12" i="25"/>
  <c r="L13" i="25"/>
  <c r="M13" i="25"/>
  <c r="N13" i="25"/>
  <c r="Y13" i="25"/>
  <c r="Z13" i="25"/>
  <c r="AA13" i="25"/>
  <c r="L14" i="25"/>
  <c r="M14" i="25"/>
  <c r="N14" i="25"/>
  <c r="Y14" i="25"/>
  <c r="Z14" i="25"/>
  <c r="AA14" i="25"/>
  <c r="L15" i="25"/>
  <c r="M15" i="25"/>
  <c r="N15" i="25"/>
  <c r="Y15" i="25"/>
  <c r="Z15" i="25"/>
  <c r="AA15" i="25"/>
  <c r="L16" i="25"/>
  <c r="M16" i="25"/>
  <c r="N16" i="25"/>
  <c r="Y16" i="25"/>
  <c r="Z16" i="25"/>
  <c r="AA16" i="25"/>
  <c r="Y17" i="25"/>
  <c r="Z17" i="25"/>
  <c r="AA17" i="25"/>
  <c r="L18" i="25"/>
  <c r="M18" i="25"/>
  <c r="N18" i="25"/>
  <c r="Y18" i="25"/>
  <c r="Z18" i="25"/>
  <c r="AA18" i="25"/>
  <c r="L19" i="25"/>
  <c r="M19" i="25"/>
  <c r="N19" i="25"/>
  <c r="Y19" i="25"/>
  <c r="Z19" i="25"/>
  <c r="AA19" i="25"/>
  <c r="L20" i="25"/>
  <c r="M20" i="25"/>
  <c r="N20" i="25"/>
  <c r="Y20" i="25"/>
  <c r="Z20" i="25"/>
  <c r="AA20" i="25"/>
  <c r="L21" i="25"/>
  <c r="M21" i="25"/>
  <c r="N21" i="25"/>
  <c r="Y21" i="25"/>
  <c r="Z21" i="25"/>
  <c r="AA21" i="25"/>
  <c r="L22" i="25"/>
  <c r="M22" i="25"/>
  <c r="N22" i="25"/>
  <c r="Y22" i="25"/>
  <c r="Z22" i="25"/>
  <c r="AA22" i="25"/>
  <c r="Y23" i="25"/>
  <c r="Z23" i="25"/>
  <c r="AA23" i="25"/>
  <c r="L24" i="25"/>
  <c r="M24" i="25"/>
  <c r="N24" i="25"/>
  <c r="Y24" i="25"/>
  <c r="Z24" i="25"/>
  <c r="AA24" i="25"/>
  <c r="L25" i="25"/>
  <c r="M25" i="25"/>
  <c r="N25" i="25"/>
  <c r="L26" i="25"/>
  <c r="M26" i="25"/>
  <c r="N26" i="25"/>
  <c r="Y26" i="25"/>
  <c r="Z26" i="25"/>
  <c r="AA26" i="25"/>
  <c r="L27" i="25"/>
  <c r="M27" i="25"/>
  <c r="N27" i="25"/>
  <c r="Y27" i="25"/>
  <c r="Z27" i="25"/>
  <c r="AA27" i="25"/>
  <c r="L28" i="25"/>
  <c r="M28" i="25"/>
  <c r="N28" i="25"/>
  <c r="Y28" i="25"/>
  <c r="Z28" i="25"/>
  <c r="AA28" i="25"/>
  <c r="Y29" i="25"/>
  <c r="Z29" i="25"/>
  <c r="AA29" i="25"/>
  <c r="L30" i="25"/>
  <c r="M30" i="25"/>
  <c r="N30" i="25"/>
  <c r="Y30" i="25"/>
  <c r="Z30" i="25"/>
  <c r="AA30" i="25"/>
  <c r="L31" i="25"/>
  <c r="M31" i="25"/>
  <c r="N31" i="25"/>
  <c r="Y31" i="25"/>
  <c r="Z31" i="25"/>
  <c r="AA31" i="25"/>
  <c r="L32" i="25"/>
  <c r="M32" i="25"/>
  <c r="N32" i="25"/>
  <c r="L33" i="25"/>
  <c r="M33" i="25"/>
  <c r="N33" i="25"/>
  <c r="Y33" i="25"/>
  <c r="Z33" i="25"/>
  <c r="AA33" i="25"/>
  <c r="L34" i="25"/>
  <c r="M34" i="25"/>
  <c r="N34" i="25"/>
  <c r="Y34" i="25"/>
  <c r="Z34" i="25"/>
  <c r="AA34" i="25"/>
  <c r="Y35" i="25"/>
  <c r="Z35" i="25"/>
  <c r="AA35" i="25"/>
  <c r="L36" i="25"/>
  <c r="M36" i="25"/>
  <c r="N36" i="25"/>
  <c r="Y36" i="25"/>
  <c r="Z36" i="25"/>
  <c r="AA36" i="25"/>
  <c r="L37" i="25"/>
  <c r="M37" i="25"/>
  <c r="N37" i="25"/>
  <c r="L38" i="25"/>
  <c r="M38" i="25"/>
  <c r="N38" i="25"/>
  <c r="Y38" i="25"/>
  <c r="Z38" i="25"/>
  <c r="AA38" i="25"/>
  <c r="L39" i="25"/>
  <c r="M39" i="25"/>
  <c r="N39" i="25"/>
  <c r="Y39" i="25"/>
  <c r="Z39" i="25"/>
  <c r="AA39" i="25"/>
  <c r="L40" i="25"/>
  <c r="M40" i="25"/>
  <c r="N40" i="25"/>
  <c r="Y40" i="25"/>
  <c r="Z40" i="25"/>
  <c r="AA40" i="25"/>
  <c r="L42" i="25"/>
  <c r="M42" i="25"/>
  <c r="N42" i="25"/>
  <c r="Y42" i="25"/>
  <c r="Z42" i="25"/>
  <c r="AA42" i="25"/>
  <c r="L43" i="25"/>
  <c r="M43" i="25"/>
  <c r="N43" i="25"/>
  <c r="Y43" i="25"/>
  <c r="Z43" i="25"/>
  <c r="AA43" i="25"/>
  <c r="L44" i="25"/>
  <c r="M44" i="25"/>
  <c r="N44" i="25"/>
  <c r="Y44" i="25"/>
  <c r="Z44" i="25"/>
  <c r="AA44" i="25"/>
  <c r="L45" i="25"/>
  <c r="M45" i="25"/>
  <c r="N45" i="25"/>
  <c r="Y45" i="25"/>
  <c r="Z45" i="25"/>
  <c r="AA45" i="25"/>
  <c r="L46" i="25"/>
  <c r="M46" i="25"/>
  <c r="N46" i="25"/>
  <c r="Y47" i="25"/>
  <c r="Z47" i="25"/>
  <c r="AA47" i="25"/>
  <c r="L48" i="25"/>
  <c r="M48" i="25"/>
  <c r="N48" i="25"/>
  <c r="Y48" i="25"/>
  <c r="Z48" i="25"/>
  <c r="AA48" i="25"/>
  <c r="Y49" i="25"/>
  <c r="Z49" i="25"/>
  <c r="AA49" i="25"/>
  <c r="Y50" i="25"/>
  <c r="Z50" i="25"/>
  <c r="AA50" i="25"/>
  <c r="L51" i="25"/>
  <c r="M51" i="25"/>
  <c r="N51" i="25"/>
  <c r="Y52" i="25"/>
  <c r="Z52" i="25"/>
  <c r="AA52" i="25"/>
  <c r="L53" i="25"/>
  <c r="M53" i="25"/>
  <c r="N53" i="25"/>
  <c r="Y53" i="25"/>
  <c r="Z53" i="25"/>
  <c r="AA53" i="25"/>
  <c r="L54" i="25"/>
  <c r="M54" i="25"/>
  <c r="N54" i="25"/>
  <c r="Y54" i="25"/>
  <c r="Z54" i="25"/>
  <c r="AA54" i="25"/>
  <c r="L55" i="25"/>
  <c r="M55" i="25"/>
  <c r="N55" i="25"/>
  <c r="Y55" i="25"/>
  <c r="Z55" i="25"/>
  <c r="AA55" i="25"/>
  <c r="Y56" i="25"/>
  <c r="Z56" i="25"/>
  <c r="AA56" i="25"/>
  <c r="L57" i="25"/>
  <c r="M57" i="25"/>
  <c r="N57" i="25"/>
  <c r="Y57" i="25"/>
  <c r="Z57" i="25"/>
  <c r="AA57" i="25"/>
  <c r="L58" i="25"/>
  <c r="M58" i="25"/>
  <c r="N58" i="25"/>
  <c r="Y58" i="25"/>
  <c r="Z58" i="25"/>
  <c r="AA58" i="25"/>
  <c r="L59" i="25"/>
  <c r="M59" i="25"/>
  <c r="N59" i="25"/>
  <c r="L60" i="25"/>
  <c r="M60" i="25"/>
  <c r="N60" i="25"/>
  <c r="Y60" i="25"/>
  <c r="Z60" i="25"/>
  <c r="AA60" i="25"/>
  <c r="L61" i="25"/>
  <c r="M61" i="25"/>
  <c r="N61" i="25"/>
  <c r="Y61" i="25"/>
  <c r="Z61" i="25"/>
  <c r="AA61" i="25"/>
  <c r="L62" i="25"/>
  <c r="M62" i="25"/>
  <c r="N62" i="25"/>
  <c r="Y62" i="25"/>
  <c r="Z62" i="25"/>
  <c r="AA62" i="25"/>
  <c r="L63" i="25"/>
  <c r="M63" i="25"/>
  <c r="N63" i="25"/>
  <c r="L64" i="25"/>
  <c r="M64" i="25"/>
  <c r="N64" i="25"/>
  <c r="Y64" i="25"/>
  <c r="Z64" i="25"/>
  <c r="AA64" i="25"/>
  <c r="Y65" i="25"/>
  <c r="Z65" i="25"/>
  <c r="AA65" i="25"/>
  <c r="L66" i="25"/>
  <c r="M66" i="25"/>
  <c r="N66" i="25"/>
  <c r="Y66" i="25"/>
  <c r="Z66" i="25"/>
  <c r="AA66" i="25"/>
  <c r="L67" i="25"/>
  <c r="M67" i="25"/>
  <c r="N67" i="25"/>
  <c r="Y67" i="25"/>
  <c r="Z67" i="25"/>
  <c r="AA67" i="25"/>
  <c r="L68" i="25"/>
  <c r="M68" i="25"/>
  <c r="N68" i="25"/>
  <c r="Y68" i="25"/>
  <c r="Z68" i="25"/>
  <c r="AA68" i="25"/>
  <c r="L70" i="25"/>
  <c r="M70" i="25"/>
  <c r="N70" i="25"/>
  <c r="Y70" i="25"/>
  <c r="Z70" i="25"/>
  <c r="AA70" i="25"/>
  <c r="L71" i="25"/>
  <c r="M71" i="25"/>
  <c r="N71" i="25"/>
  <c r="Y71" i="25"/>
  <c r="Z71" i="25"/>
  <c r="AA71" i="25"/>
  <c r="Y53" i="27"/>
  <c r="Y64" i="27"/>
  <c r="V64" i="27"/>
  <c r="Z64" i="27"/>
  <c r="V60" i="27"/>
  <c r="Y60" i="27"/>
  <c r="H53" i="27"/>
  <c r="J53" i="27"/>
  <c r="J8" i="27"/>
  <c r="M8" i="27"/>
  <c r="I55" i="27"/>
  <c r="M55" i="27"/>
  <c r="K53" i="27"/>
  <c r="K8" i="27"/>
  <c r="N8" i="27"/>
  <c r="G53" i="27"/>
  <c r="V47" i="27"/>
  <c r="Y47" i="27"/>
  <c r="V42" i="27"/>
  <c r="Y42" i="27"/>
  <c r="I10" i="27"/>
  <c r="M10" i="27"/>
  <c r="I68" i="27"/>
  <c r="L68" i="27"/>
  <c r="M68" i="27"/>
  <c r="Z60" i="27"/>
  <c r="I59" i="27"/>
  <c r="L59" i="27"/>
  <c r="V53" i="27"/>
  <c r="Z53" i="27"/>
  <c r="Z47" i="27"/>
  <c r="Z42" i="27"/>
  <c r="V38" i="27"/>
  <c r="Y38" i="27"/>
  <c r="V33" i="27"/>
  <c r="Y33" i="27"/>
  <c r="V26" i="27"/>
  <c r="Y26" i="27"/>
  <c r="V12" i="27"/>
  <c r="Y12" i="27"/>
  <c r="V8" i="27"/>
  <c r="Y8" i="27"/>
  <c r="Z8" i="27"/>
  <c r="F53" i="27"/>
  <c r="M53" i="27"/>
  <c r="L10" i="27"/>
  <c r="I53" i="27"/>
  <c r="I8" i="27"/>
  <c r="L55" i="27"/>
  <c r="N53" i="27"/>
  <c r="L53" i="27"/>
  <c r="F8" i="27"/>
  <c r="L8" i="27"/>
</calcChain>
</file>

<file path=xl/sharedStrings.xml><?xml version="1.0" encoding="utf-8"?>
<sst xmlns="http://schemas.openxmlformats.org/spreadsheetml/2006/main" count="3504" uniqueCount="343">
  <si>
    <t>－</t>
  </si>
  <si>
    <t>　(総務局企画部統計課)</t>
  </si>
  <si>
    <t>男</t>
  </si>
  <si>
    <t>女</t>
  </si>
  <si>
    <t>総数</t>
  </si>
  <si>
    <t>転　　　　入　　　　数</t>
  </si>
  <si>
    <t>転　　　　出　　　　数</t>
  </si>
  <si>
    <t>社　　会　　増　　加　　数</t>
  </si>
  <si>
    <t>平成7年10月～平成8年9月　</t>
  </si>
  <si>
    <t>前　 住 　地</t>
  </si>
  <si>
    <t>転　 出 　先</t>
  </si>
  <si>
    <t>△ 9 908</t>
  </si>
  <si>
    <t>△ 5 414</t>
  </si>
  <si>
    <t>△ 4 494</t>
  </si>
  <si>
    <t>七宝町</t>
  </si>
  <si>
    <t>△ 6 343</t>
  </si>
  <si>
    <t>△ 3 397</t>
  </si>
  <si>
    <t>△ 2 946</t>
  </si>
  <si>
    <t>美和町</t>
  </si>
  <si>
    <t>甚目寺町</t>
  </si>
  <si>
    <t>豊橋市</t>
  </si>
  <si>
    <t>大治町</t>
  </si>
  <si>
    <t>岡崎市</t>
  </si>
  <si>
    <t>蟹江町</t>
  </si>
  <si>
    <t>一宮市</t>
  </si>
  <si>
    <t>十四山村</t>
  </si>
  <si>
    <t>瀬戸市</t>
  </si>
  <si>
    <t>飛島村</t>
  </si>
  <si>
    <t>半田市</t>
  </si>
  <si>
    <t>弥富町</t>
  </si>
  <si>
    <t>佐屋町</t>
  </si>
  <si>
    <t>春日井市</t>
  </si>
  <si>
    <t>立田村</t>
  </si>
  <si>
    <t>豊川市</t>
  </si>
  <si>
    <t>八開村</t>
  </si>
  <si>
    <t>津島市</t>
  </si>
  <si>
    <t>佐織町</t>
  </si>
  <si>
    <t>碧南市</t>
  </si>
  <si>
    <t>刈谷市</t>
  </si>
  <si>
    <t>阿久比町</t>
  </si>
  <si>
    <t>豊田市</t>
  </si>
  <si>
    <t>東浦町</t>
  </si>
  <si>
    <t>安城市</t>
  </si>
  <si>
    <t>南知多町</t>
  </si>
  <si>
    <t>西尾市</t>
  </si>
  <si>
    <t>美浜町</t>
  </si>
  <si>
    <t>蒲郡市</t>
  </si>
  <si>
    <t>武豊町</t>
  </si>
  <si>
    <t>犬山市</t>
  </si>
  <si>
    <t>常滑市</t>
  </si>
  <si>
    <t>一色町</t>
  </si>
  <si>
    <t>江南市</t>
  </si>
  <si>
    <t>吉良町</t>
  </si>
  <si>
    <t>尾西市</t>
  </si>
  <si>
    <t>幡豆町</t>
  </si>
  <si>
    <t>小牧市</t>
  </si>
  <si>
    <t>稲沢市</t>
  </si>
  <si>
    <t>幸田町</t>
  </si>
  <si>
    <t>新城市</t>
  </si>
  <si>
    <t>額田町</t>
  </si>
  <si>
    <t>東海市</t>
  </si>
  <si>
    <t>大府市</t>
  </si>
  <si>
    <t>知多市</t>
  </si>
  <si>
    <t>知立市</t>
  </si>
  <si>
    <t>三好町</t>
  </si>
  <si>
    <t>藤岡町</t>
  </si>
  <si>
    <t>尾張旭市</t>
  </si>
  <si>
    <t>小原村</t>
  </si>
  <si>
    <t>高浜市</t>
  </si>
  <si>
    <t>岩倉市</t>
  </si>
  <si>
    <t>豊明市</t>
  </si>
  <si>
    <t>足助町</t>
  </si>
  <si>
    <t>日進市</t>
  </si>
  <si>
    <t>下山村</t>
  </si>
  <si>
    <t>旭町</t>
  </si>
  <si>
    <t>△ 3 565</t>
  </si>
  <si>
    <t>△ 2 017</t>
  </si>
  <si>
    <t>△ 1 548</t>
  </si>
  <si>
    <t>愛知郡</t>
  </si>
  <si>
    <t xml:space="preserve">    </t>
  </si>
  <si>
    <t>設楽町</t>
  </si>
  <si>
    <t>東栄町</t>
  </si>
  <si>
    <t>豊根村</t>
  </si>
  <si>
    <t>西春日井郡</t>
  </si>
  <si>
    <t>富山村</t>
  </si>
  <si>
    <t>津具村</t>
  </si>
  <si>
    <t>稲武町</t>
  </si>
  <si>
    <t>鳳来町</t>
  </si>
  <si>
    <t>作手村</t>
  </si>
  <si>
    <t>丹羽郡</t>
  </si>
  <si>
    <t>音羽町</t>
  </si>
  <si>
    <t>一宮町</t>
  </si>
  <si>
    <t>小坂井町</t>
  </si>
  <si>
    <t>葉栗郡</t>
  </si>
  <si>
    <t>御津町</t>
  </si>
  <si>
    <t>中島郡</t>
  </si>
  <si>
    <t>田原町</t>
  </si>
  <si>
    <t>赤羽根町</t>
  </si>
  <si>
    <t>渥美町</t>
  </si>
  <si>
    <t>　注) 県内総数には、前住地・転出先不詳を含む。</t>
  </si>
  <si>
    <t>△ 2</t>
  </si>
  <si>
    <t>△ 19</t>
  </si>
  <si>
    <t>△ 16</t>
  </si>
  <si>
    <t>△ 10</t>
  </si>
  <si>
    <t>△ 1</t>
  </si>
  <si>
    <t>△ 3</t>
  </si>
  <si>
    <t>△ 41</t>
  </si>
  <si>
    <t>△ 25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</si>
  <si>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</si>
  <si>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</si>
  <si>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</si>
  <si>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</si>
  <si>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</si>
  <si>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</si>
  <si>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</si>
  <si>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</si>
  <si>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</si>
  <si>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26</t>
  </si>
  <si>
    <t>△ 8</t>
  </si>
  <si>
    <t>△ 15</t>
  </si>
  <si>
    <t>△ 4</t>
  </si>
  <si>
    <t>△ 6</t>
  </si>
  <si>
    <t>△ 5</t>
  </si>
  <si>
    <t>△ 9</t>
  </si>
  <si>
    <t>△ 20</t>
  </si>
  <si>
    <t>△ 13</t>
  </si>
  <si>
    <t>△ 7</t>
  </si>
  <si>
    <t>△ 34</t>
  </si>
  <si>
    <t>△ 46</t>
  </si>
  <si>
    <t>△ 37</t>
  </si>
  <si>
    <t>△ 51</t>
  </si>
  <si>
    <t>△ 36</t>
  </si>
  <si>
    <t>△ 18</t>
  </si>
  <si>
    <t>△ 295</t>
  </si>
  <si>
    <t>△ 173</t>
  </si>
  <si>
    <t>△ 122</t>
  </si>
  <si>
    <t>△ 635</t>
  </si>
  <si>
    <t>△ 333</t>
  </si>
  <si>
    <t>△ 302</t>
  </si>
  <si>
    <t>△ 91</t>
  </si>
  <si>
    <t>△ 40</t>
  </si>
  <si>
    <t>△ 1 467</t>
  </si>
  <si>
    <t>△ 753</t>
  </si>
  <si>
    <t>△ 714</t>
  </si>
  <si>
    <t>△ 42</t>
  </si>
  <si>
    <t>△ 121</t>
  </si>
  <si>
    <t>△ 107</t>
  </si>
  <si>
    <t>△ 153</t>
  </si>
  <si>
    <t>△ 49</t>
  </si>
  <si>
    <t>△ 104</t>
  </si>
  <si>
    <t>△ 68</t>
  </si>
  <si>
    <t>△ 43</t>
  </si>
  <si>
    <t>△ 135</t>
  </si>
  <si>
    <t>△ 65</t>
  </si>
  <si>
    <t>△ 70</t>
  </si>
  <si>
    <t>△ 156</t>
  </si>
  <si>
    <t>△ 254</t>
  </si>
  <si>
    <t>△ 149</t>
  </si>
  <si>
    <t>△ 105</t>
  </si>
  <si>
    <t>△ 206</t>
  </si>
  <si>
    <t>△ 98</t>
  </si>
  <si>
    <t>△ 108</t>
  </si>
  <si>
    <t>△ 152</t>
  </si>
  <si>
    <t>△ 88</t>
  </si>
  <si>
    <t>△ 64</t>
  </si>
  <si>
    <t>△ 80</t>
  </si>
  <si>
    <t>△ 44</t>
  </si>
  <si>
    <t>△ 1 009</t>
  </si>
  <si>
    <t>△ 561</t>
  </si>
  <si>
    <t>△ 448</t>
  </si>
  <si>
    <t>△ 22</t>
  </si>
  <si>
    <t>△ 63</t>
  </si>
  <si>
    <t>△ 99</t>
  </si>
  <si>
    <t>△ 45</t>
  </si>
  <si>
    <t>△ 54</t>
  </si>
  <si>
    <t>△ 1 564</t>
  </si>
  <si>
    <t>△ 765</t>
  </si>
  <si>
    <t>△ 799</t>
  </si>
  <si>
    <t>△ 1 183</t>
  </si>
  <si>
    <t>△ 605</t>
  </si>
  <si>
    <t>△ 578</t>
  </si>
  <si>
    <t>△ 737</t>
  </si>
  <si>
    <t>△ 374</t>
  </si>
  <si>
    <t>△ 363</t>
  </si>
  <si>
    <t>△ 446</t>
  </si>
  <si>
    <t>△ 231</t>
  </si>
  <si>
    <t>△ 215</t>
  </si>
  <si>
    <t>△ 708</t>
  </si>
  <si>
    <t>△ 424</t>
  </si>
  <si>
    <t>△ 284</t>
  </si>
  <si>
    <t>△ 86</t>
  </si>
  <si>
    <t>△ 52</t>
  </si>
  <si>
    <t>△ 262</t>
  </si>
  <si>
    <t>△ 161</t>
  </si>
  <si>
    <t>△ 101</t>
  </si>
  <si>
    <t>△ 106</t>
  </si>
  <si>
    <t>△ 75</t>
  </si>
  <si>
    <t>△ 31</t>
  </si>
  <si>
    <t>△ 67</t>
  </si>
  <si>
    <t>△ 47</t>
  </si>
  <si>
    <t>△ 30</t>
  </si>
  <si>
    <t>△ 1 286</t>
  </si>
  <si>
    <t>△ 781</t>
  </si>
  <si>
    <t>△ 505</t>
  </si>
  <si>
    <t>△ 69</t>
  </si>
  <si>
    <t>△ 96</t>
  </si>
  <si>
    <t>△ 412</t>
  </si>
  <si>
    <t>△ 250</t>
  </si>
  <si>
    <t>△ 162</t>
  </si>
  <si>
    <t>△ 368</t>
  </si>
  <si>
    <t>△ 197</t>
  </si>
  <si>
    <t>△ 171</t>
  </si>
  <si>
    <t>△ 60</t>
  </si>
  <si>
    <t>△ 77</t>
  </si>
  <si>
    <t>△ 72</t>
  </si>
  <si>
    <t>△ 39</t>
  </si>
  <si>
    <t>△ 353</t>
  </si>
  <si>
    <t>△ 330</t>
  </si>
  <si>
    <t>△ 150</t>
  </si>
  <si>
    <t>△ 180</t>
  </si>
  <si>
    <t>　2－16.前住地・転出先（県内市町村）別市外との転入・転出・社会増加数</t>
  </si>
  <si>
    <t>平成8年10月～平成9年9月　</t>
  </si>
  <si>
    <t>県内総数</t>
  </si>
  <si>
    <t>海部郡</t>
  </si>
  <si>
    <t>市 部 総 数</t>
  </si>
  <si>
    <t>知多郡</t>
  </si>
  <si>
    <t>幡豆郡</t>
  </si>
  <si>
    <t>額田郡</t>
  </si>
  <si>
    <t>西加茂郡</t>
  </si>
  <si>
    <t>東加茂郡</t>
  </si>
  <si>
    <t>郡部総数</t>
  </si>
  <si>
    <t>北設楽郡</t>
  </si>
  <si>
    <t>東郷町</t>
  </si>
  <si>
    <t>長久手町</t>
  </si>
  <si>
    <t>西枇杷島町</t>
  </si>
  <si>
    <t>豊山町</t>
  </si>
  <si>
    <t>師勝町</t>
  </si>
  <si>
    <t>西春町</t>
  </si>
  <si>
    <t>南設楽郡</t>
  </si>
  <si>
    <t>春日町</t>
  </si>
  <si>
    <t>清洲町</t>
  </si>
  <si>
    <t>新川町</t>
  </si>
  <si>
    <t>宝飯郡</t>
  </si>
  <si>
    <t>大口町</t>
  </si>
  <si>
    <t>扶桑町</t>
  </si>
  <si>
    <t>木曽川町</t>
  </si>
  <si>
    <t>渥美郡</t>
  </si>
  <si>
    <t>祖父江町</t>
  </si>
  <si>
    <t>平和町</t>
  </si>
  <si>
    <t>平成9年10月～平成10年9月　</t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</si>
  <si>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－16.前住地・転出先（県内市町村）別市外との転入・転出・社会増加数</t>
    </r>
    <rPh sb="6" eb="7">
      <t>マエ</t>
    </rPh>
    <rPh sb="7" eb="8">
      <t>ス</t>
    </rPh>
    <rPh sb="8" eb="9">
      <t>チ</t>
    </rPh>
    <rPh sb="10" eb="12">
      <t>テンシュツ</t>
    </rPh>
    <rPh sb="12" eb="13">
      <t>サキ</t>
    </rPh>
    <rPh sb="14" eb="16">
      <t>ケンナイ</t>
    </rPh>
    <rPh sb="16" eb="19">
      <t>シチョウソン</t>
    </rPh>
    <rPh sb="20" eb="21">
      <t>ベツ</t>
    </rPh>
    <phoneticPr fontId="13"/>
  </si>
  <si>
    <t>平成10年10月～平成11年9月　</t>
    <phoneticPr fontId="11"/>
  </si>
  <si>
    <t>－</t>
    <phoneticPr fontId="11"/>
  </si>
  <si>
    <t>平成11年10月～平成12年9月　</t>
    <phoneticPr fontId="11"/>
  </si>
  <si>
    <t>平成12年10月～平成13年9月　</t>
    <phoneticPr fontId="11"/>
  </si>
  <si>
    <t>市外との転入・転出・社会増加数</t>
    <phoneticPr fontId="11"/>
  </si>
  <si>
    <r>
      <t>　</t>
    </r>
    <r>
      <rPr>
        <sz val="11"/>
        <rFont val="ＭＳ ゴシック"/>
        <family val="3"/>
        <charset val="128"/>
      </rPr>
      <t xml:space="preserve">  2</t>
    </r>
    <r>
      <rPr>
        <sz val="11"/>
        <rFont val="ＭＳ 明朝"/>
        <family val="1"/>
        <charset val="128"/>
      </rPr>
      <t>－16.前住地・転出先（県内市町村）別</t>
    </r>
    <rPh sb="8" eb="9">
      <t>マエ</t>
    </rPh>
    <rPh sb="9" eb="10">
      <t>ス</t>
    </rPh>
    <rPh sb="10" eb="11">
      <t>チ</t>
    </rPh>
    <rPh sb="12" eb="14">
      <t>テンシュツ</t>
    </rPh>
    <rPh sb="14" eb="15">
      <t>サキ</t>
    </rPh>
    <rPh sb="16" eb="18">
      <t>ケンナイ</t>
    </rPh>
    <rPh sb="18" eb="21">
      <t>シチョウソン</t>
    </rPh>
    <rPh sb="22" eb="23">
      <t>ベツ</t>
    </rPh>
    <phoneticPr fontId="13"/>
  </si>
  <si>
    <t>平成13年10月～平成14年9月　</t>
  </si>
  <si>
    <t>別市外との転入・転出・社会増加数</t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</si>
  <si>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－16.前住地・転出先（県内市町村）</t>
    </r>
    <rPh sb="6" eb="7">
      <t>マエ</t>
    </rPh>
    <rPh sb="7" eb="8">
      <t>ス</t>
    </rPh>
    <rPh sb="8" eb="9">
      <t>チ</t>
    </rPh>
    <rPh sb="10" eb="12">
      <t>テンシュツ</t>
    </rPh>
    <rPh sb="12" eb="13">
      <t>サキ</t>
    </rPh>
    <rPh sb="14" eb="16">
      <t>ケンナイ</t>
    </rPh>
    <rPh sb="16" eb="19">
      <t>シチョウソン</t>
    </rPh>
    <phoneticPr fontId="13"/>
  </si>
  <si>
    <t>田原市</t>
    <rPh sb="0" eb="2">
      <t>タハラ</t>
    </rPh>
    <phoneticPr fontId="11"/>
  </si>
  <si>
    <t>社　　会　　増　　減　　数</t>
    <rPh sb="9" eb="10">
      <t>ゲン</t>
    </rPh>
    <phoneticPr fontId="11"/>
  </si>
  <si>
    <t>平成14年10月～平成15年9月　</t>
    <phoneticPr fontId="11"/>
  </si>
  <si>
    <t>別市外との転入・転出・社会増:減数</t>
    <rPh sb="15" eb="16">
      <t>ゲン</t>
    </rPh>
    <rPh sb="16" eb="17">
      <t>スウ</t>
    </rPh>
    <phoneticPr fontId="11"/>
  </si>
  <si>
    <t>平成15年10月～平成16年9月　</t>
    <phoneticPr fontId="11"/>
  </si>
  <si>
    <t>別市外との転入・転出・社会増減数</t>
    <rPh sb="14" eb="15">
      <t>ゲン</t>
    </rPh>
    <rPh sb="15" eb="16">
      <t>スウ</t>
    </rPh>
    <phoneticPr fontId="11"/>
  </si>
  <si>
    <t>　(総務局企画部統計課)</t>
    <phoneticPr fontId="11"/>
  </si>
  <si>
    <t xml:space="preserve"> 　3) 平成17年7月7日に西春日井郡西枇杷島町、清洲町、新川町が合併し、清須市となった。</t>
    <phoneticPr fontId="11"/>
  </si>
  <si>
    <t xml:space="preserve">    併して豊田市に、稲沢市と中島郡が合併して稲沢市に、海部郡佐屋町、立田村、八開村、佐織町が合併し、愛西市となった。</t>
    <phoneticPr fontId="11"/>
  </si>
  <si>
    <t xml:space="preserve"> 　2) 平成17年4月1日に一宮市、尾西市、葉栗郡木曽川町が合併して一宮市に、豊田市、西加茂郡藤岡町、小原村、東加茂郡が合</t>
    <phoneticPr fontId="11"/>
  </si>
  <si>
    <t xml:space="preserve"> 注1) 県内総数には、前住地・転出先不詳を含む。</t>
    <phoneticPr fontId="11"/>
  </si>
  <si>
    <t>清須市</t>
    <rPh sb="0" eb="1">
      <t>キヨ</t>
    </rPh>
    <rPh sb="1" eb="2">
      <t>ス</t>
    </rPh>
    <rPh sb="2" eb="3">
      <t>シ</t>
    </rPh>
    <phoneticPr fontId="11"/>
  </si>
  <si>
    <t>愛西市</t>
    <rPh sb="0" eb="1">
      <t>アイ</t>
    </rPh>
    <rPh sb="1" eb="2">
      <t>サイ</t>
    </rPh>
    <rPh sb="2" eb="3">
      <t>シ</t>
    </rPh>
    <phoneticPr fontId="11"/>
  </si>
  <si>
    <t>平成16年10月～平成17年9月　</t>
    <phoneticPr fontId="11"/>
  </si>
  <si>
    <t xml:space="preserve">   8）平成18年4月1日に海部郡弥富町と十四山村が合併し、弥富市となった。</t>
    <rPh sb="24" eb="25">
      <t>ヤマ</t>
    </rPh>
    <phoneticPr fontId="17"/>
  </si>
  <si>
    <t>　4）平成17年11月27日に北設楽郡豊根村と富山村が合併し、豊根村となった。</t>
    <phoneticPr fontId="11"/>
  </si>
  <si>
    <t xml:space="preserve">   7）平成18年3月20日に西春日井郡師勝町と西春町が合併し、北名古屋市となった。</t>
    <phoneticPr fontId="17"/>
  </si>
  <si>
    <t>　3）平成17年10月1日に北設楽郡設楽町と津具村が合併し、設楽町となった。</t>
    <phoneticPr fontId="11"/>
  </si>
  <si>
    <t xml:space="preserve">   6）平成18年2月1日に豊川市と宝飯郡一宮町が合併し、豊川市となった。</t>
    <phoneticPr fontId="17"/>
  </si>
  <si>
    <t>　2）平成17年10月1日に田原市と渥美郡渥美町が合併し、田原市となった。</t>
    <phoneticPr fontId="11"/>
  </si>
  <si>
    <t xml:space="preserve">   5）平成18年1月1日に岡崎市と額田郡額田町が合併し、岡崎市となった。</t>
    <phoneticPr fontId="17"/>
  </si>
  <si>
    <t>注1）平成17年10月1日に新城市、南設楽郡鳳来町、作手村が合併し、新城市となった。</t>
    <rPh sb="0" eb="1">
      <t>チュウ</t>
    </rPh>
    <phoneticPr fontId="11"/>
  </si>
  <si>
    <t>弥富市　　　　　　　　　</t>
    <rPh sb="0" eb="2">
      <t>ヤトミ</t>
    </rPh>
    <phoneticPr fontId="11"/>
  </si>
  <si>
    <t>北名古屋市</t>
    <rPh sb="0" eb="1">
      <t>キタ</t>
    </rPh>
    <rPh sb="1" eb="4">
      <t>ナゴヤ</t>
    </rPh>
    <rPh sb="4" eb="5">
      <t>シ</t>
    </rPh>
    <phoneticPr fontId="11"/>
  </si>
  <si>
    <t>清須市　　　　　　　　　</t>
    <phoneticPr fontId="11"/>
  </si>
  <si>
    <t>愛西市　　　　　　　　　</t>
    <phoneticPr fontId="11"/>
  </si>
  <si>
    <t>平成17年10月～平成18年9月　</t>
    <phoneticPr fontId="11"/>
  </si>
  <si>
    <t>平成18年10月～平成19年9月　</t>
    <phoneticPr fontId="11"/>
  </si>
  <si>
    <t>平成19年10月～平成20年9月　</t>
    <phoneticPr fontId="11"/>
  </si>
  <si>
    <t>平成20年10月～平成21年9月　</t>
    <phoneticPr fontId="11"/>
  </si>
  <si>
    <t>別 市 外 と の 転 入 ・ 転 出 ・ 社 会 増 減 数</t>
    <rPh sb="28" eb="29">
      <t>ゲン</t>
    </rPh>
    <rPh sb="30" eb="31">
      <t>スウ</t>
    </rPh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</si>
  <si>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－16.  前 住 地 ・ 転 出 先 （県 内 市 町 村）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phoneticPr fontId="13"/>
  </si>
  <si>
    <t>　　4) 平成22年3月22日に海部郡七宝町、美和町、甚目寺町が合併し、あま市となった。</t>
    <phoneticPr fontId="12"/>
  </si>
  <si>
    <t>　　3) 平成22年2月1日に豊川市と宝飯郡小坂井町が合併し、豊川市となった。</t>
    <phoneticPr fontId="11"/>
  </si>
  <si>
    <t>　  2) 平成22年1月4日に西加茂郡三好町がみよし市となった。</t>
    <phoneticPr fontId="12"/>
  </si>
  <si>
    <t xml:space="preserve">  注1) 平成21年10月1日に清須市と西春日井郡春日町が合併し、清須市となった。</t>
    <phoneticPr fontId="12"/>
  </si>
  <si>
    <t>あま市</t>
    <phoneticPr fontId="12"/>
  </si>
  <si>
    <t>みよし市</t>
    <phoneticPr fontId="12"/>
  </si>
  <si>
    <t>弥富市</t>
    <rPh sb="0" eb="3">
      <t>ヤトミシ</t>
    </rPh>
    <phoneticPr fontId="12"/>
  </si>
  <si>
    <t>北名古屋市</t>
    <rPh sb="0" eb="1">
      <t>キタ</t>
    </rPh>
    <rPh sb="1" eb="4">
      <t>ナゴヤ</t>
    </rPh>
    <rPh sb="4" eb="5">
      <t>シ</t>
    </rPh>
    <phoneticPr fontId="12"/>
  </si>
  <si>
    <t>清須市</t>
    <rPh sb="0" eb="1">
      <t>キヨ</t>
    </rPh>
    <rPh sb="1" eb="2">
      <t>ス</t>
    </rPh>
    <rPh sb="2" eb="3">
      <t>シ</t>
    </rPh>
    <phoneticPr fontId="20"/>
  </si>
  <si>
    <t>愛西市</t>
    <rPh sb="0" eb="1">
      <t>アイ</t>
    </rPh>
    <rPh sb="1" eb="2">
      <t>サイ</t>
    </rPh>
    <rPh sb="2" eb="3">
      <t>シ</t>
    </rPh>
    <phoneticPr fontId="20"/>
  </si>
  <si>
    <t>田原市</t>
    <rPh sb="0" eb="2">
      <t>タハラ</t>
    </rPh>
    <phoneticPr fontId="12"/>
  </si>
  <si>
    <t>平成21年10月～平成22年9月　</t>
    <phoneticPr fontId="11"/>
  </si>
  <si>
    <t xml:space="preserve">  注1) 平成23年4月1日に西尾市、幡豆郡一色町、吉良町、幡豆町が合併し、西尾市となった。</t>
    <phoneticPr fontId="12"/>
  </si>
  <si>
    <t>平成22年10月～平成23年9月　</t>
    <phoneticPr fontId="11"/>
  </si>
  <si>
    <t xml:space="preserve">  注) 平成24年1月4日に愛知郡長久手町が長久手市となった。</t>
    <rPh sb="15" eb="17">
      <t>アイチ</t>
    </rPh>
    <rPh sb="18" eb="21">
      <t>ナガクテ</t>
    </rPh>
    <rPh sb="23" eb="26">
      <t>ナガクテ</t>
    </rPh>
    <phoneticPr fontId="12"/>
  </si>
  <si>
    <t>豊根村</t>
    <rPh sb="0" eb="2">
      <t>トヨネ</t>
    </rPh>
    <rPh sb="2" eb="3">
      <t>ムラ</t>
    </rPh>
    <phoneticPr fontId="12"/>
  </si>
  <si>
    <t>北設楽郡</t>
    <rPh sb="0" eb="1">
      <t>キタ</t>
    </rPh>
    <rPh sb="1" eb="3">
      <t>シタラ</t>
    </rPh>
    <phoneticPr fontId="12"/>
  </si>
  <si>
    <t>額田郡</t>
    <rPh sb="0" eb="2">
      <t>ヌカタ</t>
    </rPh>
    <phoneticPr fontId="12"/>
  </si>
  <si>
    <t>知多郡</t>
    <rPh sb="0" eb="2">
      <t>チタ</t>
    </rPh>
    <phoneticPr fontId="12"/>
  </si>
  <si>
    <t>海部郡</t>
    <rPh sb="0" eb="2">
      <t>アマ</t>
    </rPh>
    <phoneticPr fontId="12"/>
  </si>
  <si>
    <t>丹羽郡</t>
    <rPh sb="0" eb="2">
      <t>ニワ</t>
    </rPh>
    <phoneticPr fontId="12"/>
  </si>
  <si>
    <t>豊山町</t>
    <rPh sb="0" eb="2">
      <t>トヨヤマ</t>
    </rPh>
    <phoneticPr fontId="12"/>
  </si>
  <si>
    <t>西春日井郡</t>
    <rPh sb="0" eb="4">
      <t>ニシカスガイ</t>
    </rPh>
    <phoneticPr fontId="12"/>
  </si>
  <si>
    <t>長久手市</t>
    <rPh sb="0" eb="3">
      <t>ナガクテ</t>
    </rPh>
    <rPh sb="3" eb="4">
      <t>シ</t>
    </rPh>
    <phoneticPr fontId="12"/>
  </si>
  <si>
    <t>平成23年10月～平成24年9月　</t>
    <phoneticPr fontId="11"/>
  </si>
  <si>
    <t>平成24年10月～平成25年9月　</t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</si>
  <si>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  前 住 地 ・ 転 出 先 （県 内 市 町 村）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phoneticPr fontId="13"/>
  </si>
  <si>
    <t>平成25年10月～平成26年9月　</t>
    <phoneticPr fontId="11"/>
  </si>
  <si>
    <t>平成26年10月～平成27年9月　</t>
    <phoneticPr fontId="11"/>
  </si>
  <si>
    <t>平成27年10月～平成28年9月　</t>
    <phoneticPr fontId="11"/>
  </si>
  <si>
    <t>平成28年10月～平成29年9月　</t>
    <phoneticPr fontId="11"/>
  </si>
  <si>
    <t>平成29年10月～平成30年9月　</t>
    <phoneticPr fontId="11"/>
  </si>
  <si>
    <t>男 女 別 市 外 と の 転 入 ・ 転 出 ・ 社 会 増 減 数</t>
    <rPh sb="0" eb="1">
      <t>オトコ</t>
    </rPh>
    <rPh sb="2" eb="3">
      <t>オンナ</t>
    </rPh>
    <rPh sb="4" eb="5">
      <t>ベツ</t>
    </rPh>
    <rPh sb="32" eb="33">
      <t>ゲン</t>
    </rPh>
    <rPh sb="34" eb="35">
      <t>スウ</t>
    </rPh>
    <phoneticPr fontId="11"/>
  </si>
  <si>
    <r>
      <t>　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  前 住 地 ・ 転 出 先 （県 内 市 町 村） 別、</t>
    </r>
    <rPh sb="8" eb="9">
      <t>マエ</t>
    </rPh>
    <rPh sb="10" eb="11">
      <t>ス</t>
    </rPh>
    <rPh sb="12" eb="13">
      <t>チ</t>
    </rPh>
    <rPh sb="16" eb="17">
      <t>テン</t>
    </rPh>
    <rPh sb="18" eb="19">
      <t>デ</t>
    </rPh>
    <rPh sb="20" eb="21">
      <t>サキ</t>
    </rPh>
    <rPh sb="23" eb="24">
      <t>ケン</t>
    </rPh>
    <rPh sb="25" eb="26">
      <t>ナイ</t>
    </rPh>
    <rPh sb="27" eb="28">
      <t>シ</t>
    </rPh>
    <rPh sb="29" eb="30">
      <t>マチ</t>
    </rPh>
    <rPh sb="31" eb="32">
      <t>ムラ</t>
    </rPh>
    <rPh sb="34" eb="35">
      <t>ベツ</t>
    </rPh>
    <phoneticPr fontId="13"/>
  </si>
  <si>
    <t>転出先</t>
    <phoneticPr fontId="12"/>
  </si>
  <si>
    <t>社会増減数</t>
    <rPh sb="3" eb="4">
      <t>ゲン</t>
    </rPh>
    <phoneticPr fontId="11"/>
  </si>
  <si>
    <t>転出数</t>
    <phoneticPr fontId="12"/>
  </si>
  <si>
    <t>転入数</t>
    <phoneticPr fontId="12"/>
  </si>
  <si>
    <t>前住地</t>
    <phoneticPr fontId="12"/>
  </si>
  <si>
    <t>令和元年10月～令和2年9月　</t>
    <rPh sb="0" eb="3">
      <t>レイワガン</t>
    </rPh>
    <rPh sb="8" eb="10">
      <t>レイワ</t>
    </rPh>
    <rPh sb="11" eb="12">
      <t>ネン</t>
    </rPh>
    <phoneticPr fontId="11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</si>
  <si>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1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</si>
  <si>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－17.前住地・転出先（県内市町村）別、男女別市外との転入・転出・社会増減数</t>
    </r>
    <rPh sb="5" eb="6">
      <t>マエ</t>
    </rPh>
    <rPh sb="6" eb="7">
      <t>ス</t>
    </rPh>
    <rPh sb="7" eb="8">
      <t>チ</t>
    </rPh>
    <rPh sb="9" eb="10">
      <t>テン</t>
    </rPh>
    <rPh sb="10" eb="11">
      <t>デ</t>
    </rPh>
    <rPh sb="11" eb="12">
      <t>サキ</t>
    </rPh>
    <rPh sb="13" eb="14">
      <t>ケン</t>
    </rPh>
    <rPh sb="14" eb="15">
      <t>ナイ</t>
    </rPh>
    <rPh sb="15" eb="16">
      <t>シ</t>
    </rPh>
    <rPh sb="16" eb="17">
      <t>マチ</t>
    </rPh>
    <rPh sb="17" eb="18">
      <t>ムラ</t>
    </rPh>
    <rPh sb="19" eb="20">
      <t>ベツ</t>
    </rPh>
    <phoneticPr fontId="13"/>
  </si>
  <si>
    <t>平成30年10月～令和元年9月　</t>
    <rPh sb="9" eb="11">
      <t>レイワ</t>
    </rPh>
    <rPh sb="11" eb="13">
      <t>ガンネン</t>
    </rPh>
    <phoneticPr fontId="11"/>
  </si>
  <si>
    <t>令和2年10月～令和3年9月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</si>
  <si>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－17.前住地・転出先（県内市町村）、男女別市外との転入・転出・社会増減数</t>
    </r>
    <rPh sb="5" eb="6">
      <t>マエ</t>
    </rPh>
    <rPh sb="6" eb="7">
      <t>ス</t>
    </rPh>
    <rPh sb="7" eb="8">
      <t>チ</t>
    </rPh>
    <rPh sb="9" eb="10">
      <t>テン</t>
    </rPh>
    <rPh sb="10" eb="11">
      <t>デ</t>
    </rPh>
    <rPh sb="11" eb="12">
      <t>サキ</t>
    </rPh>
    <rPh sb="13" eb="14">
      <t>ケン</t>
    </rPh>
    <rPh sb="14" eb="15">
      <t>ナイ</t>
    </rPh>
    <rPh sb="15" eb="16">
      <t>シ</t>
    </rPh>
    <rPh sb="16" eb="17">
      <t>マチ</t>
    </rPh>
    <rPh sb="17" eb="18">
      <t>ムラ</t>
    </rPh>
    <phoneticPr fontId="13"/>
  </si>
  <si>
    <t>令和3年10月～令和4年9月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</si>
  <si>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t>　2-14表から2-22表までは住民基本台帳（日本人及び外国人）の人口異動数である。</t>
    <phoneticPr fontId="12"/>
  </si>
  <si>
    <t>令和4年10月～令和5年9月　</t>
    <phoneticPr fontId="12"/>
  </si>
  <si>
    <t>令和4年10月～令和5年9月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</si>
  <si>
    <t>令和5年10月～令和6年9月　</t>
    <phoneticPr fontId="12"/>
  </si>
  <si>
    <t>令和5年10月～令和6年9月　</t>
    <rPh sb="0" eb="2">
      <t>レイワ</t>
    </rPh>
    <rPh sb="3" eb="4">
      <t>ネン</t>
    </rPh>
    <rPh sb="8" eb="10">
      <t>レイワ</t>
    </rPh>
    <rPh sb="11" eb="12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</si>
</sst>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\ ##0"/>
    <numFmt numFmtId="177" formatCode="#\ ##0;&quot;△ &quot;#\ ##0"/>
    <numFmt numFmtId="178" formatCode="0;&quot;△ &quot;0"/>
    <numFmt numFmtId="179" formatCode="#\ ##0;&quot;△ &quot;#\ ##0;&quot;－&quot;"/>
    <numFmt numFmtId="180" formatCode="#\ ###\ ##0;&quot;△&quot;#\ ###\ ##0;&quot;－&quot;"/>
  </numFmts>
  <fonts count="31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u/>
      <sz val="12"/>
      <color indexed="36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8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9">
    <xf numFmtId="0" fontId="0" fillId="0" borderId="0"/>
    <xf numFmtId="38" fontId="15" fillId="0" borderId="0" applyFont="0" applyFill="0" applyBorder="0" applyAlignment="0" applyProtection="0"/>
    <xf numFmtId="0" fontId="8" fillId="0" borderId="0"/>
    <xf numFmtId="0" fontId="15" fillId="0" borderId="0"/>
    <xf numFmtId="0" fontId="9" fillId="0" borderId="0"/>
    <xf numFmtId="0" fontId="15" fillId="0" borderId="0"/>
    <xf numFmtId="0" fontId="19" fillId="0" borderId="0"/>
    <xf numFmtId="0" fontId="16" fillId="0" borderId="0"/>
    <xf numFmtId="0" fontId="29" fillId="0" borderId="0"/>
  </cellStyleXfs>
  <cellXfs count="510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2" fillId="0" borderId="4" xfId="2" applyFont="1" applyBorder="1" applyAlignment="1">
      <alignment horizontal="centerContinuous" vertical="center"/>
    </xf>
    <xf numFmtId="0" fontId="2" fillId="0" borderId="2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4" xfId="2" applyFont="1" applyBorder="1" applyAlignment="1">
      <alignment horizontal="distributed" vertical="center" justifyLastLine="1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6" fontId="7" fillId="0" borderId="3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vertical="center"/>
    </xf>
    <xf numFmtId="0" fontId="2" fillId="0" borderId="6" xfId="2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9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178" fontId="7" fillId="0" borderId="0" xfId="4" applyNumberFormat="1" applyFont="1" applyAlignment="1">
      <alignment horizontal="right" vertical="center"/>
    </xf>
    <xf numFmtId="0" fontId="7" fillId="0" borderId="0" xfId="4" applyFont="1" applyAlignment="1">
      <alignment vertical="center"/>
    </xf>
    <xf numFmtId="176" fontId="2" fillId="0" borderId="0" xfId="4" applyNumberFormat="1" applyFont="1" applyAlignment="1">
      <alignment vertical="center"/>
    </xf>
    <xf numFmtId="176" fontId="7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177" fontId="10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7" fontId="7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178" fontId="10" fillId="0" borderId="0" xfId="4" applyNumberFormat="1" applyFont="1" applyAlignment="1">
      <alignment horizontal="right" vertical="center"/>
    </xf>
    <xf numFmtId="0" fontId="2" fillId="0" borderId="12" xfId="4" applyFont="1" applyBorder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10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4" xfId="4" applyFont="1" applyBorder="1" applyAlignment="1">
      <alignment horizontal="distributed" vertical="center" justifyLastLine="1"/>
    </xf>
    <xf numFmtId="0" fontId="2" fillId="0" borderId="14" xfId="4" applyFont="1" applyBorder="1" applyAlignment="1">
      <alignment horizontal="centerContinuous" vertical="center"/>
    </xf>
    <xf numFmtId="0" fontId="2" fillId="0" borderId="9" xfId="4" applyFont="1" applyBorder="1" applyAlignment="1">
      <alignment horizontal="centerContinuous" vertical="center"/>
    </xf>
    <xf numFmtId="0" fontId="2" fillId="0" borderId="15" xfId="4" applyFont="1" applyBorder="1" applyAlignment="1">
      <alignment horizontal="centerContinuous" vertical="center"/>
    </xf>
    <xf numFmtId="0" fontId="2" fillId="0" borderId="16" xfId="4" applyFont="1" applyBorder="1" applyAlignment="1">
      <alignment horizontal="centerContinuous" vertical="center"/>
    </xf>
    <xf numFmtId="0" fontId="2" fillId="0" borderId="17" xfId="4" applyFont="1" applyBorder="1" applyAlignment="1">
      <alignment horizontal="centerContinuous" vertical="center"/>
    </xf>
    <xf numFmtId="0" fontId="2" fillId="0" borderId="12" xfId="4" applyFont="1" applyBorder="1" applyAlignment="1">
      <alignment horizontal="centerContinuous" vertical="center"/>
    </xf>
    <xf numFmtId="0" fontId="2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" fillId="0" borderId="8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10" xfId="5" applyFont="1" applyBorder="1" applyAlignment="1">
      <alignment vertical="center"/>
    </xf>
    <xf numFmtId="179" fontId="7" fillId="0" borderId="0" xfId="5" applyNumberFormat="1" applyFont="1" applyAlignment="1">
      <alignment horizontal="right" vertical="center"/>
    </xf>
    <xf numFmtId="176" fontId="7" fillId="0" borderId="0" xfId="5" applyNumberFormat="1" applyFont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0" xfId="5" applyFont="1" applyAlignment="1">
      <alignment horizontal="distributed" vertical="center"/>
    </xf>
    <xf numFmtId="178" fontId="7" fillId="0" borderId="0" xfId="5" applyNumberFormat="1" applyFont="1" applyAlignment="1">
      <alignment horizontal="right" vertical="center"/>
    </xf>
    <xf numFmtId="0" fontId="7" fillId="0" borderId="0" xfId="5" applyFont="1" applyAlignment="1">
      <alignment vertical="center"/>
    </xf>
    <xf numFmtId="176" fontId="2" fillId="0" borderId="0" xfId="5" applyNumberFormat="1" applyFont="1" applyAlignment="1">
      <alignment vertical="center"/>
    </xf>
    <xf numFmtId="176" fontId="7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" vertical="center"/>
    </xf>
    <xf numFmtId="177" fontId="10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0" fontId="2" fillId="0" borderId="12" xfId="5" applyFont="1" applyBorder="1" applyAlignment="1">
      <alignment vertical="center"/>
    </xf>
    <xf numFmtId="0" fontId="2" fillId="0" borderId="13" xfId="5" applyFont="1" applyBorder="1" applyAlignment="1">
      <alignment vertical="center"/>
    </xf>
    <xf numFmtId="0" fontId="2" fillId="0" borderId="10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14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Continuous" vertical="center"/>
    </xf>
    <xf numFmtId="0" fontId="2" fillId="0" borderId="17" xfId="5" applyFont="1" applyBorder="1" applyAlignment="1">
      <alignment horizontal="centerContinuous" vertical="center"/>
    </xf>
    <xf numFmtId="0" fontId="2" fillId="0" borderId="12" xfId="5" applyFont="1" applyBorder="1" applyAlignment="1">
      <alignment horizontal="centerContinuous" vertical="center"/>
    </xf>
    <xf numFmtId="0" fontId="2" fillId="0" borderId="0" xfId="5" applyFont="1" applyAlignment="1">
      <alignment horizontal="right" vertical="center"/>
    </xf>
    <xf numFmtId="0" fontId="15" fillId="0" borderId="0" xfId="5" applyAlignment="1">
      <alignment vertical="center"/>
    </xf>
    <xf numFmtId="0" fontId="12" fillId="0" borderId="0" xfId="5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0" xfId="3" applyFont="1" applyAlignment="1">
      <alignment horizontal="distributed" vertical="center"/>
    </xf>
    <xf numFmtId="178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2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78" fontId="10" fillId="0" borderId="0" xfId="3" applyNumberFormat="1" applyFont="1" applyAlignment="1">
      <alignment horizontal="right"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horizontal="distributed" vertical="center" justifyLastLine="1"/>
    </xf>
    <xf numFmtId="0" fontId="2" fillId="0" borderId="14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0" fontId="2" fillId="0" borderId="16" xfId="3" applyFont="1" applyBorder="1" applyAlignment="1">
      <alignment horizontal="centerContinuous" vertical="center"/>
    </xf>
    <xf numFmtId="0" fontId="2" fillId="0" borderId="17" xfId="3" applyFont="1" applyBorder="1" applyAlignment="1">
      <alignment horizontal="centerContinuous" vertical="center"/>
    </xf>
    <xf numFmtId="0" fontId="2" fillId="0" borderId="12" xfId="3" applyFont="1" applyBorder="1" applyAlignment="1">
      <alignment horizontal="centerContinuous" vertical="center"/>
    </xf>
    <xf numFmtId="0" fontId="2" fillId="0" borderId="0" xfId="3" applyFont="1" applyAlignment="1">
      <alignment horizontal="right" vertical="center"/>
    </xf>
    <xf numFmtId="0" fontId="15" fillId="0" borderId="0" xfId="3" applyAlignment="1">
      <alignment vertical="center"/>
    </xf>
    <xf numFmtId="0" fontId="12" fillId="0" borderId="0" xfId="3" applyFont="1" applyAlignment="1">
      <alignment vertical="center"/>
    </xf>
    <xf numFmtId="0" fontId="2" fillId="0" borderId="18" xfId="3" applyFont="1" applyBorder="1" applyAlignment="1">
      <alignment vertical="center"/>
    </xf>
    <xf numFmtId="176" fontId="7" fillId="0" borderId="18" xfId="3" applyNumberFormat="1" applyFont="1" applyBorder="1" applyAlignment="1">
      <alignment vertical="center"/>
    </xf>
    <xf numFmtId="176" fontId="10" fillId="0" borderId="18" xfId="3" applyNumberFormat="1" applyFont="1" applyBorder="1" applyAlignment="1">
      <alignment vertical="center"/>
    </xf>
    <xf numFmtId="0" fontId="2" fillId="0" borderId="0" xfId="7" applyFont="1" applyAlignment="1">
      <alignment vertical="center"/>
    </xf>
    <xf numFmtId="3" fontId="14" fillId="0" borderId="0" xfId="7" applyNumberFormat="1" applyFont="1" applyAlignment="1">
      <alignment vertical="center"/>
    </xf>
    <xf numFmtId="177" fontId="7" fillId="0" borderId="8" xfId="3" applyNumberFormat="1" applyFont="1" applyBorder="1" applyAlignment="1">
      <alignment vertical="center"/>
    </xf>
    <xf numFmtId="176" fontId="7" fillId="0" borderId="8" xfId="3" applyNumberFormat="1" applyFont="1" applyBorder="1" applyAlignment="1">
      <alignment vertical="center"/>
    </xf>
    <xf numFmtId="0" fontId="2" fillId="0" borderId="8" xfId="3" applyFont="1" applyBorder="1" applyAlignment="1">
      <alignment horizontal="distributed" vertical="center"/>
    </xf>
    <xf numFmtId="41" fontId="7" fillId="0" borderId="0" xfId="3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8" xfId="6" applyFont="1" applyBorder="1" applyAlignment="1">
      <alignment vertical="center"/>
    </xf>
    <xf numFmtId="0" fontId="2" fillId="0" borderId="9" xfId="6" applyFont="1" applyBorder="1" applyAlignment="1">
      <alignment vertical="center"/>
    </xf>
    <xf numFmtId="0" fontId="2" fillId="0" borderId="10" xfId="6" applyFont="1" applyBorder="1" applyAlignment="1">
      <alignment vertical="center"/>
    </xf>
    <xf numFmtId="179" fontId="7" fillId="0" borderId="0" xfId="6" applyNumberFormat="1" applyFont="1" applyAlignment="1">
      <alignment horizontal="right" vertical="center"/>
    </xf>
    <xf numFmtId="176" fontId="7" fillId="0" borderId="18" xfId="6" applyNumberFormat="1" applyFont="1" applyBorder="1" applyAlignment="1">
      <alignment vertical="center"/>
    </xf>
    <xf numFmtId="0" fontId="2" fillId="0" borderId="0" xfId="6" applyFont="1" applyAlignment="1">
      <alignment horizontal="distributed" vertical="center"/>
    </xf>
    <xf numFmtId="0" fontId="2" fillId="0" borderId="18" xfId="6" applyFont="1" applyBorder="1" applyAlignment="1">
      <alignment vertical="center"/>
    </xf>
    <xf numFmtId="176" fontId="7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6" fontId="10" fillId="0" borderId="0" xfId="6" applyNumberFormat="1" applyFont="1" applyAlignment="1">
      <alignment vertical="center"/>
    </xf>
    <xf numFmtId="0" fontId="2" fillId="0" borderId="0" xfId="6" applyFont="1" applyAlignment="1">
      <alignment horizontal="distributed" vertical="center" wrapText="1"/>
    </xf>
    <xf numFmtId="178" fontId="7" fillId="0" borderId="0" xfId="6" applyNumberFormat="1" applyFont="1" applyAlignment="1">
      <alignment horizontal="right" vertical="center"/>
    </xf>
    <xf numFmtId="0" fontId="7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177" fontId="10" fillId="0" borderId="0" xfId="6" applyNumberFormat="1" applyFont="1" applyAlignment="1">
      <alignment vertical="center"/>
    </xf>
    <xf numFmtId="179" fontId="10" fillId="0" borderId="0" xfId="6" applyNumberFormat="1" applyFont="1" applyAlignment="1">
      <alignment horizontal="right" vertical="center"/>
    </xf>
    <xf numFmtId="176" fontId="10" fillId="0" borderId="18" xfId="6" applyNumberFormat="1" applyFont="1" applyBorder="1" applyAlignment="1">
      <alignment vertical="center"/>
    </xf>
    <xf numFmtId="0" fontId="5" fillId="0" borderId="0" xfId="6" applyFont="1" applyAlignment="1">
      <alignment horizontal="distributed" vertical="center"/>
    </xf>
    <xf numFmtId="178" fontId="10" fillId="0" borderId="0" xfId="6" applyNumberFormat="1" applyFont="1" applyAlignment="1">
      <alignment horizontal="right" vertical="center"/>
    </xf>
    <xf numFmtId="0" fontId="2" fillId="0" borderId="12" xfId="6" applyFont="1" applyBorder="1" applyAlignment="1">
      <alignment vertical="center"/>
    </xf>
    <xf numFmtId="0" fontId="2" fillId="0" borderId="13" xfId="6" applyFont="1" applyBorder="1" applyAlignment="1">
      <alignment vertical="center"/>
    </xf>
    <xf numFmtId="0" fontId="2" fillId="0" borderId="10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2" fillId="0" borderId="14" xfId="6" applyFont="1" applyBorder="1" applyAlignment="1">
      <alignment horizontal="distributed" vertical="center" justifyLastLine="1"/>
    </xf>
    <xf numFmtId="0" fontId="2" fillId="0" borderId="14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15" xfId="6" applyFont="1" applyBorder="1" applyAlignment="1">
      <alignment horizontal="centerContinuous" vertical="center"/>
    </xf>
    <xf numFmtId="0" fontId="2" fillId="0" borderId="16" xfId="6" applyFont="1" applyBorder="1" applyAlignment="1">
      <alignment horizontal="centerContinuous" vertical="center"/>
    </xf>
    <xf numFmtId="0" fontId="2" fillId="0" borderId="17" xfId="6" applyFont="1" applyBorder="1" applyAlignment="1">
      <alignment horizontal="centerContinuous" vertical="center"/>
    </xf>
    <xf numFmtId="0" fontId="2" fillId="0" borderId="12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19" fillId="0" borderId="0" xfId="6" applyAlignment="1">
      <alignment vertical="center"/>
    </xf>
    <xf numFmtId="0" fontId="1" fillId="0" borderId="0" xfId="6" applyFont="1" applyAlignment="1">
      <alignment horizontal="distributed" vertical="center"/>
    </xf>
    <xf numFmtId="0" fontId="12" fillId="0" borderId="0" xfId="6" applyFont="1" applyAlignment="1">
      <alignment vertical="center"/>
    </xf>
    <xf numFmtId="179" fontId="7" fillId="0" borderId="18" xfId="6" applyNumberFormat="1" applyFont="1" applyBorder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13" xfId="6" applyFont="1" applyBorder="1" applyAlignment="1">
      <alignment horizontal="left" vertical="center"/>
    </xf>
    <xf numFmtId="0" fontId="2" fillId="0" borderId="11" xfId="6" applyFont="1" applyBorder="1" applyAlignment="1">
      <alignment vertical="center"/>
    </xf>
    <xf numFmtId="0" fontId="3" fillId="0" borderId="13" xfId="6" applyFont="1" applyBorder="1" applyAlignment="1">
      <alignment vertical="center"/>
    </xf>
    <xf numFmtId="0" fontId="2" fillId="0" borderId="11" xfId="6" applyFont="1" applyBorder="1" applyAlignment="1">
      <alignment horizontal="distributed" vertical="center"/>
    </xf>
    <xf numFmtId="176" fontId="7" fillId="0" borderId="20" xfId="6" applyNumberFormat="1" applyFont="1" applyBorder="1" applyAlignment="1">
      <alignment vertical="center"/>
    </xf>
    <xf numFmtId="179" fontId="7" fillId="0" borderId="20" xfId="6" applyNumberFormat="1" applyFont="1" applyBorder="1" applyAlignment="1">
      <alignment horizontal="right" vertical="center"/>
    </xf>
    <xf numFmtId="0" fontId="2" fillId="0" borderId="20" xfId="6" applyFont="1" applyBorder="1" applyAlignment="1">
      <alignment vertical="center"/>
    </xf>
    <xf numFmtId="176" fontId="10" fillId="0" borderId="20" xfId="6" applyNumberFormat="1" applyFont="1" applyBorder="1" applyAlignment="1">
      <alignment vertical="center"/>
    </xf>
    <xf numFmtId="0" fontId="2" fillId="0" borderId="8" xfId="6" applyFont="1" applyBorder="1" applyAlignment="1">
      <alignment horizontal="center" vertical="center"/>
    </xf>
    <xf numFmtId="0" fontId="2" fillId="0" borderId="13" xfId="6" applyFont="1" applyBorder="1" applyAlignment="1">
      <alignment horizontal="centerContinuous" vertical="center"/>
    </xf>
    <xf numFmtId="179" fontId="2" fillId="0" borderId="0" xfId="6" applyNumberFormat="1" applyFont="1" applyAlignment="1">
      <alignment vertical="center"/>
    </xf>
    <xf numFmtId="176" fontId="2" fillId="0" borderId="0" xfId="6" applyNumberFormat="1" applyFont="1" applyAlignment="1">
      <alignment vertical="center"/>
    </xf>
    <xf numFmtId="179" fontId="25" fillId="0" borderId="0" xfId="6" applyNumberFormat="1" applyFont="1" applyAlignment="1">
      <alignment horizontal="right" vertical="center"/>
    </xf>
    <xf numFmtId="176" fontId="25" fillId="0" borderId="0" xfId="6" applyNumberFormat="1" applyFont="1" applyAlignment="1">
      <alignment vertical="center"/>
    </xf>
    <xf numFmtId="0" fontId="26" fillId="0" borderId="11" xfId="6" applyFont="1" applyBorder="1" applyAlignment="1">
      <alignment vertical="center"/>
    </xf>
    <xf numFmtId="0" fontId="26" fillId="0" borderId="0" xfId="6" applyFont="1" applyAlignment="1">
      <alignment horizontal="distributed" vertical="center"/>
    </xf>
    <xf numFmtId="0" fontId="26" fillId="0" borderId="0" xfId="6" applyFont="1" applyAlignment="1">
      <alignment vertical="center"/>
    </xf>
    <xf numFmtId="177" fontId="25" fillId="0" borderId="0" xfId="6" applyNumberFormat="1" applyFont="1" applyAlignment="1">
      <alignment vertical="center"/>
    </xf>
    <xf numFmtId="0" fontId="26" fillId="0" borderId="11" xfId="6" applyFont="1" applyBorder="1" applyAlignment="1">
      <alignment horizontal="distributed" vertical="center"/>
    </xf>
    <xf numFmtId="0" fontId="26" fillId="0" borderId="0" xfId="6" applyFont="1" applyAlignment="1">
      <alignment horizontal="distributed" vertical="center" wrapText="1"/>
    </xf>
    <xf numFmtId="178" fontId="25" fillId="0" borderId="0" xfId="6" applyNumberFormat="1" applyFont="1" applyAlignment="1">
      <alignment horizontal="right" vertical="center"/>
    </xf>
    <xf numFmtId="179" fontId="25" fillId="0" borderId="20" xfId="6" applyNumberFormat="1" applyFont="1" applyBorder="1" applyAlignment="1">
      <alignment horizontal="right" vertical="center"/>
    </xf>
    <xf numFmtId="177" fontId="27" fillId="0" borderId="0" xfId="6" applyNumberFormat="1" applyFont="1" applyAlignment="1">
      <alignment vertical="center"/>
    </xf>
    <xf numFmtId="178" fontId="27" fillId="0" borderId="0" xfId="6" applyNumberFormat="1" applyFont="1" applyAlignment="1">
      <alignment horizontal="right" vertical="center"/>
    </xf>
    <xf numFmtId="176" fontId="27" fillId="0" borderId="0" xfId="6" applyNumberFormat="1" applyFont="1" applyAlignment="1">
      <alignment vertical="center"/>
    </xf>
    <xf numFmtId="176" fontId="27" fillId="0" borderId="20" xfId="6" applyNumberFormat="1" applyFont="1" applyBorder="1" applyAlignment="1">
      <alignment vertical="center"/>
    </xf>
    <xf numFmtId="0" fontId="27" fillId="0" borderId="0" xfId="6" applyFont="1" applyAlignment="1">
      <alignment vertical="center"/>
    </xf>
    <xf numFmtId="179" fontId="27" fillId="0" borderId="0" xfId="6" applyNumberFormat="1" applyFont="1" applyAlignment="1">
      <alignment horizontal="right" vertical="center"/>
    </xf>
    <xf numFmtId="179" fontId="23" fillId="0" borderId="0" xfId="6" applyNumberFormat="1" applyFont="1" applyAlignment="1">
      <alignment horizontal="right" vertical="center"/>
    </xf>
    <xf numFmtId="180" fontId="7" fillId="0" borderId="0" xfId="6" applyNumberFormat="1" applyFont="1" applyAlignment="1">
      <alignment horizontal="right" vertical="center"/>
    </xf>
    <xf numFmtId="180" fontId="7" fillId="0" borderId="0" xfId="6" applyNumberFormat="1" applyFont="1" applyAlignment="1">
      <alignment vertical="center"/>
    </xf>
    <xf numFmtId="180" fontId="7" fillId="0" borderId="19" xfId="6" applyNumberFormat="1" applyFont="1" applyBorder="1" applyAlignment="1">
      <alignment vertical="center"/>
    </xf>
    <xf numFmtId="179" fontId="23" fillId="0" borderId="19" xfId="6" applyNumberFormat="1" applyFont="1" applyBorder="1" applyAlignment="1">
      <alignment horizontal="right" vertical="center"/>
    </xf>
    <xf numFmtId="0" fontId="14" fillId="0" borderId="11" xfId="6" applyFont="1" applyBorder="1" applyAlignment="1">
      <alignment vertical="center"/>
    </xf>
    <xf numFmtId="0" fontId="14" fillId="0" borderId="0" xfId="6" applyFont="1" applyAlignment="1">
      <alignment horizontal="distributed" vertical="center"/>
    </xf>
    <xf numFmtId="0" fontId="14" fillId="0" borderId="0" xfId="6" applyFont="1" applyAlignment="1">
      <alignment vertical="center"/>
    </xf>
    <xf numFmtId="176" fontId="24" fillId="0" borderId="19" xfId="6" applyNumberFormat="1" applyFont="1" applyBorder="1" applyAlignment="1">
      <alignment vertical="center"/>
    </xf>
    <xf numFmtId="177" fontId="23" fillId="0" borderId="0" xfId="6" applyNumberFormat="1" applyFont="1" applyAlignment="1">
      <alignment vertical="center"/>
    </xf>
    <xf numFmtId="177" fontId="24" fillId="0" borderId="0" xfId="6" applyNumberFormat="1" applyFont="1" applyAlignment="1">
      <alignment vertical="center"/>
    </xf>
    <xf numFmtId="178" fontId="24" fillId="0" borderId="0" xfId="6" applyNumberFormat="1" applyFont="1" applyAlignment="1">
      <alignment horizontal="right" vertical="center"/>
    </xf>
    <xf numFmtId="176" fontId="24" fillId="0" borderId="0" xfId="6" applyNumberFormat="1" applyFont="1" applyAlignment="1">
      <alignment vertical="center"/>
    </xf>
    <xf numFmtId="0" fontId="14" fillId="0" borderId="11" xfId="6" applyFont="1" applyBorder="1" applyAlignment="1">
      <alignment horizontal="distributed" vertical="center"/>
    </xf>
    <xf numFmtId="0" fontId="14" fillId="0" borderId="0" xfId="6" applyFont="1" applyAlignment="1">
      <alignment horizontal="distributed" vertical="center" wrapText="1"/>
    </xf>
    <xf numFmtId="178" fontId="23" fillId="0" borderId="0" xfId="6" applyNumberFormat="1" applyFont="1" applyAlignment="1">
      <alignment horizontal="right" vertical="center"/>
    </xf>
    <xf numFmtId="180" fontId="23" fillId="0" borderId="0" xfId="6" applyNumberFormat="1" applyFont="1" applyAlignment="1">
      <alignment vertical="center"/>
    </xf>
    <xf numFmtId="180" fontId="23" fillId="0" borderId="0" xfId="6" applyNumberFormat="1" applyFont="1" applyAlignment="1">
      <alignment horizontal="right" vertical="center"/>
    </xf>
    <xf numFmtId="180" fontId="23" fillId="0" borderId="19" xfId="6" applyNumberFormat="1" applyFont="1" applyBorder="1" applyAlignment="1">
      <alignment vertical="center"/>
    </xf>
    <xf numFmtId="180" fontId="23" fillId="0" borderId="19" xfId="6" applyNumberFormat="1" applyFont="1" applyBorder="1" applyAlignment="1">
      <alignment horizontal="right" vertical="center"/>
    </xf>
    <xf numFmtId="0" fontId="24" fillId="0" borderId="0" xfId="6" applyFont="1" applyAlignment="1">
      <alignment vertical="center"/>
    </xf>
    <xf numFmtId="180" fontId="24" fillId="0" borderId="0" xfId="6" applyNumberFormat="1" applyFont="1" applyAlignment="1">
      <alignment horizontal="right" vertical="center"/>
    </xf>
    <xf numFmtId="180" fontId="24" fillId="0" borderId="0" xfId="6" applyNumberFormat="1" applyFont="1" applyAlignment="1">
      <alignment vertical="center"/>
    </xf>
    <xf numFmtId="180" fontId="24" fillId="0" borderId="19" xfId="6" applyNumberFormat="1" applyFont="1" applyBorder="1" applyAlignment="1">
      <alignment vertical="center"/>
    </xf>
    <xf numFmtId="179" fontId="24" fillId="0" borderId="0" xfId="6" applyNumberFormat="1" applyFont="1" applyAlignment="1">
      <alignment horizontal="right" vertical="center"/>
    </xf>
    <xf numFmtId="180" fontId="10" fillId="0" borderId="0" xfId="6" applyNumberFormat="1" applyFont="1" applyAlignment="1">
      <alignment horizontal="right" vertical="center"/>
    </xf>
    <xf numFmtId="180" fontId="10" fillId="0" borderId="0" xfId="6" applyNumberFormat="1" applyFont="1" applyAlignment="1">
      <alignment vertical="center"/>
    </xf>
    <xf numFmtId="180" fontId="10" fillId="0" borderId="19" xfId="6" applyNumberFormat="1" applyFont="1" applyBorder="1" applyAlignment="1">
      <alignment vertical="center"/>
    </xf>
    <xf numFmtId="0" fontId="2" fillId="0" borderId="14" xfId="6" applyFont="1" applyBorder="1" applyAlignment="1">
      <alignment horizontal="distributed" vertical="center"/>
    </xf>
    <xf numFmtId="179" fontId="2" fillId="0" borderId="0" xfId="0" applyNumberFormat="1" applyFont="1" applyAlignment="1">
      <alignment vertical="center"/>
    </xf>
    <xf numFmtId="179" fontId="21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180" fontId="7" fillId="0" borderId="19" xfId="0" applyNumberFormat="1" applyFont="1" applyBorder="1" applyAlignment="1">
      <alignment vertical="center"/>
    </xf>
    <xf numFmtId="179" fontId="21" fillId="0" borderId="19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176" fontId="22" fillId="0" borderId="19" xfId="0" applyNumberFormat="1" applyFont="1" applyBorder="1" applyAlignment="1">
      <alignment vertical="center"/>
    </xf>
    <xf numFmtId="177" fontId="21" fillId="0" borderId="0" xfId="0" applyNumberFormat="1" applyFont="1" applyAlignment="1">
      <alignment vertical="center"/>
    </xf>
    <xf numFmtId="180" fontId="7" fillId="2" borderId="0" xfId="0" applyNumberFormat="1" applyFont="1" applyFill="1" applyAlignment="1">
      <alignment horizontal="right" vertical="center"/>
    </xf>
    <xf numFmtId="180" fontId="7" fillId="2" borderId="0" xfId="0" applyNumberFormat="1" applyFont="1" applyFill="1" applyAlignment="1">
      <alignment vertical="center"/>
    </xf>
    <xf numFmtId="180" fontId="7" fillId="2" borderId="19" xfId="0" applyNumberFormat="1" applyFont="1" applyFill="1" applyBorder="1" applyAlignment="1">
      <alignment vertical="center"/>
    </xf>
    <xf numFmtId="177" fontId="22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right" vertical="center"/>
    </xf>
    <xf numFmtId="176" fontId="22" fillId="0" borderId="0" xfId="0" applyNumberFormat="1" applyFont="1" applyAlignment="1">
      <alignment vertical="center"/>
    </xf>
    <xf numFmtId="0" fontId="14" fillId="0" borderId="11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wrapText="1"/>
    </xf>
    <xf numFmtId="178" fontId="21" fillId="0" borderId="0" xfId="0" applyNumberFormat="1" applyFont="1" applyAlignment="1">
      <alignment horizontal="right" vertical="center"/>
    </xf>
    <xf numFmtId="180" fontId="21" fillId="0" borderId="0" xfId="0" applyNumberFormat="1" applyFont="1" applyAlignment="1">
      <alignment vertical="center"/>
    </xf>
    <xf numFmtId="180" fontId="21" fillId="0" borderId="0" xfId="0" applyNumberFormat="1" applyFont="1" applyAlignment="1">
      <alignment horizontal="right" vertical="center"/>
    </xf>
    <xf numFmtId="180" fontId="21" fillId="0" borderId="19" xfId="0" applyNumberFormat="1" applyFont="1" applyBorder="1" applyAlignment="1">
      <alignment vertical="center"/>
    </xf>
    <xf numFmtId="180" fontId="21" fillId="0" borderId="19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vertical="center"/>
    </xf>
    <xf numFmtId="180" fontId="22" fillId="0" borderId="19" xfId="0" applyNumberFormat="1" applyFont="1" applyBorder="1" applyAlignment="1">
      <alignment vertical="center"/>
    </xf>
    <xf numFmtId="179" fontId="22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vertical="center"/>
    </xf>
    <xf numFmtId="180" fontId="10" fillId="0" borderId="19" xfId="0" applyNumberFormat="1" applyFont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2" fillId="0" borderId="8" xfId="8" applyFont="1" applyBorder="1" applyAlignment="1">
      <alignment vertical="center"/>
    </xf>
    <xf numFmtId="0" fontId="2" fillId="0" borderId="10" xfId="8" applyFont="1" applyBorder="1" applyAlignment="1">
      <alignment vertical="center"/>
    </xf>
    <xf numFmtId="0" fontId="2" fillId="0" borderId="0" xfId="8" applyFont="1"/>
    <xf numFmtId="180" fontId="7" fillId="0" borderId="0" xfId="8" applyNumberFormat="1" applyFont="1" applyAlignment="1">
      <alignment horizontal="right"/>
    </xf>
    <xf numFmtId="180" fontId="7" fillId="0" borderId="0" xfId="8" applyNumberFormat="1" applyFont="1"/>
    <xf numFmtId="180" fontId="7" fillId="0" borderId="19" xfId="8" applyNumberFormat="1" applyFont="1" applyBorder="1"/>
    <xf numFmtId="0" fontId="2" fillId="0" borderId="0" xfId="8" applyFont="1" applyAlignment="1">
      <alignment horizontal="distributed"/>
    </xf>
    <xf numFmtId="177" fontId="22" fillId="0" borderId="0" xfId="8" applyNumberFormat="1" applyFont="1" applyAlignment="1">
      <alignment vertical="center"/>
    </xf>
    <xf numFmtId="178" fontId="22" fillId="0" borderId="0" xfId="8" applyNumberFormat="1" applyFont="1" applyAlignment="1">
      <alignment horizontal="right" vertical="center"/>
    </xf>
    <xf numFmtId="176" fontId="22" fillId="0" borderId="0" xfId="8" applyNumberFormat="1" applyFont="1" applyAlignment="1">
      <alignment vertical="center"/>
    </xf>
    <xf numFmtId="179" fontId="21" fillId="0" borderId="19" xfId="8" applyNumberFormat="1" applyFont="1" applyBorder="1" applyAlignment="1">
      <alignment horizontal="right" vertical="center"/>
    </xf>
    <xf numFmtId="0" fontId="14" fillId="0" borderId="11" xfId="8" applyFont="1" applyBorder="1" applyAlignment="1">
      <alignment horizontal="distributed" vertical="center"/>
    </xf>
    <xf numFmtId="0" fontId="14" fillId="0" borderId="0" xfId="8" applyFont="1" applyAlignment="1">
      <alignment horizontal="distributed" vertical="center"/>
    </xf>
    <xf numFmtId="0" fontId="14" fillId="0" borderId="0" xfId="8" applyFont="1" applyAlignment="1">
      <alignment vertical="center"/>
    </xf>
    <xf numFmtId="179" fontId="21" fillId="0" borderId="0" xfId="8" applyNumberFormat="1" applyFont="1" applyAlignment="1">
      <alignment horizontal="right" vertical="center"/>
    </xf>
    <xf numFmtId="0" fontId="14" fillId="0" borderId="11" xfId="8" applyFont="1" applyBorder="1" applyAlignment="1">
      <alignment vertical="center"/>
    </xf>
    <xf numFmtId="0" fontId="14" fillId="0" borderId="0" xfId="8" applyFont="1" applyAlignment="1">
      <alignment horizontal="distributed" vertical="center" wrapText="1"/>
    </xf>
    <xf numFmtId="178" fontId="21" fillId="0" borderId="0" xfId="8" applyNumberFormat="1" applyFont="1" applyAlignment="1">
      <alignment horizontal="right" vertical="center"/>
    </xf>
    <xf numFmtId="180" fontId="21" fillId="0" borderId="0" xfId="8" applyNumberFormat="1" applyFont="1" applyAlignment="1">
      <alignment vertical="center"/>
    </xf>
    <xf numFmtId="180" fontId="21" fillId="0" borderId="0" xfId="8" applyNumberFormat="1" applyFont="1" applyAlignment="1">
      <alignment horizontal="right" vertical="center"/>
    </xf>
    <xf numFmtId="180" fontId="21" fillId="0" borderId="19" xfId="8" applyNumberFormat="1" applyFont="1" applyBorder="1" applyAlignment="1">
      <alignment vertical="center"/>
    </xf>
    <xf numFmtId="180" fontId="21" fillId="0" borderId="19" xfId="8" applyNumberFormat="1" applyFont="1" applyBorder="1" applyAlignment="1">
      <alignment horizontal="right" vertical="center"/>
    </xf>
    <xf numFmtId="0" fontId="22" fillId="0" borderId="0" xfId="8" applyFont="1" applyAlignment="1">
      <alignment vertical="center"/>
    </xf>
    <xf numFmtId="180" fontId="22" fillId="0" borderId="0" xfId="8" applyNumberFormat="1" applyFont="1" applyAlignment="1">
      <alignment horizontal="right" vertical="center"/>
    </xf>
    <xf numFmtId="180" fontId="22" fillId="0" borderId="0" xfId="8" applyNumberFormat="1" applyFont="1" applyAlignment="1">
      <alignment vertical="center"/>
    </xf>
    <xf numFmtId="180" fontId="22" fillId="0" borderId="19" xfId="8" applyNumberFormat="1" applyFont="1" applyBorder="1" applyAlignment="1">
      <alignment vertical="center"/>
    </xf>
    <xf numFmtId="179" fontId="22" fillId="0" borderId="0" xfId="8" applyNumberFormat="1" applyFont="1" applyAlignment="1">
      <alignment horizontal="right" vertical="center"/>
    </xf>
    <xf numFmtId="0" fontId="2" fillId="0" borderId="12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10" xfId="8" applyFont="1" applyBorder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2" fillId="0" borderId="14" xfId="8" applyFont="1" applyBorder="1" applyAlignment="1">
      <alignment horizontal="distributed" vertical="center"/>
    </xf>
    <xf numFmtId="0" fontId="2" fillId="0" borderId="14" xfId="8" applyFont="1" applyBorder="1" applyAlignment="1">
      <alignment horizontal="centerContinuous" vertical="center"/>
    </xf>
    <xf numFmtId="0" fontId="2" fillId="0" borderId="9" xfId="8" applyFont="1" applyBorder="1" applyAlignment="1">
      <alignment horizontal="centerContinuous" vertical="center"/>
    </xf>
    <xf numFmtId="0" fontId="2" fillId="0" borderId="15" xfId="8" applyFont="1" applyBorder="1" applyAlignment="1">
      <alignment horizontal="centerContinuous" vertical="center"/>
    </xf>
    <xf numFmtId="0" fontId="2" fillId="0" borderId="16" xfId="8" applyFont="1" applyBorder="1" applyAlignment="1">
      <alignment horizontal="centerContinuous" vertical="center"/>
    </xf>
    <xf numFmtId="0" fontId="2" fillId="0" borderId="17" xfId="8" applyFont="1" applyBorder="1" applyAlignment="1">
      <alignment horizontal="centerContinuous" vertical="center"/>
    </xf>
    <xf numFmtId="0" fontId="2" fillId="0" borderId="12" xfId="8" applyFont="1" applyBorder="1" applyAlignment="1">
      <alignment horizontal="centerContinuous" vertical="center"/>
    </xf>
    <xf numFmtId="0" fontId="29" fillId="0" borderId="0" xfId="8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>
      <alignment horizontal="right" vertical="center"/>
    </xf>
    <xf numFmtId="180" fontId="7" fillId="2" borderId="0" xfId="8" applyNumberFormat="1" applyFont="1" applyFill="1" applyAlignment="1">
      <alignment horizontal="right"/>
    </xf>
    <xf numFmtId="180" fontId="7" fillId="2" borderId="0" xfId="8" applyNumberFormat="1" applyFont="1" applyFill="1"/>
    <xf numFmtId="180" fontId="7" fillId="2" borderId="19" xfId="8" applyNumberFormat="1" applyFont="1" applyFill="1" applyBorder="1"/>
    <xf numFmtId="180" fontId="10" fillId="0" borderId="0" xfId="8" applyNumberFormat="1" applyFont="1" applyAlignment="1">
      <alignment horizontal="right"/>
    </xf>
    <xf numFmtId="180" fontId="10" fillId="0" borderId="0" xfId="8" applyNumberFormat="1" applyFont="1"/>
    <xf numFmtId="180" fontId="10" fillId="0" borderId="19" xfId="8" applyNumberFormat="1" applyFont="1" applyBorder="1"/>
    <xf numFmtId="0" fontId="10" fillId="0" borderId="0" xfId="8" applyFont="1"/>
    <xf numFmtId="0" fontId="1" fillId="0" borderId="0" xfId="8" applyFont="1" applyAlignment="1">
      <alignment horizontal="distributed" vertical="center"/>
    </xf>
    <xf numFmtId="0" fontId="12" fillId="0" borderId="0" xfId="8" applyFont="1" applyAlignment="1">
      <alignment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horizontal="right" vertical="center"/>
    </xf>
    <xf numFmtId="0" fontId="2" fillId="0" borderId="8" xfId="8" applyFont="1" applyFill="1" applyBorder="1" applyAlignment="1">
      <alignment vertical="center"/>
    </xf>
    <xf numFmtId="0" fontId="2" fillId="0" borderId="10" xfId="8" applyFont="1" applyFill="1" applyBorder="1" applyAlignment="1">
      <alignment vertical="center"/>
    </xf>
    <xf numFmtId="0" fontId="2" fillId="0" borderId="0" xfId="8" applyFont="1" applyFill="1" applyBorder="1" applyAlignment="1"/>
    <xf numFmtId="180" fontId="7" fillId="0" borderId="0" xfId="8" applyNumberFormat="1" applyFont="1" applyFill="1" applyBorder="1" applyAlignment="1">
      <alignment horizontal="right"/>
    </xf>
    <xf numFmtId="180" fontId="7" fillId="0" borderId="0" xfId="8" applyNumberFormat="1" applyFont="1" applyFill="1" applyBorder="1" applyAlignment="1"/>
    <xf numFmtId="180" fontId="7" fillId="0" borderId="20" xfId="8" applyNumberFormat="1" applyFont="1" applyFill="1" applyBorder="1" applyAlignment="1"/>
    <xf numFmtId="0" fontId="2" fillId="0" borderId="0" xfId="8" applyFont="1" applyFill="1" applyBorder="1" applyAlignment="1">
      <alignment horizontal="distributed"/>
    </xf>
    <xf numFmtId="177" fontId="27" fillId="0" borderId="0" xfId="8" applyNumberFormat="1" applyFont="1" applyFill="1" applyBorder="1" applyAlignment="1">
      <alignment vertical="center"/>
    </xf>
    <xf numFmtId="178" fontId="27" fillId="0" borderId="0" xfId="8" applyNumberFormat="1" applyFont="1" applyFill="1" applyBorder="1" applyAlignment="1">
      <alignment horizontal="right" vertical="center"/>
    </xf>
    <xf numFmtId="176" fontId="27" fillId="0" borderId="0" xfId="8" applyNumberFormat="1" applyFont="1" applyFill="1" applyBorder="1" applyAlignment="1">
      <alignment vertical="center"/>
    </xf>
    <xf numFmtId="179" fontId="25" fillId="0" borderId="20" xfId="8" applyNumberFormat="1" applyFont="1" applyFill="1" applyBorder="1" applyAlignment="1">
      <alignment horizontal="right" vertical="center"/>
    </xf>
    <xf numFmtId="0" fontId="26" fillId="0" borderId="11" xfId="8" applyFont="1" applyFill="1" applyBorder="1" applyAlignment="1">
      <alignment horizontal="distributed" vertical="center"/>
    </xf>
    <xf numFmtId="0" fontId="26" fillId="0" borderId="0" xfId="8" applyFont="1" applyFill="1" applyBorder="1" applyAlignment="1">
      <alignment horizontal="distributed" vertical="center"/>
    </xf>
    <xf numFmtId="0" fontId="26" fillId="0" borderId="0" xfId="8" applyFont="1" applyFill="1" applyBorder="1" applyAlignment="1">
      <alignment vertical="center"/>
    </xf>
    <xf numFmtId="179" fontId="25" fillId="0" borderId="0" xfId="8" applyNumberFormat="1" applyFont="1" applyFill="1" applyBorder="1" applyAlignment="1">
      <alignment horizontal="right" vertical="center"/>
    </xf>
    <xf numFmtId="0" fontId="26" fillId="0" borderId="11" xfId="8" applyFont="1" applyFill="1" applyBorder="1" applyAlignment="1">
      <alignment vertical="center"/>
    </xf>
    <xf numFmtId="0" fontId="26" fillId="0" borderId="0" xfId="8" applyFont="1" applyFill="1" applyBorder="1" applyAlignment="1">
      <alignment horizontal="distributed" vertical="center" wrapText="1"/>
    </xf>
    <xf numFmtId="178" fontId="25" fillId="0" borderId="0" xfId="8" applyNumberFormat="1" applyFont="1" applyFill="1" applyBorder="1" applyAlignment="1">
      <alignment horizontal="right" vertical="center"/>
    </xf>
    <xf numFmtId="180" fontId="25" fillId="0" borderId="0" xfId="8" applyNumberFormat="1" applyFont="1" applyFill="1" applyBorder="1" applyAlignment="1"/>
    <xf numFmtId="180" fontId="25" fillId="0" borderId="0" xfId="8" applyNumberFormat="1" applyFont="1" applyFill="1" applyBorder="1" applyAlignment="1">
      <alignment horizontal="right"/>
    </xf>
    <xf numFmtId="180" fontId="25" fillId="0" borderId="20" xfId="8" applyNumberFormat="1" applyFont="1" applyFill="1" applyBorder="1" applyAlignment="1"/>
    <xf numFmtId="0" fontId="26" fillId="0" borderId="0" xfId="8" applyFont="1" applyFill="1" applyBorder="1" applyAlignment="1"/>
    <xf numFmtId="0" fontId="26" fillId="0" borderId="0" xfId="8" applyFont="1" applyFill="1" applyBorder="1" applyAlignment="1">
      <alignment horizontal="distributed"/>
    </xf>
    <xf numFmtId="0" fontId="26" fillId="0" borderId="0" xfId="8" applyFont="1" applyFill="1" applyBorder="1" applyAlignment="1">
      <alignment horizontal="distributed" wrapText="1"/>
    </xf>
    <xf numFmtId="180" fontId="25" fillId="0" borderId="20" xfId="8" applyNumberFormat="1" applyFont="1" applyFill="1" applyBorder="1" applyAlignment="1">
      <alignment horizontal="right"/>
    </xf>
    <xf numFmtId="0" fontId="27" fillId="0" borderId="0" xfId="8" applyFont="1" applyFill="1" applyBorder="1" applyAlignment="1"/>
    <xf numFmtId="180" fontId="27" fillId="0" borderId="0" xfId="8" applyNumberFormat="1" applyFont="1" applyFill="1" applyBorder="1" applyAlignment="1">
      <alignment horizontal="right"/>
    </xf>
    <xf numFmtId="180" fontId="27" fillId="0" borderId="0" xfId="8" applyNumberFormat="1" applyFont="1" applyFill="1" applyBorder="1" applyAlignment="1"/>
    <xf numFmtId="180" fontId="27" fillId="0" borderId="20" xfId="8" applyNumberFormat="1" applyFont="1" applyFill="1" applyBorder="1" applyAlignment="1"/>
    <xf numFmtId="179" fontId="27" fillId="0" borderId="0" xfId="8" applyNumberFormat="1" applyFont="1" applyFill="1" applyBorder="1" applyAlignment="1">
      <alignment horizontal="right" vertical="center"/>
    </xf>
    <xf numFmtId="0" fontId="2" fillId="0" borderId="12" xfId="8" applyFont="1" applyFill="1" applyBorder="1" applyAlignment="1"/>
    <xf numFmtId="0" fontId="2" fillId="0" borderId="13" xfId="8" applyFont="1" applyFill="1" applyBorder="1" applyAlignment="1"/>
    <xf numFmtId="0" fontId="2" fillId="0" borderId="13" xfId="8" applyFont="1" applyFill="1" applyBorder="1" applyAlignment="1">
      <alignment vertical="center"/>
    </xf>
    <xf numFmtId="0" fontId="2" fillId="0" borderId="10" xfId="8" applyFont="1" applyFill="1" applyBorder="1" applyAlignment="1">
      <alignment horizontal="center" vertical="center"/>
    </xf>
    <xf numFmtId="0" fontId="2" fillId="0" borderId="14" xfId="8" applyFont="1" applyFill="1" applyBorder="1" applyAlignment="1">
      <alignment horizontal="center" vertical="center"/>
    </xf>
    <xf numFmtId="0" fontId="2" fillId="0" borderId="14" xfId="8" applyFont="1" applyFill="1" applyBorder="1" applyAlignment="1">
      <alignment horizontal="center" vertical="center" justifyLastLine="1"/>
    </xf>
    <xf numFmtId="0" fontId="2" fillId="0" borderId="14" xfId="8" applyFont="1" applyFill="1" applyBorder="1" applyAlignment="1">
      <alignment horizontal="centerContinuous" vertical="center"/>
    </xf>
    <xf numFmtId="0" fontId="2" fillId="0" borderId="9" xfId="8" applyFont="1" applyFill="1" applyBorder="1" applyAlignment="1">
      <alignment horizontal="centerContinuous" vertical="center"/>
    </xf>
    <xf numFmtId="0" fontId="2" fillId="0" borderId="15" xfId="8" applyFont="1" applyFill="1" applyBorder="1" applyAlignment="1">
      <alignment horizontal="centerContinuous" vertical="center"/>
    </xf>
    <xf numFmtId="0" fontId="2" fillId="0" borderId="16" xfId="8" applyFont="1" applyFill="1" applyBorder="1" applyAlignment="1">
      <alignment horizontal="centerContinuous" vertical="center"/>
    </xf>
    <xf numFmtId="0" fontId="2" fillId="0" borderId="17" xfId="8" applyFont="1" applyFill="1" applyBorder="1" applyAlignment="1">
      <alignment horizontal="centerContinuous" vertical="center"/>
    </xf>
    <xf numFmtId="0" fontId="2" fillId="0" borderId="12" xfId="8" applyFont="1" applyFill="1" applyBorder="1" applyAlignment="1">
      <alignment horizontal="centerContinuous" vertical="center"/>
    </xf>
    <xf numFmtId="0" fontId="29" fillId="0" borderId="0" xfId="8" applyFill="1" applyAlignment="1">
      <alignment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right" vertical="center"/>
    </xf>
    <xf numFmtId="180" fontId="7" fillId="3" borderId="0" xfId="8" applyNumberFormat="1" applyFont="1" applyFill="1" applyBorder="1" applyAlignment="1">
      <alignment horizontal="right"/>
    </xf>
    <xf numFmtId="180" fontId="7" fillId="3" borderId="0" xfId="8" applyNumberFormat="1" applyFont="1" applyFill="1" applyBorder="1" applyAlignment="1"/>
    <xf numFmtId="180" fontId="7" fillId="3" borderId="20" xfId="8" applyNumberFormat="1" applyFont="1" applyFill="1" applyBorder="1" applyAlignment="1"/>
    <xf numFmtId="180" fontId="10" fillId="0" borderId="0" xfId="8" applyNumberFormat="1" applyFont="1" applyFill="1" applyBorder="1" applyAlignment="1">
      <alignment horizontal="right"/>
    </xf>
    <xf numFmtId="180" fontId="10" fillId="0" borderId="0" xfId="8" applyNumberFormat="1" applyFont="1" applyFill="1" applyBorder="1" applyAlignment="1"/>
    <xf numFmtId="180" fontId="10" fillId="0" borderId="20" xfId="8" applyNumberFormat="1" applyFont="1" applyFill="1" applyBorder="1" applyAlignment="1"/>
    <xf numFmtId="0" fontId="30" fillId="0" borderId="0" xfId="8" applyFont="1" applyFill="1" applyBorder="1" applyAlignment="1"/>
    <xf numFmtId="0" fontId="2" fillId="0" borderId="12" xfId="8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1" fillId="0" borderId="0" xfId="8" applyFont="1" applyFill="1" applyBorder="1" applyAlignment="1">
      <alignment horizontal="distributed" vertical="center"/>
    </xf>
    <xf numFmtId="0" fontId="12" fillId="0" borderId="0" xfId="8" applyFont="1" applyFill="1" applyBorder="1" applyAlignment="1">
      <alignment vertical="center"/>
    </xf>
    <xf numFmtId="0" fontId="26" fillId="0" borderId="0" xfId="8" applyFont="1" applyFill="1" applyBorder="1" applyAlignment="1">
      <alignment horizontal="distributed"/>
    </xf>
    <xf numFmtId="0" fontId="29" fillId="0" borderId="0" xfId="8" applyFont="1" applyAlignment="1">
      <alignment vertical="center"/>
    </xf>
    <xf numFmtId="0" fontId="29" fillId="0" borderId="0" xfId="8" applyFont="1" applyFill="1" applyAlignment="1">
      <alignment vertical="center"/>
    </xf>
    <xf numFmtId="179" fontId="10" fillId="0" borderId="0" xfId="8" applyNumberFormat="1" applyFont="1" applyFill="1" applyBorder="1" applyAlignment="1">
      <alignment horizontal="right" vertical="center"/>
    </xf>
    <xf numFmtId="179" fontId="7" fillId="0" borderId="0" xfId="8" applyNumberFormat="1" applyFont="1" applyFill="1" applyBorder="1" applyAlignment="1">
      <alignment horizontal="right" vertical="center"/>
    </xf>
    <xf numFmtId="0" fontId="10" fillId="0" borderId="0" xfId="8" applyFont="1" applyFill="1" applyBorder="1" applyAlignment="1"/>
    <xf numFmtId="180" fontId="7" fillId="0" borderId="20" xfId="8" applyNumberFormat="1" applyFont="1" applyFill="1" applyBorder="1" applyAlignment="1">
      <alignment horizontal="right"/>
    </xf>
    <xf numFmtId="178" fontId="7" fillId="0" borderId="0" xfId="8" applyNumberFormat="1" applyFont="1" applyFill="1" applyBorder="1" applyAlignment="1">
      <alignment horizontal="right" vertical="center"/>
    </xf>
    <xf numFmtId="0" fontId="2" fillId="0" borderId="0" xfId="8" applyFont="1" applyFill="1" applyBorder="1" applyAlignment="1">
      <alignment horizontal="distributed" wrapText="1"/>
    </xf>
    <xf numFmtId="0" fontId="2" fillId="0" borderId="0" xfId="8" applyFont="1" applyFill="1" applyBorder="1" applyAlignment="1">
      <alignment horizontal="distributed" vertical="center" wrapText="1"/>
    </xf>
    <xf numFmtId="0" fontId="2" fillId="0" borderId="0" xfId="8" applyFont="1" applyFill="1" applyBorder="1" applyAlignment="1">
      <alignment horizontal="distributed" vertical="center"/>
    </xf>
    <xf numFmtId="0" fontId="2" fillId="0" borderId="11" xfId="8" applyFont="1" applyFill="1" applyBorder="1" applyAlignment="1">
      <alignment vertical="center"/>
    </xf>
    <xf numFmtId="179" fontId="7" fillId="0" borderId="20" xfId="8" applyNumberFormat="1" applyFont="1" applyFill="1" applyBorder="1" applyAlignment="1">
      <alignment horizontal="right" vertical="center"/>
    </xf>
    <xf numFmtId="0" fontId="2" fillId="0" borderId="11" xfId="8" applyFont="1" applyFill="1" applyBorder="1" applyAlignment="1">
      <alignment horizontal="distributed" vertical="center"/>
    </xf>
    <xf numFmtId="176" fontId="10" fillId="0" borderId="0" xfId="8" applyNumberFormat="1" applyFont="1" applyFill="1" applyBorder="1" applyAlignment="1">
      <alignment vertical="center"/>
    </xf>
    <xf numFmtId="178" fontId="10" fillId="0" borderId="0" xfId="8" applyNumberFormat="1" applyFont="1" applyFill="1" applyBorder="1" applyAlignment="1">
      <alignment horizontal="right" vertical="center"/>
    </xf>
    <xf numFmtId="177" fontId="10" fillId="0" borderId="0" xfId="8" applyNumberFormat="1" applyFont="1" applyFill="1" applyBorder="1" applyAlignment="1">
      <alignment vertical="center"/>
    </xf>
    <xf numFmtId="0" fontId="2" fillId="0" borderId="0" xfId="8" applyFont="1" applyFill="1" applyBorder="1" applyAlignment="1">
      <alignment horizontal="distributed"/>
    </xf>
    <xf numFmtId="0" fontId="2" fillId="0" borderId="0" xfId="8" applyFont="1" applyFill="1" applyBorder="1" applyAlignment="1">
      <alignment horizontal="distributed"/>
    </xf>
    <xf numFmtId="0" fontId="2" fillId="0" borderId="0" xfId="8" applyFont="1" applyFill="1" applyBorder="1" applyAlignment="1">
      <alignment horizontal="distributed"/>
    </xf>
    <xf numFmtId="180" fontId="27" fillId="0" borderId="20" xfId="8" applyNumberFormat="1" applyFont="1" applyFill="1" applyBorder="1" applyAlignment="1">
      <alignment vertical="center"/>
    </xf>
    <xf numFmtId="180" fontId="27" fillId="0" borderId="0" xfId="8" applyNumberFormat="1" applyFont="1" applyFill="1" applyBorder="1" applyAlignment="1">
      <alignment vertical="center"/>
    </xf>
    <xf numFmtId="180" fontId="27" fillId="0" borderId="0" xfId="8" applyNumberFormat="1" applyFont="1" applyFill="1" applyBorder="1" applyAlignment="1">
      <alignment horizontal="right" vertical="center"/>
    </xf>
    <xf numFmtId="180" fontId="25" fillId="0" borderId="20" xfId="8" applyNumberFormat="1" applyFont="1" applyFill="1" applyBorder="1" applyAlignment="1">
      <alignment vertical="center"/>
    </xf>
    <xf numFmtId="180" fontId="25" fillId="0" borderId="0" xfId="8" applyNumberFormat="1" applyFont="1" applyFill="1" applyBorder="1" applyAlignment="1">
      <alignment vertical="center"/>
    </xf>
    <xf numFmtId="180" fontId="25" fillId="0" borderId="0" xfId="8" applyNumberFormat="1" applyFont="1" applyFill="1" applyBorder="1" applyAlignment="1">
      <alignment horizontal="right" vertical="center"/>
    </xf>
    <xf numFmtId="0" fontId="2" fillId="0" borderId="0" xfId="8" applyFont="1" applyFill="1" applyBorder="1" applyAlignment="1">
      <alignment horizontal="distributed"/>
    </xf>
    <xf numFmtId="178" fontId="7" fillId="0" borderId="13" xfId="8" applyNumberFormat="1" applyFont="1" applyFill="1" applyBorder="1" applyAlignment="1">
      <alignment horizontal="right" vertical="center"/>
    </xf>
    <xf numFmtId="0" fontId="2" fillId="0" borderId="13" xfId="8" applyFont="1" applyFill="1" applyBorder="1" applyAlignment="1">
      <alignment horizontal="distributed" vertical="center" wrapText="1"/>
    </xf>
    <xf numFmtId="0" fontId="2" fillId="0" borderId="13" xfId="8" applyFont="1" applyFill="1" applyBorder="1" applyAlignment="1">
      <alignment horizontal="distributed" vertical="center"/>
    </xf>
    <xf numFmtId="179" fontId="7" fillId="0" borderId="13" xfId="8" applyNumberFormat="1" applyFont="1" applyFill="1" applyBorder="1" applyAlignment="1">
      <alignment horizontal="right" vertical="center"/>
    </xf>
    <xf numFmtId="0" fontId="2" fillId="0" borderId="0" xfId="8" applyFont="1" applyFill="1" applyBorder="1" applyAlignment="1">
      <alignment horizontal="distributed"/>
    </xf>
    <xf numFmtId="0" fontId="5" fillId="0" borderId="0" xfId="8" applyFont="1" applyFill="1" applyBorder="1" applyAlignment="1">
      <alignment horizontal="distributed"/>
    </xf>
    <xf numFmtId="0" fontId="26" fillId="0" borderId="0" xfId="8" applyFont="1" applyFill="1" applyBorder="1" applyAlignment="1">
      <alignment horizontal="distributed"/>
    </xf>
    <xf numFmtId="0" fontId="28" fillId="0" borderId="0" xfId="8" applyFont="1" applyFill="1" applyBorder="1" applyAlignment="1">
      <alignment horizontal="distributed"/>
    </xf>
    <xf numFmtId="0" fontId="14" fillId="0" borderId="0" xfId="8" applyFont="1" applyAlignment="1">
      <alignment horizontal="distributed" vertical="center"/>
    </xf>
    <xf numFmtId="0" fontId="18" fillId="0" borderId="0" xfId="8" applyFont="1" applyAlignment="1">
      <alignment horizontal="distributed" vertical="center"/>
    </xf>
    <xf numFmtId="0" fontId="5" fillId="0" borderId="0" xfId="8" applyFont="1" applyAlignment="1">
      <alignment horizontal="distributed"/>
    </xf>
    <xf numFmtId="0" fontId="1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5" fillId="0" borderId="0" xfId="6" applyFont="1" applyAlignment="1">
      <alignment horizontal="distributed" vertical="center"/>
    </xf>
    <xf numFmtId="0" fontId="14" fillId="0" borderId="0" xfId="6" applyFont="1" applyAlignment="1">
      <alignment horizontal="distributed" vertical="center"/>
    </xf>
    <xf numFmtId="0" fontId="10" fillId="0" borderId="0" xfId="6" applyFont="1" applyAlignment="1">
      <alignment horizontal="distributed" vertical="center"/>
    </xf>
    <xf numFmtId="0" fontId="18" fillId="0" borderId="0" xfId="6" applyFont="1" applyAlignment="1">
      <alignment horizontal="distributed" vertical="center"/>
    </xf>
    <xf numFmtId="0" fontId="26" fillId="0" borderId="0" xfId="6" applyFont="1" applyAlignment="1">
      <alignment horizontal="distributed" vertical="center"/>
    </xf>
    <xf numFmtId="0" fontId="28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19" fillId="0" borderId="0" xfId="6" applyAlignment="1">
      <alignment horizontal="distributed" vertical="center"/>
    </xf>
    <xf numFmtId="0" fontId="2" fillId="0" borderId="0" xfId="6" applyFont="1" applyAlignment="1">
      <alignment horizontal="distributed" vertical="center" wrapText="1"/>
    </xf>
    <xf numFmtId="0" fontId="3" fillId="0" borderId="13" xfId="6" applyFont="1" applyBorder="1" applyAlignment="1">
      <alignment horizontal="left" vertical="center"/>
    </xf>
    <xf numFmtId="0" fontId="1" fillId="0" borderId="0" xfId="6" applyFont="1" applyAlignment="1">
      <alignment horizontal="distributed" vertical="center"/>
    </xf>
    <xf numFmtId="0" fontId="19" fillId="0" borderId="0" xfId="6" applyAlignment="1">
      <alignment vertical="center"/>
    </xf>
    <xf numFmtId="0" fontId="2" fillId="0" borderId="0" xfId="3" applyFont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 wrapText="1"/>
    </xf>
    <xf numFmtId="0" fontId="1" fillId="0" borderId="0" xfId="3" applyFont="1" applyAlignment="1">
      <alignment horizontal="distributed" vertical="center"/>
    </xf>
    <xf numFmtId="0" fontId="15" fillId="0" borderId="0" xfId="3" applyAlignment="1">
      <alignment vertical="center"/>
    </xf>
    <xf numFmtId="0" fontId="1" fillId="0" borderId="0" xfId="5" applyFont="1" applyAlignment="1">
      <alignment horizontal="distributed" vertical="center"/>
    </xf>
    <xf numFmtId="0" fontId="15" fillId="0" borderId="0" xfId="5" applyAlignment="1">
      <alignment vertical="center"/>
    </xf>
    <xf numFmtId="0" fontId="5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 wrapText="1"/>
    </xf>
    <xf numFmtId="0" fontId="5" fillId="0" borderId="0" xfId="4" applyFont="1" applyAlignment="1">
      <alignment horizontal="distributed" vertical="center"/>
    </xf>
    <xf numFmtId="0" fontId="1" fillId="0" borderId="0" xfId="4" applyFont="1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 wrapText="1"/>
    </xf>
  </cellXfs>
  <cellStyles count="9">
    <cellStyle name="桁区切り 2" xfId="1"/>
    <cellStyle name="標準" xfId="0" builtinId="0"/>
    <cellStyle name="標準 2" xfId="2"/>
    <cellStyle name="標準 2 2" xfId="3"/>
    <cellStyle name="標準 3" xfId="4"/>
    <cellStyle name="標準 4" xfId="5"/>
    <cellStyle name="標準 5" xfId="6"/>
    <cellStyle name="標準 6" xfId="8"/>
    <cellStyle name="標準_1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7409" name="テキスト 1">
          <a:extLst>
            <a:ext uri="{FF2B5EF4-FFF2-40B4-BE49-F238E27FC236}">
              <a16:creationId xmlns:a16="http://schemas.microsoft.com/office/drawing/2014/main" id="{071CE419-E2D8-45DC-9F07-0B1AC8474E6E}"/>
            </a:ext>
          </a:extLst>
        </xdr:cNvPr>
        <xdr:cNvSpPr txBox="1">
          <a:spLocks noChangeArrowheads="1"/>
        </xdr:cNvSpPr>
      </xdr:nvSpPr>
      <xdr:spPr bwMode="auto">
        <a:xfrm>
          <a:off x="76200" y="752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県内総数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7410" name="テキスト 2">
          <a:extLst>
            <a:ext uri="{FF2B5EF4-FFF2-40B4-BE49-F238E27FC236}">
              <a16:creationId xmlns:a16="http://schemas.microsoft.com/office/drawing/2014/main" id="{0FE800A0-98A7-45B5-B818-DB9BB1025535}"/>
            </a:ext>
          </a:extLst>
        </xdr:cNvPr>
        <xdr:cNvSpPr txBox="1">
          <a:spLocks noChangeArrowheads="1"/>
        </xdr:cNvSpPr>
      </xdr:nvSpPr>
      <xdr:spPr bwMode="auto">
        <a:xfrm>
          <a:off x="76200" y="10191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市部総数</a:t>
          </a:r>
        </a:p>
      </xdr:txBody>
    </xdr:sp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textlink="">
      <xdr:nvSpPr>
        <xdr:cNvPr id="17411" name="テキスト 3">
          <a:extLst>
            <a:ext uri="{FF2B5EF4-FFF2-40B4-BE49-F238E27FC236}">
              <a16:creationId xmlns:a16="http://schemas.microsoft.com/office/drawing/2014/main" id="{28CEC446-9596-4A92-BCC2-A08F0CCA97EE}"/>
            </a:ext>
          </a:extLst>
        </xdr:cNvPr>
        <xdr:cNvSpPr txBox="1">
          <a:spLocks noChangeArrowheads="1"/>
        </xdr:cNvSpPr>
      </xdr:nvSpPr>
      <xdr:spPr bwMode="auto">
        <a:xfrm>
          <a:off x="76200" y="6086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郡部総数</a:t>
          </a:r>
        </a:p>
      </xdr:txBody>
    </xdr:sp>
    <xdr:clientData/>
  </xdr:twoCellAnchor>
  <xdr:twoCellAnchor>
    <xdr:from>
      <xdr:col>2</xdr:col>
      <xdr:colOff>76200</xdr:colOff>
      <xdr:row>50</xdr:row>
      <xdr:rowOff>0</xdr:rowOff>
    </xdr:from>
    <xdr:to>
      <xdr:col>3</xdr:col>
      <xdr:colOff>0</xdr:colOff>
      <xdr:row>51</xdr:row>
      <xdr:rowOff>0</xdr:rowOff>
    </xdr:to>
    <xdr:sp textlink="">
      <xdr:nvSpPr>
        <xdr:cNvPr id="17412" name="テキスト 4">
          <a:extLst>
            <a:ext uri="{FF2B5EF4-FFF2-40B4-BE49-F238E27FC236}">
              <a16:creationId xmlns:a16="http://schemas.microsoft.com/office/drawing/2014/main" id="{FBFCD187-D2BC-4C39-B31F-C73AD887F4EE}"/>
            </a:ext>
          </a:extLst>
        </xdr:cNvPr>
        <xdr:cNvSpPr txBox="1">
          <a:spLocks noChangeArrowheads="1"/>
        </xdr:cNvSpPr>
      </xdr:nvSpPr>
      <xdr:spPr bwMode="auto">
        <a:xfrm>
          <a:off x="238125" y="6486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東郷町</a:t>
          </a:r>
        </a:p>
      </xdr:txBody>
    </xdr:sp>
    <xdr:clientData/>
  </xdr:twoCellAnchor>
  <xdr:twoCellAnchor>
    <xdr:from>
      <xdr:col>2</xdr:col>
      <xdr:colOff>76200</xdr:colOff>
      <xdr:row>51</xdr:row>
      <xdr:rowOff>0</xdr:rowOff>
    </xdr:from>
    <xdr:to>
      <xdr:col>3</xdr:col>
      <xdr:colOff>0</xdr:colOff>
      <xdr:row>52</xdr:row>
      <xdr:rowOff>0</xdr:rowOff>
    </xdr:to>
    <xdr:sp textlink="">
      <xdr:nvSpPr>
        <xdr:cNvPr id="17414" name="テキスト 6">
          <a:extLst>
            <a:ext uri="{FF2B5EF4-FFF2-40B4-BE49-F238E27FC236}">
              <a16:creationId xmlns:a16="http://schemas.microsoft.com/office/drawing/2014/main" id="{C5B4848F-AEDC-4E41-AD35-244AC2346FAE}"/>
            </a:ext>
          </a:extLst>
        </xdr:cNvPr>
        <xdr:cNvSpPr txBox="1">
          <a:spLocks noChangeArrowheads="1"/>
        </xdr:cNvSpPr>
      </xdr:nvSpPr>
      <xdr:spPr bwMode="auto">
        <a:xfrm>
          <a:off x="238125" y="66198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長久手町</a:t>
          </a:r>
        </a:p>
      </xdr:txBody>
    </xdr:sp>
    <xdr:clientData/>
  </xdr:twoCellAnchor>
  <xdr:twoCellAnchor>
    <xdr:from>
      <xdr:col>2</xdr:col>
      <xdr:colOff>76200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17415" name="テキスト 7">
          <a:extLst>
            <a:ext uri="{FF2B5EF4-FFF2-40B4-BE49-F238E27FC236}">
              <a16:creationId xmlns:a16="http://schemas.microsoft.com/office/drawing/2014/main" id="{D16B4022-A83E-47EA-8BA8-5712A1814FCE}"/>
            </a:ext>
          </a:extLst>
        </xdr:cNvPr>
        <xdr:cNvSpPr txBox="1">
          <a:spLocks noChangeArrowheads="1"/>
        </xdr:cNvSpPr>
      </xdr:nvSpPr>
      <xdr:spPr bwMode="auto">
        <a:xfrm>
          <a:off x="238125" y="70199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西枇杷島町</a:t>
          </a:r>
        </a:p>
      </xdr:txBody>
    </xdr:sp>
    <xdr:clientData/>
  </xdr:twoCellAnchor>
  <xdr:twoCellAnchor>
    <xdr:from>
      <xdr:col>2</xdr:col>
      <xdr:colOff>76200</xdr:colOff>
      <xdr:row>55</xdr:row>
      <xdr:rowOff>0</xdr:rowOff>
    </xdr:from>
    <xdr:to>
      <xdr:col>3</xdr:col>
      <xdr:colOff>0</xdr:colOff>
      <xdr:row>56</xdr:row>
      <xdr:rowOff>0</xdr:rowOff>
    </xdr:to>
    <xdr:sp textlink="">
      <xdr:nvSpPr>
        <xdr:cNvPr id="17416" name="テキスト 8">
          <a:extLst>
            <a:ext uri="{FF2B5EF4-FFF2-40B4-BE49-F238E27FC236}">
              <a16:creationId xmlns:a16="http://schemas.microsoft.com/office/drawing/2014/main" id="{D1EB5E81-9BF5-4D8A-93D9-EB8039FCF61C}"/>
            </a:ext>
          </a:extLst>
        </xdr:cNvPr>
        <xdr:cNvSpPr txBox="1">
          <a:spLocks noChangeArrowheads="1"/>
        </xdr:cNvSpPr>
      </xdr:nvSpPr>
      <xdr:spPr bwMode="auto">
        <a:xfrm>
          <a:off x="238125" y="71532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豊山町</a:t>
          </a:r>
        </a:p>
      </xdr:txBody>
    </xdr:sp>
    <xdr:clientData/>
  </xdr:twoCellAnchor>
  <xdr:twoCellAnchor>
    <xdr:from>
      <xdr:col>2</xdr:col>
      <xdr:colOff>76200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7417" name="テキスト 9">
          <a:extLst>
            <a:ext uri="{FF2B5EF4-FFF2-40B4-BE49-F238E27FC236}">
              <a16:creationId xmlns:a16="http://schemas.microsoft.com/office/drawing/2014/main" id="{6F1154A8-24B8-4AF0-8D03-3F1AD867B5A0}"/>
            </a:ext>
          </a:extLst>
        </xdr:cNvPr>
        <xdr:cNvSpPr txBox="1">
          <a:spLocks noChangeArrowheads="1"/>
        </xdr:cNvSpPr>
      </xdr:nvSpPr>
      <xdr:spPr bwMode="auto">
        <a:xfrm>
          <a:off x="238125" y="72866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師勝町</a:t>
          </a:r>
        </a:p>
      </xdr:txBody>
    </xdr:sp>
    <xdr:clientData/>
  </xdr:twoCellAnchor>
  <xdr:twoCellAnchor>
    <xdr:from>
      <xdr:col>2</xdr:col>
      <xdr:colOff>76200</xdr:colOff>
      <xdr:row>57</xdr:row>
      <xdr:rowOff>0</xdr:rowOff>
    </xdr:from>
    <xdr:to>
      <xdr:col>3</xdr:col>
      <xdr:colOff>0</xdr:colOff>
      <xdr:row>58</xdr:row>
      <xdr:rowOff>0</xdr:rowOff>
    </xdr:to>
    <xdr:sp textlink="">
      <xdr:nvSpPr>
        <xdr:cNvPr id="17418" name="テキスト 10">
          <a:extLst>
            <a:ext uri="{FF2B5EF4-FFF2-40B4-BE49-F238E27FC236}">
              <a16:creationId xmlns:a16="http://schemas.microsoft.com/office/drawing/2014/main" id="{E7F3A60C-E544-43A3-944E-7615895924F3}"/>
            </a:ext>
          </a:extLst>
        </xdr:cNvPr>
        <xdr:cNvSpPr txBox="1">
          <a:spLocks noChangeArrowheads="1"/>
        </xdr:cNvSpPr>
      </xdr:nvSpPr>
      <xdr:spPr bwMode="auto">
        <a:xfrm>
          <a:off x="238125" y="74199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西春町</a:t>
          </a:r>
        </a:p>
      </xdr:txBody>
    </xdr:sp>
    <xdr:clientData/>
  </xdr:twoCellAnchor>
  <xdr:twoCellAnchor>
    <xdr:from>
      <xdr:col>2</xdr:col>
      <xdr:colOff>76200</xdr:colOff>
      <xdr:row>58</xdr:row>
      <xdr:rowOff>0</xdr:rowOff>
    </xdr:from>
    <xdr:to>
      <xdr:col>3</xdr:col>
      <xdr:colOff>0</xdr:colOff>
      <xdr:row>59</xdr:row>
      <xdr:rowOff>0</xdr:rowOff>
    </xdr:to>
    <xdr:sp textlink="">
      <xdr:nvSpPr>
        <xdr:cNvPr id="17419" name="テキスト 11">
          <a:extLst>
            <a:ext uri="{FF2B5EF4-FFF2-40B4-BE49-F238E27FC236}">
              <a16:creationId xmlns:a16="http://schemas.microsoft.com/office/drawing/2014/main" id="{361565C0-B20D-4518-9125-B44DAA0C2D20}"/>
            </a:ext>
          </a:extLst>
        </xdr:cNvPr>
        <xdr:cNvSpPr txBox="1">
          <a:spLocks noChangeArrowheads="1"/>
        </xdr:cNvSpPr>
      </xdr:nvSpPr>
      <xdr:spPr bwMode="auto">
        <a:xfrm>
          <a:off x="238125" y="75533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春日町</a:t>
          </a:r>
        </a:p>
      </xdr:txBody>
    </xdr:sp>
    <xdr:clientData/>
  </xdr:twoCellAnchor>
  <xdr:twoCellAnchor>
    <xdr:from>
      <xdr:col>2</xdr:col>
      <xdr:colOff>76200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7420" name="テキスト 12">
          <a:extLst>
            <a:ext uri="{FF2B5EF4-FFF2-40B4-BE49-F238E27FC236}">
              <a16:creationId xmlns:a16="http://schemas.microsoft.com/office/drawing/2014/main" id="{6E1A50EB-F6B7-404B-BE35-F4F30A47090F}"/>
            </a:ext>
          </a:extLst>
        </xdr:cNvPr>
        <xdr:cNvSpPr txBox="1">
          <a:spLocks noChangeArrowheads="1"/>
        </xdr:cNvSpPr>
      </xdr:nvSpPr>
      <xdr:spPr bwMode="auto">
        <a:xfrm>
          <a:off x="238125" y="76866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清洲町</a:t>
          </a:r>
        </a:p>
      </xdr:txBody>
    </xdr:sp>
    <xdr:clientData/>
  </xdr:twoCellAnchor>
  <xdr:twoCellAnchor>
    <xdr:from>
      <xdr:col>2</xdr:col>
      <xdr:colOff>76200</xdr:colOff>
      <xdr:row>60</xdr:row>
      <xdr:rowOff>0</xdr:rowOff>
    </xdr:from>
    <xdr:to>
      <xdr:col>3</xdr:col>
      <xdr:colOff>0</xdr:colOff>
      <xdr:row>61</xdr:row>
      <xdr:rowOff>0</xdr:rowOff>
    </xdr:to>
    <xdr:sp textlink="">
      <xdr:nvSpPr>
        <xdr:cNvPr id="17421" name="テキスト 13">
          <a:extLst>
            <a:ext uri="{FF2B5EF4-FFF2-40B4-BE49-F238E27FC236}">
              <a16:creationId xmlns:a16="http://schemas.microsoft.com/office/drawing/2014/main" id="{9A4546C1-2D65-4475-896B-A8E931E09809}"/>
            </a:ext>
          </a:extLst>
        </xdr:cNvPr>
        <xdr:cNvSpPr txBox="1">
          <a:spLocks noChangeArrowheads="1"/>
        </xdr:cNvSpPr>
      </xdr:nvSpPr>
      <xdr:spPr bwMode="auto">
        <a:xfrm>
          <a:off x="238125" y="78200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新川町</a:t>
          </a:r>
        </a:p>
      </xdr:txBody>
    </xdr:sp>
    <xdr:clientData/>
  </xdr:twoCellAnchor>
  <xdr:twoCellAnchor>
    <xdr:from>
      <xdr:col>2</xdr:col>
      <xdr:colOff>76200</xdr:colOff>
      <xdr:row>63</xdr:row>
      <xdr:rowOff>0</xdr:rowOff>
    </xdr:from>
    <xdr:to>
      <xdr:col>3</xdr:col>
      <xdr:colOff>0</xdr:colOff>
      <xdr:row>64</xdr:row>
      <xdr:rowOff>0</xdr:rowOff>
    </xdr:to>
    <xdr:sp textlink="">
      <xdr:nvSpPr>
        <xdr:cNvPr id="17422" name="テキスト 14">
          <a:extLst>
            <a:ext uri="{FF2B5EF4-FFF2-40B4-BE49-F238E27FC236}">
              <a16:creationId xmlns:a16="http://schemas.microsoft.com/office/drawing/2014/main" id="{9E15F02D-F2C5-4041-A4DC-72C550CC36FF}"/>
            </a:ext>
          </a:extLst>
        </xdr:cNvPr>
        <xdr:cNvSpPr txBox="1">
          <a:spLocks noChangeArrowheads="1"/>
        </xdr:cNvSpPr>
      </xdr:nvSpPr>
      <xdr:spPr bwMode="auto">
        <a:xfrm>
          <a:off x="238125" y="82200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大口町</a:t>
          </a:r>
        </a:p>
      </xdr:txBody>
    </xdr:sp>
    <xdr:clientData/>
  </xdr:twoCellAnchor>
  <xdr:twoCellAnchor>
    <xdr:from>
      <xdr:col>2</xdr:col>
      <xdr:colOff>76200</xdr:colOff>
      <xdr:row>64</xdr:row>
      <xdr:rowOff>0</xdr:rowOff>
    </xdr:from>
    <xdr:to>
      <xdr:col>3</xdr:col>
      <xdr:colOff>0</xdr:colOff>
      <xdr:row>65</xdr:row>
      <xdr:rowOff>0</xdr:rowOff>
    </xdr:to>
    <xdr:sp textlink="">
      <xdr:nvSpPr>
        <xdr:cNvPr id="17423" name="テキスト 15">
          <a:extLst>
            <a:ext uri="{FF2B5EF4-FFF2-40B4-BE49-F238E27FC236}">
              <a16:creationId xmlns:a16="http://schemas.microsoft.com/office/drawing/2014/main" id="{4C240848-2225-4E8A-A9A4-9F692FFD56D6}"/>
            </a:ext>
          </a:extLst>
        </xdr:cNvPr>
        <xdr:cNvSpPr txBox="1">
          <a:spLocks noChangeArrowheads="1"/>
        </xdr:cNvSpPr>
      </xdr:nvSpPr>
      <xdr:spPr bwMode="auto">
        <a:xfrm>
          <a:off x="238125" y="83534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扶桑町</a:t>
          </a:r>
        </a:p>
      </xdr:txBody>
    </xdr:sp>
    <xdr:clientData/>
  </xdr:twoCellAnchor>
  <xdr:twoCellAnchor>
    <xdr:from>
      <xdr:col>2</xdr:col>
      <xdr:colOff>76200</xdr:colOff>
      <xdr:row>67</xdr:row>
      <xdr:rowOff>0</xdr:rowOff>
    </xdr:from>
    <xdr:to>
      <xdr:col>3</xdr:col>
      <xdr:colOff>0</xdr:colOff>
      <xdr:row>68</xdr:row>
      <xdr:rowOff>0</xdr:rowOff>
    </xdr:to>
    <xdr:sp textlink="">
      <xdr:nvSpPr>
        <xdr:cNvPr id="17424" name="テキスト 16">
          <a:extLst>
            <a:ext uri="{FF2B5EF4-FFF2-40B4-BE49-F238E27FC236}">
              <a16:creationId xmlns:a16="http://schemas.microsoft.com/office/drawing/2014/main" id="{36EC974D-99F1-499C-862E-652807A7AA95}"/>
            </a:ext>
          </a:extLst>
        </xdr:cNvPr>
        <xdr:cNvSpPr txBox="1">
          <a:spLocks noChangeArrowheads="1"/>
        </xdr:cNvSpPr>
      </xdr:nvSpPr>
      <xdr:spPr bwMode="auto">
        <a:xfrm>
          <a:off x="238125" y="87534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木曽川町</a:t>
          </a:r>
        </a:p>
      </xdr:txBody>
    </xdr:sp>
    <xdr:clientData/>
  </xdr:twoCellAnchor>
  <xdr:twoCellAnchor>
    <xdr:from>
      <xdr:col>2</xdr:col>
      <xdr:colOff>76200</xdr:colOff>
      <xdr:row>70</xdr:row>
      <xdr:rowOff>0</xdr:rowOff>
    </xdr:from>
    <xdr:to>
      <xdr:col>3</xdr:col>
      <xdr:colOff>0</xdr:colOff>
      <xdr:row>71</xdr:row>
      <xdr:rowOff>0</xdr:rowOff>
    </xdr:to>
    <xdr:sp textlink="">
      <xdr:nvSpPr>
        <xdr:cNvPr id="17425" name="テキスト 17">
          <a:extLst>
            <a:ext uri="{FF2B5EF4-FFF2-40B4-BE49-F238E27FC236}">
              <a16:creationId xmlns:a16="http://schemas.microsoft.com/office/drawing/2014/main" id="{E40F2DD7-F3B1-43DF-BA72-41D147008451}"/>
            </a:ext>
          </a:extLst>
        </xdr:cNvPr>
        <xdr:cNvSpPr txBox="1">
          <a:spLocks noChangeArrowheads="1"/>
        </xdr:cNvSpPr>
      </xdr:nvSpPr>
      <xdr:spPr bwMode="auto">
        <a:xfrm>
          <a:off x="238125" y="9153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祖父江町</a:t>
          </a:r>
        </a:p>
      </xdr:txBody>
    </xdr:sp>
    <xdr:clientData/>
  </xdr:twoCellAnchor>
  <xdr:twoCellAnchor>
    <xdr:from>
      <xdr:col>2</xdr:col>
      <xdr:colOff>76200</xdr:colOff>
      <xdr:row>71</xdr:row>
      <xdr:rowOff>0</xdr:rowOff>
    </xdr:from>
    <xdr:to>
      <xdr:col>3</xdr:col>
      <xdr:colOff>0</xdr:colOff>
      <xdr:row>72</xdr:row>
      <xdr:rowOff>0</xdr:rowOff>
    </xdr:to>
    <xdr:sp textlink="">
      <xdr:nvSpPr>
        <xdr:cNvPr id="17426" name="テキスト 18">
          <a:extLst>
            <a:ext uri="{FF2B5EF4-FFF2-40B4-BE49-F238E27FC236}">
              <a16:creationId xmlns:a16="http://schemas.microsoft.com/office/drawing/2014/main" id="{A5561084-F3D7-4D9F-AA59-B71B4874AB5B}"/>
            </a:ext>
          </a:extLst>
        </xdr:cNvPr>
        <xdr:cNvSpPr txBox="1">
          <a:spLocks noChangeArrowheads="1"/>
        </xdr:cNvSpPr>
      </xdr:nvSpPr>
      <xdr:spPr bwMode="auto">
        <a:xfrm>
          <a:off x="238125" y="928687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平和町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16</xdr:col>
      <xdr:colOff>0</xdr:colOff>
      <xdr:row>8</xdr:row>
      <xdr:rowOff>0</xdr:rowOff>
    </xdr:to>
    <xdr:sp textlink="">
      <xdr:nvSpPr>
        <xdr:cNvPr id="17427" name="テキスト 19">
          <a:extLst>
            <a:ext uri="{FF2B5EF4-FFF2-40B4-BE49-F238E27FC236}">
              <a16:creationId xmlns:a16="http://schemas.microsoft.com/office/drawing/2014/main" id="{0FC61CA4-554A-49BF-B603-7137950CB872}"/>
            </a:ext>
          </a:extLst>
        </xdr:cNvPr>
        <xdr:cNvSpPr txBox="1">
          <a:spLocks noChangeArrowheads="1"/>
        </xdr:cNvSpPr>
      </xdr:nvSpPr>
      <xdr:spPr bwMode="auto">
        <a:xfrm>
          <a:off x="6705600" y="7524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海部郡</a:t>
          </a: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16</xdr:col>
      <xdr:colOff>0</xdr:colOff>
      <xdr:row>22</xdr:row>
      <xdr:rowOff>0</xdr:rowOff>
    </xdr:to>
    <xdr:sp textlink="">
      <xdr:nvSpPr>
        <xdr:cNvPr id="17428" name="テキスト 20">
          <a:extLst>
            <a:ext uri="{FF2B5EF4-FFF2-40B4-BE49-F238E27FC236}">
              <a16:creationId xmlns:a16="http://schemas.microsoft.com/office/drawing/2014/main" id="{8B1B8FD3-6A42-4EC1-82EF-765C19A4FC7E}"/>
            </a:ext>
          </a:extLst>
        </xdr:cNvPr>
        <xdr:cNvSpPr txBox="1">
          <a:spLocks noChangeArrowheads="1"/>
        </xdr:cNvSpPr>
      </xdr:nvSpPr>
      <xdr:spPr bwMode="auto">
        <a:xfrm>
          <a:off x="6705600" y="26193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知多郡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29</xdr:row>
      <xdr:rowOff>0</xdr:rowOff>
    </xdr:to>
    <xdr:sp textlink="">
      <xdr:nvSpPr>
        <xdr:cNvPr id="17429" name="テキスト 21">
          <a:extLst>
            <a:ext uri="{FF2B5EF4-FFF2-40B4-BE49-F238E27FC236}">
              <a16:creationId xmlns:a16="http://schemas.microsoft.com/office/drawing/2014/main" id="{FE3DDDBF-6098-41C3-B9E9-E609A08E2A61}"/>
            </a:ext>
          </a:extLst>
        </xdr:cNvPr>
        <xdr:cNvSpPr txBox="1">
          <a:spLocks noChangeArrowheads="1"/>
        </xdr:cNvSpPr>
      </xdr:nvSpPr>
      <xdr:spPr bwMode="auto">
        <a:xfrm>
          <a:off x="6705600" y="35528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幡豆郡</a:t>
          </a:r>
        </a:p>
      </xdr:txBody>
    </xdr:sp>
    <xdr:clientData/>
  </xdr:twoCellAnchor>
  <xdr:twoCellAnchor>
    <xdr:from>
      <xdr:col>14</xdr:col>
      <xdr:colOff>0</xdr:colOff>
      <xdr:row>33</xdr:row>
      <xdr:rowOff>0</xdr:rowOff>
    </xdr:from>
    <xdr:to>
      <xdr:col>16</xdr:col>
      <xdr:colOff>0</xdr:colOff>
      <xdr:row>34</xdr:row>
      <xdr:rowOff>0</xdr:rowOff>
    </xdr:to>
    <xdr:sp textlink="">
      <xdr:nvSpPr>
        <xdr:cNvPr id="17430" name="テキスト 22">
          <a:extLst>
            <a:ext uri="{FF2B5EF4-FFF2-40B4-BE49-F238E27FC236}">
              <a16:creationId xmlns:a16="http://schemas.microsoft.com/office/drawing/2014/main" id="{1905445B-767C-4671-84C9-FFFB95997B88}"/>
            </a:ext>
          </a:extLst>
        </xdr:cNvPr>
        <xdr:cNvSpPr txBox="1">
          <a:spLocks noChangeArrowheads="1"/>
        </xdr:cNvSpPr>
      </xdr:nvSpPr>
      <xdr:spPr bwMode="auto">
        <a:xfrm>
          <a:off x="6705600" y="42195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額田郡</a:t>
          </a:r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16</xdr:col>
      <xdr:colOff>0</xdr:colOff>
      <xdr:row>39</xdr:row>
      <xdr:rowOff>0</xdr:rowOff>
    </xdr:to>
    <xdr:sp textlink="">
      <xdr:nvSpPr>
        <xdr:cNvPr id="17431" name="テキスト 23">
          <a:extLst>
            <a:ext uri="{FF2B5EF4-FFF2-40B4-BE49-F238E27FC236}">
              <a16:creationId xmlns:a16="http://schemas.microsoft.com/office/drawing/2014/main" id="{8705C211-3F1A-4B04-9105-CEC2729CCF5D}"/>
            </a:ext>
          </a:extLst>
        </xdr:cNvPr>
        <xdr:cNvSpPr txBox="1">
          <a:spLocks noChangeArrowheads="1"/>
        </xdr:cNvSpPr>
      </xdr:nvSpPr>
      <xdr:spPr bwMode="auto">
        <a:xfrm>
          <a:off x="6705600" y="48863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西加茂郡</a:t>
          </a:r>
        </a:p>
      </xdr:txBody>
    </xdr:sp>
    <xdr:clientData/>
  </xdr:twoCellAnchor>
  <xdr:twoCellAnchor>
    <xdr:from>
      <xdr:col>14</xdr:col>
      <xdr:colOff>0</xdr:colOff>
      <xdr:row>43</xdr:row>
      <xdr:rowOff>0</xdr:rowOff>
    </xdr:from>
    <xdr:to>
      <xdr:col>16</xdr:col>
      <xdr:colOff>0</xdr:colOff>
      <xdr:row>44</xdr:row>
      <xdr:rowOff>0</xdr:rowOff>
    </xdr:to>
    <xdr:sp textlink="">
      <xdr:nvSpPr>
        <xdr:cNvPr id="17432" name="テキスト 24">
          <a:extLst>
            <a:ext uri="{FF2B5EF4-FFF2-40B4-BE49-F238E27FC236}">
              <a16:creationId xmlns:a16="http://schemas.microsoft.com/office/drawing/2014/main" id="{EFDE6055-167A-4051-A567-63C58BFA5232}"/>
            </a:ext>
          </a:extLst>
        </xdr:cNvPr>
        <xdr:cNvSpPr txBox="1">
          <a:spLocks noChangeArrowheads="1"/>
        </xdr:cNvSpPr>
      </xdr:nvSpPr>
      <xdr:spPr bwMode="auto">
        <a:xfrm>
          <a:off x="6705600" y="55530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東加茂郡</a:t>
          </a:r>
        </a:p>
      </xdr:txBody>
    </xdr:sp>
    <xdr:clientData/>
  </xdr:twoCellAnchor>
  <xdr:twoCellAnchor>
    <xdr:from>
      <xdr:col>14</xdr:col>
      <xdr:colOff>0</xdr:colOff>
      <xdr:row>49</xdr:row>
      <xdr:rowOff>0</xdr:rowOff>
    </xdr:from>
    <xdr:to>
      <xdr:col>16</xdr:col>
      <xdr:colOff>0</xdr:colOff>
      <xdr:row>50</xdr:row>
      <xdr:rowOff>0</xdr:rowOff>
    </xdr:to>
    <xdr:sp textlink="">
      <xdr:nvSpPr>
        <xdr:cNvPr id="17433" name="テキスト 25">
          <a:extLst>
            <a:ext uri="{FF2B5EF4-FFF2-40B4-BE49-F238E27FC236}">
              <a16:creationId xmlns:a16="http://schemas.microsoft.com/office/drawing/2014/main" id="{AB174AB5-BC5C-432C-8085-4313948F56C2}"/>
            </a:ext>
          </a:extLst>
        </xdr:cNvPr>
        <xdr:cNvSpPr txBox="1">
          <a:spLocks noChangeArrowheads="1"/>
        </xdr:cNvSpPr>
      </xdr:nvSpPr>
      <xdr:spPr bwMode="auto">
        <a:xfrm>
          <a:off x="6705600" y="63531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北設楽郡</a:t>
          </a:r>
        </a:p>
      </xdr:txBody>
    </xdr:sp>
    <xdr:clientData/>
  </xdr:twoCellAnchor>
  <xdr:twoCellAnchor>
    <xdr:from>
      <xdr:col>14</xdr:col>
      <xdr:colOff>0</xdr:colOff>
      <xdr:row>57</xdr:row>
      <xdr:rowOff>0</xdr:rowOff>
    </xdr:from>
    <xdr:to>
      <xdr:col>16</xdr:col>
      <xdr:colOff>0</xdr:colOff>
      <xdr:row>58</xdr:row>
      <xdr:rowOff>0</xdr:rowOff>
    </xdr:to>
    <xdr:sp textlink="">
      <xdr:nvSpPr>
        <xdr:cNvPr id="17434" name="テキスト 26">
          <a:extLst>
            <a:ext uri="{FF2B5EF4-FFF2-40B4-BE49-F238E27FC236}">
              <a16:creationId xmlns:a16="http://schemas.microsoft.com/office/drawing/2014/main" id="{A973B64C-E39F-4BCA-B440-AF2D75F4EC0D}"/>
            </a:ext>
          </a:extLst>
        </xdr:cNvPr>
        <xdr:cNvSpPr txBox="1">
          <a:spLocks noChangeArrowheads="1"/>
        </xdr:cNvSpPr>
      </xdr:nvSpPr>
      <xdr:spPr bwMode="auto">
        <a:xfrm>
          <a:off x="6705600" y="741997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南設楽郡</a:t>
          </a:r>
        </a:p>
      </xdr:txBody>
    </xdr:sp>
    <xdr:clientData/>
  </xdr:twoCellAnchor>
  <xdr:twoCellAnchor>
    <xdr:from>
      <xdr:col>14</xdr:col>
      <xdr:colOff>0</xdr:colOff>
      <xdr:row>62</xdr:row>
      <xdr:rowOff>0</xdr:rowOff>
    </xdr:from>
    <xdr:to>
      <xdr:col>16</xdr:col>
      <xdr:colOff>0</xdr:colOff>
      <xdr:row>63</xdr:row>
      <xdr:rowOff>0</xdr:rowOff>
    </xdr:to>
    <xdr:sp textlink="">
      <xdr:nvSpPr>
        <xdr:cNvPr id="17435" name="テキスト 27">
          <a:extLst>
            <a:ext uri="{FF2B5EF4-FFF2-40B4-BE49-F238E27FC236}">
              <a16:creationId xmlns:a16="http://schemas.microsoft.com/office/drawing/2014/main" id="{C60F7DFD-468F-4FEF-9F4D-6222AF8244B9}"/>
            </a:ext>
          </a:extLst>
        </xdr:cNvPr>
        <xdr:cNvSpPr txBox="1">
          <a:spLocks noChangeArrowheads="1"/>
        </xdr:cNvSpPr>
      </xdr:nvSpPr>
      <xdr:spPr bwMode="auto">
        <a:xfrm>
          <a:off x="6705600" y="80867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宝飯郡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16</xdr:col>
      <xdr:colOff>0</xdr:colOff>
      <xdr:row>69</xdr:row>
      <xdr:rowOff>0</xdr:rowOff>
    </xdr:to>
    <xdr:sp textlink="">
      <xdr:nvSpPr>
        <xdr:cNvPr id="17436" name="テキスト 28">
          <a:extLst>
            <a:ext uri="{FF2B5EF4-FFF2-40B4-BE49-F238E27FC236}">
              <a16:creationId xmlns:a16="http://schemas.microsoft.com/office/drawing/2014/main" id="{CCCD38EB-4C60-47A2-B318-04F8E35E6DFD}"/>
            </a:ext>
          </a:extLst>
        </xdr:cNvPr>
        <xdr:cNvSpPr txBox="1">
          <a:spLocks noChangeArrowheads="1"/>
        </xdr:cNvSpPr>
      </xdr:nvSpPr>
      <xdr:spPr bwMode="auto">
        <a:xfrm>
          <a:off x="6705600" y="8886825"/>
          <a:ext cx="704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渥美郡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12</xdr:col>
      <xdr:colOff>314325</xdr:colOff>
      <xdr:row>1</xdr:row>
      <xdr:rowOff>0</xdr:rowOff>
    </xdr:to>
    <xdr:sp textlink="">
      <xdr:nvSpPr>
        <xdr:cNvPr id="17437" name="テキスト 29">
          <a:extLst>
            <a:ext uri="{FF2B5EF4-FFF2-40B4-BE49-F238E27FC236}">
              <a16:creationId xmlns:a16="http://schemas.microsoft.com/office/drawing/2014/main" id="{7CA2852E-1F0D-46AC-969D-DE5D714E54A5}"/>
            </a:ext>
          </a:extLst>
        </xdr:cNvPr>
        <xdr:cNvSpPr txBox="1">
          <a:spLocks noChangeArrowheads="1"/>
        </xdr:cNvSpPr>
      </xdr:nvSpPr>
      <xdr:spPr bwMode="auto">
        <a:xfrm>
          <a:off x="2857500" y="0"/>
          <a:ext cx="34956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－16. 前住地・転出先(県内市町村)別</a:t>
          </a:r>
        </a:p>
      </xdr:txBody>
    </xdr:sp>
    <xdr:clientData/>
  </xdr:twoCellAnchor>
  <xdr:twoCellAnchor>
    <xdr:from>
      <xdr:col>15</xdr:col>
      <xdr:colOff>142875</xdr:colOff>
      <xdr:row>0</xdr:row>
      <xdr:rowOff>0</xdr:rowOff>
    </xdr:from>
    <xdr:to>
      <xdr:col>20</xdr:col>
      <xdr:colOff>638175</xdr:colOff>
      <xdr:row>1</xdr:row>
      <xdr:rowOff>9525</xdr:rowOff>
    </xdr:to>
    <xdr:sp textlink="">
      <xdr:nvSpPr>
        <xdr:cNvPr id="17438" name="テキスト 30">
          <a:extLst>
            <a:ext uri="{FF2B5EF4-FFF2-40B4-BE49-F238E27FC236}">
              <a16:creationId xmlns:a16="http://schemas.microsoft.com/office/drawing/2014/main" id="{57043056-7F51-47F2-85F6-53013BDEC8B4}"/>
            </a:ext>
          </a:extLst>
        </xdr:cNvPr>
        <xdr:cNvSpPr txBox="1">
          <a:spLocks noChangeArrowheads="1"/>
        </xdr:cNvSpPr>
      </xdr:nvSpPr>
      <xdr:spPr bwMode="auto">
        <a:xfrm>
          <a:off x="6934200" y="0"/>
          <a:ext cx="31908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市外との転入・転出・社会増加数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tabSelected="1" zoomScaleNormal="100" zoomScaleSheetLayoutView="115" workbookViewId="0"/>
  </sheetViews>
  <sheetFormatPr defaultColWidth="11.36328125" defaultRowHeight="9.5"/>
  <cols>
    <col min="1" max="1" width="0.7265625" style="380" customWidth="1"/>
    <col min="2" max="2" width="1.08984375" style="380" customWidth="1"/>
    <col min="3" max="3" width="0.90625" style="380" customWidth="1"/>
    <col min="4" max="4" width="8.36328125" style="380" customWidth="1"/>
    <col min="5" max="5" width="0.90625" style="380" customWidth="1"/>
    <col min="6" max="11" width="8.453125" style="380" customWidth="1"/>
    <col min="12" max="14" width="7.6328125" style="380" customWidth="1"/>
    <col min="15" max="16384" width="11.3632812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338</v>
      </c>
    </row>
    <row r="3" spans="1:14" ht="10.5" customHeight="1">
      <c r="N3" s="381" t="s">
        <v>341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470" t="s">
        <v>222</v>
      </c>
      <c r="C8" s="470"/>
      <c r="D8" s="470"/>
      <c r="F8" s="432">
        <v>35382</v>
      </c>
      <c r="G8" s="431">
        <v>18976</v>
      </c>
      <c r="H8" s="431">
        <v>16406</v>
      </c>
      <c r="I8" s="431">
        <v>31322</v>
      </c>
      <c r="J8" s="431">
        <v>17007</v>
      </c>
      <c r="K8" s="431">
        <v>14315</v>
      </c>
      <c r="L8" s="430">
        <v>4060</v>
      </c>
      <c r="M8" s="430">
        <v>1969</v>
      </c>
      <c r="N8" s="430">
        <v>2091</v>
      </c>
    </row>
    <row r="9" spans="1:14" s="384" customFormat="1" ht="20.25" customHeight="1">
      <c r="B9" s="470" t="s">
        <v>224</v>
      </c>
      <c r="C9" s="470"/>
      <c r="D9" s="470"/>
      <c r="E9" s="433"/>
      <c r="F9" s="432">
        <v>32260</v>
      </c>
      <c r="G9" s="431">
        <v>17273</v>
      </c>
      <c r="H9" s="431">
        <v>14987</v>
      </c>
      <c r="I9" s="431">
        <v>28440</v>
      </c>
      <c r="J9" s="431">
        <v>15472</v>
      </c>
      <c r="K9" s="431">
        <v>12968</v>
      </c>
      <c r="L9" s="430">
        <v>3820</v>
      </c>
      <c r="M9" s="430">
        <v>1801</v>
      </c>
      <c r="N9" s="430">
        <v>2019</v>
      </c>
    </row>
    <row r="10" spans="1:14" s="384" customFormat="1" ht="20.25" customHeight="1">
      <c r="D10" s="457" t="s">
        <v>20</v>
      </c>
      <c r="F10" s="387">
        <v>1323</v>
      </c>
      <c r="G10" s="386">
        <v>703</v>
      </c>
      <c r="H10" s="386">
        <v>620</v>
      </c>
      <c r="I10" s="386">
        <v>800</v>
      </c>
      <c r="J10" s="386">
        <v>457</v>
      </c>
      <c r="K10" s="386">
        <v>343</v>
      </c>
      <c r="L10" s="385">
        <v>523</v>
      </c>
      <c r="M10" s="386">
        <v>246</v>
      </c>
      <c r="N10" s="386">
        <v>277</v>
      </c>
    </row>
    <row r="11" spans="1:14" s="384" customFormat="1" ht="15.75" customHeight="1">
      <c r="D11" s="457" t="s">
        <v>22</v>
      </c>
      <c r="F11" s="387">
        <v>1718</v>
      </c>
      <c r="G11" s="386">
        <v>910</v>
      </c>
      <c r="H11" s="386">
        <v>808</v>
      </c>
      <c r="I11" s="386">
        <v>1518</v>
      </c>
      <c r="J11" s="386">
        <v>790</v>
      </c>
      <c r="K11" s="386">
        <v>728</v>
      </c>
      <c r="L11" s="385">
        <v>200</v>
      </c>
      <c r="M11" s="385">
        <v>120</v>
      </c>
      <c r="N11" s="385">
        <v>80</v>
      </c>
    </row>
    <row r="12" spans="1:14" s="384" customFormat="1" ht="15.75" customHeight="1">
      <c r="D12" s="457" t="s">
        <v>24</v>
      </c>
      <c r="F12" s="387">
        <v>1859</v>
      </c>
      <c r="G12" s="386">
        <v>929</v>
      </c>
      <c r="H12" s="386">
        <v>930</v>
      </c>
      <c r="I12" s="386">
        <v>1835</v>
      </c>
      <c r="J12" s="386">
        <v>959</v>
      </c>
      <c r="K12" s="386">
        <v>876</v>
      </c>
      <c r="L12" s="385">
        <v>24</v>
      </c>
      <c r="M12" s="386">
        <v>-30</v>
      </c>
      <c r="N12" s="386">
        <v>54</v>
      </c>
    </row>
    <row r="13" spans="1:14" s="384" customFormat="1" ht="15.75" customHeight="1">
      <c r="D13" s="457" t="s">
        <v>26</v>
      </c>
      <c r="F13" s="387">
        <v>931</v>
      </c>
      <c r="G13" s="386">
        <v>458</v>
      </c>
      <c r="H13" s="386">
        <v>473</v>
      </c>
      <c r="I13" s="386">
        <v>807</v>
      </c>
      <c r="J13" s="386">
        <v>437</v>
      </c>
      <c r="K13" s="386">
        <v>370</v>
      </c>
      <c r="L13" s="385">
        <v>124</v>
      </c>
      <c r="M13" s="385">
        <v>21</v>
      </c>
      <c r="N13" s="385">
        <v>103</v>
      </c>
    </row>
    <row r="14" spans="1:14" s="384" customFormat="1" ht="15.75" customHeight="1">
      <c r="D14" s="457" t="s">
        <v>28</v>
      </c>
      <c r="F14" s="387">
        <v>699</v>
      </c>
      <c r="G14" s="386">
        <v>377</v>
      </c>
      <c r="H14" s="386">
        <v>322</v>
      </c>
      <c r="I14" s="386">
        <v>471</v>
      </c>
      <c r="J14" s="386">
        <v>268</v>
      </c>
      <c r="K14" s="386">
        <v>203</v>
      </c>
      <c r="L14" s="385">
        <v>228</v>
      </c>
      <c r="M14" s="385">
        <v>109</v>
      </c>
      <c r="N14" s="385">
        <v>119</v>
      </c>
    </row>
    <row r="15" spans="1:14" s="384" customFormat="1" ht="20.25" customHeight="1">
      <c r="D15" s="457" t="s">
        <v>31</v>
      </c>
      <c r="F15" s="429">
        <v>3030</v>
      </c>
      <c r="G15" s="428">
        <v>1597</v>
      </c>
      <c r="H15" s="428">
        <v>1433</v>
      </c>
      <c r="I15" s="428">
        <v>2776</v>
      </c>
      <c r="J15" s="428">
        <v>1525</v>
      </c>
      <c r="K15" s="428">
        <v>1251</v>
      </c>
      <c r="L15" s="427">
        <v>254</v>
      </c>
      <c r="M15" s="427">
        <v>72</v>
      </c>
      <c r="N15" s="427">
        <v>182</v>
      </c>
    </row>
    <row r="16" spans="1:14" s="384" customFormat="1" ht="15.75" customHeight="1">
      <c r="D16" s="457" t="s">
        <v>33</v>
      </c>
      <c r="F16" s="429">
        <v>605</v>
      </c>
      <c r="G16" s="428">
        <v>334</v>
      </c>
      <c r="H16" s="428">
        <v>271</v>
      </c>
      <c r="I16" s="428">
        <v>520</v>
      </c>
      <c r="J16" s="428">
        <v>289</v>
      </c>
      <c r="K16" s="428">
        <v>231</v>
      </c>
      <c r="L16" s="427">
        <v>85</v>
      </c>
      <c r="M16" s="427">
        <v>45</v>
      </c>
      <c r="N16" s="427">
        <v>40</v>
      </c>
    </row>
    <row r="17" spans="4:14" s="384" customFormat="1" ht="15.75" customHeight="1">
      <c r="D17" s="457" t="s">
        <v>35</v>
      </c>
      <c r="F17" s="429">
        <v>446</v>
      </c>
      <c r="G17" s="428">
        <v>229</v>
      </c>
      <c r="H17" s="428">
        <v>217</v>
      </c>
      <c r="I17" s="428">
        <v>398</v>
      </c>
      <c r="J17" s="428">
        <v>221</v>
      </c>
      <c r="K17" s="428">
        <v>177</v>
      </c>
      <c r="L17" s="427">
        <v>48</v>
      </c>
      <c r="M17" s="427">
        <v>8</v>
      </c>
      <c r="N17" s="427">
        <v>40</v>
      </c>
    </row>
    <row r="18" spans="4:14" s="384" customFormat="1" ht="15.75" customHeight="1">
      <c r="D18" s="457" t="s">
        <v>37</v>
      </c>
      <c r="F18" s="429">
        <v>299</v>
      </c>
      <c r="G18" s="428">
        <v>149</v>
      </c>
      <c r="H18" s="428">
        <v>150</v>
      </c>
      <c r="I18" s="428">
        <v>221</v>
      </c>
      <c r="J18" s="428">
        <v>132</v>
      </c>
      <c r="K18" s="428">
        <v>89</v>
      </c>
      <c r="L18" s="427">
        <v>78</v>
      </c>
      <c r="M18" s="427">
        <v>17</v>
      </c>
      <c r="N18" s="427">
        <v>61</v>
      </c>
    </row>
    <row r="19" spans="4:14" s="384" customFormat="1" ht="15.75" customHeight="1">
      <c r="D19" s="457" t="s">
        <v>38</v>
      </c>
      <c r="F19" s="429">
        <v>1343</v>
      </c>
      <c r="G19" s="428">
        <v>807</v>
      </c>
      <c r="H19" s="428">
        <v>536</v>
      </c>
      <c r="I19" s="428">
        <v>900</v>
      </c>
      <c r="J19" s="428">
        <v>475</v>
      </c>
      <c r="K19" s="428">
        <v>425</v>
      </c>
      <c r="L19" s="427">
        <v>443</v>
      </c>
      <c r="M19" s="428">
        <v>332</v>
      </c>
      <c r="N19" s="428">
        <v>111</v>
      </c>
    </row>
    <row r="20" spans="4:14" s="384" customFormat="1" ht="20.25" customHeight="1">
      <c r="D20" s="457" t="s">
        <v>40</v>
      </c>
      <c r="F20" s="429">
        <v>2308</v>
      </c>
      <c r="G20" s="428">
        <v>1372</v>
      </c>
      <c r="H20" s="428">
        <v>936</v>
      </c>
      <c r="I20" s="428">
        <v>1756</v>
      </c>
      <c r="J20" s="428">
        <v>998</v>
      </c>
      <c r="K20" s="428">
        <v>758</v>
      </c>
      <c r="L20" s="427">
        <v>552</v>
      </c>
      <c r="M20" s="427">
        <v>374</v>
      </c>
      <c r="N20" s="427">
        <v>178</v>
      </c>
    </row>
    <row r="21" spans="4:14" s="384" customFormat="1" ht="15.75" customHeight="1">
      <c r="D21" s="457" t="s">
        <v>42</v>
      </c>
      <c r="F21" s="429">
        <v>920</v>
      </c>
      <c r="G21" s="428">
        <v>524</v>
      </c>
      <c r="H21" s="428">
        <v>396</v>
      </c>
      <c r="I21" s="428">
        <v>805</v>
      </c>
      <c r="J21" s="428">
        <v>420</v>
      </c>
      <c r="K21" s="428">
        <v>385</v>
      </c>
      <c r="L21" s="427">
        <v>115</v>
      </c>
      <c r="M21" s="427">
        <v>104</v>
      </c>
      <c r="N21" s="427">
        <v>11</v>
      </c>
    </row>
    <row r="22" spans="4:14" s="384" customFormat="1" ht="15.75" customHeight="1">
      <c r="D22" s="457" t="s">
        <v>44</v>
      </c>
      <c r="F22" s="429">
        <v>634</v>
      </c>
      <c r="G22" s="428">
        <v>342</v>
      </c>
      <c r="H22" s="428">
        <v>292</v>
      </c>
      <c r="I22" s="428">
        <v>427</v>
      </c>
      <c r="J22" s="428">
        <v>218</v>
      </c>
      <c r="K22" s="428">
        <v>209</v>
      </c>
      <c r="L22" s="427">
        <v>207</v>
      </c>
      <c r="M22" s="427">
        <v>124</v>
      </c>
      <c r="N22" s="427">
        <v>83</v>
      </c>
    </row>
    <row r="23" spans="4:14" s="384" customFormat="1" ht="15.75" customHeight="1">
      <c r="D23" s="457" t="s">
        <v>46</v>
      </c>
      <c r="F23" s="429">
        <v>230</v>
      </c>
      <c r="G23" s="428">
        <v>117</v>
      </c>
      <c r="H23" s="428">
        <v>113</v>
      </c>
      <c r="I23" s="428">
        <v>191</v>
      </c>
      <c r="J23" s="428">
        <v>114</v>
      </c>
      <c r="K23" s="428">
        <v>77</v>
      </c>
      <c r="L23" s="427">
        <v>39</v>
      </c>
      <c r="M23" s="427">
        <v>3</v>
      </c>
      <c r="N23" s="427">
        <v>36</v>
      </c>
    </row>
    <row r="24" spans="4:14" s="384" customFormat="1" ht="15.75" customHeight="1">
      <c r="D24" s="457" t="s">
        <v>48</v>
      </c>
      <c r="F24" s="429">
        <v>418</v>
      </c>
      <c r="G24" s="428">
        <v>202</v>
      </c>
      <c r="H24" s="428">
        <v>216</v>
      </c>
      <c r="I24" s="428">
        <v>300</v>
      </c>
      <c r="J24" s="428">
        <v>172</v>
      </c>
      <c r="K24" s="428">
        <v>128</v>
      </c>
      <c r="L24" s="427">
        <v>118</v>
      </c>
      <c r="M24" s="427">
        <v>30</v>
      </c>
      <c r="N24" s="427">
        <v>88</v>
      </c>
    </row>
    <row r="25" spans="4:14" s="384" customFormat="1" ht="20.25" customHeight="1">
      <c r="D25" s="457" t="s">
        <v>49</v>
      </c>
      <c r="F25" s="387">
        <v>466</v>
      </c>
      <c r="G25" s="386">
        <v>245</v>
      </c>
      <c r="H25" s="386">
        <v>221</v>
      </c>
      <c r="I25" s="386">
        <v>396</v>
      </c>
      <c r="J25" s="386">
        <v>196</v>
      </c>
      <c r="K25" s="386">
        <v>200</v>
      </c>
      <c r="L25" s="385">
        <v>70</v>
      </c>
      <c r="M25" s="385">
        <v>49</v>
      </c>
      <c r="N25" s="385">
        <v>21</v>
      </c>
    </row>
    <row r="26" spans="4:14" s="384" customFormat="1" ht="15.75" customHeight="1">
      <c r="D26" s="457" t="s">
        <v>51</v>
      </c>
      <c r="F26" s="387">
        <v>539</v>
      </c>
      <c r="G26" s="386">
        <v>271</v>
      </c>
      <c r="H26" s="386">
        <v>268</v>
      </c>
      <c r="I26" s="386">
        <v>455</v>
      </c>
      <c r="J26" s="386">
        <v>237</v>
      </c>
      <c r="K26" s="386">
        <v>218</v>
      </c>
      <c r="L26" s="385">
        <v>84</v>
      </c>
      <c r="M26" s="386">
        <v>34</v>
      </c>
      <c r="N26" s="386">
        <v>50</v>
      </c>
    </row>
    <row r="27" spans="4:14" s="384" customFormat="1" ht="15.75" customHeight="1">
      <c r="D27" s="457" t="s">
        <v>55</v>
      </c>
      <c r="F27" s="387">
        <v>1064</v>
      </c>
      <c r="G27" s="386">
        <v>580</v>
      </c>
      <c r="H27" s="386">
        <v>484</v>
      </c>
      <c r="I27" s="386">
        <v>973</v>
      </c>
      <c r="J27" s="386">
        <v>576</v>
      </c>
      <c r="K27" s="386">
        <v>397</v>
      </c>
      <c r="L27" s="385">
        <v>91</v>
      </c>
      <c r="M27" s="385">
        <v>4</v>
      </c>
      <c r="N27" s="385">
        <v>87</v>
      </c>
    </row>
    <row r="28" spans="4:14" s="384" customFormat="1" ht="15.75" customHeight="1">
      <c r="D28" s="457" t="s">
        <v>56</v>
      </c>
      <c r="F28" s="387">
        <v>787</v>
      </c>
      <c r="G28" s="386">
        <v>414</v>
      </c>
      <c r="H28" s="386">
        <v>373</v>
      </c>
      <c r="I28" s="386">
        <v>750</v>
      </c>
      <c r="J28" s="386">
        <v>430</v>
      </c>
      <c r="K28" s="386">
        <v>320</v>
      </c>
      <c r="L28" s="385">
        <v>37</v>
      </c>
      <c r="M28" s="385">
        <v>-16</v>
      </c>
      <c r="N28" s="385">
        <v>53</v>
      </c>
    </row>
    <row r="29" spans="4:14" s="384" customFormat="1" ht="15.75" customHeight="1">
      <c r="D29" s="457" t="s">
        <v>58</v>
      </c>
      <c r="F29" s="387">
        <v>119</v>
      </c>
      <c r="G29" s="386">
        <v>60</v>
      </c>
      <c r="H29" s="386">
        <v>59</v>
      </c>
      <c r="I29" s="386">
        <v>68</v>
      </c>
      <c r="J29" s="386">
        <v>38</v>
      </c>
      <c r="K29" s="386">
        <v>30</v>
      </c>
      <c r="L29" s="385">
        <v>51</v>
      </c>
      <c r="M29" s="385">
        <v>22</v>
      </c>
      <c r="N29" s="385">
        <v>29</v>
      </c>
    </row>
    <row r="30" spans="4:14" s="384" customFormat="1" ht="20.25" customHeight="1">
      <c r="D30" s="457" t="s">
        <v>60</v>
      </c>
      <c r="F30" s="429">
        <v>1162</v>
      </c>
      <c r="G30" s="428">
        <v>711</v>
      </c>
      <c r="H30" s="428">
        <v>451</v>
      </c>
      <c r="I30" s="428">
        <v>1149</v>
      </c>
      <c r="J30" s="428">
        <v>653</v>
      </c>
      <c r="K30" s="428">
        <v>496</v>
      </c>
      <c r="L30" s="427">
        <v>13</v>
      </c>
      <c r="M30" s="427">
        <v>58</v>
      </c>
      <c r="N30" s="427">
        <v>-45</v>
      </c>
    </row>
    <row r="31" spans="4:14" s="384" customFormat="1" ht="15.75" customHeight="1">
      <c r="D31" s="457" t="s">
        <v>61</v>
      </c>
      <c r="F31" s="429">
        <v>916</v>
      </c>
      <c r="G31" s="428">
        <v>551</v>
      </c>
      <c r="H31" s="428">
        <v>365</v>
      </c>
      <c r="I31" s="428">
        <v>939</v>
      </c>
      <c r="J31" s="428">
        <v>515</v>
      </c>
      <c r="K31" s="428">
        <v>424</v>
      </c>
      <c r="L31" s="427">
        <v>-23</v>
      </c>
      <c r="M31" s="427">
        <v>36</v>
      </c>
      <c r="N31" s="427">
        <v>-59</v>
      </c>
    </row>
    <row r="32" spans="4:14" s="384" customFormat="1" ht="15.75" customHeight="1">
      <c r="D32" s="457" t="s">
        <v>62</v>
      </c>
      <c r="F32" s="429">
        <v>556</v>
      </c>
      <c r="G32" s="428">
        <v>290</v>
      </c>
      <c r="H32" s="428">
        <v>266</v>
      </c>
      <c r="I32" s="428">
        <v>465</v>
      </c>
      <c r="J32" s="428">
        <v>263</v>
      </c>
      <c r="K32" s="428">
        <v>202</v>
      </c>
      <c r="L32" s="427">
        <v>91</v>
      </c>
      <c r="M32" s="427">
        <v>27</v>
      </c>
      <c r="N32" s="427">
        <v>64</v>
      </c>
    </row>
    <row r="33" spans="1:14" s="384" customFormat="1" ht="15.75" customHeight="1">
      <c r="D33" s="457" t="s">
        <v>63</v>
      </c>
      <c r="F33" s="429">
        <v>523</v>
      </c>
      <c r="G33" s="428">
        <v>327</v>
      </c>
      <c r="H33" s="428">
        <v>196</v>
      </c>
      <c r="I33" s="428">
        <v>511</v>
      </c>
      <c r="J33" s="428">
        <v>273</v>
      </c>
      <c r="K33" s="428">
        <v>238</v>
      </c>
      <c r="L33" s="427">
        <v>12</v>
      </c>
      <c r="M33" s="428">
        <v>54</v>
      </c>
      <c r="N33" s="428">
        <v>-42</v>
      </c>
    </row>
    <row r="34" spans="1:14" s="384" customFormat="1" ht="15.75" customHeight="1">
      <c r="D34" s="457" t="s">
        <v>66</v>
      </c>
      <c r="F34" s="429">
        <v>1003</v>
      </c>
      <c r="G34" s="428">
        <v>504</v>
      </c>
      <c r="H34" s="428">
        <v>499</v>
      </c>
      <c r="I34" s="428">
        <v>1026</v>
      </c>
      <c r="J34" s="428">
        <v>520</v>
      </c>
      <c r="K34" s="428">
        <v>506</v>
      </c>
      <c r="L34" s="427">
        <v>-23</v>
      </c>
      <c r="M34" s="427">
        <v>-16</v>
      </c>
      <c r="N34" s="427">
        <v>-7</v>
      </c>
    </row>
    <row r="35" spans="1:14" s="384" customFormat="1" ht="20.25" customHeight="1">
      <c r="D35" s="457" t="s">
        <v>68</v>
      </c>
      <c r="F35" s="429">
        <v>250</v>
      </c>
      <c r="G35" s="428">
        <v>143</v>
      </c>
      <c r="H35" s="428">
        <v>107</v>
      </c>
      <c r="I35" s="428">
        <v>234</v>
      </c>
      <c r="J35" s="428">
        <v>121</v>
      </c>
      <c r="K35" s="428">
        <v>113</v>
      </c>
      <c r="L35" s="427">
        <v>16</v>
      </c>
      <c r="M35" s="427">
        <v>22</v>
      </c>
      <c r="N35" s="427">
        <v>-6</v>
      </c>
    </row>
    <row r="36" spans="1:14" s="384" customFormat="1" ht="15.75" customHeight="1">
      <c r="D36" s="457" t="s">
        <v>69</v>
      </c>
      <c r="F36" s="429">
        <v>416</v>
      </c>
      <c r="G36" s="428">
        <v>203</v>
      </c>
      <c r="H36" s="428">
        <v>213</v>
      </c>
      <c r="I36" s="428">
        <v>492</v>
      </c>
      <c r="J36" s="428">
        <v>262</v>
      </c>
      <c r="K36" s="428">
        <v>230</v>
      </c>
      <c r="L36" s="427">
        <v>-76</v>
      </c>
      <c r="M36" s="427">
        <v>-59</v>
      </c>
      <c r="N36" s="427">
        <v>-17</v>
      </c>
    </row>
    <row r="37" spans="1:14" s="384" customFormat="1" ht="15.75" customHeight="1">
      <c r="D37" s="457" t="s">
        <v>70</v>
      </c>
      <c r="F37" s="429">
        <v>906</v>
      </c>
      <c r="G37" s="428">
        <v>451</v>
      </c>
      <c r="H37" s="428">
        <v>455</v>
      </c>
      <c r="I37" s="428">
        <v>719</v>
      </c>
      <c r="J37" s="428">
        <v>370</v>
      </c>
      <c r="K37" s="428">
        <v>349</v>
      </c>
      <c r="L37" s="427">
        <v>187</v>
      </c>
      <c r="M37" s="427">
        <v>81</v>
      </c>
      <c r="N37" s="427">
        <v>106</v>
      </c>
    </row>
    <row r="38" spans="1:14" s="384" customFormat="1" ht="15.75" customHeight="1">
      <c r="D38" s="457" t="s">
        <v>72</v>
      </c>
      <c r="F38" s="429">
        <v>1420</v>
      </c>
      <c r="G38" s="428">
        <v>740</v>
      </c>
      <c r="H38" s="428">
        <v>680</v>
      </c>
      <c r="I38" s="428">
        <v>1143</v>
      </c>
      <c r="J38" s="428">
        <v>588</v>
      </c>
      <c r="K38" s="428">
        <v>555</v>
      </c>
      <c r="L38" s="427">
        <v>277</v>
      </c>
      <c r="M38" s="427">
        <v>152</v>
      </c>
      <c r="N38" s="427">
        <v>125</v>
      </c>
    </row>
    <row r="39" spans="1:14" s="384" customFormat="1" ht="15.75" customHeight="1">
      <c r="D39" s="457" t="s">
        <v>302</v>
      </c>
      <c r="F39" s="429">
        <v>171</v>
      </c>
      <c r="G39" s="428">
        <v>94</v>
      </c>
      <c r="H39" s="428">
        <v>77</v>
      </c>
      <c r="I39" s="428">
        <v>128</v>
      </c>
      <c r="J39" s="428">
        <v>67</v>
      </c>
      <c r="K39" s="428">
        <v>61</v>
      </c>
      <c r="L39" s="427">
        <v>43</v>
      </c>
      <c r="M39" s="427">
        <v>27</v>
      </c>
      <c r="N39" s="427">
        <v>16</v>
      </c>
    </row>
    <row r="40" spans="1:14" s="384" customFormat="1" ht="20.25" customHeight="1">
      <c r="D40" s="457" t="s">
        <v>301</v>
      </c>
      <c r="F40" s="387">
        <v>379</v>
      </c>
      <c r="G40" s="386">
        <v>185</v>
      </c>
      <c r="H40" s="386">
        <v>194</v>
      </c>
      <c r="I40" s="386">
        <v>367</v>
      </c>
      <c r="J40" s="386">
        <v>192</v>
      </c>
      <c r="K40" s="386">
        <v>175</v>
      </c>
      <c r="L40" s="385">
        <v>12</v>
      </c>
      <c r="M40" s="386">
        <v>-7</v>
      </c>
      <c r="N40" s="386">
        <v>19</v>
      </c>
    </row>
    <row r="41" spans="1:14" s="384" customFormat="1" ht="15.75" customHeight="1">
      <c r="D41" s="457" t="s">
        <v>300</v>
      </c>
      <c r="F41" s="387">
        <v>960</v>
      </c>
      <c r="G41" s="386">
        <v>511</v>
      </c>
      <c r="H41" s="386">
        <v>449</v>
      </c>
      <c r="I41" s="386">
        <v>1033</v>
      </c>
      <c r="J41" s="386">
        <v>590</v>
      </c>
      <c r="K41" s="386">
        <v>443</v>
      </c>
      <c r="L41" s="385">
        <v>-73</v>
      </c>
      <c r="M41" s="386">
        <v>-79</v>
      </c>
      <c r="N41" s="386">
        <v>6</v>
      </c>
    </row>
    <row r="42" spans="1:14" s="384" customFormat="1" ht="15.75" customHeight="1">
      <c r="D42" s="384" t="s">
        <v>299</v>
      </c>
      <c r="F42" s="387">
        <v>1012</v>
      </c>
      <c r="G42" s="386">
        <v>536</v>
      </c>
      <c r="H42" s="386">
        <v>476</v>
      </c>
      <c r="I42" s="386">
        <v>966</v>
      </c>
      <c r="J42" s="386">
        <v>536</v>
      </c>
      <c r="K42" s="386">
        <v>430</v>
      </c>
      <c r="L42" s="385">
        <v>46</v>
      </c>
      <c r="M42" s="385">
        <v>0</v>
      </c>
      <c r="N42" s="385">
        <v>46</v>
      </c>
    </row>
    <row r="43" spans="1:14" s="384" customFormat="1" ht="15.75" customHeight="1">
      <c r="D43" s="457" t="s">
        <v>298</v>
      </c>
      <c r="F43" s="387">
        <v>487</v>
      </c>
      <c r="G43" s="386">
        <v>240</v>
      </c>
      <c r="H43" s="386">
        <v>247</v>
      </c>
      <c r="I43" s="386">
        <v>422</v>
      </c>
      <c r="J43" s="386">
        <v>250</v>
      </c>
      <c r="K43" s="386">
        <v>172</v>
      </c>
      <c r="L43" s="385">
        <v>65</v>
      </c>
      <c r="M43" s="385">
        <v>-10</v>
      </c>
      <c r="N43" s="385">
        <v>75</v>
      </c>
    </row>
    <row r="44" spans="1:14" s="384" customFormat="1" ht="15.75" customHeight="1">
      <c r="D44" s="457" t="s">
        <v>297</v>
      </c>
      <c r="F44" s="387">
        <v>518</v>
      </c>
      <c r="G44" s="386">
        <v>273</v>
      </c>
      <c r="H44" s="386">
        <v>245</v>
      </c>
      <c r="I44" s="386">
        <v>351</v>
      </c>
      <c r="J44" s="386">
        <v>180</v>
      </c>
      <c r="K44" s="386">
        <v>171</v>
      </c>
      <c r="L44" s="385">
        <v>167</v>
      </c>
      <c r="M44" s="385">
        <v>93</v>
      </c>
      <c r="N44" s="385">
        <v>74</v>
      </c>
    </row>
    <row r="45" spans="1:14" s="384" customFormat="1" ht="20.25" customHeight="1">
      <c r="D45" s="457" t="s">
        <v>296</v>
      </c>
      <c r="F45" s="387">
        <v>891</v>
      </c>
      <c r="G45" s="386">
        <v>430</v>
      </c>
      <c r="H45" s="386">
        <v>461</v>
      </c>
      <c r="I45" s="386">
        <v>1042</v>
      </c>
      <c r="J45" s="386">
        <v>566</v>
      </c>
      <c r="K45" s="386">
        <v>476</v>
      </c>
      <c r="L45" s="385">
        <v>-151</v>
      </c>
      <c r="M45" s="385">
        <v>-136</v>
      </c>
      <c r="N45" s="385">
        <v>-15</v>
      </c>
    </row>
    <row r="46" spans="1:14" s="384" customFormat="1" ht="15.75" customHeight="1">
      <c r="D46" s="457" t="s">
        <v>315</v>
      </c>
      <c r="F46" s="387">
        <v>952</v>
      </c>
      <c r="G46" s="386">
        <v>464</v>
      </c>
      <c r="H46" s="386">
        <v>488</v>
      </c>
      <c r="I46" s="386">
        <v>1086</v>
      </c>
      <c r="J46" s="386">
        <v>574</v>
      </c>
      <c r="K46" s="386">
        <v>512</v>
      </c>
      <c r="L46" s="385">
        <v>-134</v>
      </c>
      <c r="M46" s="385">
        <v>-110</v>
      </c>
      <c r="N46" s="385">
        <v>-24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">
      <c r="A50" s="426"/>
      <c r="C50" s="425"/>
      <c r="D50" s="439"/>
      <c r="E50" s="439"/>
      <c r="F50" s="439"/>
      <c r="G50" s="439"/>
      <c r="H50" s="439"/>
      <c r="I50" s="440"/>
      <c r="J50" s="440"/>
    </row>
    <row r="52" spans="1:14">
      <c r="N52" s="381" t="s">
        <v>342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470" t="s">
        <v>230</v>
      </c>
      <c r="C57" s="470"/>
      <c r="D57" s="470"/>
      <c r="E57" s="384"/>
      <c r="F57" s="410">
        <v>3122</v>
      </c>
      <c r="G57" s="409">
        <v>1703</v>
      </c>
      <c r="H57" s="409">
        <v>1419</v>
      </c>
      <c r="I57" s="409">
        <v>2882</v>
      </c>
      <c r="J57" s="409">
        <v>1535</v>
      </c>
      <c r="K57" s="409">
        <v>1347</v>
      </c>
      <c r="L57" s="408">
        <v>240</v>
      </c>
      <c r="M57" s="408">
        <v>168</v>
      </c>
      <c r="N57" s="408">
        <v>72</v>
      </c>
    </row>
    <row r="58" spans="1:14" ht="20.25" customHeight="1">
      <c r="A58" s="442"/>
      <c r="B58" s="384"/>
      <c r="C58" s="469" t="s">
        <v>78</v>
      </c>
      <c r="D58" s="469"/>
      <c r="E58" s="384"/>
      <c r="F58" s="387">
        <v>425</v>
      </c>
      <c r="G58" s="386">
        <v>239</v>
      </c>
      <c r="H58" s="386">
        <v>186</v>
      </c>
      <c r="I58" s="386">
        <v>409</v>
      </c>
      <c r="J58" s="386">
        <v>212</v>
      </c>
      <c r="K58" s="386">
        <v>197</v>
      </c>
      <c r="L58" s="385">
        <v>16</v>
      </c>
      <c r="M58" s="386">
        <v>27</v>
      </c>
      <c r="N58" s="386">
        <v>-11</v>
      </c>
    </row>
    <row r="59" spans="1:14" ht="15.75" customHeight="1">
      <c r="A59" s="442"/>
      <c r="B59" s="384"/>
      <c r="C59" s="457"/>
      <c r="D59" s="457" t="s">
        <v>232</v>
      </c>
      <c r="E59" s="384"/>
      <c r="F59" s="402">
        <v>425</v>
      </c>
      <c r="G59" s="400">
        <v>239</v>
      </c>
      <c r="H59" s="400">
        <v>186</v>
      </c>
      <c r="I59" s="400">
        <v>409</v>
      </c>
      <c r="J59" s="400">
        <v>212</v>
      </c>
      <c r="K59" s="400">
        <v>197</v>
      </c>
      <c r="L59" s="401">
        <v>16</v>
      </c>
      <c r="M59" s="400">
        <v>27</v>
      </c>
      <c r="N59" s="400">
        <v>-11</v>
      </c>
    </row>
    <row r="60" spans="1:14" ht="20.25" customHeight="1">
      <c r="A60" s="442"/>
      <c r="B60" s="384"/>
      <c r="C60" s="469" t="s">
        <v>314</v>
      </c>
      <c r="D60" s="469"/>
      <c r="E60" s="384"/>
      <c r="F60" s="402">
        <v>207</v>
      </c>
      <c r="G60" s="401">
        <v>115</v>
      </c>
      <c r="H60" s="401">
        <v>92</v>
      </c>
      <c r="I60" s="401">
        <v>267</v>
      </c>
      <c r="J60" s="401">
        <v>144</v>
      </c>
      <c r="K60" s="401">
        <v>123</v>
      </c>
      <c r="L60" s="401">
        <v>-60</v>
      </c>
      <c r="M60" s="401">
        <v>-29</v>
      </c>
      <c r="N60" s="401">
        <v>-31</v>
      </c>
    </row>
    <row r="61" spans="1:14" ht="15.75" customHeight="1">
      <c r="A61" s="442"/>
      <c r="B61" s="443"/>
      <c r="C61" s="457"/>
      <c r="D61" s="457" t="s">
        <v>313</v>
      </c>
      <c r="E61" s="384"/>
      <c r="F61" s="387">
        <v>207</v>
      </c>
      <c r="G61" s="386">
        <v>115</v>
      </c>
      <c r="H61" s="386">
        <v>92</v>
      </c>
      <c r="I61" s="386">
        <v>267</v>
      </c>
      <c r="J61" s="386">
        <v>144</v>
      </c>
      <c r="K61" s="386">
        <v>123</v>
      </c>
      <c r="L61" s="385">
        <v>-60</v>
      </c>
      <c r="M61" s="386">
        <v>-29</v>
      </c>
      <c r="N61" s="386">
        <v>-31</v>
      </c>
    </row>
    <row r="62" spans="1:14" ht="20.25" customHeight="1">
      <c r="A62" s="442"/>
      <c r="B62" s="384"/>
      <c r="C62" s="469" t="s">
        <v>312</v>
      </c>
      <c r="D62" s="469"/>
      <c r="E62" s="384"/>
      <c r="F62" s="444">
        <v>292</v>
      </c>
      <c r="G62" s="385">
        <v>155</v>
      </c>
      <c r="H62" s="385">
        <v>137</v>
      </c>
      <c r="I62" s="385">
        <v>264</v>
      </c>
      <c r="J62" s="385">
        <v>141</v>
      </c>
      <c r="K62" s="385">
        <v>123</v>
      </c>
      <c r="L62" s="385">
        <v>28</v>
      </c>
      <c r="M62" s="385">
        <v>14</v>
      </c>
      <c r="N62" s="385">
        <v>14</v>
      </c>
    </row>
    <row r="63" spans="1:14" ht="15.75" customHeight="1">
      <c r="A63" s="442"/>
      <c r="B63" s="384"/>
      <c r="C63" s="457"/>
      <c r="D63" s="457" t="s">
        <v>243</v>
      </c>
      <c r="E63" s="384"/>
      <c r="F63" s="444">
        <v>124</v>
      </c>
      <c r="G63" s="385">
        <v>62</v>
      </c>
      <c r="H63" s="385">
        <v>62</v>
      </c>
      <c r="I63" s="385">
        <v>129</v>
      </c>
      <c r="J63" s="385">
        <v>59</v>
      </c>
      <c r="K63" s="385">
        <v>70</v>
      </c>
      <c r="L63" s="385">
        <v>-5</v>
      </c>
      <c r="M63" s="385">
        <v>3</v>
      </c>
      <c r="N63" s="385">
        <v>-8</v>
      </c>
    </row>
    <row r="64" spans="1:14" ht="15.75" customHeight="1">
      <c r="A64" s="442"/>
      <c r="B64" s="384"/>
      <c r="C64" s="457"/>
      <c r="D64" s="457" t="s">
        <v>244</v>
      </c>
      <c r="E64" s="384"/>
      <c r="F64" s="444">
        <v>168</v>
      </c>
      <c r="G64" s="386">
        <v>93</v>
      </c>
      <c r="H64" s="386">
        <v>75</v>
      </c>
      <c r="I64" s="386">
        <v>135</v>
      </c>
      <c r="J64" s="386">
        <v>82</v>
      </c>
      <c r="K64" s="386">
        <v>53</v>
      </c>
      <c r="L64" s="385">
        <v>33</v>
      </c>
      <c r="M64" s="386">
        <v>11</v>
      </c>
      <c r="N64" s="386">
        <v>22</v>
      </c>
    </row>
    <row r="65" spans="1:14" ht="20.25" customHeight="1">
      <c r="A65" s="442"/>
      <c r="B65" s="384"/>
      <c r="C65" s="469" t="s">
        <v>311</v>
      </c>
      <c r="D65" s="469"/>
      <c r="E65" s="384"/>
      <c r="F65" s="387">
        <v>990</v>
      </c>
      <c r="G65" s="385">
        <v>536</v>
      </c>
      <c r="H65" s="385">
        <v>454</v>
      </c>
      <c r="I65" s="385">
        <v>1085</v>
      </c>
      <c r="J65" s="385">
        <v>588</v>
      </c>
      <c r="K65" s="385">
        <v>497</v>
      </c>
      <c r="L65" s="385">
        <v>-95</v>
      </c>
      <c r="M65" s="385">
        <v>-52</v>
      </c>
      <c r="N65" s="385">
        <v>-43</v>
      </c>
    </row>
    <row r="66" spans="1:14" ht="15.75" customHeight="1">
      <c r="A66" s="445"/>
      <c r="B66" s="384"/>
      <c r="C66" s="384"/>
      <c r="D66" s="457" t="s">
        <v>21</v>
      </c>
      <c r="E66" s="384"/>
      <c r="F66" s="444">
        <v>438</v>
      </c>
      <c r="G66" s="385">
        <v>240</v>
      </c>
      <c r="H66" s="385">
        <v>198</v>
      </c>
      <c r="I66" s="385">
        <v>564</v>
      </c>
      <c r="J66" s="385">
        <v>292</v>
      </c>
      <c r="K66" s="385">
        <v>272</v>
      </c>
      <c r="L66" s="385">
        <v>-126</v>
      </c>
      <c r="M66" s="385">
        <v>-52</v>
      </c>
      <c r="N66" s="385">
        <v>-74</v>
      </c>
    </row>
    <row r="67" spans="1:14" ht="15.75" customHeight="1">
      <c r="A67" s="442"/>
      <c r="B67" s="384"/>
      <c r="C67" s="457"/>
      <c r="D67" s="457" t="s">
        <v>23</v>
      </c>
      <c r="E67" s="384"/>
      <c r="F67" s="444">
        <v>517</v>
      </c>
      <c r="G67" s="385">
        <v>274</v>
      </c>
      <c r="H67" s="385">
        <v>243</v>
      </c>
      <c r="I67" s="385">
        <v>448</v>
      </c>
      <c r="J67" s="385">
        <v>239</v>
      </c>
      <c r="K67" s="385">
        <v>209</v>
      </c>
      <c r="L67" s="385">
        <v>69</v>
      </c>
      <c r="M67" s="385">
        <v>35</v>
      </c>
      <c r="N67" s="385">
        <v>34</v>
      </c>
    </row>
    <row r="68" spans="1:14" ht="15.75" customHeight="1">
      <c r="A68" s="442"/>
      <c r="B68" s="384"/>
      <c r="C68" s="457"/>
      <c r="D68" s="457" t="s">
        <v>27</v>
      </c>
      <c r="E68" s="457"/>
      <c r="F68" s="444">
        <v>35</v>
      </c>
      <c r="G68" s="386">
        <v>22</v>
      </c>
      <c r="H68" s="386">
        <v>13</v>
      </c>
      <c r="I68" s="386">
        <v>73</v>
      </c>
      <c r="J68" s="386">
        <v>57</v>
      </c>
      <c r="K68" s="386">
        <v>16</v>
      </c>
      <c r="L68" s="385">
        <v>-38</v>
      </c>
      <c r="M68" s="386">
        <v>-35</v>
      </c>
      <c r="N68" s="386">
        <v>-3</v>
      </c>
    </row>
    <row r="69" spans="1:14" ht="20.25" customHeight="1">
      <c r="A69" s="442"/>
      <c r="B69" s="384"/>
      <c r="C69" s="469" t="s">
        <v>310</v>
      </c>
      <c r="D69" s="469"/>
      <c r="E69" s="384"/>
      <c r="F69" s="387">
        <v>1039</v>
      </c>
      <c r="G69" s="385">
        <v>564</v>
      </c>
      <c r="H69" s="385">
        <v>475</v>
      </c>
      <c r="I69" s="385">
        <v>724</v>
      </c>
      <c r="J69" s="385">
        <v>366</v>
      </c>
      <c r="K69" s="385">
        <v>358</v>
      </c>
      <c r="L69" s="385">
        <v>315</v>
      </c>
      <c r="M69" s="385">
        <v>198</v>
      </c>
      <c r="N69" s="385">
        <v>117</v>
      </c>
    </row>
    <row r="70" spans="1:14" ht="15.75" customHeight="1">
      <c r="A70" s="442"/>
      <c r="B70" s="384"/>
      <c r="C70" s="384"/>
      <c r="D70" s="457" t="s">
        <v>39</v>
      </c>
      <c r="E70" s="384"/>
      <c r="F70" s="444">
        <v>119</v>
      </c>
      <c r="G70" s="385">
        <v>55</v>
      </c>
      <c r="H70" s="385">
        <v>64</v>
      </c>
      <c r="I70" s="385">
        <v>130</v>
      </c>
      <c r="J70" s="385">
        <v>65</v>
      </c>
      <c r="K70" s="385">
        <v>65</v>
      </c>
      <c r="L70" s="385">
        <v>-11</v>
      </c>
      <c r="M70" s="385">
        <v>-10</v>
      </c>
      <c r="N70" s="385">
        <v>-1</v>
      </c>
    </row>
    <row r="71" spans="1:14" ht="15.75" customHeight="1">
      <c r="A71" s="445"/>
      <c r="B71" s="384"/>
      <c r="C71" s="384"/>
      <c r="D71" s="457" t="s">
        <v>41</v>
      </c>
      <c r="E71" s="384"/>
      <c r="F71" s="444">
        <v>324</v>
      </c>
      <c r="G71" s="385">
        <v>156</v>
      </c>
      <c r="H71" s="385">
        <v>168</v>
      </c>
      <c r="I71" s="385">
        <v>272</v>
      </c>
      <c r="J71" s="385">
        <v>144</v>
      </c>
      <c r="K71" s="385">
        <v>128</v>
      </c>
      <c r="L71" s="385">
        <v>52</v>
      </c>
      <c r="M71" s="385">
        <v>12</v>
      </c>
      <c r="N71" s="385">
        <v>40</v>
      </c>
    </row>
    <row r="72" spans="1:14" ht="15.75" customHeight="1">
      <c r="A72" s="442"/>
      <c r="B72" s="384"/>
      <c r="C72" s="457"/>
      <c r="D72" s="446" t="s">
        <v>43</v>
      </c>
      <c r="E72" s="384"/>
      <c r="F72" s="444">
        <v>161</v>
      </c>
      <c r="G72" s="385">
        <v>109</v>
      </c>
      <c r="H72" s="385">
        <v>52</v>
      </c>
      <c r="I72" s="385">
        <v>62</v>
      </c>
      <c r="J72" s="385">
        <v>29</v>
      </c>
      <c r="K72" s="385">
        <v>33</v>
      </c>
      <c r="L72" s="385">
        <v>99</v>
      </c>
      <c r="M72" s="385">
        <v>80</v>
      </c>
      <c r="N72" s="385">
        <v>19</v>
      </c>
    </row>
    <row r="73" spans="1:14" ht="15.75" customHeight="1">
      <c r="A73" s="442"/>
      <c r="B73" s="384"/>
      <c r="C73" s="457"/>
      <c r="D73" s="457" t="s">
        <v>45</v>
      </c>
      <c r="E73" s="384"/>
      <c r="F73" s="444">
        <v>210</v>
      </c>
      <c r="G73" s="386">
        <v>126</v>
      </c>
      <c r="H73" s="386">
        <v>84</v>
      </c>
      <c r="I73" s="386">
        <v>94</v>
      </c>
      <c r="J73" s="386">
        <v>43</v>
      </c>
      <c r="K73" s="386">
        <v>51</v>
      </c>
      <c r="L73" s="385">
        <v>116</v>
      </c>
      <c r="M73" s="386">
        <v>83</v>
      </c>
      <c r="N73" s="386">
        <v>33</v>
      </c>
    </row>
    <row r="74" spans="1:14" ht="15.75" customHeight="1">
      <c r="A74" s="442"/>
      <c r="B74" s="384"/>
      <c r="C74" s="384"/>
      <c r="D74" s="457" t="s">
        <v>47</v>
      </c>
      <c r="E74" s="384"/>
      <c r="F74" s="387">
        <v>225</v>
      </c>
      <c r="G74" s="385">
        <v>118</v>
      </c>
      <c r="H74" s="385">
        <v>107</v>
      </c>
      <c r="I74" s="385">
        <v>166</v>
      </c>
      <c r="J74" s="385">
        <v>85</v>
      </c>
      <c r="K74" s="385">
        <v>81</v>
      </c>
      <c r="L74" s="385">
        <v>59</v>
      </c>
      <c r="M74" s="385">
        <v>33</v>
      </c>
      <c r="N74" s="385">
        <v>26</v>
      </c>
    </row>
    <row r="75" spans="1:14" ht="20.25" customHeight="1">
      <c r="A75" s="442"/>
      <c r="B75" s="384"/>
      <c r="C75" s="469" t="s">
        <v>309</v>
      </c>
      <c r="D75" s="469"/>
      <c r="E75" s="384"/>
      <c r="F75" s="444">
        <v>143</v>
      </c>
      <c r="G75" s="385">
        <v>79</v>
      </c>
      <c r="H75" s="385">
        <v>64</v>
      </c>
      <c r="I75" s="385">
        <v>111</v>
      </c>
      <c r="J75" s="385">
        <v>72</v>
      </c>
      <c r="K75" s="385">
        <v>39</v>
      </c>
      <c r="L75" s="385">
        <v>32</v>
      </c>
      <c r="M75" s="385">
        <v>7</v>
      </c>
      <c r="N75" s="385">
        <v>25</v>
      </c>
    </row>
    <row r="76" spans="1:14" ht="15.75" customHeight="1">
      <c r="A76" s="445"/>
      <c r="B76" s="384"/>
      <c r="C76" s="384"/>
      <c r="D76" s="457" t="s">
        <v>57</v>
      </c>
      <c r="E76" s="384"/>
      <c r="F76" s="444">
        <v>143</v>
      </c>
      <c r="G76" s="385">
        <v>79</v>
      </c>
      <c r="H76" s="385">
        <v>64</v>
      </c>
      <c r="I76" s="385">
        <v>111</v>
      </c>
      <c r="J76" s="385">
        <v>72</v>
      </c>
      <c r="K76" s="385">
        <v>39</v>
      </c>
      <c r="L76" s="385">
        <v>32</v>
      </c>
      <c r="M76" s="385">
        <v>7</v>
      </c>
      <c r="N76" s="385">
        <v>25</v>
      </c>
    </row>
    <row r="77" spans="1:14" ht="20.25" customHeight="1">
      <c r="A77" s="442"/>
      <c r="B77" s="384"/>
      <c r="C77" s="469" t="s">
        <v>308</v>
      </c>
      <c r="D77" s="469"/>
      <c r="E77" s="384"/>
      <c r="F77" s="444">
        <v>26</v>
      </c>
      <c r="G77" s="385">
        <v>15</v>
      </c>
      <c r="H77" s="385">
        <v>11</v>
      </c>
      <c r="I77" s="385">
        <v>22</v>
      </c>
      <c r="J77" s="385">
        <v>12</v>
      </c>
      <c r="K77" s="385">
        <v>10</v>
      </c>
      <c r="L77" s="385">
        <v>4</v>
      </c>
      <c r="M77" s="385">
        <v>3</v>
      </c>
      <c r="N77" s="385">
        <v>1</v>
      </c>
    </row>
    <row r="78" spans="1:14" ht="15.75" customHeight="1">
      <c r="A78" s="442"/>
      <c r="B78" s="384"/>
      <c r="C78" s="384"/>
      <c r="D78" s="457" t="s">
        <v>80</v>
      </c>
      <c r="E78" s="384"/>
      <c r="F78" s="444">
        <v>15</v>
      </c>
      <c r="G78" s="385">
        <v>9</v>
      </c>
      <c r="H78" s="385">
        <v>6</v>
      </c>
      <c r="I78" s="385">
        <v>13</v>
      </c>
      <c r="J78" s="385">
        <v>5</v>
      </c>
      <c r="K78" s="385">
        <v>8</v>
      </c>
      <c r="L78" s="385">
        <v>2</v>
      </c>
      <c r="M78" s="385">
        <v>4</v>
      </c>
      <c r="N78" s="385">
        <v>-2</v>
      </c>
    </row>
    <row r="79" spans="1:14" ht="15.75" customHeight="1">
      <c r="A79" s="442"/>
      <c r="B79" s="384"/>
      <c r="C79" s="446"/>
      <c r="D79" s="457" t="s">
        <v>81</v>
      </c>
      <c r="E79" s="384"/>
      <c r="F79" s="387">
        <v>8</v>
      </c>
      <c r="G79" s="385">
        <v>4</v>
      </c>
      <c r="H79" s="385">
        <v>4</v>
      </c>
      <c r="I79" s="385">
        <v>8</v>
      </c>
      <c r="J79" s="385">
        <v>6</v>
      </c>
      <c r="K79" s="385">
        <v>2</v>
      </c>
      <c r="L79" s="385">
        <v>0</v>
      </c>
      <c r="M79" s="385">
        <v>-2</v>
      </c>
      <c r="N79" s="385">
        <v>2</v>
      </c>
    </row>
    <row r="80" spans="1:14" ht="15.75" customHeight="1">
      <c r="A80" s="442"/>
      <c r="B80" s="384"/>
      <c r="C80" s="384"/>
      <c r="D80" s="457" t="s">
        <v>307</v>
      </c>
      <c r="E80" s="384"/>
      <c r="F80" s="387">
        <v>3</v>
      </c>
      <c r="G80" s="386">
        <v>2</v>
      </c>
      <c r="H80" s="386">
        <v>1</v>
      </c>
      <c r="I80" s="386">
        <v>1</v>
      </c>
      <c r="J80" s="386">
        <v>1</v>
      </c>
      <c r="K80" s="386">
        <v>0</v>
      </c>
      <c r="L80" s="385">
        <v>2</v>
      </c>
      <c r="M80" s="386">
        <v>1</v>
      </c>
      <c r="N80" s="386">
        <v>1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65"/>
      <c r="B82" s="414"/>
      <c r="C82" s="466"/>
      <c r="D82" s="467"/>
      <c r="E82" s="414"/>
      <c r="F82" s="468"/>
      <c r="G82" s="468"/>
      <c r="H82" s="468"/>
      <c r="I82" s="468"/>
      <c r="J82" s="468"/>
      <c r="K82" s="468"/>
      <c r="L82" s="468"/>
      <c r="M82" s="468"/>
      <c r="N82" s="468"/>
    </row>
    <row r="83" spans="1:14" ht="15.75" customHeight="1">
      <c r="A83" s="445"/>
      <c r="C83" s="447"/>
      <c r="D83" s="448"/>
      <c r="F83" s="442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F84" s="442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F85" s="442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F86" s="442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F87" s="442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F88" s="442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F89" s="442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48"/>
      <c r="F90" s="442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48"/>
      <c r="F91" s="442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6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464"/>
      <c r="F93" s="386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464"/>
      <c r="F94" s="386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464"/>
      <c r="F95" s="386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464"/>
      <c r="F96" s="386"/>
      <c r="G96" s="386"/>
      <c r="H96" s="386"/>
      <c r="I96" s="386"/>
      <c r="J96" s="386"/>
      <c r="K96" s="386"/>
      <c r="L96" s="385"/>
      <c r="M96" s="385"/>
      <c r="N96" s="385"/>
    </row>
    <row r="97" spans="2:14" ht="15.75" customHeight="1"/>
    <row r="98" spans="2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rowBreaks count="1" manualBreakCount="1">
    <brk id="4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6" width="0.7265625" style="194" customWidth="1"/>
    <col min="17" max="17" width="1.36328125" style="194" customWidth="1"/>
    <col min="18" max="18" width="7.6328125" style="194" customWidth="1"/>
    <col min="19" max="19" width="1" style="194" customWidth="1"/>
    <col min="20" max="25" width="8.7265625" style="194" customWidth="1"/>
    <col min="26" max="28" width="7.7265625" style="194" customWidth="1"/>
    <col min="29" max="16384" width="11.3632812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320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479" t="s">
        <v>222</v>
      </c>
      <c r="C8" s="479"/>
      <c r="D8" s="479"/>
      <c r="F8" s="241">
        <v>31038</v>
      </c>
      <c r="G8" s="204">
        <v>16388</v>
      </c>
      <c r="H8" s="204">
        <v>14650</v>
      </c>
      <c r="I8" s="204">
        <v>29697</v>
      </c>
      <c r="J8" s="204">
        <v>15866</v>
      </c>
      <c r="K8" s="204">
        <v>13831</v>
      </c>
      <c r="L8" s="210">
        <v>1341</v>
      </c>
      <c r="M8" s="210">
        <v>522</v>
      </c>
      <c r="N8" s="210">
        <v>819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479" t="s">
        <v>224</v>
      </c>
      <c r="C10" s="479"/>
      <c r="D10" s="479"/>
      <c r="F10" s="241">
        <v>28291</v>
      </c>
      <c r="G10" s="204">
        <v>14948</v>
      </c>
      <c r="H10" s="204">
        <v>13343</v>
      </c>
      <c r="I10" s="204">
        <v>26760</v>
      </c>
      <c r="J10" s="204">
        <v>14298</v>
      </c>
      <c r="K10" s="204">
        <v>12462</v>
      </c>
      <c r="L10" s="210">
        <v>1531</v>
      </c>
      <c r="M10" s="210">
        <v>650</v>
      </c>
      <c r="N10" s="210">
        <v>881</v>
      </c>
      <c r="O10" s="210"/>
      <c r="P10" s="479" t="s">
        <v>230</v>
      </c>
      <c r="Q10" s="479"/>
      <c r="R10" s="479"/>
      <c r="T10" s="241">
        <v>2747</v>
      </c>
      <c r="U10" s="204">
        <v>1440</v>
      </c>
      <c r="V10" s="204">
        <v>1307</v>
      </c>
      <c r="W10" s="204">
        <v>2937</v>
      </c>
      <c r="X10" s="204">
        <v>1568</v>
      </c>
      <c r="Y10" s="204">
        <v>1369</v>
      </c>
      <c r="Z10" s="210">
        <v>-190</v>
      </c>
      <c r="AA10" s="210">
        <v>-128</v>
      </c>
      <c r="AB10" s="210">
        <v>-62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1048</v>
      </c>
      <c r="G12" s="202">
        <v>540</v>
      </c>
      <c r="H12" s="202">
        <v>508</v>
      </c>
      <c r="I12" s="202">
        <v>749</v>
      </c>
      <c r="J12" s="202">
        <v>418</v>
      </c>
      <c r="K12" s="202">
        <v>331</v>
      </c>
      <c r="L12" s="198">
        <v>299</v>
      </c>
      <c r="M12" s="198">
        <v>122</v>
      </c>
      <c r="N12" s="198">
        <v>177</v>
      </c>
      <c r="O12" s="198"/>
      <c r="Q12" s="485" t="s">
        <v>78</v>
      </c>
      <c r="R12" s="485"/>
      <c r="T12" s="239">
        <v>432</v>
      </c>
      <c r="U12" s="198">
        <v>215</v>
      </c>
      <c r="V12" s="198">
        <v>217</v>
      </c>
      <c r="W12" s="198">
        <v>433</v>
      </c>
      <c r="X12" s="198">
        <v>211</v>
      </c>
      <c r="Y12" s="198">
        <v>222</v>
      </c>
      <c r="Z12" s="198">
        <v>-1</v>
      </c>
      <c r="AA12" s="198">
        <v>4</v>
      </c>
      <c r="AB12" s="198">
        <v>-5</v>
      </c>
    </row>
    <row r="13" spans="1:28" ht="14.25" customHeight="1">
      <c r="D13" s="200" t="s">
        <v>22</v>
      </c>
      <c r="F13" s="238">
        <v>1508</v>
      </c>
      <c r="G13" s="202">
        <v>787</v>
      </c>
      <c r="H13" s="202">
        <v>721</v>
      </c>
      <c r="I13" s="202">
        <v>1187</v>
      </c>
      <c r="J13" s="202">
        <v>674</v>
      </c>
      <c r="K13" s="202">
        <v>513</v>
      </c>
      <c r="L13" s="198">
        <v>321</v>
      </c>
      <c r="M13" s="198">
        <v>113</v>
      </c>
      <c r="N13" s="198">
        <v>208</v>
      </c>
      <c r="O13" s="198"/>
      <c r="Q13" s="200"/>
      <c r="R13" s="200" t="s">
        <v>232</v>
      </c>
      <c r="T13" s="239">
        <v>432</v>
      </c>
      <c r="U13" s="198">
        <v>215</v>
      </c>
      <c r="V13" s="198">
        <v>217</v>
      </c>
      <c r="W13" s="198">
        <v>433</v>
      </c>
      <c r="X13" s="198">
        <v>211</v>
      </c>
      <c r="Y13" s="198">
        <v>222</v>
      </c>
      <c r="Z13" s="198">
        <v>-1</v>
      </c>
      <c r="AA13" s="198">
        <v>4</v>
      </c>
      <c r="AB13" s="198">
        <v>-5</v>
      </c>
    </row>
    <row r="14" spans="1:28" ht="14.25" customHeight="1">
      <c r="D14" s="200" t="s">
        <v>24</v>
      </c>
      <c r="F14" s="238">
        <v>1588</v>
      </c>
      <c r="G14" s="202">
        <v>791</v>
      </c>
      <c r="H14" s="202">
        <v>797</v>
      </c>
      <c r="I14" s="202">
        <v>1515</v>
      </c>
      <c r="J14" s="202">
        <v>789</v>
      </c>
      <c r="K14" s="202">
        <v>726</v>
      </c>
      <c r="L14" s="198">
        <v>73</v>
      </c>
      <c r="M14" s="198">
        <v>2</v>
      </c>
      <c r="N14" s="198">
        <v>71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910</v>
      </c>
      <c r="G15" s="202">
        <v>451</v>
      </c>
      <c r="H15" s="202">
        <v>459</v>
      </c>
      <c r="I15" s="202">
        <v>883</v>
      </c>
      <c r="J15" s="202">
        <v>444</v>
      </c>
      <c r="K15" s="202">
        <v>439</v>
      </c>
      <c r="L15" s="198">
        <v>27</v>
      </c>
      <c r="M15" s="198">
        <v>7</v>
      </c>
      <c r="N15" s="198">
        <v>20</v>
      </c>
      <c r="O15" s="198"/>
      <c r="Q15" s="485" t="s">
        <v>314</v>
      </c>
      <c r="R15" s="485"/>
      <c r="T15" s="239">
        <v>181</v>
      </c>
      <c r="U15" s="198">
        <v>101</v>
      </c>
      <c r="V15" s="198">
        <v>80</v>
      </c>
      <c r="W15" s="198">
        <v>293</v>
      </c>
      <c r="X15" s="198">
        <v>167</v>
      </c>
      <c r="Y15" s="198">
        <v>126</v>
      </c>
      <c r="Z15" s="198">
        <v>-112</v>
      </c>
      <c r="AA15" s="198">
        <v>-66</v>
      </c>
      <c r="AB15" s="198">
        <v>-46</v>
      </c>
    </row>
    <row r="16" spans="1:28" ht="14.25" customHeight="1">
      <c r="D16" s="200" t="s">
        <v>28</v>
      </c>
      <c r="F16" s="238">
        <v>644</v>
      </c>
      <c r="G16" s="202">
        <v>344</v>
      </c>
      <c r="H16" s="202">
        <v>300</v>
      </c>
      <c r="I16" s="202">
        <v>468</v>
      </c>
      <c r="J16" s="202">
        <v>266</v>
      </c>
      <c r="K16" s="202">
        <v>202</v>
      </c>
      <c r="L16" s="198">
        <v>176</v>
      </c>
      <c r="M16" s="198">
        <v>78</v>
      </c>
      <c r="N16" s="198">
        <v>98</v>
      </c>
      <c r="O16" s="198"/>
      <c r="P16" s="208"/>
      <c r="Q16" s="200"/>
      <c r="R16" s="200" t="s">
        <v>313</v>
      </c>
      <c r="T16" s="239">
        <v>181</v>
      </c>
      <c r="U16" s="198">
        <v>101</v>
      </c>
      <c r="V16" s="198">
        <v>80</v>
      </c>
      <c r="W16" s="198">
        <v>293</v>
      </c>
      <c r="X16" s="198">
        <v>167</v>
      </c>
      <c r="Y16" s="198">
        <v>126</v>
      </c>
      <c r="Z16" s="198">
        <v>-112</v>
      </c>
      <c r="AA16" s="198">
        <v>-66</v>
      </c>
      <c r="AB16" s="198">
        <v>-46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2786</v>
      </c>
      <c r="G18" s="202">
        <v>1481</v>
      </c>
      <c r="H18" s="202">
        <v>1305</v>
      </c>
      <c r="I18" s="202">
        <v>2910</v>
      </c>
      <c r="J18" s="202">
        <v>1584</v>
      </c>
      <c r="K18" s="202">
        <v>1326</v>
      </c>
      <c r="L18" s="198">
        <v>-124</v>
      </c>
      <c r="M18" s="198">
        <v>-103</v>
      </c>
      <c r="N18" s="198">
        <v>-21</v>
      </c>
      <c r="O18" s="198"/>
      <c r="Q18" s="485" t="s">
        <v>312</v>
      </c>
      <c r="R18" s="485"/>
      <c r="T18" s="239">
        <v>217</v>
      </c>
      <c r="U18" s="198">
        <v>112</v>
      </c>
      <c r="V18" s="198">
        <v>105</v>
      </c>
      <c r="W18" s="198">
        <v>228</v>
      </c>
      <c r="X18" s="198">
        <v>121</v>
      </c>
      <c r="Y18" s="198">
        <v>107</v>
      </c>
      <c r="Z18" s="198">
        <v>-11</v>
      </c>
      <c r="AA18" s="198">
        <v>-9</v>
      </c>
      <c r="AB18" s="198">
        <v>-2</v>
      </c>
    </row>
    <row r="19" spans="4:28" ht="14.25" customHeight="1">
      <c r="D19" s="200" t="s">
        <v>33</v>
      </c>
      <c r="F19" s="238">
        <v>459</v>
      </c>
      <c r="G19" s="202">
        <v>253</v>
      </c>
      <c r="H19" s="202">
        <v>206</v>
      </c>
      <c r="I19" s="202">
        <v>426</v>
      </c>
      <c r="J19" s="202">
        <v>218</v>
      </c>
      <c r="K19" s="202">
        <v>208</v>
      </c>
      <c r="L19" s="198">
        <v>33</v>
      </c>
      <c r="M19" s="198">
        <v>35</v>
      </c>
      <c r="N19" s="198">
        <v>-2</v>
      </c>
      <c r="O19" s="198"/>
      <c r="Q19" s="200"/>
      <c r="R19" s="200" t="s">
        <v>243</v>
      </c>
      <c r="T19" s="239">
        <v>101</v>
      </c>
      <c r="U19" s="198">
        <v>62</v>
      </c>
      <c r="V19" s="198">
        <v>39</v>
      </c>
      <c r="W19" s="198">
        <v>100</v>
      </c>
      <c r="X19" s="198">
        <v>52</v>
      </c>
      <c r="Y19" s="198">
        <v>48</v>
      </c>
      <c r="Z19" s="198">
        <v>1</v>
      </c>
      <c r="AA19" s="198">
        <v>10</v>
      </c>
      <c r="AB19" s="198">
        <v>-9</v>
      </c>
    </row>
    <row r="20" spans="4:28" ht="14.25" customHeight="1">
      <c r="D20" s="200" t="s">
        <v>35</v>
      </c>
      <c r="F20" s="238">
        <v>436</v>
      </c>
      <c r="G20" s="202">
        <v>217</v>
      </c>
      <c r="H20" s="202">
        <v>219</v>
      </c>
      <c r="I20" s="202">
        <v>380</v>
      </c>
      <c r="J20" s="202">
        <v>204</v>
      </c>
      <c r="K20" s="202">
        <v>176</v>
      </c>
      <c r="L20" s="198">
        <v>56</v>
      </c>
      <c r="M20" s="198">
        <v>13</v>
      </c>
      <c r="N20" s="198">
        <v>43</v>
      </c>
      <c r="O20" s="198"/>
      <c r="Q20" s="200"/>
      <c r="R20" s="200" t="s">
        <v>244</v>
      </c>
      <c r="T20" s="239">
        <v>116</v>
      </c>
      <c r="U20" s="198">
        <v>50</v>
      </c>
      <c r="V20" s="198">
        <v>66</v>
      </c>
      <c r="W20" s="198">
        <v>128</v>
      </c>
      <c r="X20" s="198">
        <v>69</v>
      </c>
      <c r="Y20" s="198">
        <v>59</v>
      </c>
      <c r="Z20" s="198">
        <v>-12</v>
      </c>
      <c r="AA20" s="198">
        <v>-19</v>
      </c>
      <c r="AB20" s="198">
        <v>7</v>
      </c>
    </row>
    <row r="21" spans="4:28" ht="14.25" customHeight="1">
      <c r="D21" s="200" t="s">
        <v>37</v>
      </c>
      <c r="F21" s="238">
        <v>189</v>
      </c>
      <c r="G21" s="202">
        <v>108</v>
      </c>
      <c r="H21" s="202">
        <v>81</v>
      </c>
      <c r="I21" s="202">
        <v>171</v>
      </c>
      <c r="J21" s="202">
        <v>121</v>
      </c>
      <c r="K21" s="202">
        <v>50</v>
      </c>
      <c r="L21" s="198">
        <v>18</v>
      </c>
      <c r="M21" s="198">
        <v>-13</v>
      </c>
      <c r="N21" s="198">
        <v>31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1058</v>
      </c>
      <c r="G22" s="202">
        <v>581</v>
      </c>
      <c r="H22" s="202">
        <v>477</v>
      </c>
      <c r="I22" s="202">
        <v>730</v>
      </c>
      <c r="J22" s="202">
        <v>410</v>
      </c>
      <c r="K22" s="202">
        <v>320</v>
      </c>
      <c r="L22" s="198">
        <v>328</v>
      </c>
      <c r="M22" s="198">
        <v>171</v>
      </c>
      <c r="N22" s="198">
        <v>157</v>
      </c>
      <c r="O22" s="198"/>
      <c r="Q22" s="485" t="s">
        <v>311</v>
      </c>
      <c r="R22" s="485"/>
      <c r="T22" s="239">
        <v>1049</v>
      </c>
      <c r="U22" s="198">
        <v>555</v>
      </c>
      <c r="V22" s="198">
        <v>494</v>
      </c>
      <c r="W22" s="198">
        <v>1219</v>
      </c>
      <c r="X22" s="198">
        <v>669</v>
      </c>
      <c r="Y22" s="198">
        <v>550</v>
      </c>
      <c r="Z22" s="198">
        <v>-170</v>
      </c>
      <c r="AA22" s="198">
        <v>-114</v>
      </c>
      <c r="AB22" s="198">
        <v>-56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497</v>
      </c>
      <c r="U23" s="198">
        <v>260</v>
      </c>
      <c r="V23" s="198">
        <v>237</v>
      </c>
      <c r="W23" s="198">
        <v>699</v>
      </c>
      <c r="X23" s="198">
        <v>379</v>
      </c>
      <c r="Y23" s="198">
        <v>320</v>
      </c>
      <c r="Z23" s="198">
        <v>-202</v>
      </c>
      <c r="AA23" s="198">
        <v>-119</v>
      </c>
      <c r="AB23" s="198">
        <v>-83</v>
      </c>
    </row>
    <row r="24" spans="4:28" ht="14.25" customHeight="1">
      <c r="D24" s="200" t="s">
        <v>40</v>
      </c>
      <c r="F24" s="238">
        <v>1852</v>
      </c>
      <c r="G24" s="202">
        <v>1042</v>
      </c>
      <c r="H24" s="202">
        <v>810</v>
      </c>
      <c r="I24" s="202">
        <v>1405</v>
      </c>
      <c r="J24" s="202">
        <v>792</v>
      </c>
      <c r="K24" s="202">
        <v>613</v>
      </c>
      <c r="L24" s="198">
        <v>447</v>
      </c>
      <c r="M24" s="198">
        <v>250</v>
      </c>
      <c r="N24" s="198">
        <v>197</v>
      </c>
      <c r="O24" s="198"/>
      <c r="Q24" s="200"/>
      <c r="R24" s="200" t="s">
        <v>23</v>
      </c>
      <c r="T24" s="239">
        <v>521</v>
      </c>
      <c r="U24" s="198">
        <v>281</v>
      </c>
      <c r="V24" s="198">
        <v>240</v>
      </c>
      <c r="W24" s="198">
        <v>469</v>
      </c>
      <c r="X24" s="198">
        <v>257</v>
      </c>
      <c r="Y24" s="198">
        <v>212</v>
      </c>
      <c r="Z24" s="198">
        <v>52</v>
      </c>
      <c r="AA24" s="198">
        <v>24</v>
      </c>
      <c r="AB24" s="198">
        <v>28</v>
      </c>
    </row>
    <row r="25" spans="4:28" ht="14.25" customHeight="1">
      <c r="D25" s="200" t="s">
        <v>42</v>
      </c>
      <c r="F25" s="238">
        <v>837</v>
      </c>
      <c r="G25" s="202">
        <v>494</v>
      </c>
      <c r="H25" s="202">
        <v>343</v>
      </c>
      <c r="I25" s="202">
        <v>676</v>
      </c>
      <c r="J25" s="207">
        <v>351</v>
      </c>
      <c r="K25" s="202">
        <v>325</v>
      </c>
      <c r="L25" s="198">
        <v>161</v>
      </c>
      <c r="M25" s="198">
        <v>143</v>
      </c>
      <c r="N25" s="198">
        <v>18</v>
      </c>
      <c r="O25" s="198"/>
      <c r="Q25" s="200"/>
      <c r="R25" s="200" t="s">
        <v>27</v>
      </c>
      <c r="S25" s="200"/>
      <c r="T25" s="239">
        <v>31</v>
      </c>
      <c r="U25" s="198">
        <v>14</v>
      </c>
      <c r="V25" s="198">
        <v>17</v>
      </c>
      <c r="W25" s="198">
        <v>51</v>
      </c>
      <c r="X25" s="198">
        <v>33</v>
      </c>
      <c r="Y25" s="198">
        <v>18</v>
      </c>
      <c r="Z25" s="198">
        <v>-20</v>
      </c>
      <c r="AA25" s="198">
        <v>-19</v>
      </c>
      <c r="AB25" s="198">
        <v>-1</v>
      </c>
    </row>
    <row r="26" spans="4:28" ht="14.25" customHeight="1">
      <c r="D26" s="200" t="s">
        <v>44</v>
      </c>
      <c r="F26" s="238">
        <v>469</v>
      </c>
      <c r="G26" s="202">
        <v>250</v>
      </c>
      <c r="H26" s="202">
        <v>219</v>
      </c>
      <c r="I26" s="202">
        <v>352</v>
      </c>
      <c r="J26" s="202">
        <v>197</v>
      </c>
      <c r="K26" s="202">
        <v>155</v>
      </c>
      <c r="L26" s="198">
        <v>117</v>
      </c>
      <c r="M26" s="198">
        <v>53</v>
      </c>
      <c r="N26" s="198">
        <v>64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182</v>
      </c>
      <c r="G27" s="202">
        <v>101</v>
      </c>
      <c r="H27" s="202">
        <v>81</v>
      </c>
      <c r="I27" s="202">
        <v>165</v>
      </c>
      <c r="J27" s="202">
        <v>77</v>
      </c>
      <c r="K27" s="202">
        <v>88</v>
      </c>
      <c r="L27" s="198">
        <v>17</v>
      </c>
      <c r="M27" s="198">
        <v>24</v>
      </c>
      <c r="N27" s="198">
        <v>-7</v>
      </c>
      <c r="O27" s="198"/>
      <c r="Q27" s="485" t="s">
        <v>310</v>
      </c>
      <c r="R27" s="485"/>
      <c r="T27" s="239">
        <v>767</v>
      </c>
      <c r="U27" s="198">
        <v>406</v>
      </c>
      <c r="V27" s="198">
        <v>361</v>
      </c>
      <c r="W27" s="198">
        <v>659</v>
      </c>
      <c r="X27" s="198">
        <v>345</v>
      </c>
      <c r="Y27" s="198">
        <v>314</v>
      </c>
      <c r="Z27" s="198">
        <v>108</v>
      </c>
      <c r="AA27" s="198">
        <v>61</v>
      </c>
      <c r="AB27" s="198">
        <v>47</v>
      </c>
    </row>
    <row r="28" spans="4:28" ht="14.25" customHeight="1">
      <c r="D28" s="200" t="s">
        <v>48</v>
      </c>
      <c r="F28" s="238">
        <v>349</v>
      </c>
      <c r="G28" s="202">
        <v>167</v>
      </c>
      <c r="H28" s="202">
        <v>182</v>
      </c>
      <c r="I28" s="202">
        <v>319</v>
      </c>
      <c r="J28" s="202">
        <v>170</v>
      </c>
      <c r="K28" s="202">
        <v>149</v>
      </c>
      <c r="L28" s="198">
        <v>30</v>
      </c>
      <c r="M28" s="198">
        <v>-3</v>
      </c>
      <c r="N28" s="198">
        <v>33</v>
      </c>
      <c r="O28" s="198"/>
      <c r="R28" s="200" t="s">
        <v>39</v>
      </c>
      <c r="T28" s="239">
        <v>130</v>
      </c>
      <c r="U28" s="198">
        <v>65</v>
      </c>
      <c r="V28" s="198">
        <v>65</v>
      </c>
      <c r="W28" s="198">
        <v>120</v>
      </c>
      <c r="X28" s="198">
        <v>56</v>
      </c>
      <c r="Y28" s="198">
        <v>64</v>
      </c>
      <c r="Z28" s="198">
        <v>10</v>
      </c>
      <c r="AA28" s="198">
        <v>9</v>
      </c>
      <c r="AB28" s="198">
        <v>1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211</v>
      </c>
      <c r="U29" s="198">
        <v>108</v>
      </c>
      <c r="V29" s="198">
        <v>103</v>
      </c>
      <c r="W29" s="198">
        <v>237</v>
      </c>
      <c r="X29" s="198">
        <v>127</v>
      </c>
      <c r="Y29" s="198">
        <v>110</v>
      </c>
      <c r="Z29" s="198">
        <v>-26</v>
      </c>
      <c r="AA29" s="198">
        <v>-19</v>
      </c>
      <c r="AB29" s="198">
        <v>-7</v>
      </c>
    </row>
    <row r="30" spans="4:28" ht="14.25" customHeight="1">
      <c r="D30" s="200" t="s">
        <v>49</v>
      </c>
      <c r="F30" s="238">
        <v>298</v>
      </c>
      <c r="G30" s="202">
        <v>159</v>
      </c>
      <c r="H30" s="202">
        <v>139</v>
      </c>
      <c r="I30" s="202">
        <v>351</v>
      </c>
      <c r="J30" s="202">
        <v>173</v>
      </c>
      <c r="K30" s="202">
        <v>178</v>
      </c>
      <c r="L30" s="198">
        <v>-53</v>
      </c>
      <c r="M30" s="198">
        <v>-14</v>
      </c>
      <c r="N30" s="198">
        <v>-39</v>
      </c>
      <c r="O30" s="198"/>
      <c r="Q30" s="200"/>
      <c r="R30" s="205" t="s">
        <v>43</v>
      </c>
      <c r="T30" s="239">
        <v>145</v>
      </c>
      <c r="U30" s="198">
        <v>85</v>
      </c>
      <c r="V30" s="198">
        <v>60</v>
      </c>
      <c r="W30" s="198">
        <v>59</v>
      </c>
      <c r="X30" s="198">
        <v>31</v>
      </c>
      <c r="Y30" s="198">
        <v>28</v>
      </c>
      <c r="Z30" s="198">
        <v>86</v>
      </c>
      <c r="AA30" s="198">
        <v>54</v>
      </c>
      <c r="AB30" s="198">
        <v>32</v>
      </c>
    </row>
    <row r="31" spans="4:28" ht="14.25" customHeight="1">
      <c r="D31" s="200" t="s">
        <v>51</v>
      </c>
      <c r="F31" s="238">
        <v>445</v>
      </c>
      <c r="G31" s="202">
        <v>222</v>
      </c>
      <c r="H31" s="202">
        <v>223</v>
      </c>
      <c r="I31" s="202">
        <v>462</v>
      </c>
      <c r="J31" s="202">
        <v>243</v>
      </c>
      <c r="K31" s="202">
        <v>219</v>
      </c>
      <c r="L31" s="198">
        <v>-17</v>
      </c>
      <c r="M31" s="198">
        <v>-21</v>
      </c>
      <c r="N31" s="198">
        <v>4</v>
      </c>
      <c r="O31" s="198"/>
      <c r="Q31" s="200"/>
      <c r="R31" s="200" t="s">
        <v>45</v>
      </c>
      <c r="T31" s="239">
        <v>104</v>
      </c>
      <c r="U31" s="198">
        <v>51</v>
      </c>
      <c r="V31" s="198">
        <v>53</v>
      </c>
      <c r="W31" s="198">
        <v>85</v>
      </c>
      <c r="X31" s="198">
        <v>44</v>
      </c>
      <c r="Y31" s="198">
        <v>41</v>
      </c>
      <c r="Z31" s="198">
        <v>19</v>
      </c>
      <c r="AA31" s="198">
        <v>7</v>
      </c>
      <c r="AB31" s="198">
        <v>12</v>
      </c>
    </row>
    <row r="32" spans="4:28" ht="14.25" customHeight="1">
      <c r="D32" s="200" t="s">
        <v>55</v>
      </c>
      <c r="F32" s="238">
        <v>999</v>
      </c>
      <c r="G32" s="202">
        <v>541</v>
      </c>
      <c r="H32" s="202">
        <v>458</v>
      </c>
      <c r="I32" s="202">
        <v>881</v>
      </c>
      <c r="J32" s="202">
        <v>487</v>
      </c>
      <c r="K32" s="202">
        <v>394</v>
      </c>
      <c r="L32" s="198">
        <v>118</v>
      </c>
      <c r="M32" s="198">
        <v>54</v>
      </c>
      <c r="N32" s="198">
        <v>64</v>
      </c>
      <c r="O32" s="198"/>
      <c r="R32" s="200" t="s">
        <v>47</v>
      </c>
      <c r="T32" s="239">
        <v>177</v>
      </c>
      <c r="U32" s="198">
        <v>97</v>
      </c>
      <c r="V32" s="198">
        <v>80</v>
      </c>
      <c r="W32" s="198">
        <v>158</v>
      </c>
      <c r="X32" s="198">
        <v>87</v>
      </c>
      <c r="Y32" s="198">
        <v>71</v>
      </c>
      <c r="Z32" s="198">
        <v>19</v>
      </c>
      <c r="AA32" s="198">
        <v>10</v>
      </c>
      <c r="AB32" s="198">
        <v>9</v>
      </c>
    </row>
    <row r="33" spans="4:28" ht="14.25" customHeight="1">
      <c r="D33" s="200" t="s">
        <v>56</v>
      </c>
      <c r="F33" s="238">
        <v>704</v>
      </c>
      <c r="G33" s="202">
        <v>364</v>
      </c>
      <c r="H33" s="202">
        <v>340</v>
      </c>
      <c r="I33" s="202">
        <v>837</v>
      </c>
      <c r="J33" s="202">
        <v>454</v>
      </c>
      <c r="K33" s="202">
        <v>383</v>
      </c>
      <c r="L33" s="198">
        <v>-133</v>
      </c>
      <c r="M33" s="198">
        <v>-90</v>
      </c>
      <c r="N33" s="198">
        <v>-43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147</v>
      </c>
      <c r="G34" s="202">
        <v>76</v>
      </c>
      <c r="H34" s="202">
        <v>71</v>
      </c>
      <c r="I34" s="202">
        <v>81</v>
      </c>
      <c r="J34" s="202">
        <v>50</v>
      </c>
      <c r="K34" s="202">
        <v>31</v>
      </c>
      <c r="L34" s="198">
        <v>66</v>
      </c>
      <c r="M34" s="198">
        <v>26</v>
      </c>
      <c r="N34" s="198">
        <v>40</v>
      </c>
      <c r="O34" s="198"/>
      <c r="Q34" s="485" t="s">
        <v>309</v>
      </c>
      <c r="R34" s="485"/>
      <c r="T34" s="239">
        <v>80</v>
      </c>
      <c r="U34" s="198">
        <v>42</v>
      </c>
      <c r="V34" s="198">
        <v>38</v>
      </c>
      <c r="W34" s="198">
        <v>91</v>
      </c>
      <c r="X34" s="198">
        <v>46</v>
      </c>
      <c r="Y34" s="198">
        <v>45</v>
      </c>
      <c r="Z34" s="198">
        <v>-11</v>
      </c>
      <c r="AA34" s="198">
        <v>-4</v>
      </c>
      <c r="AB34" s="198">
        <v>-7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80</v>
      </c>
      <c r="U35" s="198">
        <v>42</v>
      </c>
      <c r="V35" s="198">
        <v>38</v>
      </c>
      <c r="W35" s="198">
        <v>91</v>
      </c>
      <c r="X35" s="198">
        <v>46</v>
      </c>
      <c r="Y35" s="198">
        <v>45</v>
      </c>
      <c r="Z35" s="198">
        <v>-11</v>
      </c>
      <c r="AA35" s="198">
        <v>-4</v>
      </c>
      <c r="AB35" s="198">
        <v>-7</v>
      </c>
    </row>
    <row r="36" spans="4:28" ht="14.25" customHeight="1">
      <c r="D36" s="200" t="s">
        <v>60</v>
      </c>
      <c r="F36" s="238">
        <v>998</v>
      </c>
      <c r="G36" s="202">
        <v>574</v>
      </c>
      <c r="H36" s="202">
        <v>424</v>
      </c>
      <c r="I36" s="202">
        <v>1078</v>
      </c>
      <c r="J36" s="202">
        <v>609</v>
      </c>
      <c r="K36" s="202">
        <v>469</v>
      </c>
      <c r="L36" s="198">
        <v>-80</v>
      </c>
      <c r="M36" s="198">
        <v>-35</v>
      </c>
      <c r="N36" s="198">
        <v>-45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946</v>
      </c>
      <c r="G37" s="202">
        <v>513</v>
      </c>
      <c r="H37" s="202">
        <v>433</v>
      </c>
      <c r="I37" s="202">
        <v>800</v>
      </c>
      <c r="J37" s="202">
        <v>411</v>
      </c>
      <c r="K37" s="202">
        <v>389</v>
      </c>
      <c r="L37" s="198">
        <v>146</v>
      </c>
      <c r="M37" s="198">
        <v>102</v>
      </c>
      <c r="N37" s="198">
        <v>44</v>
      </c>
      <c r="O37" s="198"/>
      <c r="Q37" s="485" t="s">
        <v>308</v>
      </c>
      <c r="R37" s="485"/>
      <c r="T37" s="239">
        <v>21</v>
      </c>
      <c r="U37" s="198">
        <v>9</v>
      </c>
      <c r="V37" s="198">
        <v>12</v>
      </c>
      <c r="W37" s="198">
        <v>14</v>
      </c>
      <c r="X37" s="198">
        <v>9</v>
      </c>
      <c r="Y37" s="198">
        <v>5</v>
      </c>
      <c r="Z37" s="198">
        <v>7</v>
      </c>
      <c r="AA37" s="198">
        <v>0</v>
      </c>
      <c r="AB37" s="198">
        <v>7</v>
      </c>
    </row>
    <row r="38" spans="4:28" ht="14.25" customHeight="1">
      <c r="D38" s="200" t="s">
        <v>62</v>
      </c>
      <c r="F38" s="238">
        <v>483</v>
      </c>
      <c r="G38" s="202">
        <v>256</v>
      </c>
      <c r="H38" s="202">
        <v>227</v>
      </c>
      <c r="I38" s="202">
        <v>513</v>
      </c>
      <c r="J38" s="202">
        <v>276</v>
      </c>
      <c r="K38" s="202">
        <v>237</v>
      </c>
      <c r="L38" s="198">
        <v>-30</v>
      </c>
      <c r="M38" s="198">
        <v>-20</v>
      </c>
      <c r="N38" s="198">
        <v>-10</v>
      </c>
      <c r="O38" s="198"/>
      <c r="R38" s="200" t="s">
        <v>80</v>
      </c>
      <c r="T38" s="239">
        <v>11</v>
      </c>
      <c r="U38" s="198">
        <v>7</v>
      </c>
      <c r="V38" s="198">
        <v>4</v>
      </c>
      <c r="W38" s="198">
        <v>9</v>
      </c>
      <c r="X38" s="198">
        <v>6</v>
      </c>
      <c r="Y38" s="198">
        <v>3</v>
      </c>
      <c r="Z38" s="198">
        <v>2</v>
      </c>
      <c r="AA38" s="198">
        <v>1</v>
      </c>
      <c r="AB38" s="198">
        <v>1</v>
      </c>
    </row>
    <row r="39" spans="4:28" ht="14.25" customHeight="1">
      <c r="D39" s="200" t="s">
        <v>63</v>
      </c>
      <c r="F39" s="238">
        <v>430</v>
      </c>
      <c r="G39" s="202">
        <v>243</v>
      </c>
      <c r="H39" s="202">
        <v>187</v>
      </c>
      <c r="I39" s="202">
        <v>423</v>
      </c>
      <c r="J39" s="202">
        <v>222</v>
      </c>
      <c r="K39" s="202">
        <v>201</v>
      </c>
      <c r="L39" s="198">
        <v>7</v>
      </c>
      <c r="M39" s="198">
        <v>21</v>
      </c>
      <c r="N39" s="198">
        <v>-14</v>
      </c>
      <c r="O39" s="198"/>
      <c r="Q39" s="205"/>
      <c r="R39" s="200" t="s">
        <v>81</v>
      </c>
      <c r="T39" s="239">
        <v>7</v>
      </c>
      <c r="U39" s="198">
        <v>1</v>
      </c>
      <c r="V39" s="198">
        <v>6</v>
      </c>
      <c r="W39" s="198">
        <v>4</v>
      </c>
      <c r="X39" s="198">
        <v>2</v>
      </c>
      <c r="Y39" s="198">
        <v>2</v>
      </c>
      <c r="Z39" s="198">
        <v>3</v>
      </c>
      <c r="AA39" s="198">
        <v>-1</v>
      </c>
      <c r="AB39" s="198">
        <v>4</v>
      </c>
    </row>
    <row r="40" spans="4:28" ht="14.25" customHeight="1">
      <c r="D40" s="200" t="s">
        <v>66</v>
      </c>
      <c r="F40" s="238">
        <v>1057</v>
      </c>
      <c r="G40" s="202">
        <v>513</v>
      </c>
      <c r="H40" s="202">
        <v>544</v>
      </c>
      <c r="I40" s="202">
        <v>1195</v>
      </c>
      <c r="J40" s="202">
        <v>614</v>
      </c>
      <c r="K40" s="202">
        <v>581</v>
      </c>
      <c r="L40" s="198">
        <v>-138</v>
      </c>
      <c r="M40" s="198">
        <v>-101</v>
      </c>
      <c r="N40" s="198">
        <v>-37</v>
      </c>
      <c r="O40" s="198"/>
      <c r="R40" s="200" t="s">
        <v>307</v>
      </c>
      <c r="T40" s="239">
        <v>3</v>
      </c>
      <c r="U40" s="198">
        <v>1</v>
      </c>
      <c r="V40" s="198">
        <v>2</v>
      </c>
      <c r="W40" s="198">
        <v>1</v>
      </c>
      <c r="X40" s="198">
        <v>1</v>
      </c>
      <c r="Y40" s="198">
        <v>0</v>
      </c>
      <c r="Z40" s="198">
        <v>2</v>
      </c>
      <c r="AA40" s="198">
        <v>0</v>
      </c>
      <c r="AB40" s="198">
        <v>2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133</v>
      </c>
      <c r="G42" s="202">
        <v>72</v>
      </c>
      <c r="H42" s="202">
        <v>61</v>
      </c>
      <c r="I42" s="202">
        <v>179</v>
      </c>
      <c r="J42" s="202">
        <v>78</v>
      </c>
      <c r="K42" s="202">
        <v>101</v>
      </c>
      <c r="L42" s="198">
        <v>-46</v>
      </c>
      <c r="M42" s="198">
        <v>-6</v>
      </c>
      <c r="N42" s="198">
        <v>-40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364</v>
      </c>
      <c r="G43" s="202">
        <v>189</v>
      </c>
      <c r="H43" s="202">
        <v>175</v>
      </c>
      <c r="I43" s="202">
        <v>363</v>
      </c>
      <c r="J43" s="202">
        <v>192</v>
      </c>
      <c r="K43" s="202">
        <v>171</v>
      </c>
      <c r="L43" s="198">
        <v>1</v>
      </c>
      <c r="M43" s="198">
        <v>-3</v>
      </c>
      <c r="N43" s="198">
        <v>4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885</v>
      </c>
      <c r="G44" s="202">
        <v>446</v>
      </c>
      <c r="H44" s="202">
        <v>439</v>
      </c>
      <c r="I44" s="202">
        <v>820</v>
      </c>
      <c r="J44" s="202">
        <v>432</v>
      </c>
      <c r="K44" s="202">
        <v>388</v>
      </c>
      <c r="L44" s="198">
        <v>65</v>
      </c>
      <c r="M44" s="198">
        <v>14</v>
      </c>
      <c r="N44" s="198">
        <v>51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1290</v>
      </c>
      <c r="G45" s="202">
        <v>676</v>
      </c>
      <c r="H45" s="202">
        <v>614</v>
      </c>
      <c r="I45" s="202">
        <v>1278</v>
      </c>
      <c r="J45" s="202">
        <v>626</v>
      </c>
      <c r="K45" s="202">
        <v>652</v>
      </c>
      <c r="L45" s="198">
        <v>12</v>
      </c>
      <c r="M45" s="198">
        <v>50</v>
      </c>
      <c r="N45" s="198">
        <v>-38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132</v>
      </c>
      <c r="G46" s="202">
        <v>63</v>
      </c>
      <c r="H46" s="202">
        <v>69</v>
      </c>
      <c r="I46" s="202">
        <v>91</v>
      </c>
      <c r="J46" s="202">
        <v>44</v>
      </c>
      <c r="K46" s="202">
        <v>47</v>
      </c>
      <c r="L46" s="198">
        <v>41</v>
      </c>
      <c r="M46" s="198">
        <v>19</v>
      </c>
      <c r="N46" s="198">
        <v>22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485"/>
      <c r="R47" s="485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299</v>
      </c>
      <c r="G48" s="202">
        <v>144</v>
      </c>
      <c r="H48" s="202">
        <v>155</v>
      </c>
      <c r="I48" s="202">
        <v>277</v>
      </c>
      <c r="J48" s="202">
        <v>143</v>
      </c>
      <c r="K48" s="202">
        <v>134</v>
      </c>
      <c r="L48" s="198">
        <v>22</v>
      </c>
      <c r="M48" s="198">
        <v>1</v>
      </c>
      <c r="N48" s="198">
        <v>21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876</v>
      </c>
      <c r="G49" s="202">
        <v>459</v>
      </c>
      <c r="H49" s="202">
        <v>417</v>
      </c>
      <c r="I49" s="202">
        <v>977</v>
      </c>
      <c r="J49" s="202">
        <v>528</v>
      </c>
      <c r="K49" s="202">
        <v>449</v>
      </c>
      <c r="L49" s="198">
        <v>-101</v>
      </c>
      <c r="M49" s="198">
        <v>-69</v>
      </c>
      <c r="N49" s="198">
        <v>-32</v>
      </c>
      <c r="O49" s="198"/>
      <c r="Q49" s="485"/>
      <c r="R49" s="485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978</v>
      </c>
      <c r="G50" s="202">
        <v>535</v>
      </c>
      <c r="H50" s="202">
        <v>443</v>
      </c>
      <c r="I50" s="202">
        <v>1084</v>
      </c>
      <c r="J50" s="202">
        <v>584</v>
      </c>
      <c r="K50" s="202">
        <v>500</v>
      </c>
      <c r="L50" s="198">
        <v>-106</v>
      </c>
      <c r="M50" s="198">
        <v>-49</v>
      </c>
      <c r="N50" s="198">
        <v>-57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382</v>
      </c>
      <c r="G51" s="202">
        <v>181</v>
      </c>
      <c r="H51" s="202">
        <v>201</v>
      </c>
      <c r="I51" s="202">
        <v>359</v>
      </c>
      <c r="J51" s="202">
        <v>181</v>
      </c>
      <c r="K51" s="202">
        <v>178</v>
      </c>
      <c r="L51" s="198">
        <v>23</v>
      </c>
      <c r="M51" s="198">
        <v>0</v>
      </c>
      <c r="N51" s="198">
        <v>23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448</v>
      </c>
      <c r="G52" s="202">
        <v>255</v>
      </c>
      <c r="H52" s="202">
        <v>193</v>
      </c>
      <c r="I52" s="202">
        <v>376</v>
      </c>
      <c r="J52" s="202">
        <v>198</v>
      </c>
      <c r="K52" s="202">
        <v>178</v>
      </c>
      <c r="L52" s="198">
        <v>72</v>
      </c>
      <c r="M52" s="198">
        <v>57</v>
      </c>
      <c r="N52" s="198">
        <v>15</v>
      </c>
      <c r="O52" s="198"/>
      <c r="Q52" s="485"/>
      <c r="R52" s="485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873</v>
      </c>
      <c r="G54" s="202">
        <v>438</v>
      </c>
      <c r="H54" s="202">
        <v>435</v>
      </c>
      <c r="I54" s="202">
        <v>877</v>
      </c>
      <c r="J54" s="202">
        <v>455</v>
      </c>
      <c r="K54" s="202">
        <v>422</v>
      </c>
      <c r="L54" s="198">
        <v>-4</v>
      </c>
      <c r="M54" s="198">
        <v>-17</v>
      </c>
      <c r="N54" s="198">
        <v>13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809</v>
      </c>
      <c r="G55" s="202">
        <v>422</v>
      </c>
      <c r="H55" s="202">
        <v>387</v>
      </c>
      <c r="I55" s="202">
        <v>1122</v>
      </c>
      <c r="J55" s="202">
        <v>583</v>
      </c>
      <c r="K55" s="202">
        <v>539</v>
      </c>
      <c r="L55" s="198">
        <v>-313</v>
      </c>
      <c r="M55" s="198">
        <v>-161</v>
      </c>
      <c r="N55" s="198">
        <v>-152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6" width="0.7265625" style="194" customWidth="1"/>
    <col min="17" max="17" width="1.36328125" style="194" customWidth="1"/>
    <col min="18" max="18" width="7.6328125" style="194" customWidth="1"/>
    <col min="19" max="19" width="1" style="194" customWidth="1"/>
    <col min="20" max="25" width="8.7265625" style="194" customWidth="1"/>
    <col min="26" max="28" width="7.7265625" style="194" customWidth="1"/>
    <col min="29" max="16384" width="11.3632812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319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479" t="s">
        <v>222</v>
      </c>
      <c r="C8" s="479"/>
      <c r="D8" s="479"/>
      <c r="F8" s="241">
        <v>30516</v>
      </c>
      <c r="G8" s="204">
        <v>15974</v>
      </c>
      <c r="H8" s="204">
        <v>14542</v>
      </c>
      <c r="I8" s="204">
        <v>29334</v>
      </c>
      <c r="J8" s="204">
        <v>15463</v>
      </c>
      <c r="K8" s="204">
        <v>13871</v>
      </c>
      <c r="L8" s="210">
        <v>1182</v>
      </c>
      <c r="M8" s="210">
        <v>511</v>
      </c>
      <c r="N8" s="210">
        <v>671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479" t="s">
        <v>224</v>
      </c>
      <c r="C10" s="479"/>
      <c r="D10" s="479"/>
      <c r="F10" s="241">
        <v>27760</v>
      </c>
      <c r="G10" s="204">
        <v>14570</v>
      </c>
      <c r="H10" s="204">
        <v>13190</v>
      </c>
      <c r="I10" s="204">
        <v>26371</v>
      </c>
      <c r="J10" s="204">
        <v>13911</v>
      </c>
      <c r="K10" s="204">
        <v>12460</v>
      </c>
      <c r="L10" s="210">
        <v>1389</v>
      </c>
      <c r="M10" s="210">
        <v>659</v>
      </c>
      <c r="N10" s="210">
        <v>730</v>
      </c>
      <c r="O10" s="210"/>
      <c r="P10" s="479" t="s">
        <v>230</v>
      </c>
      <c r="Q10" s="479"/>
      <c r="R10" s="479"/>
      <c r="T10" s="241">
        <v>2756</v>
      </c>
      <c r="U10" s="204">
        <v>1404</v>
      </c>
      <c r="V10" s="204">
        <v>1352</v>
      </c>
      <c r="W10" s="204">
        <v>2963</v>
      </c>
      <c r="X10" s="204">
        <v>1552</v>
      </c>
      <c r="Y10" s="204">
        <v>1411</v>
      </c>
      <c r="Z10" s="210">
        <v>-207</v>
      </c>
      <c r="AA10" s="210">
        <v>-148</v>
      </c>
      <c r="AB10" s="210">
        <v>-59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985</v>
      </c>
      <c r="G12" s="202">
        <v>550</v>
      </c>
      <c r="H12" s="202">
        <v>435</v>
      </c>
      <c r="I12" s="202">
        <v>731</v>
      </c>
      <c r="J12" s="202">
        <v>411</v>
      </c>
      <c r="K12" s="202">
        <v>320</v>
      </c>
      <c r="L12" s="198">
        <v>254</v>
      </c>
      <c r="M12" s="198">
        <v>139</v>
      </c>
      <c r="N12" s="198">
        <v>115</v>
      </c>
      <c r="O12" s="198"/>
      <c r="Q12" s="485" t="s">
        <v>78</v>
      </c>
      <c r="R12" s="485"/>
      <c r="T12" s="239">
        <v>445</v>
      </c>
      <c r="U12" s="198">
        <v>219</v>
      </c>
      <c r="V12" s="198">
        <v>226</v>
      </c>
      <c r="W12" s="198">
        <v>495</v>
      </c>
      <c r="X12" s="198">
        <v>261</v>
      </c>
      <c r="Y12" s="198">
        <v>234</v>
      </c>
      <c r="Z12" s="198">
        <v>-50</v>
      </c>
      <c r="AA12" s="198">
        <v>-42</v>
      </c>
      <c r="AB12" s="198">
        <v>-8</v>
      </c>
    </row>
    <row r="13" spans="1:28" ht="14.25" customHeight="1">
      <c r="D13" s="200" t="s">
        <v>22</v>
      </c>
      <c r="F13" s="238">
        <v>1455</v>
      </c>
      <c r="G13" s="202">
        <v>793</v>
      </c>
      <c r="H13" s="202">
        <v>662</v>
      </c>
      <c r="I13" s="202">
        <v>1189</v>
      </c>
      <c r="J13" s="202">
        <v>647</v>
      </c>
      <c r="K13" s="202">
        <v>542</v>
      </c>
      <c r="L13" s="198">
        <v>266</v>
      </c>
      <c r="M13" s="198">
        <v>146</v>
      </c>
      <c r="N13" s="198">
        <v>120</v>
      </c>
      <c r="O13" s="198"/>
      <c r="Q13" s="200"/>
      <c r="R13" s="200" t="s">
        <v>232</v>
      </c>
      <c r="T13" s="239">
        <v>445</v>
      </c>
      <c r="U13" s="198">
        <v>219</v>
      </c>
      <c r="V13" s="198">
        <v>226</v>
      </c>
      <c r="W13" s="198">
        <v>495</v>
      </c>
      <c r="X13" s="198">
        <v>261</v>
      </c>
      <c r="Y13" s="198">
        <v>234</v>
      </c>
      <c r="Z13" s="198">
        <v>-50</v>
      </c>
      <c r="AA13" s="198">
        <v>-42</v>
      </c>
      <c r="AB13" s="198">
        <v>-8</v>
      </c>
    </row>
    <row r="14" spans="1:28" ht="14.25" customHeight="1">
      <c r="D14" s="200" t="s">
        <v>24</v>
      </c>
      <c r="F14" s="238">
        <v>1600</v>
      </c>
      <c r="G14" s="202">
        <v>763</v>
      </c>
      <c r="H14" s="202">
        <v>837</v>
      </c>
      <c r="I14" s="202">
        <v>1524</v>
      </c>
      <c r="J14" s="202">
        <v>798</v>
      </c>
      <c r="K14" s="202">
        <v>726</v>
      </c>
      <c r="L14" s="198">
        <v>76</v>
      </c>
      <c r="M14" s="198">
        <v>-35</v>
      </c>
      <c r="N14" s="198">
        <v>111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904</v>
      </c>
      <c r="G15" s="202">
        <v>429</v>
      </c>
      <c r="H15" s="202">
        <v>475</v>
      </c>
      <c r="I15" s="202">
        <v>744</v>
      </c>
      <c r="J15" s="202">
        <v>369</v>
      </c>
      <c r="K15" s="202">
        <v>375</v>
      </c>
      <c r="L15" s="198">
        <v>160</v>
      </c>
      <c r="M15" s="198">
        <v>60</v>
      </c>
      <c r="N15" s="198">
        <v>100</v>
      </c>
      <c r="O15" s="198"/>
      <c r="Q15" s="485" t="s">
        <v>314</v>
      </c>
      <c r="R15" s="485"/>
      <c r="T15" s="239">
        <v>215</v>
      </c>
      <c r="U15" s="198">
        <v>116</v>
      </c>
      <c r="V15" s="198">
        <v>99</v>
      </c>
      <c r="W15" s="198">
        <v>203</v>
      </c>
      <c r="X15" s="198">
        <v>107</v>
      </c>
      <c r="Y15" s="198">
        <v>96</v>
      </c>
      <c r="Z15" s="198">
        <v>12</v>
      </c>
      <c r="AA15" s="198">
        <v>9</v>
      </c>
      <c r="AB15" s="198">
        <v>3</v>
      </c>
    </row>
    <row r="16" spans="1:28" ht="14.25" customHeight="1">
      <c r="D16" s="200" t="s">
        <v>28</v>
      </c>
      <c r="F16" s="238">
        <v>547</v>
      </c>
      <c r="G16" s="202">
        <v>286</v>
      </c>
      <c r="H16" s="202">
        <v>261</v>
      </c>
      <c r="I16" s="202">
        <v>454</v>
      </c>
      <c r="J16" s="202">
        <v>255</v>
      </c>
      <c r="K16" s="202">
        <v>199</v>
      </c>
      <c r="L16" s="198">
        <v>93</v>
      </c>
      <c r="M16" s="198">
        <v>31</v>
      </c>
      <c r="N16" s="198">
        <v>62</v>
      </c>
      <c r="O16" s="198"/>
      <c r="P16" s="208"/>
      <c r="Q16" s="200"/>
      <c r="R16" s="200" t="s">
        <v>313</v>
      </c>
      <c r="T16" s="239">
        <v>215</v>
      </c>
      <c r="U16" s="198">
        <v>116</v>
      </c>
      <c r="V16" s="198">
        <v>99</v>
      </c>
      <c r="W16" s="198">
        <v>203</v>
      </c>
      <c r="X16" s="198">
        <v>107</v>
      </c>
      <c r="Y16" s="198">
        <v>96</v>
      </c>
      <c r="Z16" s="198">
        <v>12</v>
      </c>
      <c r="AA16" s="198">
        <v>9</v>
      </c>
      <c r="AB16" s="198">
        <v>3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3113</v>
      </c>
      <c r="G18" s="202">
        <v>1623</v>
      </c>
      <c r="H18" s="202">
        <v>1490</v>
      </c>
      <c r="I18" s="202">
        <v>2961</v>
      </c>
      <c r="J18" s="202">
        <v>1634</v>
      </c>
      <c r="K18" s="202">
        <v>1327</v>
      </c>
      <c r="L18" s="198">
        <v>152</v>
      </c>
      <c r="M18" s="198">
        <v>-11</v>
      </c>
      <c r="N18" s="198">
        <v>163</v>
      </c>
      <c r="O18" s="198"/>
      <c r="Q18" s="485" t="s">
        <v>312</v>
      </c>
      <c r="R18" s="485"/>
      <c r="T18" s="239">
        <v>215</v>
      </c>
      <c r="U18" s="198">
        <v>117</v>
      </c>
      <c r="V18" s="198">
        <v>98</v>
      </c>
      <c r="W18" s="198">
        <v>214</v>
      </c>
      <c r="X18" s="198">
        <v>106</v>
      </c>
      <c r="Y18" s="198">
        <v>108</v>
      </c>
      <c r="Z18" s="198">
        <v>1</v>
      </c>
      <c r="AA18" s="198">
        <v>11</v>
      </c>
      <c r="AB18" s="198">
        <v>-10</v>
      </c>
    </row>
    <row r="19" spans="4:28" ht="14.25" customHeight="1">
      <c r="D19" s="200" t="s">
        <v>33</v>
      </c>
      <c r="F19" s="238">
        <v>468</v>
      </c>
      <c r="G19" s="202">
        <v>233</v>
      </c>
      <c r="H19" s="202">
        <v>235</v>
      </c>
      <c r="I19" s="202">
        <v>338</v>
      </c>
      <c r="J19" s="202">
        <v>209</v>
      </c>
      <c r="K19" s="202">
        <v>129</v>
      </c>
      <c r="L19" s="198">
        <v>130</v>
      </c>
      <c r="M19" s="198">
        <v>24</v>
      </c>
      <c r="N19" s="198">
        <v>106</v>
      </c>
      <c r="O19" s="198"/>
      <c r="Q19" s="200"/>
      <c r="R19" s="200" t="s">
        <v>243</v>
      </c>
      <c r="T19" s="239">
        <v>69</v>
      </c>
      <c r="U19" s="198">
        <v>35</v>
      </c>
      <c r="V19" s="198">
        <v>34</v>
      </c>
      <c r="W19" s="198">
        <v>80</v>
      </c>
      <c r="X19" s="198">
        <v>46</v>
      </c>
      <c r="Y19" s="198">
        <v>34</v>
      </c>
      <c r="Z19" s="198">
        <v>-11</v>
      </c>
      <c r="AA19" s="198">
        <v>-11</v>
      </c>
      <c r="AB19" s="198">
        <v>0</v>
      </c>
    </row>
    <row r="20" spans="4:28" ht="14.25" customHeight="1">
      <c r="D20" s="200" t="s">
        <v>35</v>
      </c>
      <c r="F20" s="238">
        <v>443</v>
      </c>
      <c r="G20" s="202">
        <v>224</v>
      </c>
      <c r="H20" s="202">
        <v>219</v>
      </c>
      <c r="I20" s="202">
        <v>444</v>
      </c>
      <c r="J20" s="202">
        <v>228</v>
      </c>
      <c r="K20" s="202">
        <v>216</v>
      </c>
      <c r="L20" s="198">
        <v>-1</v>
      </c>
      <c r="M20" s="198">
        <v>-4</v>
      </c>
      <c r="N20" s="198">
        <v>3</v>
      </c>
      <c r="O20" s="198"/>
      <c r="Q20" s="200"/>
      <c r="R20" s="200" t="s">
        <v>244</v>
      </c>
      <c r="T20" s="239">
        <v>146</v>
      </c>
      <c r="U20" s="198">
        <v>82</v>
      </c>
      <c r="V20" s="198">
        <v>64</v>
      </c>
      <c r="W20" s="198">
        <v>134</v>
      </c>
      <c r="X20" s="198">
        <v>60</v>
      </c>
      <c r="Y20" s="198">
        <v>74</v>
      </c>
      <c r="Z20" s="198">
        <v>12</v>
      </c>
      <c r="AA20" s="198">
        <v>22</v>
      </c>
      <c r="AB20" s="198">
        <v>-10</v>
      </c>
    </row>
    <row r="21" spans="4:28" ht="14.25" customHeight="1">
      <c r="D21" s="200" t="s">
        <v>37</v>
      </c>
      <c r="F21" s="238">
        <v>202</v>
      </c>
      <c r="G21" s="202">
        <v>99</v>
      </c>
      <c r="H21" s="202">
        <v>103</v>
      </c>
      <c r="I21" s="202">
        <v>187</v>
      </c>
      <c r="J21" s="202">
        <v>114</v>
      </c>
      <c r="K21" s="202">
        <v>73</v>
      </c>
      <c r="L21" s="198">
        <v>15</v>
      </c>
      <c r="M21" s="198">
        <v>-15</v>
      </c>
      <c r="N21" s="198">
        <v>30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890</v>
      </c>
      <c r="G22" s="202">
        <v>482</v>
      </c>
      <c r="H22" s="202">
        <v>408</v>
      </c>
      <c r="I22" s="202">
        <v>766</v>
      </c>
      <c r="J22" s="202">
        <v>400</v>
      </c>
      <c r="K22" s="202">
        <v>366</v>
      </c>
      <c r="L22" s="198">
        <v>124</v>
      </c>
      <c r="M22" s="198">
        <v>82</v>
      </c>
      <c r="N22" s="198">
        <v>42</v>
      </c>
      <c r="O22" s="198"/>
      <c r="Q22" s="485" t="s">
        <v>311</v>
      </c>
      <c r="R22" s="485"/>
      <c r="T22" s="239">
        <v>1083</v>
      </c>
      <c r="U22" s="198">
        <v>560</v>
      </c>
      <c r="V22" s="198">
        <v>523</v>
      </c>
      <c r="W22" s="198">
        <v>1293</v>
      </c>
      <c r="X22" s="198">
        <v>682</v>
      </c>
      <c r="Y22" s="198">
        <v>611</v>
      </c>
      <c r="Z22" s="198">
        <v>-210</v>
      </c>
      <c r="AA22" s="198">
        <v>-122</v>
      </c>
      <c r="AB22" s="198">
        <v>-88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549</v>
      </c>
      <c r="U23" s="198">
        <v>278</v>
      </c>
      <c r="V23" s="198">
        <v>271</v>
      </c>
      <c r="W23" s="198">
        <v>685</v>
      </c>
      <c r="X23" s="198">
        <v>362</v>
      </c>
      <c r="Y23" s="198">
        <v>323</v>
      </c>
      <c r="Z23" s="198">
        <v>-136</v>
      </c>
      <c r="AA23" s="198">
        <v>-84</v>
      </c>
      <c r="AB23" s="198">
        <v>-52</v>
      </c>
    </row>
    <row r="24" spans="4:28" ht="14.25" customHeight="1">
      <c r="D24" s="200" t="s">
        <v>40</v>
      </c>
      <c r="F24" s="238">
        <v>1786</v>
      </c>
      <c r="G24" s="202">
        <v>1005</v>
      </c>
      <c r="H24" s="202">
        <v>781</v>
      </c>
      <c r="I24" s="202">
        <v>1350</v>
      </c>
      <c r="J24" s="202">
        <v>724</v>
      </c>
      <c r="K24" s="202">
        <v>626</v>
      </c>
      <c r="L24" s="198">
        <v>436</v>
      </c>
      <c r="M24" s="198">
        <v>281</v>
      </c>
      <c r="N24" s="198">
        <v>155</v>
      </c>
      <c r="O24" s="198"/>
      <c r="Q24" s="200"/>
      <c r="R24" s="200" t="s">
        <v>23</v>
      </c>
      <c r="T24" s="239">
        <v>508</v>
      </c>
      <c r="U24" s="198">
        <v>269</v>
      </c>
      <c r="V24" s="198">
        <v>239</v>
      </c>
      <c r="W24" s="198">
        <v>573</v>
      </c>
      <c r="X24" s="198">
        <v>301</v>
      </c>
      <c r="Y24" s="198">
        <v>272</v>
      </c>
      <c r="Z24" s="198">
        <v>-65</v>
      </c>
      <c r="AA24" s="198">
        <v>-32</v>
      </c>
      <c r="AB24" s="198">
        <v>-33</v>
      </c>
    </row>
    <row r="25" spans="4:28" ht="14.25" customHeight="1">
      <c r="D25" s="200" t="s">
        <v>42</v>
      </c>
      <c r="F25" s="238">
        <v>782</v>
      </c>
      <c r="G25" s="202">
        <v>408</v>
      </c>
      <c r="H25" s="202">
        <v>374</v>
      </c>
      <c r="I25" s="202">
        <v>753</v>
      </c>
      <c r="J25" s="207">
        <v>408</v>
      </c>
      <c r="K25" s="202">
        <v>345</v>
      </c>
      <c r="L25" s="198">
        <v>29</v>
      </c>
      <c r="M25" s="198">
        <v>0</v>
      </c>
      <c r="N25" s="198">
        <v>29</v>
      </c>
      <c r="O25" s="198"/>
      <c r="Q25" s="200"/>
      <c r="R25" s="200" t="s">
        <v>27</v>
      </c>
      <c r="S25" s="200"/>
      <c r="T25" s="239">
        <v>26</v>
      </c>
      <c r="U25" s="198">
        <v>13</v>
      </c>
      <c r="V25" s="198">
        <v>13</v>
      </c>
      <c r="W25" s="198">
        <v>35</v>
      </c>
      <c r="X25" s="198">
        <v>19</v>
      </c>
      <c r="Y25" s="198">
        <v>16</v>
      </c>
      <c r="Z25" s="198">
        <v>-9</v>
      </c>
      <c r="AA25" s="198">
        <v>-6</v>
      </c>
      <c r="AB25" s="198">
        <v>-3</v>
      </c>
    </row>
    <row r="26" spans="4:28" ht="14.25" customHeight="1">
      <c r="D26" s="200" t="s">
        <v>44</v>
      </c>
      <c r="F26" s="238">
        <v>435</v>
      </c>
      <c r="G26" s="202">
        <v>219</v>
      </c>
      <c r="H26" s="202">
        <v>216</v>
      </c>
      <c r="I26" s="202">
        <v>358</v>
      </c>
      <c r="J26" s="202">
        <v>187</v>
      </c>
      <c r="K26" s="202">
        <v>171</v>
      </c>
      <c r="L26" s="198">
        <v>77</v>
      </c>
      <c r="M26" s="198">
        <v>32</v>
      </c>
      <c r="N26" s="198">
        <v>45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205</v>
      </c>
      <c r="G27" s="202">
        <v>100</v>
      </c>
      <c r="H27" s="202">
        <v>105</v>
      </c>
      <c r="I27" s="202">
        <v>161</v>
      </c>
      <c r="J27" s="202">
        <v>80</v>
      </c>
      <c r="K27" s="202">
        <v>81</v>
      </c>
      <c r="L27" s="198">
        <v>44</v>
      </c>
      <c r="M27" s="198">
        <v>20</v>
      </c>
      <c r="N27" s="198">
        <v>24</v>
      </c>
      <c r="O27" s="198"/>
      <c r="Q27" s="485" t="s">
        <v>310</v>
      </c>
      <c r="R27" s="485"/>
      <c r="T27" s="239">
        <v>688</v>
      </c>
      <c r="U27" s="198">
        <v>339</v>
      </c>
      <c r="V27" s="198">
        <v>349</v>
      </c>
      <c r="W27" s="198">
        <v>632</v>
      </c>
      <c r="X27" s="198">
        <v>331</v>
      </c>
      <c r="Y27" s="198">
        <v>301</v>
      </c>
      <c r="Z27" s="198">
        <v>56</v>
      </c>
      <c r="AA27" s="198">
        <v>8</v>
      </c>
      <c r="AB27" s="198">
        <v>48</v>
      </c>
    </row>
    <row r="28" spans="4:28" ht="14.25" customHeight="1">
      <c r="D28" s="200" t="s">
        <v>48</v>
      </c>
      <c r="F28" s="238">
        <v>316</v>
      </c>
      <c r="G28" s="202">
        <v>165</v>
      </c>
      <c r="H28" s="202">
        <v>151</v>
      </c>
      <c r="I28" s="202">
        <v>289</v>
      </c>
      <c r="J28" s="202">
        <v>145</v>
      </c>
      <c r="K28" s="202">
        <v>144</v>
      </c>
      <c r="L28" s="198">
        <v>27</v>
      </c>
      <c r="M28" s="198">
        <v>20</v>
      </c>
      <c r="N28" s="198">
        <v>7</v>
      </c>
      <c r="O28" s="198"/>
      <c r="R28" s="200" t="s">
        <v>39</v>
      </c>
      <c r="T28" s="239">
        <v>112</v>
      </c>
      <c r="U28" s="198">
        <v>58</v>
      </c>
      <c r="V28" s="198">
        <v>54</v>
      </c>
      <c r="W28" s="198">
        <v>161</v>
      </c>
      <c r="X28" s="198">
        <v>83</v>
      </c>
      <c r="Y28" s="198">
        <v>78</v>
      </c>
      <c r="Z28" s="198">
        <v>-49</v>
      </c>
      <c r="AA28" s="198">
        <v>-25</v>
      </c>
      <c r="AB28" s="198">
        <v>-24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250</v>
      </c>
      <c r="U29" s="198">
        <v>111</v>
      </c>
      <c r="V29" s="198">
        <v>139</v>
      </c>
      <c r="W29" s="198">
        <v>213</v>
      </c>
      <c r="X29" s="198">
        <v>110</v>
      </c>
      <c r="Y29" s="198">
        <v>103</v>
      </c>
      <c r="Z29" s="198">
        <v>37</v>
      </c>
      <c r="AA29" s="198">
        <v>1</v>
      </c>
      <c r="AB29" s="198">
        <v>36</v>
      </c>
    </row>
    <row r="30" spans="4:28" ht="14.25" customHeight="1">
      <c r="D30" s="200" t="s">
        <v>49</v>
      </c>
      <c r="F30" s="238">
        <v>277</v>
      </c>
      <c r="G30" s="202">
        <v>136</v>
      </c>
      <c r="H30" s="202">
        <v>141</v>
      </c>
      <c r="I30" s="202">
        <v>303</v>
      </c>
      <c r="J30" s="202">
        <v>149</v>
      </c>
      <c r="K30" s="202">
        <v>154</v>
      </c>
      <c r="L30" s="198">
        <v>-26</v>
      </c>
      <c r="M30" s="198">
        <v>-13</v>
      </c>
      <c r="N30" s="198">
        <v>-13</v>
      </c>
      <c r="O30" s="198"/>
      <c r="Q30" s="200"/>
      <c r="R30" s="205" t="s">
        <v>43</v>
      </c>
      <c r="T30" s="239">
        <v>79</v>
      </c>
      <c r="U30" s="198">
        <v>44</v>
      </c>
      <c r="V30" s="198">
        <v>35</v>
      </c>
      <c r="W30" s="198">
        <v>50</v>
      </c>
      <c r="X30" s="198">
        <v>24</v>
      </c>
      <c r="Y30" s="198">
        <v>26</v>
      </c>
      <c r="Z30" s="198">
        <v>29</v>
      </c>
      <c r="AA30" s="198">
        <v>20</v>
      </c>
      <c r="AB30" s="198">
        <v>9</v>
      </c>
    </row>
    <row r="31" spans="4:28" ht="14.25" customHeight="1">
      <c r="D31" s="200" t="s">
        <v>51</v>
      </c>
      <c r="F31" s="238">
        <v>387</v>
      </c>
      <c r="G31" s="202">
        <v>195</v>
      </c>
      <c r="H31" s="202">
        <v>192</v>
      </c>
      <c r="I31" s="202">
        <v>408</v>
      </c>
      <c r="J31" s="202">
        <v>188</v>
      </c>
      <c r="K31" s="202">
        <v>220</v>
      </c>
      <c r="L31" s="198">
        <v>-21</v>
      </c>
      <c r="M31" s="198">
        <v>7</v>
      </c>
      <c r="N31" s="198">
        <v>-28</v>
      </c>
      <c r="O31" s="198"/>
      <c r="Q31" s="200"/>
      <c r="R31" s="200" t="s">
        <v>45</v>
      </c>
      <c r="T31" s="239">
        <v>99</v>
      </c>
      <c r="U31" s="198">
        <v>48</v>
      </c>
      <c r="V31" s="198">
        <v>51</v>
      </c>
      <c r="W31" s="198">
        <v>96</v>
      </c>
      <c r="X31" s="198">
        <v>49</v>
      </c>
      <c r="Y31" s="198">
        <v>47</v>
      </c>
      <c r="Z31" s="198">
        <v>3</v>
      </c>
      <c r="AA31" s="198">
        <v>-1</v>
      </c>
      <c r="AB31" s="198">
        <v>4</v>
      </c>
    </row>
    <row r="32" spans="4:28" ht="14.25" customHeight="1">
      <c r="D32" s="200" t="s">
        <v>55</v>
      </c>
      <c r="F32" s="238">
        <v>943</v>
      </c>
      <c r="G32" s="202">
        <v>522</v>
      </c>
      <c r="H32" s="202">
        <v>421</v>
      </c>
      <c r="I32" s="202">
        <v>821</v>
      </c>
      <c r="J32" s="202">
        <v>482</v>
      </c>
      <c r="K32" s="202">
        <v>339</v>
      </c>
      <c r="L32" s="198">
        <v>122</v>
      </c>
      <c r="M32" s="198">
        <v>40</v>
      </c>
      <c r="N32" s="198">
        <v>82</v>
      </c>
      <c r="O32" s="198"/>
      <c r="R32" s="200" t="s">
        <v>47</v>
      </c>
      <c r="T32" s="239">
        <v>148</v>
      </c>
      <c r="U32" s="198">
        <v>78</v>
      </c>
      <c r="V32" s="198">
        <v>70</v>
      </c>
      <c r="W32" s="198">
        <v>112</v>
      </c>
      <c r="X32" s="198">
        <v>65</v>
      </c>
      <c r="Y32" s="198">
        <v>47</v>
      </c>
      <c r="Z32" s="198">
        <v>36</v>
      </c>
      <c r="AA32" s="198">
        <v>13</v>
      </c>
      <c r="AB32" s="198">
        <v>23</v>
      </c>
    </row>
    <row r="33" spans="4:28" ht="14.25" customHeight="1">
      <c r="D33" s="200" t="s">
        <v>56</v>
      </c>
      <c r="F33" s="238">
        <v>680</v>
      </c>
      <c r="G33" s="202">
        <v>361</v>
      </c>
      <c r="H33" s="202">
        <v>319</v>
      </c>
      <c r="I33" s="202">
        <v>683</v>
      </c>
      <c r="J33" s="202">
        <v>366</v>
      </c>
      <c r="K33" s="202">
        <v>317</v>
      </c>
      <c r="L33" s="198">
        <v>-3</v>
      </c>
      <c r="M33" s="198">
        <v>-5</v>
      </c>
      <c r="N33" s="198">
        <v>2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145</v>
      </c>
      <c r="G34" s="202">
        <v>87</v>
      </c>
      <c r="H34" s="202">
        <v>58</v>
      </c>
      <c r="I34" s="202">
        <v>66</v>
      </c>
      <c r="J34" s="202">
        <v>37</v>
      </c>
      <c r="K34" s="202">
        <v>29</v>
      </c>
      <c r="L34" s="198">
        <v>79</v>
      </c>
      <c r="M34" s="198">
        <v>50</v>
      </c>
      <c r="N34" s="198">
        <v>29</v>
      </c>
      <c r="O34" s="198"/>
      <c r="Q34" s="485" t="s">
        <v>309</v>
      </c>
      <c r="R34" s="485"/>
      <c r="T34" s="239">
        <v>67</v>
      </c>
      <c r="U34" s="198">
        <v>33</v>
      </c>
      <c r="V34" s="198">
        <v>34</v>
      </c>
      <c r="W34" s="198">
        <v>95</v>
      </c>
      <c r="X34" s="198">
        <v>47</v>
      </c>
      <c r="Y34" s="198">
        <v>48</v>
      </c>
      <c r="Z34" s="198">
        <v>-28</v>
      </c>
      <c r="AA34" s="198">
        <v>-14</v>
      </c>
      <c r="AB34" s="198">
        <v>-14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67</v>
      </c>
      <c r="U35" s="198">
        <v>33</v>
      </c>
      <c r="V35" s="198">
        <v>34</v>
      </c>
      <c r="W35" s="198">
        <v>95</v>
      </c>
      <c r="X35" s="198">
        <v>47</v>
      </c>
      <c r="Y35" s="198">
        <v>48</v>
      </c>
      <c r="Z35" s="198">
        <v>-28</v>
      </c>
      <c r="AA35" s="198">
        <v>-14</v>
      </c>
      <c r="AB35" s="198">
        <v>-14</v>
      </c>
    </row>
    <row r="36" spans="4:28" ht="14.25" customHeight="1">
      <c r="D36" s="200" t="s">
        <v>60</v>
      </c>
      <c r="F36" s="238">
        <v>1094</v>
      </c>
      <c r="G36" s="202">
        <v>640</v>
      </c>
      <c r="H36" s="202">
        <v>454</v>
      </c>
      <c r="I36" s="202">
        <v>1015</v>
      </c>
      <c r="J36" s="202">
        <v>543</v>
      </c>
      <c r="K36" s="202">
        <v>472</v>
      </c>
      <c r="L36" s="198">
        <v>79</v>
      </c>
      <c r="M36" s="198">
        <v>97</v>
      </c>
      <c r="N36" s="198">
        <v>-18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826</v>
      </c>
      <c r="G37" s="202">
        <v>450</v>
      </c>
      <c r="H37" s="202">
        <v>376</v>
      </c>
      <c r="I37" s="202">
        <v>800</v>
      </c>
      <c r="J37" s="202">
        <v>393</v>
      </c>
      <c r="K37" s="202">
        <v>407</v>
      </c>
      <c r="L37" s="198">
        <v>26</v>
      </c>
      <c r="M37" s="198">
        <v>57</v>
      </c>
      <c r="N37" s="198">
        <v>-31</v>
      </c>
      <c r="O37" s="198"/>
      <c r="Q37" s="485" t="s">
        <v>308</v>
      </c>
      <c r="R37" s="485"/>
      <c r="T37" s="239">
        <v>43</v>
      </c>
      <c r="U37" s="198">
        <v>20</v>
      </c>
      <c r="V37" s="198">
        <v>23</v>
      </c>
      <c r="W37" s="198">
        <v>31</v>
      </c>
      <c r="X37" s="198">
        <v>18</v>
      </c>
      <c r="Y37" s="198">
        <v>13</v>
      </c>
      <c r="Z37" s="198">
        <v>12</v>
      </c>
      <c r="AA37" s="198">
        <v>2</v>
      </c>
      <c r="AB37" s="198">
        <v>10</v>
      </c>
    </row>
    <row r="38" spans="4:28" ht="14.25" customHeight="1">
      <c r="D38" s="200" t="s">
        <v>62</v>
      </c>
      <c r="F38" s="238">
        <v>484</v>
      </c>
      <c r="G38" s="202">
        <v>261</v>
      </c>
      <c r="H38" s="202">
        <v>223</v>
      </c>
      <c r="I38" s="202">
        <v>510</v>
      </c>
      <c r="J38" s="202">
        <v>282</v>
      </c>
      <c r="K38" s="202">
        <v>228</v>
      </c>
      <c r="L38" s="198">
        <v>-26</v>
      </c>
      <c r="M38" s="198">
        <v>-21</v>
      </c>
      <c r="N38" s="198">
        <v>-5</v>
      </c>
      <c r="O38" s="198"/>
      <c r="R38" s="200" t="s">
        <v>80</v>
      </c>
      <c r="T38" s="239">
        <v>31</v>
      </c>
      <c r="U38" s="198">
        <v>13</v>
      </c>
      <c r="V38" s="198">
        <v>18</v>
      </c>
      <c r="W38" s="198">
        <v>15</v>
      </c>
      <c r="X38" s="198">
        <v>10</v>
      </c>
      <c r="Y38" s="198">
        <v>5</v>
      </c>
      <c r="Z38" s="198">
        <v>16</v>
      </c>
      <c r="AA38" s="198">
        <v>3</v>
      </c>
      <c r="AB38" s="198">
        <v>13</v>
      </c>
    </row>
    <row r="39" spans="4:28" ht="14.25" customHeight="1">
      <c r="D39" s="200" t="s">
        <v>63</v>
      </c>
      <c r="F39" s="238">
        <v>481</v>
      </c>
      <c r="G39" s="202">
        <v>263</v>
      </c>
      <c r="H39" s="202">
        <v>218</v>
      </c>
      <c r="I39" s="202">
        <v>326</v>
      </c>
      <c r="J39" s="202">
        <v>173</v>
      </c>
      <c r="K39" s="202">
        <v>153</v>
      </c>
      <c r="L39" s="198">
        <v>155</v>
      </c>
      <c r="M39" s="198">
        <v>90</v>
      </c>
      <c r="N39" s="198">
        <v>65</v>
      </c>
      <c r="O39" s="198"/>
      <c r="Q39" s="205"/>
      <c r="R39" s="200" t="s">
        <v>81</v>
      </c>
      <c r="T39" s="239">
        <v>6</v>
      </c>
      <c r="U39" s="198">
        <v>2</v>
      </c>
      <c r="V39" s="198">
        <v>4</v>
      </c>
      <c r="W39" s="198">
        <v>13</v>
      </c>
      <c r="X39" s="198">
        <v>6</v>
      </c>
      <c r="Y39" s="198">
        <v>7</v>
      </c>
      <c r="Z39" s="198">
        <v>-7</v>
      </c>
      <c r="AA39" s="198">
        <v>-4</v>
      </c>
      <c r="AB39" s="198">
        <v>-3</v>
      </c>
    </row>
    <row r="40" spans="4:28" ht="14.25" customHeight="1">
      <c r="D40" s="200" t="s">
        <v>66</v>
      </c>
      <c r="F40" s="238">
        <v>916</v>
      </c>
      <c r="G40" s="202">
        <v>464</v>
      </c>
      <c r="H40" s="202">
        <v>452</v>
      </c>
      <c r="I40" s="202">
        <v>1094</v>
      </c>
      <c r="J40" s="202">
        <v>552</v>
      </c>
      <c r="K40" s="202">
        <v>542</v>
      </c>
      <c r="L40" s="198">
        <v>-178</v>
      </c>
      <c r="M40" s="198">
        <v>-88</v>
      </c>
      <c r="N40" s="198">
        <v>-90</v>
      </c>
      <c r="O40" s="198"/>
      <c r="R40" s="200" t="s">
        <v>307</v>
      </c>
      <c r="T40" s="239">
        <v>6</v>
      </c>
      <c r="U40" s="198">
        <v>5</v>
      </c>
      <c r="V40" s="198">
        <v>1</v>
      </c>
      <c r="W40" s="198">
        <v>3</v>
      </c>
      <c r="X40" s="198">
        <v>2</v>
      </c>
      <c r="Y40" s="198">
        <v>1</v>
      </c>
      <c r="Z40" s="198">
        <v>3</v>
      </c>
      <c r="AA40" s="198">
        <v>3</v>
      </c>
      <c r="AB40" s="198">
        <v>0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117</v>
      </c>
      <c r="G42" s="202">
        <v>67</v>
      </c>
      <c r="H42" s="202">
        <v>50</v>
      </c>
      <c r="I42" s="202">
        <v>140</v>
      </c>
      <c r="J42" s="202">
        <v>66</v>
      </c>
      <c r="K42" s="202">
        <v>74</v>
      </c>
      <c r="L42" s="198">
        <v>-23</v>
      </c>
      <c r="M42" s="198">
        <v>1</v>
      </c>
      <c r="N42" s="198">
        <v>-24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322</v>
      </c>
      <c r="G43" s="202">
        <v>168</v>
      </c>
      <c r="H43" s="202">
        <v>154</v>
      </c>
      <c r="I43" s="202">
        <v>407</v>
      </c>
      <c r="J43" s="202">
        <v>222</v>
      </c>
      <c r="K43" s="202">
        <v>185</v>
      </c>
      <c r="L43" s="198">
        <v>-85</v>
      </c>
      <c r="M43" s="198">
        <v>-54</v>
      </c>
      <c r="N43" s="198">
        <v>-31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876</v>
      </c>
      <c r="G44" s="202">
        <v>452</v>
      </c>
      <c r="H44" s="202">
        <v>424</v>
      </c>
      <c r="I44" s="202">
        <v>754</v>
      </c>
      <c r="J44" s="202">
        <v>401</v>
      </c>
      <c r="K44" s="202">
        <v>353</v>
      </c>
      <c r="L44" s="198">
        <v>122</v>
      </c>
      <c r="M44" s="198">
        <v>51</v>
      </c>
      <c r="N44" s="198">
        <v>71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1373</v>
      </c>
      <c r="G45" s="202">
        <v>697</v>
      </c>
      <c r="H45" s="202">
        <v>676</v>
      </c>
      <c r="I45" s="202">
        <v>1372</v>
      </c>
      <c r="J45" s="202">
        <v>657</v>
      </c>
      <c r="K45" s="202">
        <v>715</v>
      </c>
      <c r="L45" s="198">
        <v>1</v>
      </c>
      <c r="M45" s="198">
        <v>40</v>
      </c>
      <c r="N45" s="198">
        <v>-39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147</v>
      </c>
      <c r="G46" s="202">
        <v>70</v>
      </c>
      <c r="H46" s="202">
        <v>77</v>
      </c>
      <c r="I46" s="202">
        <v>80</v>
      </c>
      <c r="J46" s="202">
        <v>43</v>
      </c>
      <c r="K46" s="202">
        <v>37</v>
      </c>
      <c r="L46" s="198">
        <v>67</v>
      </c>
      <c r="M46" s="198">
        <v>27</v>
      </c>
      <c r="N46" s="198">
        <v>40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485"/>
      <c r="R47" s="485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306</v>
      </c>
      <c r="G48" s="202">
        <v>148</v>
      </c>
      <c r="H48" s="202">
        <v>158</v>
      </c>
      <c r="I48" s="202">
        <v>283</v>
      </c>
      <c r="J48" s="202">
        <v>131</v>
      </c>
      <c r="K48" s="202">
        <v>152</v>
      </c>
      <c r="L48" s="198">
        <v>23</v>
      </c>
      <c r="M48" s="198">
        <v>17</v>
      </c>
      <c r="N48" s="198">
        <v>6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921</v>
      </c>
      <c r="G49" s="202">
        <v>479</v>
      </c>
      <c r="H49" s="202">
        <v>442</v>
      </c>
      <c r="I49" s="202">
        <v>938</v>
      </c>
      <c r="J49" s="202">
        <v>505</v>
      </c>
      <c r="K49" s="202">
        <v>433</v>
      </c>
      <c r="L49" s="198">
        <v>-17</v>
      </c>
      <c r="M49" s="198">
        <v>-26</v>
      </c>
      <c r="N49" s="198">
        <v>9</v>
      </c>
      <c r="O49" s="198"/>
      <c r="Q49" s="485"/>
      <c r="R49" s="485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903</v>
      </c>
      <c r="G50" s="202">
        <v>471</v>
      </c>
      <c r="H50" s="202">
        <v>432</v>
      </c>
      <c r="I50" s="202">
        <v>1034</v>
      </c>
      <c r="J50" s="202">
        <v>528</v>
      </c>
      <c r="K50" s="202">
        <v>506</v>
      </c>
      <c r="L50" s="198">
        <v>-131</v>
      </c>
      <c r="M50" s="198">
        <v>-57</v>
      </c>
      <c r="N50" s="198">
        <v>-74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344</v>
      </c>
      <c r="G51" s="202">
        <v>171</v>
      </c>
      <c r="H51" s="202">
        <v>173</v>
      </c>
      <c r="I51" s="202">
        <v>353</v>
      </c>
      <c r="J51" s="202">
        <v>176</v>
      </c>
      <c r="K51" s="202">
        <v>177</v>
      </c>
      <c r="L51" s="198">
        <v>-9</v>
      </c>
      <c r="M51" s="198">
        <v>-5</v>
      </c>
      <c r="N51" s="198">
        <v>-4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401</v>
      </c>
      <c r="G52" s="202">
        <v>236</v>
      </c>
      <c r="H52" s="202">
        <v>165</v>
      </c>
      <c r="I52" s="202">
        <v>309</v>
      </c>
      <c r="J52" s="202">
        <v>146</v>
      </c>
      <c r="K52" s="202">
        <v>163</v>
      </c>
      <c r="L52" s="198">
        <v>92</v>
      </c>
      <c r="M52" s="198">
        <v>90</v>
      </c>
      <c r="N52" s="198">
        <v>2</v>
      </c>
      <c r="O52" s="198"/>
      <c r="Q52" s="485"/>
      <c r="R52" s="485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879</v>
      </c>
      <c r="G54" s="202">
        <v>419</v>
      </c>
      <c r="H54" s="202">
        <v>460</v>
      </c>
      <c r="I54" s="202">
        <v>935</v>
      </c>
      <c r="J54" s="202">
        <v>505</v>
      </c>
      <c r="K54" s="202">
        <v>430</v>
      </c>
      <c r="L54" s="198">
        <v>-56</v>
      </c>
      <c r="M54" s="198">
        <v>-86</v>
      </c>
      <c r="N54" s="198">
        <v>30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807</v>
      </c>
      <c r="G55" s="202">
        <v>434</v>
      </c>
      <c r="H55" s="202">
        <v>373</v>
      </c>
      <c r="I55" s="202">
        <v>1491</v>
      </c>
      <c r="J55" s="202">
        <v>757</v>
      </c>
      <c r="K55" s="202">
        <v>734</v>
      </c>
      <c r="L55" s="198">
        <v>-684</v>
      </c>
      <c r="M55" s="198">
        <v>-323</v>
      </c>
      <c r="N55" s="198">
        <v>-361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6" width="0.7265625" style="194" customWidth="1"/>
    <col min="17" max="17" width="1.36328125" style="194" customWidth="1"/>
    <col min="18" max="18" width="7.6328125" style="194" customWidth="1"/>
    <col min="19" max="19" width="1" style="194" customWidth="1"/>
    <col min="20" max="25" width="8.7265625" style="194" customWidth="1"/>
    <col min="26" max="28" width="7.7265625" style="194" customWidth="1"/>
    <col min="29" max="16384" width="11.3632812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317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479" t="s">
        <v>222</v>
      </c>
      <c r="C8" s="479"/>
      <c r="D8" s="479"/>
      <c r="F8" s="241">
        <v>29898</v>
      </c>
      <c r="G8" s="204">
        <v>15906</v>
      </c>
      <c r="H8" s="204">
        <v>13992</v>
      </c>
      <c r="I8" s="204">
        <v>29477</v>
      </c>
      <c r="J8" s="204">
        <v>15543</v>
      </c>
      <c r="K8" s="204">
        <v>13934</v>
      </c>
      <c r="L8" s="210">
        <v>421</v>
      </c>
      <c r="M8" s="210">
        <v>363</v>
      </c>
      <c r="N8" s="210">
        <v>58</v>
      </c>
      <c r="O8" s="210"/>
      <c r="S8" s="235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09"/>
      <c r="S9" s="235"/>
    </row>
    <row r="10" spans="1:28" ht="14.25" customHeight="1">
      <c r="B10" s="479" t="s">
        <v>224</v>
      </c>
      <c r="C10" s="479"/>
      <c r="D10" s="479"/>
      <c r="F10" s="241">
        <v>27248</v>
      </c>
      <c r="G10" s="204">
        <v>14487</v>
      </c>
      <c r="H10" s="204">
        <v>12761</v>
      </c>
      <c r="I10" s="204">
        <v>26647</v>
      </c>
      <c r="J10" s="204">
        <v>14027</v>
      </c>
      <c r="K10" s="204">
        <v>12620</v>
      </c>
      <c r="L10" s="210">
        <v>601</v>
      </c>
      <c r="M10" s="210">
        <v>460</v>
      </c>
      <c r="N10" s="210">
        <v>141</v>
      </c>
      <c r="O10" s="210"/>
      <c r="P10" s="479" t="s">
        <v>230</v>
      </c>
      <c r="Q10" s="479"/>
      <c r="R10" s="479"/>
      <c r="T10" s="241">
        <v>2650</v>
      </c>
      <c r="U10" s="204">
        <v>1419</v>
      </c>
      <c r="V10" s="204">
        <v>1231</v>
      </c>
      <c r="W10" s="204">
        <v>2830</v>
      </c>
      <c r="X10" s="204">
        <v>1516</v>
      </c>
      <c r="Y10" s="204">
        <v>1314</v>
      </c>
      <c r="Z10" s="210">
        <v>-180</v>
      </c>
      <c r="AA10" s="210">
        <v>-97</v>
      </c>
      <c r="AB10" s="210">
        <v>-83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09"/>
      <c r="T11" s="240"/>
    </row>
    <row r="12" spans="1:28" ht="14.25" customHeight="1">
      <c r="D12" s="200" t="s">
        <v>20</v>
      </c>
      <c r="F12" s="238">
        <v>980</v>
      </c>
      <c r="G12" s="202">
        <v>518</v>
      </c>
      <c r="H12" s="202">
        <v>462</v>
      </c>
      <c r="I12" s="202">
        <v>765</v>
      </c>
      <c r="J12" s="202">
        <v>421</v>
      </c>
      <c r="K12" s="202">
        <v>344</v>
      </c>
      <c r="L12" s="198">
        <v>215</v>
      </c>
      <c r="M12" s="198">
        <v>97</v>
      </c>
      <c r="N12" s="198">
        <v>118</v>
      </c>
      <c r="O12" s="198"/>
      <c r="Q12" s="485" t="s">
        <v>78</v>
      </c>
      <c r="R12" s="485"/>
      <c r="T12" s="239">
        <v>404</v>
      </c>
      <c r="U12" s="198">
        <v>212</v>
      </c>
      <c r="V12" s="198">
        <v>192</v>
      </c>
      <c r="W12" s="198">
        <v>440</v>
      </c>
      <c r="X12" s="198">
        <v>226</v>
      </c>
      <c r="Y12" s="198">
        <v>214</v>
      </c>
      <c r="Z12" s="198">
        <v>-36</v>
      </c>
      <c r="AA12" s="198">
        <v>-14</v>
      </c>
      <c r="AB12" s="198">
        <v>-22</v>
      </c>
    </row>
    <row r="13" spans="1:28" ht="14.25" customHeight="1">
      <c r="D13" s="200" t="s">
        <v>22</v>
      </c>
      <c r="F13" s="238">
        <v>1396</v>
      </c>
      <c r="G13" s="202">
        <v>779</v>
      </c>
      <c r="H13" s="202">
        <v>617</v>
      </c>
      <c r="I13" s="202">
        <v>1214</v>
      </c>
      <c r="J13" s="202">
        <v>677</v>
      </c>
      <c r="K13" s="202">
        <v>537</v>
      </c>
      <c r="L13" s="198">
        <v>182</v>
      </c>
      <c r="M13" s="198">
        <v>102</v>
      </c>
      <c r="N13" s="198">
        <v>80</v>
      </c>
      <c r="O13" s="198"/>
      <c r="Q13" s="200"/>
      <c r="R13" s="200" t="s">
        <v>232</v>
      </c>
      <c r="T13" s="239">
        <v>404</v>
      </c>
      <c r="U13" s="198">
        <v>212</v>
      </c>
      <c r="V13" s="198">
        <v>192</v>
      </c>
      <c r="W13" s="198">
        <v>440</v>
      </c>
      <c r="X13" s="198">
        <v>226</v>
      </c>
      <c r="Y13" s="198">
        <v>214</v>
      </c>
      <c r="Z13" s="198">
        <v>-36</v>
      </c>
      <c r="AA13" s="198">
        <v>-14</v>
      </c>
      <c r="AB13" s="198">
        <v>-22</v>
      </c>
    </row>
    <row r="14" spans="1:28" ht="14.25" customHeight="1">
      <c r="D14" s="200" t="s">
        <v>24</v>
      </c>
      <c r="F14" s="238">
        <v>1452</v>
      </c>
      <c r="G14" s="202">
        <v>716</v>
      </c>
      <c r="H14" s="202">
        <v>736</v>
      </c>
      <c r="I14" s="202">
        <v>1521</v>
      </c>
      <c r="J14" s="202">
        <v>779</v>
      </c>
      <c r="K14" s="202">
        <v>742</v>
      </c>
      <c r="L14" s="198">
        <v>-69</v>
      </c>
      <c r="M14" s="198">
        <v>-63</v>
      </c>
      <c r="N14" s="198">
        <v>-6</v>
      </c>
      <c r="O14" s="198"/>
      <c r="R14" s="200"/>
      <c r="T14" s="239"/>
      <c r="U14" s="198"/>
      <c r="V14" s="198"/>
      <c r="W14" s="198"/>
      <c r="X14" s="198"/>
      <c r="Y14" s="198"/>
      <c r="Z14" s="198"/>
      <c r="AA14" s="198"/>
      <c r="AB14" s="198"/>
    </row>
    <row r="15" spans="1:28" ht="14.25" customHeight="1">
      <c r="D15" s="200" t="s">
        <v>26</v>
      </c>
      <c r="F15" s="238">
        <v>953</v>
      </c>
      <c r="G15" s="202">
        <v>465</v>
      </c>
      <c r="H15" s="202">
        <v>488</v>
      </c>
      <c r="I15" s="202">
        <v>810</v>
      </c>
      <c r="J15" s="202">
        <v>402</v>
      </c>
      <c r="K15" s="202">
        <v>408</v>
      </c>
      <c r="L15" s="198">
        <v>143</v>
      </c>
      <c r="M15" s="198">
        <v>63</v>
      </c>
      <c r="N15" s="198">
        <v>80</v>
      </c>
      <c r="O15" s="198"/>
      <c r="Q15" s="485" t="s">
        <v>314</v>
      </c>
      <c r="R15" s="485"/>
      <c r="T15" s="239">
        <v>177</v>
      </c>
      <c r="U15" s="198">
        <v>109</v>
      </c>
      <c r="V15" s="198">
        <v>68</v>
      </c>
      <c r="W15" s="198">
        <v>244</v>
      </c>
      <c r="X15" s="198">
        <v>137</v>
      </c>
      <c r="Y15" s="198">
        <v>107</v>
      </c>
      <c r="Z15" s="198">
        <v>-67</v>
      </c>
      <c r="AA15" s="198">
        <v>-28</v>
      </c>
      <c r="AB15" s="198">
        <v>-39</v>
      </c>
    </row>
    <row r="16" spans="1:28" ht="14.25" customHeight="1">
      <c r="D16" s="200" t="s">
        <v>28</v>
      </c>
      <c r="F16" s="238">
        <v>524</v>
      </c>
      <c r="G16" s="202">
        <v>291</v>
      </c>
      <c r="H16" s="202">
        <v>233</v>
      </c>
      <c r="I16" s="202">
        <v>451</v>
      </c>
      <c r="J16" s="202">
        <v>236</v>
      </c>
      <c r="K16" s="202">
        <v>215</v>
      </c>
      <c r="L16" s="198">
        <v>73</v>
      </c>
      <c r="M16" s="198">
        <v>55</v>
      </c>
      <c r="N16" s="198">
        <v>18</v>
      </c>
      <c r="O16" s="198"/>
      <c r="P16" s="208"/>
      <c r="Q16" s="200"/>
      <c r="R16" s="200" t="s">
        <v>313</v>
      </c>
      <c r="T16" s="239">
        <v>177</v>
      </c>
      <c r="U16" s="198">
        <v>109</v>
      </c>
      <c r="V16" s="198">
        <v>68</v>
      </c>
      <c r="W16" s="198">
        <v>244</v>
      </c>
      <c r="X16" s="198">
        <v>137</v>
      </c>
      <c r="Y16" s="198">
        <v>107</v>
      </c>
      <c r="Z16" s="198">
        <v>-67</v>
      </c>
      <c r="AA16" s="198">
        <v>-28</v>
      </c>
      <c r="AB16" s="198">
        <v>-39</v>
      </c>
    </row>
    <row r="17" spans="4:28" ht="14.25" customHeight="1">
      <c r="F17" s="238"/>
      <c r="G17" s="202"/>
      <c r="H17" s="202"/>
      <c r="I17" s="202"/>
      <c r="J17" s="202"/>
      <c r="K17" s="202"/>
      <c r="L17" s="206"/>
      <c r="M17" s="206"/>
      <c r="N17" s="206"/>
      <c r="O17" s="206"/>
      <c r="R17" s="200"/>
      <c r="S17" s="200"/>
      <c r="T17" s="239"/>
      <c r="U17" s="198"/>
      <c r="V17" s="198"/>
      <c r="W17" s="198"/>
      <c r="X17" s="198"/>
      <c r="Y17" s="198"/>
      <c r="Z17" s="198"/>
      <c r="AA17" s="198"/>
      <c r="AB17" s="198"/>
    </row>
    <row r="18" spans="4:28" ht="14.25" customHeight="1">
      <c r="D18" s="200" t="s">
        <v>31</v>
      </c>
      <c r="F18" s="238">
        <v>3060</v>
      </c>
      <c r="G18" s="202">
        <v>1643</v>
      </c>
      <c r="H18" s="202">
        <v>1417</v>
      </c>
      <c r="I18" s="202">
        <v>3101</v>
      </c>
      <c r="J18" s="202">
        <v>1668</v>
      </c>
      <c r="K18" s="202">
        <v>1433</v>
      </c>
      <c r="L18" s="198">
        <v>-41</v>
      </c>
      <c r="M18" s="198">
        <v>-25</v>
      </c>
      <c r="N18" s="198">
        <v>-16</v>
      </c>
      <c r="O18" s="198"/>
      <c r="Q18" s="485" t="s">
        <v>312</v>
      </c>
      <c r="R18" s="485"/>
      <c r="T18" s="239">
        <v>203</v>
      </c>
      <c r="U18" s="198">
        <v>108</v>
      </c>
      <c r="V18" s="198">
        <v>95</v>
      </c>
      <c r="W18" s="198">
        <v>227</v>
      </c>
      <c r="X18" s="198">
        <v>124</v>
      </c>
      <c r="Y18" s="198">
        <v>103</v>
      </c>
      <c r="Z18" s="198">
        <v>-24</v>
      </c>
      <c r="AA18" s="198">
        <v>-16</v>
      </c>
      <c r="AB18" s="198">
        <v>-8</v>
      </c>
    </row>
    <row r="19" spans="4:28" ht="14.25" customHeight="1">
      <c r="D19" s="200" t="s">
        <v>33</v>
      </c>
      <c r="F19" s="238">
        <v>418</v>
      </c>
      <c r="G19" s="202">
        <v>240</v>
      </c>
      <c r="H19" s="202">
        <v>178</v>
      </c>
      <c r="I19" s="202">
        <v>375</v>
      </c>
      <c r="J19" s="202">
        <v>213</v>
      </c>
      <c r="K19" s="202">
        <v>162</v>
      </c>
      <c r="L19" s="198">
        <v>43</v>
      </c>
      <c r="M19" s="198">
        <v>27</v>
      </c>
      <c r="N19" s="198">
        <v>16</v>
      </c>
      <c r="O19" s="198"/>
      <c r="Q19" s="200"/>
      <c r="R19" s="200" t="s">
        <v>243</v>
      </c>
      <c r="T19" s="239">
        <v>85</v>
      </c>
      <c r="U19" s="198">
        <v>48</v>
      </c>
      <c r="V19" s="198">
        <v>37</v>
      </c>
      <c r="W19" s="198">
        <v>90</v>
      </c>
      <c r="X19" s="198">
        <v>54</v>
      </c>
      <c r="Y19" s="198">
        <v>36</v>
      </c>
      <c r="Z19" s="198">
        <v>-5</v>
      </c>
      <c r="AA19" s="198">
        <v>-6</v>
      </c>
      <c r="AB19" s="198">
        <v>1</v>
      </c>
    </row>
    <row r="20" spans="4:28" ht="14.25" customHeight="1">
      <c r="D20" s="200" t="s">
        <v>35</v>
      </c>
      <c r="F20" s="238">
        <v>474</v>
      </c>
      <c r="G20" s="202">
        <v>244</v>
      </c>
      <c r="H20" s="202">
        <v>230</v>
      </c>
      <c r="I20" s="202">
        <v>416</v>
      </c>
      <c r="J20" s="202">
        <v>199</v>
      </c>
      <c r="K20" s="202">
        <v>217</v>
      </c>
      <c r="L20" s="198">
        <v>58</v>
      </c>
      <c r="M20" s="198">
        <v>45</v>
      </c>
      <c r="N20" s="198">
        <v>13</v>
      </c>
      <c r="O20" s="198"/>
      <c r="Q20" s="200"/>
      <c r="R20" s="200" t="s">
        <v>244</v>
      </c>
      <c r="T20" s="239">
        <v>118</v>
      </c>
      <c r="U20" s="198">
        <v>60</v>
      </c>
      <c r="V20" s="198">
        <v>58</v>
      </c>
      <c r="W20" s="198">
        <v>137</v>
      </c>
      <c r="X20" s="198">
        <v>70</v>
      </c>
      <c r="Y20" s="198">
        <v>67</v>
      </c>
      <c r="Z20" s="198">
        <v>-19</v>
      </c>
      <c r="AA20" s="198">
        <v>-10</v>
      </c>
      <c r="AB20" s="198">
        <v>-9</v>
      </c>
    </row>
    <row r="21" spans="4:28" ht="14.25" customHeight="1">
      <c r="D21" s="200" t="s">
        <v>37</v>
      </c>
      <c r="F21" s="238">
        <v>200</v>
      </c>
      <c r="G21" s="202">
        <v>126</v>
      </c>
      <c r="H21" s="202">
        <v>74</v>
      </c>
      <c r="I21" s="202">
        <v>171</v>
      </c>
      <c r="J21" s="202">
        <v>105</v>
      </c>
      <c r="K21" s="202">
        <v>66</v>
      </c>
      <c r="L21" s="198">
        <v>29</v>
      </c>
      <c r="M21" s="198">
        <v>21</v>
      </c>
      <c r="N21" s="198">
        <v>8</v>
      </c>
      <c r="O21" s="198"/>
      <c r="R21" s="200"/>
      <c r="T21" s="239"/>
      <c r="U21" s="198"/>
      <c r="V21" s="198"/>
      <c r="W21" s="198"/>
      <c r="X21" s="198"/>
      <c r="Y21" s="198"/>
      <c r="Z21" s="198"/>
      <c r="AA21" s="198"/>
      <c r="AB21" s="198"/>
    </row>
    <row r="22" spans="4:28" ht="14.25" customHeight="1">
      <c r="D22" s="200" t="s">
        <v>38</v>
      </c>
      <c r="F22" s="238">
        <v>961</v>
      </c>
      <c r="G22" s="202">
        <v>563</v>
      </c>
      <c r="H22" s="202">
        <v>398</v>
      </c>
      <c r="I22" s="202">
        <v>727</v>
      </c>
      <c r="J22" s="202">
        <v>394</v>
      </c>
      <c r="K22" s="202">
        <v>333</v>
      </c>
      <c r="L22" s="198">
        <v>234</v>
      </c>
      <c r="M22" s="198">
        <v>169</v>
      </c>
      <c r="N22" s="198">
        <v>65</v>
      </c>
      <c r="O22" s="198"/>
      <c r="Q22" s="485" t="s">
        <v>311</v>
      </c>
      <c r="R22" s="485"/>
      <c r="T22" s="239">
        <v>1014</v>
      </c>
      <c r="U22" s="198">
        <v>531</v>
      </c>
      <c r="V22" s="198">
        <v>483</v>
      </c>
      <c r="W22" s="198">
        <v>1183</v>
      </c>
      <c r="X22" s="198">
        <v>651</v>
      </c>
      <c r="Y22" s="198">
        <v>532</v>
      </c>
      <c r="Z22" s="198">
        <v>-169</v>
      </c>
      <c r="AA22" s="198">
        <v>-120</v>
      </c>
      <c r="AB22" s="198">
        <v>-49</v>
      </c>
    </row>
    <row r="23" spans="4:28" ht="14.25" customHeight="1">
      <c r="D23" s="200"/>
      <c r="F23" s="238"/>
      <c r="G23" s="202"/>
      <c r="H23" s="202"/>
      <c r="I23" s="202"/>
      <c r="K23" s="202"/>
      <c r="L23" s="206"/>
      <c r="M23" s="206"/>
      <c r="N23" s="206"/>
      <c r="O23" s="206"/>
      <c r="R23" s="200" t="s">
        <v>21</v>
      </c>
      <c r="T23" s="239">
        <v>522</v>
      </c>
      <c r="U23" s="198">
        <v>276</v>
      </c>
      <c r="V23" s="198">
        <v>246</v>
      </c>
      <c r="W23" s="198">
        <v>641</v>
      </c>
      <c r="X23" s="198">
        <v>351</v>
      </c>
      <c r="Y23" s="198">
        <v>290</v>
      </c>
      <c r="Z23" s="198">
        <v>-119</v>
      </c>
      <c r="AA23" s="198">
        <v>-75</v>
      </c>
      <c r="AB23" s="198">
        <v>-44</v>
      </c>
    </row>
    <row r="24" spans="4:28" ht="14.25" customHeight="1">
      <c r="D24" s="200" t="s">
        <v>40</v>
      </c>
      <c r="F24" s="238">
        <v>1743</v>
      </c>
      <c r="G24" s="202">
        <v>995</v>
      </c>
      <c r="H24" s="202">
        <v>748</v>
      </c>
      <c r="I24" s="202">
        <v>1293</v>
      </c>
      <c r="J24" s="202">
        <v>673</v>
      </c>
      <c r="K24" s="202">
        <v>620</v>
      </c>
      <c r="L24" s="198">
        <v>450</v>
      </c>
      <c r="M24" s="198">
        <v>322</v>
      </c>
      <c r="N24" s="198">
        <v>128</v>
      </c>
      <c r="O24" s="198"/>
      <c r="Q24" s="200"/>
      <c r="R24" s="200" t="s">
        <v>23</v>
      </c>
      <c r="T24" s="239">
        <v>463</v>
      </c>
      <c r="U24" s="198">
        <v>235</v>
      </c>
      <c r="V24" s="198">
        <v>228</v>
      </c>
      <c r="W24" s="198">
        <v>507</v>
      </c>
      <c r="X24" s="198">
        <v>283</v>
      </c>
      <c r="Y24" s="198">
        <v>224</v>
      </c>
      <c r="Z24" s="198">
        <v>-44</v>
      </c>
      <c r="AA24" s="198">
        <v>-48</v>
      </c>
      <c r="AB24" s="198">
        <v>4</v>
      </c>
    </row>
    <row r="25" spans="4:28" ht="14.25" customHeight="1">
      <c r="D25" s="200" t="s">
        <v>42</v>
      </c>
      <c r="F25" s="238">
        <v>773</v>
      </c>
      <c r="G25" s="202">
        <v>420</v>
      </c>
      <c r="H25" s="202">
        <v>353</v>
      </c>
      <c r="I25" s="202">
        <v>650</v>
      </c>
      <c r="J25" s="207">
        <v>339</v>
      </c>
      <c r="K25" s="202">
        <v>311</v>
      </c>
      <c r="L25" s="198">
        <v>123</v>
      </c>
      <c r="M25" s="198">
        <v>81</v>
      </c>
      <c r="N25" s="198">
        <v>42</v>
      </c>
      <c r="O25" s="198"/>
      <c r="Q25" s="200"/>
      <c r="R25" s="200" t="s">
        <v>27</v>
      </c>
      <c r="S25" s="200"/>
      <c r="T25" s="239">
        <v>29</v>
      </c>
      <c r="U25" s="198">
        <v>20</v>
      </c>
      <c r="V25" s="198">
        <v>9</v>
      </c>
      <c r="W25" s="198">
        <v>35</v>
      </c>
      <c r="X25" s="198">
        <v>17</v>
      </c>
      <c r="Y25" s="198">
        <v>18</v>
      </c>
      <c r="Z25" s="198">
        <v>-6</v>
      </c>
      <c r="AA25" s="198">
        <v>3</v>
      </c>
      <c r="AB25" s="198">
        <v>-9</v>
      </c>
    </row>
    <row r="26" spans="4:28" ht="14.25" customHeight="1">
      <c r="D26" s="200" t="s">
        <v>44</v>
      </c>
      <c r="F26" s="238">
        <v>393</v>
      </c>
      <c r="G26" s="202">
        <v>201</v>
      </c>
      <c r="H26" s="202">
        <v>192</v>
      </c>
      <c r="I26" s="202">
        <v>334</v>
      </c>
      <c r="J26" s="202">
        <v>182</v>
      </c>
      <c r="K26" s="202">
        <v>152</v>
      </c>
      <c r="L26" s="198">
        <v>59</v>
      </c>
      <c r="M26" s="198">
        <v>19</v>
      </c>
      <c r="N26" s="198">
        <v>40</v>
      </c>
      <c r="O26" s="198"/>
      <c r="R26" s="200"/>
      <c r="T26" s="239"/>
      <c r="U26" s="198"/>
      <c r="V26" s="198"/>
      <c r="W26" s="198"/>
      <c r="X26" s="198"/>
      <c r="Y26" s="198"/>
      <c r="Z26" s="198"/>
      <c r="AA26" s="198"/>
      <c r="AB26" s="198"/>
    </row>
    <row r="27" spans="4:28" ht="14.25" customHeight="1">
      <c r="D27" s="200" t="s">
        <v>46</v>
      </c>
      <c r="F27" s="238">
        <v>213</v>
      </c>
      <c r="G27" s="202">
        <v>107</v>
      </c>
      <c r="H27" s="202">
        <v>106</v>
      </c>
      <c r="I27" s="202">
        <v>156</v>
      </c>
      <c r="J27" s="202">
        <v>81</v>
      </c>
      <c r="K27" s="202">
        <v>75</v>
      </c>
      <c r="L27" s="198">
        <v>57</v>
      </c>
      <c r="M27" s="198">
        <v>26</v>
      </c>
      <c r="N27" s="198">
        <v>31</v>
      </c>
      <c r="O27" s="198"/>
      <c r="Q27" s="485" t="s">
        <v>310</v>
      </c>
      <c r="R27" s="485"/>
      <c r="T27" s="239">
        <v>731</v>
      </c>
      <c r="U27" s="198">
        <v>397</v>
      </c>
      <c r="V27" s="198">
        <v>334</v>
      </c>
      <c r="W27" s="198">
        <v>631</v>
      </c>
      <c r="X27" s="198">
        <v>327</v>
      </c>
      <c r="Y27" s="198">
        <v>304</v>
      </c>
      <c r="Z27" s="198">
        <v>100</v>
      </c>
      <c r="AA27" s="198">
        <v>70</v>
      </c>
      <c r="AB27" s="198">
        <v>30</v>
      </c>
    </row>
    <row r="28" spans="4:28" ht="14.25" customHeight="1">
      <c r="D28" s="200" t="s">
        <v>48</v>
      </c>
      <c r="F28" s="238">
        <v>307</v>
      </c>
      <c r="G28" s="202">
        <v>172</v>
      </c>
      <c r="H28" s="202">
        <v>135</v>
      </c>
      <c r="I28" s="202">
        <v>297</v>
      </c>
      <c r="J28" s="202">
        <v>163</v>
      </c>
      <c r="K28" s="202">
        <v>134</v>
      </c>
      <c r="L28" s="198">
        <v>10</v>
      </c>
      <c r="M28" s="198">
        <v>9</v>
      </c>
      <c r="N28" s="198">
        <v>1</v>
      </c>
      <c r="O28" s="198"/>
      <c r="R28" s="200" t="s">
        <v>39</v>
      </c>
      <c r="T28" s="239">
        <v>115</v>
      </c>
      <c r="U28" s="198">
        <v>67</v>
      </c>
      <c r="V28" s="198">
        <v>48</v>
      </c>
      <c r="W28" s="198">
        <v>143</v>
      </c>
      <c r="X28" s="198">
        <v>76</v>
      </c>
      <c r="Y28" s="198">
        <v>67</v>
      </c>
      <c r="Z28" s="198">
        <v>-28</v>
      </c>
      <c r="AA28" s="198">
        <v>-9</v>
      </c>
      <c r="AB28" s="198">
        <v>-19</v>
      </c>
    </row>
    <row r="29" spans="4:28" ht="14.25" customHeight="1">
      <c r="D29" s="200"/>
      <c r="F29" s="238"/>
      <c r="G29" s="202"/>
      <c r="H29" s="202"/>
      <c r="I29" s="202"/>
      <c r="J29" s="202"/>
      <c r="K29" s="202"/>
      <c r="L29" s="206"/>
      <c r="M29" s="206"/>
      <c r="N29" s="206"/>
      <c r="O29" s="206"/>
      <c r="R29" s="200" t="s">
        <v>41</v>
      </c>
      <c r="T29" s="239">
        <v>254</v>
      </c>
      <c r="U29" s="198">
        <v>130</v>
      </c>
      <c r="V29" s="198">
        <v>124</v>
      </c>
      <c r="W29" s="198">
        <v>238</v>
      </c>
      <c r="X29" s="198">
        <v>115</v>
      </c>
      <c r="Y29" s="198">
        <v>123</v>
      </c>
      <c r="Z29" s="198">
        <v>16</v>
      </c>
      <c r="AA29" s="198">
        <v>15</v>
      </c>
      <c r="AB29" s="198">
        <v>1</v>
      </c>
    </row>
    <row r="30" spans="4:28" ht="14.25" customHeight="1">
      <c r="D30" s="200" t="s">
        <v>49</v>
      </c>
      <c r="F30" s="238">
        <v>252</v>
      </c>
      <c r="G30" s="202">
        <v>117</v>
      </c>
      <c r="H30" s="202">
        <v>135</v>
      </c>
      <c r="I30" s="202">
        <v>351</v>
      </c>
      <c r="J30" s="202">
        <v>181</v>
      </c>
      <c r="K30" s="202">
        <v>170</v>
      </c>
      <c r="L30" s="198">
        <v>-99</v>
      </c>
      <c r="M30" s="198">
        <v>-64</v>
      </c>
      <c r="N30" s="198">
        <v>-35</v>
      </c>
      <c r="O30" s="198"/>
      <c r="Q30" s="200"/>
      <c r="R30" s="205" t="s">
        <v>43</v>
      </c>
      <c r="T30" s="239">
        <v>90</v>
      </c>
      <c r="U30" s="198">
        <v>53</v>
      </c>
      <c r="V30" s="198">
        <v>37</v>
      </c>
      <c r="W30" s="198">
        <v>56</v>
      </c>
      <c r="X30" s="198">
        <v>26</v>
      </c>
      <c r="Y30" s="198">
        <v>30</v>
      </c>
      <c r="Z30" s="198">
        <v>34</v>
      </c>
      <c r="AA30" s="198">
        <v>27</v>
      </c>
      <c r="AB30" s="198">
        <v>7</v>
      </c>
    </row>
    <row r="31" spans="4:28" ht="14.25" customHeight="1">
      <c r="D31" s="200" t="s">
        <v>51</v>
      </c>
      <c r="F31" s="238">
        <v>446</v>
      </c>
      <c r="G31" s="202">
        <v>208</v>
      </c>
      <c r="H31" s="202">
        <v>238</v>
      </c>
      <c r="I31" s="202">
        <v>438</v>
      </c>
      <c r="J31" s="202">
        <v>210</v>
      </c>
      <c r="K31" s="202">
        <v>228</v>
      </c>
      <c r="L31" s="198">
        <v>8</v>
      </c>
      <c r="M31" s="198">
        <v>-2</v>
      </c>
      <c r="N31" s="198">
        <v>10</v>
      </c>
      <c r="O31" s="198"/>
      <c r="Q31" s="200"/>
      <c r="R31" s="200" t="s">
        <v>45</v>
      </c>
      <c r="T31" s="239">
        <v>105</v>
      </c>
      <c r="U31" s="198">
        <v>56</v>
      </c>
      <c r="V31" s="198">
        <v>49</v>
      </c>
      <c r="W31" s="198">
        <v>81</v>
      </c>
      <c r="X31" s="198">
        <v>44</v>
      </c>
      <c r="Y31" s="198">
        <v>37</v>
      </c>
      <c r="Z31" s="198">
        <v>24</v>
      </c>
      <c r="AA31" s="198">
        <v>12</v>
      </c>
      <c r="AB31" s="198">
        <v>12</v>
      </c>
    </row>
    <row r="32" spans="4:28" ht="14.25" customHeight="1">
      <c r="D32" s="200" t="s">
        <v>55</v>
      </c>
      <c r="F32" s="238">
        <v>912</v>
      </c>
      <c r="G32" s="202">
        <v>481</v>
      </c>
      <c r="H32" s="202">
        <v>431</v>
      </c>
      <c r="I32" s="202">
        <v>903</v>
      </c>
      <c r="J32" s="202">
        <v>495</v>
      </c>
      <c r="K32" s="202">
        <v>408</v>
      </c>
      <c r="L32" s="198">
        <v>9</v>
      </c>
      <c r="M32" s="198">
        <v>-14</v>
      </c>
      <c r="N32" s="198">
        <v>23</v>
      </c>
      <c r="O32" s="198"/>
      <c r="R32" s="200" t="s">
        <v>47</v>
      </c>
      <c r="T32" s="239">
        <v>167</v>
      </c>
      <c r="U32" s="198">
        <v>91</v>
      </c>
      <c r="V32" s="198">
        <v>76</v>
      </c>
      <c r="W32" s="198">
        <v>113</v>
      </c>
      <c r="X32" s="198">
        <v>66</v>
      </c>
      <c r="Y32" s="198">
        <v>47</v>
      </c>
      <c r="Z32" s="198">
        <v>54</v>
      </c>
      <c r="AA32" s="198">
        <v>25</v>
      </c>
      <c r="AB32" s="198">
        <v>29</v>
      </c>
    </row>
    <row r="33" spans="4:28" ht="14.25" customHeight="1">
      <c r="D33" s="200" t="s">
        <v>56</v>
      </c>
      <c r="F33" s="238">
        <v>691</v>
      </c>
      <c r="G33" s="202">
        <v>353</v>
      </c>
      <c r="H33" s="202">
        <v>338</v>
      </c>
      <c r="I33" s="202">
        <v>813</v>
      </c>
      <c r="J33" s="202">
        <v>432</v>
      </c>
      <c r="K33" s="202">
        <v>381</v>
      </c>
      <c r="L33" s="198">
        <v>-122</v>
      </c>
      <c r="M33" s="198">
        <v>-79</v>
      </c>
      <c r="N33" s="198">
        <v>-43</v>
      </c>
      <c r="O33" s="198"/>
      <c r="R33" s="200"/>
      <c r="T33" s="239"/>
      <c r="U33" s="198"/>
      <c r="V33" s="198"/>
      <c r="W33" s="198"/>
      <c r="X33" s="198"/>
      <c r="Y33" s="198"/>
      <c r="Z33" s="198"/>
      <c r="AA33" s="198"/>
      <c r="AB33" s="198"/>
    </row>
    <row r="34" spans="4:28" ht="14.25" customHeight="1">
      <c r="D34" s="200" t="s">
        <v>58</v>
      </c>
      <c r="F34" s="238">
        <v>128</v>
      </c>
      <c r="G34" s="202">
        <v>55</v>
      </c>
      <c r="H34" s="202">
        <v>73</v>
      </c>
      <c r="I34" s="202">
        <v>106</v>
      </c>
      <c r="J34" s="202">
        <v>59</v>
      </c>
      <c r="K34" s="202">
        <v>47</v>
      </c>
      <c r="L34" s="198">
        <v>22</v>
      </c>
      <c r="M34" s="198">
        <v>-4</v>
      </c>
      <c r="N34" s="198">
        <v>26</v>
      </c>
      <c r="O34" s="198"/>
      <c r="Q34" s="485" t="s">
        <v>309</v>
      </c>
      <c r="R34" s="485"/>
      <c r="T34" s="239">
        <v>77</v>
      </c>
      <c r="U34" s="198">
        <v>41</v>
      </c>
      <c r="V34" s="198">
        <v>36</v>
      </c>
      <c r="W34" s="198">
        <v>81</v>
      </c>
      <c r="X34" s="198">
        <v>37</v>
      </c>
      <c r="Y34" s="198">
        <v>44</v>
      </c>
      <c r="Z34" s="198">
        <v>-4</v>
      </c>
      <c r="AA34" s="198">
        <v>4</v>
      </c>
      <c r="AB34" s="198">
        <v>-8</v>
      </c>
    </row>
    <row r="35" spans="4:28" ht="14.25" customHeight="1">
      <c r="D35" s="200"/>
      <c r="F35" s="238"/>
      <c r="G35" s="202"/>
      <c r="H35" s="202"/>
      <c r="I35" s="202"/>
      <c r="J35" s="202"/>
      <c r="K35" s="202"/>
      <c r="L35" s="206"/>
      <c r="M35" s="206"/>
      <c r="N35" s="206"/>
      <c r="O35" s="206"/>
      <c r="R35" s="200" t="s">
        <v>57</v>
      </c>
      <c r="T35" s="239">
        <v>77</v>
      </c>
      <c r="U35" s="198">
        <v>41</v>
      </c>
      <c r="V35" s="198">
        <v>36</v>
      </c>
      <c r="W35" s="198">
        <v>81</v>
      </c>
      <c r="X35" s="198">
        <v>37</v>
      </c>
      <c r="Y35" s="198">
        <v>44</v>
      </c>
      <c r="Z35" s="198">
        <v>-4</v>
      </c>
      <c r="AA35" s="198">
        <v>4</v>
      </c>
      <c r="AB35" s="198">
        <v>-8</v>
      </c>
    </row>
    <row r="36" spans="4:28" ht="14.25" customHeight="1">
      <c r="D36" s="200" t="s">
        <v>60</v>
      </c>
      <c r="F36" s="238">
        <v>1041</v>
      </c>
      <c r="G36" s="202">
        <v>584</v>
      </c>
      <c r="H36" s="202">
        <v>457</v>
      </c>
      <c r="I36" s="202">
        <v>1169</v>
      </c>
      <c r="J36" s="202">
        <v>626</v>
      </c>
      <c r="K36" s="202">
        <v>543</v>
      </c>
      <c r="L36" s="198">
        <v>-128</v>
      </c>
      <c r="M36" s="198">
        <v>-42</v>
      </c>
      <c r="N36" s="198">
        <v>-86</v>
      </c>
      <c r="O36" s="198"/>
      <c r="Q36" s="200"/>
      <c r="R36" s="200"/>
      <c r="T36" s="239"/>
      <c r="U36" s="198"/>
      <c r="V36" s="198"/>
      <c r="W36" s="198"/>
      <c r="X36" s="198"/>
      <c r="Y36" s="198"/>
      <c r="Z36" s="198"/>
      <c r="AA36" s="198"/>
      <c r="AB36" s="198"/>
    </row>
    <row r="37" spans="4:28" ht="14.25" customHeight="1">
      <c r="D37" s="200" t="s">
        <v>61</v>
      </c>
      <c r="F37" s="238">
        <v>744</v>
      </c>
      <c r="G37" s="202">
        <v>404</v>
      </c>
      <c r="H37" s="202">
        <v>340</v>
      </c>
      <c r="I37" s="202">
        <v>880</v>
      </c>
      <c r="J37" s="202">
        <v>465</v>
      </c>
      <c r="K37" s="202">
        <v>415</v>
      </c>
      <c r="L37" s="198">
        <v>-136</v>
      </c>
      <c r="M37" s="198">
        <v>-61</v>
      </c>
      <c r="N37" s="198">
        <v>-75</v>
      </c>
      <c r="O37" s="198"/>
      <c r="Q37" s="485" t="s">
        <v>308</v>
      </c>
      <c r="R37" s="485"/>
      <c r="T37" s="239">
        <v>44</v>
      </c>
      <c r="U37" s="198">
        <v>21</v>
      </c>
      <c r="V37" s="198">
        <v>23</v>
      </c>
      <c r="W37" s="198">
        <v>24</v>
      </c>
      <c r="X37" s="198">
        <v>14</v>
      </c>
      <c r="Y37" s="198">
        <v>10</v>
      </c>
      <c r="Z37" s="198">
        <v>20</v>
      </c>
      <c r="AA37" s="198">
        <v>7</v>
      </c>
      <c r="AB37" s="198">
        <v>13</v>
      </c>
    </row>
    <row r="38" spans="4:28" ht="14.25" customHeight="1">
      <c r="D38" s="200" t="s">
        <v>62</v>
      </c>
      <c r="F38" s="238">
        <v>530</v>
      </c>
      <c r="G38" s="202">
        <v>277</v>
      </c>
      <c r="H38" s="202">
        <v>253</v>
      </c>
      <c r="I38" s="202">
        <v>461</v>
      </c>
      <c r="J38" s="202">
        <v>254</v>
      </c>
      <c r="K38" s="202">
        <v>207</v>
      </c>
      <c r="L38" s="198">
        <v>69</v>
      </c>
      <c r="M38" s="198">
        <v>23</v>
      </c>
      <c r="N38" s="198">
        <v>46</v>
      </c>
      <c r="O38" s="198"/>
      <c r="R38" s="200" t="s">
        <v>80</v>
      </c>
      <c r="T38" s="239">
        <v>33</v>
      </c>
      <c r="U38" s="198">
        <v>17</v>
      </c>
      <c r="V38" s="198">
        <v>16</v>
      </c>
      <c r="W38" s="198">
        <v>14</v>
      </c>
      <c r="X38" s="198">
        <v>9</v>
      </c>
      <c r="Y38" s="198">
        <v>5</v>
      </c>
      <c r="Z38" s="198">
        <v>19</v>
      </c>
      <c r="AA38" s="198">
        <v>8</v>
      </c>
      <c r="AB38" s="198">
        <v>11</v>
      </c>
    </row>
    <row r="39" spans="4:28" ht="14.25" customHeight="1">
      <c r="D39" s="200" t="s">
        <v>63</v>
      </c>
      <c r="F39" s="238">
        <v>415</v>
      </c>
      <c r="G39" s="202">
        <v>230</v>
      </c>
      <c r="H39" s="202">
        <v>185</v>
      </c>
      <c r="I39" s="202">
        <v>303</v>
      </c>
      <c r="J39" s="202">
        <v>163</v>
      </c>
      <c r="K39" s="202">
        <v>140</v>
      </c>
      <c r="L39" s="198">
        <v>112</v>
      </c>
      <c r="M39" s="198">
        <v>67</v>
      </c>
      <c r="N39" s="198">
        <v>45</v>
      </c>
      <c r="O39" s="198"/>
      <c r="Q39" s="205"/>
      <c r="R39" s="200" t="s">
        <v>81</v>
      </c>
      <c r="T39" s="239">
        <v>10</v>
      </c>
      <c r="U39" s="198">
        <v>4</v>
      </c>
      <c r="V39" s="198">
        <v>6</v>
      </c>
      <c r="W39" s="198">
        <v>9</v>
      </c>
      <c r="X39" s="198">
        <v>4</v>
      </c>
      <c r="Y39" s="198">
        <v>5</v>
      </c>
      <c r="Z39" s="198">
        <v>1</v>
      </c>
      <c r="AA39" s="198">
        <v>0</v>
      </c>
      <c r="AB39" s="198">
        <v>1</v>
      </c>
    </row>
    <row r="40" spans="4:28" ht="14.25" customHeight="1">
      <c r="D40" s="200" t="s">
        <v>66</v>
      </c>
      <c r="F40" s="238">
        <v>969</v>
      </c>
      <c r="G40" s="202">
        <v>491</v>
      </c>
      <c r="H40" s="202">
        <v>478</v>
      </c>
      <c r="I40" s="202">
        <v>1142</v>
      </c>
      <c r="J40" s="202">
        <v>569</v>
      </c>
      <c r="K40" s="202">
        <v>573</v>
      </c>
      <c r="L40" s="198">
        <v>-173</v>
      </c>
      <c r="M40" s="198">
        <v>-78</v>
      </c>
      <c r="N40" s="198">
        <v>-95</v>
      </c>
      <c r="O40" s="198"/>
      <c r="R40" s="200" t="s">
        <v>307</v>
      </c>
      <c r="T40" s="239">
        <v>1</v>
      </c>
      <c r="U40" s="198">
        <v>0</v>
      </c>
      <c r="V40" s="198">
        <v>1</v>
      </c>
      <c r="W40" s="198">
        <v>1</v>
      </c>
      <c r="X40" s="198">
        <v>1</v>
      </c>
      <c r="Y40" s="198">
        <v>0</v>
      </c>
      <c r="Z40" s="198">
        <v>0</v>
      </c>
      <c r="AA40" s="198">
        <v>-1</v>
      </c>
      <c r="AB40" s="198">
        <v>1</v>
      </c>
    </row>
    <row r="41" spans="4:28" ht="14.25" customHeight="1">
      <c r="F41" s="238"/>
      <c r="G41" s="202"/>
      <c r="H41" s="202"/>
      <c r="I41" s="202"/>
      <c r="J41" s="202"/>
      <c r="K41" s="202"/>
      <c r="L41" s="206"/>
      <c r="M41" s="206"/>
      <c r="N41" s="206"/>
      <c r="O41" s="206"/>
      <c r="Q41" s="205"/>
      <c r="R41" s="200"/>
      <c r="S41" s="235"/>
      <c r="T41" s="198"/>
      <c r="U41" s="198"/>
      <c r="V41" s="198"/>
      <c r="W41" s="198"/>
      <c r="X41" s="198"/>
      <c r="Y41" s="198"/>
      <c r="Z41" s="198"/>
      <c r="AA41" s="198"/>
      <c r="AB41" s="198"/>
    </row>
    <row r="42" spans="4:28" ht="14.25" customHeight="1">
      <c r="D42" s="200" t="s">
        <v>68</v>
      </c>
      <c r="F42" s="238">
        <v>149</v>
      </c>
      <c r="G42" s="202">
        <v>97</v>
      </c>
      <c r="H42" s="202">
        <v>52</v>
      </c>
      <c r="I42" s="202">
        <v>137</v>
      </c>
      <c r="J42" s="202">
        <v>71</v>
      </c>
      <c r="K42" s="202">
        <v>66</v>
      </c>
      <c r="L42" s="198">
        <v>12</v>
      </c>
      <c r="M42" s="198">
        <v>26</v>
      </c>
      <c r="N42" s="198">
        <v>-14</v>
      </c>
      <c r="O42" s="198"/>
      <c r="R42" s="200"/>
      <c r="S42" s="237"/>
      <c r="T42" s="198"/>
      <c r="U42" s="198"/>
      <c r="V42" s="198"/>
      <c r="W42" s="198"/>
      <c r="X42" s="198"/>
      <c r="Y42" s="198"/>
      <c r="Z42" s="198"/>
      <c r="AA42" s="198"/>
      <c r="AB42" s="198"/>
    </row>
    <row r="43" spans="4:28" ht="14.25" customHeight="1">
      <c r="D43" s="200" t="s">
        <v>69</v>
      </c>
      <c r="F43" s="238">
        <v>387</v>
      </c>
      <c r="G43" s="202">
        <v>206</v>
      </c>
      <c r="H43" s="202">
        <v>181</v>
      </c>
      <c r="I43" s="202">
        <v>390</v>
      </c>
      <c r="J43" s="202">
        <v>214</v>
      </c>
      <c r="K43" s="202">
        <v>176</v>
      </c>
      <c r="L43" s="198">
        <v>-3</v>
      </c>
      <c r="M43" s="198">
        <v>-8</v>
      </c>
      <c r="N43" s="198">
        <v>5</v>
      </c>
      <c r="O43" s="198"/>
      <c r="R43" s="200"/>
      <c r="S43" s="237"/>
      <c r="T43" s="198"/>
      <c r="U43" s="198"/>
      <c r="V43" s="198"/>
      <c r="W43" s="198"/>
      <c r="X43" s="198"/>
      <c r="Y43" s="198"/>
      <c r="Z43" s="198"/>
      <c r="AA43" s="198"/>
      <c r="AB43" s="198"/>
    </row>
    <row r="44" spans="4:28" ht="14.25" customHeight="1">
      <c r="D44" s="200" t="s">
        <v>70</v>
      </c>
      <c r="F44" s="238">
        <v>802</v>
      </c>
      <c r="G44" s="202">
        <v>399</v>
      </c>
      <c r="H44" s="202">
        <v>403</v>
      </c>
      <c r="I44" s="202">
        <v>808</v>
      </c>
      <c r="J44" s="202">
        <v>382</v>
      </c>
      <c r="K44" s="202">
        <v>426</v>
      </c>
      <c r="L44" s="198">
        <v>-6</v>
      </c>
      <c r="M44" s="198">
        <v>17</v>
      </c>
      <c r="N44" s="198">
        <v>-23</v>
      </c>
      <c r="O44" s="198"/>
      <c r="S44" s="235"/>
      <c r="T44" s="198"/>
      <c r="U44" s="198"/>
      <c r="V44" s="198"/>
      <c r="W44" s="198"/>
      <c r="X44" s="198"/>
      <c r="Y44" s="198"/>
      <c r="Z44" s="198"/>
      <c r="AA44" s="198"/>
      <c r="AB44" s="198"/>
    </row>
    <row r="45" spans="4:28" ht="14.25" customHeight="1">
      <c r="D45" s="200" t="s">
        <v>72</v>
      </c>
      <c r="F45" s="238">
        <v>1294</v>
      </c>
      <c r="G45" s="202">
        <v>677</v>
      </c>
      <c r="H45" s="202">
        <v>617</v>
      </c>
      <c r="I45" s="202">
        <v>1420</v>
      </c>
      <c r="J45" s="202">
        <v>732</v>
      </c>
      <c r="K45" s="202">
        <v>688</v>
      </c>
      <c r="L45" s="198">
        <v>-126</v>
      </c>
      <c r="M45" s="198">
        <v>-55</v>
      </c>
      <c r="N45" s="198">
        <v>-71</v>
      </c>
      <c r="O45" s="198"/>
      <c r="Q45" s="200"/>
      <c r="R45" s="200"/>
      <c r="S45" s="235"/>
      <c r="T45" s="198"/>
      <c r="U45" s="198"/>
      <c r="V45" s="198"/>
      <c r="W45" s="198"/>
      <c r="X45" s="198"/>
      <c r="Y45" s="198"/>
      <c r="Z45" s="198"/>
      <c r="AA45" s="198"/>
      <c r="AB45" s="198"/>
    </row>
    <row r="46" spans="4:28" ht="14.25" customHeight="1">
      <c r="D46" s="200" t="s">
        <v>302</v>
      </c>
      <c r="F46" s="238">
        <v>157</v>
      </c>
      <c r="G46" s="202">
        <v>72</v>
      </c>
      <c r="H46" s="202">
        <v>85</v>
      </c>
      <c r="I46" s="202">
        <v>92</v>
      </c>
      <c r="J46" s="202">
        <v>48</v>
      </c>
      <c r="K46" s="202">
        <v>44</v>
      </c>
      <c r="L46" s="198">
        <v>65</v>
      </c>
      <c r="M46" s="198">
        <v>24</v>
      </c>
      <c r="N46" s="198">
        <v>41</v>
      </c>
      <c r="O46" s="198"/>
      <c r="R46" s="200"/>
      <c r="S46" s="235"/>
      <c r="T46" s="198"/>
      <c r="U46" s="198"/>
      <c r="V46" s="198"/>
      <c r="W46" s="198"/>
      <c r="X46" s="198"/>
      <c r="Y46" s="198"/>
      <c r="Z46" s="198"/>
      <c r="AA46" s="198"/>
      <c r="AB46" s="198"/>
    </row>
    <row r="47" spans="4:28" ht="14.25" customHeight="1">
      <c r="F47" s="238"/>
      <c r="G47" s="202"/>
      <c r="H47" s="204"/>
      <c r="I47" s="202"/>
      <c r="J47" s="202"/>
      <c r="K47" s="204"/>
      <c r="L47" s="203"/>
      <c r="M47" s="203"/>
      <c r="N47" s="203"/>
      <c r="O47" s="203"/>
      <c r="Q47" s="485"/>
      <c r="R47" s="485"/>
      <c r="S47" s="235"/>
      <c r="T47" s="198"/>
      <c r="U47" s="198"/>
      <c r="V47" s="198"/>
      <c r="W47" s="198"/>
      <c r="X47" s="198"/>
      <c r="Y47" s="198"/>
      <c r="Z47" s="198"/>
      <c r="AA47" s="198"/>
      <c r="AB47" s="198"/>
    </row>
    <row r="48" spans="4:28" ht="14.25" customHeight="1">
      <c r="D48" s="200" t="s">
        <v>301</v>
      </c>
      <c r="F48" s="238">
        <v>327</v>
      </c>
      <c r="G48" s="202">
        <v>145</v>
      </c>
      <c r="H48" s="202">
        <v>182</v>
      </c>
      <c r="I48" s="202">
        <v>296</v>
      </c>
      <c r="J48" s="202">
        <v>139</v>
      </c>
      <c r="K48" s="202">
        <v>157</v>
      </c>
      <c r="L48" s="198">
        <v>31</v>
      </c>
      <c r="M48" s="198">
        <v>6</v>
      </c>
      <c r="N48" s="198">
        <v>25</v>
      </c>
      <c r="O48" s="198"/>
      <c r="R48" s="200"/>
      <c r="S48" s="235"/>
      <c r="T48" s="198"/>
      <c r="U48" s="198"/>
      <c r="V48" s="198"/>
      <c r="W48" s="198"/>
      <c r="X48" s="198"/>
      <c r="Y48" s="198"/>
      <c r="Z48" s="198"/>
      <c r="AA48" s="198"/>
      <c r="AB48" s="198"/>
    </row>
    <row r="49" spans="1:28" ht="14.25" customHeight="1">
      <c r="D49" s="200" t="s">
        <v>300</v>
      </c>
      <c r="F49" s="238">
        <v>923</v>
      </c>
      <c r="G49" s="202">
        <v>479</v>
      </c>
      <c r="H49" s="202">
        <v>444</v>
      </c>
      <c r="I49" s="202">
        <v>949</v>
      </c>
      <c r="J49" s="202">
        <v>495</v>
      </c>
      <c r="K49" s="202">
        <v>454</v>
      </c>
      <c r="L49" s="198">
        <v>-26</v>
      </c>
      <c r="M49" s="198">
        <v>-16</v>
      </c>
      <c r="N49" s="198">
        <v>-10</v>
      </c>
      <c r="O49" s="198"/>
      <c r="Q49" s="485"/>
      <c r="R49" s="485"/>
      <c r="S49" s="235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28" ht="14.25" customHeight="1">
      <c r="D50" s="194" t="s">
        <v>299</v>
      </c>
      <c r="F50" s="238">
        <v>842</v>
      </c>
      <c r="G50" s="202">
        <v>441</v>
      </c>
      <c r="H50" s="202">
        <v>401</v>
      </c>
      <c r="I50" s="202">
        <v>1047</v>
      </c>
      <c r="J50" s="202">
        <v>579</v>
      </c>
      <c r="K50" s="202">
        <v>468</v>
      </c>
      <c r="L50" s="198">
        <v>-205</v>
      </c>
      <c r="M50" s="198">
        <v>-138</v>
      </c>
      <c r="N50" s="198">
        <v>-67</v>
      </c>
      <c r="O50" s="198"/>
      <c r="R50" s="200"/>
      <c r="S50" s="235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28" ht="14.25" customHeight="1">
      <c r="D51" s="200" t="s">
        <v>298</v>
      </c>
      <c r="F51" s="238">
        <v>365</v>
      </c>
      <c r="G51" s="202">
        <v>197</v>
      </c>
      <c r="H51" s="202">
        <v>168</v>
      </c>
      <c r="I51" s="202">
        <v>351</v>
      </c>
      <c r="J51" s="202">
        <v>190</v>
      </c>
      <c r="K51" s="202">
        <v>161</v>
      </c>
      <c r="L51" s="198">
        <v>14</v>
      </c>
      <c r="M51" s="198">
        <v>7</v>
      </c>
      <c r="N51" s="198">
        <v>7</v>
      </c>
      <c r="O51" s="198"/>
      <c r="R51" s="200"/>
      <c r="S51" s="235"/>
      <c r="T51" s="198"/>
      <c r="U51" s="198"/>
      <c r="V51" s="198"/>
      <c r="W51" s="198"/>
      <c r="X51" s="198"/>
      <c r="Y51" s="198"/>
      <c r="Z51" s="198"/>
      <c r="AA51" s="198"/>
      <c r="AB51" s="198"/>
    </row>
    <row r="52" spans="1:28" ht="14.25" customHeight="1">
      <c r="D52" s="200" t="s">
        <v>297</v>
      </c>
      <c r="F52" s="238">
        <v>437</v>
      </c>
      <c r="G52" s="202">
        <v>266</v>
      </c>
      <c r="H52" s="202">
        <v>171</v>
      </c>
      <c r="I52" s="202">
        <v>349</v>
      </c>
      <c r="J52" s="202">
        <v>169</v>
      </c>
      <c r="K52" s="202">
        <v>180</v>
      </c>
      <c r="L52" s="198">
        <v>88</v>
      </c>
      <c r="M52" s="198">
        <v>97</v>
      </c>
      <c r="N52" s="198">
        <v>-9</v>
      </c>
      <c r="O52" s="198"/>
      <c r="Q52" s="485"/>
      <c r="R52" s="485"/>
      <c r="S52" s="235"/>
      <c r="T52" s="198"/>
      <c r="U52" s="198"/>
      <c r="V52" s="198"/>
      <c r="W52" s="198"/>
      <c r="X52" s="198"/>
      <c r="Y52" s="198"/>
      <c r="Z52" s="198"/>
      <c r="AA52" s="198"/>
      <c r="AB52" s="198"/>
    </row>
    <row r="53" spans="1:28" ht="14.25" customHeight="1">
      <c r="D53" s="200"/>
      <c r="F53" s="238"/>
      <c r="G53" s="202"/>
      <c r="H53" s="202"/>
      <c r="I53" s="202"/>
      <c r="J53" s="202"/>
      <c r="K53" s="202"/>
      <c r="L53" s="198"/>
      <c r="M53" s="198"/>
      <c r="N53" s="198"/>
      <c r="O53" s="198"/>
      <c r="R53" s="200"/>
      <c r="S53" s="235"/>
      <c r="T53" s="198"/>
      <c r="U53" s="198"/>
      <c r="V53" s="198"/>
      <c r="W53" s="198"/>
      <c r="X53" s="198"/>
      <c r="Y53" s="198"/>
      <c r="Z53" s="198"/>
      <c r="AA53" s="198"/>
      <c r="AB53" s="198"/>
    </row>
    <row r="54" spans="1:28" ht="14.25" customHeight="1">
      <c r="D54" s="200" t="s">
        <v>296</v>
      </c>
      <c r="F54" s="238">
        <v>806</v>
      </c>
      <c r="G54" s="202">
        <v>431</v>
      </c>
      <c r="H54" s="202">
        <v>375</v>
      </c>
      <c r="I54" s="202">
        <v>901</v>
      </c>
      <c r="J54" s="202">
        <v>495</v>
      </c>
      <c r="K54" s="202">
        <v>406</v>
      </c>
      <c r="L54" s="198">
        <v>-95</v>
      </c>
      <c r="M54" s="198">
        <v>-64</v>
      </c>
      <c r="N54" s="198">
        <v>-31</v>
      </c>
      <c r="O54" s="198"/>
      <c r="R54" s="200"/>
      <c r="S54" s="235"/>
      <c r="T54" s="202"/>
      <c r="U54" s="198"/>
      <c r="V54" s="198"/>
      <c r="W54" s="198"/>
      <c r="X54" s="198"/>
      <c r="Y54" s="198"/>
      <c r="Z54" s="198"/>
      <c r="AA54" s="198"/>
      <c r="AB54" s="198"/>
    </row>
    <row r="55" spans="1:28" ht="14.25" customHeight="1">
      <c r="D55" s="200" t="s">
        <v>315</v>
      </c>
      <c r="F55" s="238">
        <v>784</v>
      </c>
      <c r="G55" s="202">
        <v>397</v>
      </c>
      <c r="H55" s="202">
        <v>387</v>
      </c>
      <c r="I55" s="202">
        <v>1060</v>
      </c>
      <c r="J55" s="202">
        <v>527</v>
      </c>
      <c r="K55" s="202">
        <v>533</v>
      </c>
      <c r="L55" s="198">
        <v>-276</v>
      </c>
      <c r="M55" s="198">
        <v>-130</v>
      </c>
      <c r="N55" s="198">
        <v>-146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316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29354</v>
      </c>
      <c r="G8" s="204">
        <v>15382</v>
      </c>
      <c r="H8" s="204">
        <v>13972</v>
      </c>
      <c r="I8" s="204">
        <v>30145</v>
      </c>
      <c r="J8" s="204">
        <v>15943</v>
      </c>
      <c r="K8" s="204">
        <v>14202</v>
      </c>
      <c r="L8" s="210">
        <v>-791</v>
      </c>
      <c r="M8" s="210">
        <v>-561</v>
      </c>
      <c r="N8" s="210">
        <v>-230</v>
      </c>
      <c r="O8" s="212"/>
      <c r="P8" s="212"/>
      <c r="Q8" s="200" t="s">
        <v>315</v>
      </c>
      <c r="S8" s="199">
        <v>551</v>
      </c>
      <c r="T8" s="202">
        <v>302</v>
      </c>
      <c r="U8" s="202">
        <v>249</v>
      </c>
      <c r="V8" s="202">
        <v>979</v>
      </c>
      <c r="W8" s="202">
        <v>505</v>
      </c>
      <c r="X8" s="202">
        <v>474</v>
      </c>
      <c r="Y8" s="198">
        <v>-428</v>
      </c>
      <c r="Z8" s="198">
        <v>-203</v>
      </c>
      <c r="AA8" s="198">
        <v>-225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479" t="s">
        <v>224</v>
      </c>
      <c r="C10" s="479"/>
      <c r="D10" s="479"/>
      <c r="F10" s="211">
        <v>26558</v>
      </c>
      <c r="G10" s="204">
        <v>14006</v>
      </c>
      <c r="H10" s="204">
        <v>12552</v>
      </c>
      <c r="I10" s="204">
        <v>27030</v>
      </c>
      <c r="J10" s="204">
        <v>14337</v>
      </c>
      <c r="K10" s="204">
        <v>12693</v>
      </c>
      <c r="L10" s="210">
        <v>-472</v>
      </c>
      <c r="M10" s="210">
        <v>-331</v>
      </c>
      <c r="N10" s="210">
        <v>-141</v>
      </c>
      <c r="O10" s="479" t="s">
        <v>230</v>
      </c>
      <c r="P10" s="479"/>
      <c r="Q10" s="479"/>
      <c r="R10" s="235"/>
      <c r="S10" s="211">
        <v>2796</v>
      </c>
      <c r="T10" s="204">
        <v>1376</v>
      </c>
      <c r="U10" s="204">
        <v>1420</v>
      </c>
      <c r="V10" s="204">
        <v>3115</v>
      </c>
      <c r="W10" s="204">
        <v>1606</v>
      </c>
      <c r="X10" s="204">
        <v>1509</v>
      </c>
      <c r="Y10" s="210">
        <v>-319</v>
      </c>
      <c r="Z10" s="210">
        <v>-230</v>
      </c>
      <c r="AA10" s="210">
        <v>-89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P11" s="485"/>
      <c r="Q11" s="485"/>
      <c r="R11" s="235"/>
      <c r="S11" s="198"/>
      <c r="T11" s="198"/>
      <c r="U11" s="198"/>
      <c r="V11" s="198"/>
      <c r="W11" s="198"/>
      <c r="X11" s="198"/>
      <c r="Y11" s="198"/>
      <c r="Z11" s="198"/>
      <c r="AA11" s="198"/>
    </row>
    <row r="12" spans="1:27" ht="15" customHeight="1">
      <c r="D12" s="200" t="s">
        <v>20</v>
      </c>
      <c r="F12" s="199">
        <v>1047</v>
      </c>
      <c r="G12" s="202">
        <v>551</v>
      </c>
      <c r="H12" s="202">
        <v>496</v>
      </c>
      <c r="I12" s="202">
        <v>770</v>
      </c>
      <c r="J12" s="202">
        <v>441</v>
      </c>
      <c r="K12" s="202">
        <v>329</v>
      </c>
      <c r="L12" s="198">
        <v>277</v>
      </c>
      <c r="M12" s="198">
        <v>110</v>
      </c>
      <c r="N12" s="198">
        <v>167</v>
      </c>
      <c r="P12" s="485" t="s">
        <v>78</v>
      </c>
      <c r="Q12" s="485"/>
      <c r="R12" s="235"/>
      <c r="S12" s="198">
        <v>608</v>
      </c>
      <c r="T12" s="198">
        <v>287</v>
      </c>
      <c r="U12" s="198">
        <v>321</v>
      </c>
      <c r="V12" s="198">
        <v>658</v>
      </c>
      <c r="W12" s="198">
        <v>329</v>
      </c>
      <c r="X12" s="198">
        <v>329</v>
      </c>
      <c r="Y12" s="198">
        <v>-50</v>
      </c>
      <c r="Z12" s="198">
        <v>-42</v>
      </c>
      <c r="AA12" s="198">
        <v>-8</v>
      </c>
    </row>
    <row r="13" spans="1:27" ht="15" customHeight="1">
      <c r="D13" s="200" t="s">
        <v>22</v>
      </c>
      <c r="F13" s="199">
        <v>1378</v>
      </c>
      <c r="G13" s="202">
        <v>753</v>
      </c>
      <c r="H13" s="202">
        <v>625</v>
      </c>
      <c r="I13" s="202">
        <v>1221</v>
      </c>
      <c r="J13" s="202">
        <v>689</v>
      </c>
      <c r="K13" s="202">
        <v>532</v>
      </c>
      <c r="L13" s="198">
        <v>157</v>
      </c>
      <c r="M13" s="198">
        <v>64</v>
      </c>
      <c r="N13" s="198">
        <v>93</v>
      </c>
      <c r="Q13" s="200" t="s">
        <v>232</v>
      </c>
      <c r="R13" s="235"/>
      <c r="S13" s="198">
        <v>456</v>
      </c>
      <c r="T13" s="198">
        <v>224</v>
      </c>
      <c r="U13" s="198">
        <v>232</v>
      </c>
      <c r="V13" s="198">
        <v>444</v>
      </c>
      <c r="W13" s="198">
        <v>221</v>
      </c>
      <c r="X13" s="198">
        <v>223</v>
      </c>
      <c r="Y13" s="198">
        <v>12</v>
      </c>
      <c r="Z13" s="198">
        <v>3</v>
      </c>
      <c r="AA13" s="198">
        <v>9</v>
      </c>
    </row>
    <row r="14" spans="1:27" ht="15" customHeight="1">
      <c r="D14" s="200" t="s">
        <v>24</v>
      </c>
      <c r="F14" s="199">
        <v>1510</v>
      </c>
      <c r="G14" s="202">
        <v>742</v>
      </c>
      <c r="H14" s="202">
        <v>768</v>
      </c>
      <c r="I14" s="202">
        <v>1553</v>
      </c>
      <c r="J14" s="202">
        <v>812</v>
      </c>
      <c r="K14" s="202">
        <v>741</v>
      </c>
      <c r="L14" s="198">
        <v>-43</v>
      </c>
      <c r="M14" s="198">
        <v>-70</v>
      </c>
      <c r="N14" s="198">
        <v>27</v>
      </c>
      <c r="Q14" s="200" t="s">
        <v>233</v>
      </c>
      <c r="R14" s="235"/>
      <c r="S14" s="198">
        <v>152</v>
      </c>
      <c r="T14" s="198">
        <v>63</v>
      </c>
      <c r="U14" s="198">
        <v>89</v>
      </c>
      <c r="V14" s="198">
        <v>214</v>
      </c>
      <c r="W14" s="198">
        <v>108</v>
      </c>
      <c r="X14" s="198">
        <v>106</v>
      </c>
      <c r="Y14" s="198">
        <v>-62</v>
      </c>
      <c r="Z14" s="198">
        <v>-45</v>
      </c>
      <c r="AA14" s="198">
        <v>-17</v>
      </c>
    </row>
    <row r="15" spans="1:27" ht="15" customHeight="1">
      <c r="D15" s="200" t="s">
        <v>26</v>
      </c>
      <c r="F15" s="199">
        <v>880</v>
      </c>
      <c r="G15" s="202">
        <v>439</v>
      </c>
      <c r="H15" s="202">
        <v>441</v>
      </c>
      <c r="I15" s="202">
        <v>888</v>
      </c>
      <c r="J15" s="202">
        <v>456</v>
      </c>
      <c r="K15" s="202">
        <v>432</v>
      </c>
      <c r="L15" s="198">
        <v>-8</v>
      </c>
      <c r="M15" s="198">
        <v>-17</v>
      </c>
      <c r="N15" s="198">
        <v>9</v>
      </c>
      <c r="O15" s="208"/>
      <c r="Q15" s="200"/>
      <c r="R15" s="235"/>
      <c r="S15" s="198"/>
      <c r="T15" s="198"/>
      <c r="U15" s="198"/>
      <c r="V15" s="198"/>
      <c r="W15" s="198"/>
      <c r="X15" s="198"/>
      <c r="Y15" s="198"/>
      <c r="Z15" s="198"/>
      <c r="AA15" s="198"/>
    </row>
    <row r="16" spans="1:27" ht="15" customHeight="1">
      <c r="D16" s="200" t="s">
        <v>28</v>
      </c>
      <c r="F16" s="199">
        <v>534</v>
      </c>
      <c r="G16" s="202">
        <v>290</v>
      </c>
      <c r="H16" s="202">
        <v>244</v>
      </c>
      <c r="I16" s="202">
        <v>514</v>
      </c>
      <c r="J16" s="202">
        <v>274</v>
      </c>
      <c r="K16" s="202">
        <v>240</v>
      </c>
      <c r="L16" s="198">
        <v>20</v>
      </c>
      <c r="M16" s="198">
        <v>16</v>
      </c>
      <c r="N16" s="198">
        <v>4</v>
      </c>
      <c r="P16" s="485" t="s">
        <v>314</v>
      </c>
      <c r="Q16" s="485"/>
      <c r="R16" s="237"/>
      <c r="S16" s="198">
        <v>164</v>
      </c>
      <c r="T16" s="198">
        <v>93</v>
      </c>
      <c r="U16" s="198">
        <v>71</v>
      </c>
      <c r="V16" s="198">
        <v>281</v>
      </c>
      <c r="W16" s="198">
        <v>156</v>
      </c>
      <c r="X16" s="198">
        <v>125</v>
      </c>
      <c r="Y16" s="198">
        <v>-117</v>
      </c>
      <c r="Z16" s="198">
        <v>-63</v>
      </c>
      <c r="AA16" s="198">
        <v>-54</v>
      </c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200"/>
      <c r="Q17" s="200" t="s">
        <v>313</v>
      </c>
      <c r="R17" s="235"/>
      <c r="S17" s="198">
        <v>164</v>
      </c>
      <c r="T17" s="198">
        <v>93</v>
      </c>
      <c r="U17" s="198">
        <v>71</v>
      </c>
      <c r="V17" s="198">
        <v>281</v>
      </c>
      <c r="W17" s="198">
        <v>156</v>
      </c>
      <c r="X17" s="198">
        <v>125</v>
      </c>
      <c r="Y17" s="198">
        <v>-117</v>
      </c>
      <c r="Z17" s="198">
        <v>-63</v>
      </c>
      <c r="AA17" s="198">
        <v>-54</v>
      </c>
    </row>
    <row r="18" spans="4:27" ht="15" customHeight="1">
      <c r="D18" s="200" t="s">
        <v>31</v>
      </c>
      <c r="F18" s="199">
        <v>2958</v>
      </c>
      <c r="G18" s="202">
        <v>1580</v>
      </c>
      <c r="H18" s="202">
        <v>1378</v>
      </c>
      <c r="I18" s="202">
        <v>2982</v>
      </c>
      <c r="J18" s="202">
        <v>1584</v>
      </c>
      <c r="K18" s="202">
        <v>1398</v>
      </c>
      <c r="L18" s="198">
        <v>-24</v>
      </c>
      <c r="M18" s="198">
        <v>-4</v>
      </c>
      <c r="N18" s="198">
        <v>-20</v>
      </c>
      <c r="Q18" s="200"/>
      <c r="R18" s="235"/>
      <c r="S18" s="198"/>
      <c r="T18" s="198"/>
      <c r="U18" s="198"/>
      <c r="V18" s="198"/>
      <c r="W18" s="198"/>
      <c r="X18" s="198"/>
      <c r="Y18" s="198"/>
      <c r="Z18" s="198"/>
      <c r="AA18" s="198"/>
    </row>
    <row r="19" spans="4:27" ht="15" customHeight="1">
      <c r="D19" s="200" t="s">
        <v>33</v>
      </c>
      <c r="F19" s="199">
        <v>449</v>
      </c>
      <c r="G19" s="202">
        <v>247</v>
      </c>
      <c r="H19" s="202">
        <v>202</v>
      </c>
      <c r="I19" s="202">
        <v>410</v>
      </c>
      <c r="J19" s="202">
        <v>245</v>
      </c>
      <c r="K19" s="202">
        <v>165</v>
      </c>
      <c r="L19" s="198">
        <v>39</v>
      </c>
      <c r="M19" s="198">
        <v>2</v>
      </c>
      <c r="N19" s="198">
        <v>37</v>
      </c>
      <c r="P19" s="485" t="s">
        <v>312</v>
      </c>
      <c r="Q19" s="485"/>
      <c r="R19" s="235"/>
      <c r="S19" s="198">
        <v>187</v>
      </c>
      <c r="T19" s="198">
        <v>91</v>
      </c>
      <c r="U19" s="198">
        <v>96</v>
      </c>
      <c r="V19" s="198">
        <v>191</v>
      </c>
      <c r="W19" s="198">
        <v>106</v>
      </c>
      <c r="X19" s="198">
        <v>85</v>
      </c>
      <c r="Y19" s="198">
        <v>-4</v>
      </c>
      <c r="Z19" s="198">
        <v>-15</v>
      </c>
      <c r="AA19" s="198">
        <v>11</v>
      </c>
    </row>
    <row r="20" spans="4:27" ht="15" customHeight="1">
      <c r="D20" s="200" t="s">
        <v>35</v>
      </c>
      <c r="F20" s="199">
        <v>462</v>
      </c>
      <c r="G20" s="202">
        <v>234</v>
      </c>
      <c r="H20" s="202">
        <v>228</v>
      </c>
      <c r="I20" s="202">
        <v>411</v>
      </c>
      <c r="J20" s="202">
        <v>219</v>
      </c>
      <c r="K20" s="202">
        <v>192</v>
      </c>
      <c r="L20" s="198">
        <v>51</v>
      </c>
      <c r="M20" s="198">
        <v>15</v>
      </c>
      <c r="N20" s="198">
        <v>36</v>
      </c>
      <c r="P20" s="200"/>
      <c r="Q20" s="200" t="s">
        <v>243</v>
      </c>
      <c r="R20" s="235"/>
      <c r="S20" s="198">
        <v>64</v>
      </c>
      <c r="T20" s="198">
        <v>28</v>
      </c>
      <c r="U20" s="198">
        <v>36</v>
      </c>
      <c r="V20" s="198">
        <v>74</v>
      </c>
      <c r="W20" s="198">
        <v>41</v>
      </c>
      <c r="X20" s="198">
        <v>33</v>
      </c>
      <c r="Y20" s="198">
        <v>-10</v>
      </c>
      <c r="Z20" s="198">
        <v>-13</v>
      </c>
      <c r="AA20" s="198">
        <v>3</v>
      </c>
    </row>
    <row r="21" spans="4:27" ht="15" customHeight="1">
      <c r="D21" s="200" t="s">
        <v>37</v>
      </c>
      <c r="F21" s="199">
        <v>147</v>
      </c>
      <c r="G21" s="202">
        <v>84</v>
      </c>
      <c r="H21" s="202">
        <v>63</v>
      </c>
      <c r="I21" s="202">
        <v>146</v>
      </c>
      <c r="J21" s="202">
        <v>96</v>
      </c>
      <c r="K21" s="202">
        <v>50</v>
      </c>
      <c r="L21" s="198">
        <v>1</v>
      </c>
      <c r="M21" s="198">
        <v>-12</v>
      </c>
      <c r="N21" s="198">
        <v>13</v>
      </c>
      <c r="P21" s="200"/>
      <c r="Q21" s="200" t="s">
        <v>244</v>
      </c>
      <c r="R21" s="235"/>
      <c r="S21" s="198">
        <v>123</v>
      </c>
      <c r="T21" s="198">
        <v>63</v>
      </c>
      <c r="U21" s="198">
        <v>60</v>
      </c>
      <c r="V21" s="198">
        <v>117</v>
      </c>
      <c r="W21" s="198">
        <v>65</v>
      </c>
      <c r="X21" s="198">
        <v>52</v>
      </c>
      <c r="Y21" s="198">
        <v>6</v>
      </c>
      <c r="Z21" s="198">
        <v>-2</v>
      </c>
      <c r="AA21" s="198">
        <v>8</v>
      </c>
    </row>
    <row r="22" spans="4:27" ht="15" customHeight="1">
      <c r="D22" s="200" t="s">
        <v>38</v>
      </c>
      <c r="F22" s="199">
        <v>1000</v>
      </c>
      <c r="G22" s="202">
        <v>569</v>
      </c>
      <c r="H22" s="202">
        <v>431</v>
      </c>
      <c r="I22" s="202">
        <v>803</v>
      </c>
      <c r="J22" s="202">
        <v>424</v>
      </c>
      <c r="K22" s="202">
        <v>379</v>
      </c>
      <c r="L22" s="198">
        <v>197</v>
      </c>
      <c r="M22" s="198">
        <v>145</v>
      </c>
      <c r="N22" s="198">
        <v>52</v>
      </c>
      <c r="Q22" s="200"/>
      <c r="R22" s="235"/>
      <c r="S22" s="198"/>
      <c r="T22" s="198"/>
      <c r="U22" s="198"/>
      <c r="V22" s="198"/>
      <c r="W22" s="198"/>
      <c r="X22" s="198"/>
      <c r="Y22" s="198"/>
      <c r="Z22" s="198"/>
      <c r="AA22" s="198"/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P23" s="485" t="s">
        <v>311</v>
      </c>
      <c r="Q23" s="485"/>
      <c r="R23" s="235"/>
      <c r="S23" s="198">
        <v>1050</v>
      </c>
      <c r="T23" s="198">
        <v>536</v>
      </c>
      <c r="U23" s="198">
        <v>514</v>
      </c>
      <c r="V23" s="198">
        <v>1288</v>
      </c>
      <c r="W23" s="198">
        <v>674</v>
      </c>
      <c r="X23" s="198">
        <v>614</v>
      </c>
      <c r="Y23" s="198">
        <v>-238</v>
      </c>
      <c r="Z23" s="198">
        <v>-138</v>
      </c>
      <c r="AA23" s="198">
        <v>-100</v>
      </c>
    </row>
    <row r="24" spans="4:27" ht="15" customHeight="1">
      <c r="D24" s="200" t="s">
        <v>40</v>
      </c>
      <c r="F24" s="199">
        <v>1657</v>
      </c>
      <c r="G24" s="202">
        <v>946</v>
      </c>
      <c r="H24" s="202">
        <v>711</v>
      </c>
      <c r="I24" s="202">
        <v>1314</v>
      </c>
      <c r="J24" s="202">
        <v>699</v>
      </c>
      <c r="K24" s="202">
        <v>615</v>
      </c>
      <c r="L24" s="198">
        <v>343</v>
      </c>
      <c r="M24" s="198">
        <v>247</v>
      </c>
      <c r="N24" s="198">
        <v>96</v>
      </c>
      <c r="Q24" s="200" t="s">
        <v>21</v>
      </c>
      <c r="R24" s="237"/>
      <c r="S24" s="198">
        <v>518</v>
      </c>
      <c r="T24" s="198">
        <v>269</v>
      </c>
      <c r="U24" s="198">
        <v>249</v>
      </c>
      <c r="V24" s="198">
        <v>691</v>
      </c>
      <c r="W24" s="198">
        <v>355</v>
      </c>
      <c r="X24" s="198">
        <v>336</v>
      </c>
      <c r="Y24" s="198">
        <v>-173</v>
      </c>
      <c r="Z24" s="198">
        <v>-86</v>
      </c>
      <c r="AA24" s="198">
        <v>-87</v>
      </c>
    </row>
    <row r="25" spans="4:27" ht="15" customHeight="1">
      <c r="D25" s="200" t="s">
        <v>42</v>
      </c>
      <c r="F25" s="199">
        <v>712</v>
      </c>
      <c r="G25" s="202">
        <v>384</v>
      </c>
      <c r="H25" s="202">
        <v>328</v>
      </c>
      <c r="I25" s="202">
        <v>656</v>
      </c>
      <c r="J25" s="207">
        <v>328</v>
      </c>
      <c r="K25" s="202">
        <v>328</v>
      </c>
      <c r="L25" s="198">
        <v>56</v>
      </c>
      <c r="M25" s="198">
        <v>56</v>
      </c>
      <c r="N25" s="198">
        <v>0</v>
      </c>
      <c r="P25" s="200"/>
      <c r="Q25" s="200" t="s">
        <v>23</v>
      </c>
      <c r="R25" s="235"/>
      <c r="S25" s="198">
        <v>487</v>
      </c>
      <c r="T25" s="198">
        <v>239</v>
      </c>
      <c r="U25" s="198">
        <v>248</v>
      </c>
      <c r="V25" s="198">
        <v>561</v>
      </c>
      <c r="W25" s="198">
        <v>297</v>
      </c>
      <c r="X25" s="198">
        <v>264</v>
      </c>
      <c r="Y25" s="198">
        <v>-74</v>
      </c>
      <c r="Z25" s="198">
        <v>-58</v>
      </c>
      <c r="AA25" s="198">
        <v>-16</v>
      </c>
    </row>
    <row r="26" spans="4:27" ht="15" customHeight="1">
      <c r="D26" s="200" t="s">
        <v>44</v>
      </c>
      <c r="F26" s="199">
        <v>314</v>
      </c>
      <c r="G26" s="202">
        <v>167</v>
      </c>
      <c r="H26" s="202">
        <v>147</v>
      </c>
      <c r="I26" s="202">
        <v>332</v>
      </c>
      <c r="J26" s="202">
        <v>185</v>
      </c>
      <c r="K26" s="202">
        <v>147</v>
      </c>
      <c r="L26" s="198">
        <v>-18</v>
      </c>
      <c r="M26" s="198">
        <v>-18</v>
      </c>
      <c r="N26" s="198">
        <v>0</v>
      </c>
      <c r="P26" s="200"/>
      <c r="Q26" s="200" t="s">
        <v>27</v>
      </c>
      <c r="R26" s="235"/>
      <c r="S26" s="198">
        <v>45</v>
      </c>
      <c r="T26" s="198">
        <v>28</v>
      </c>
      <c r="U26" s="198">
        <v>17</v>
      </c>
      <c r="V26" s="198">
        <v>36</v>
      </c>
      <c r="W26" s="198">
        <v>22</v>
      </c>
      <c r="X26" s="198">
        <v>14</v>
      </c>
      <c r="Y26" s="198">
        <v>9</v>
      </c>
      <c r="Z26" s="198">
        <v>6</v>
      </c>
      <c r="AA26" s="198">
        <v>3</v>
      </c>
    </row>
    <row r="27" spans="4:27" ht="15" customHeight="1">
      <c r="D27" s="200" t="s">
        <v>46</v>
      </c>
      <c r="F27" s="199">
        <v>158</v>
      </c>
      <c r="G27" s="202">
        <v>80</v>
      </c>
      <c r="H27" s="202">
        <v>78</v>
      </c>
      <c r="I27" s="202">
        <v>136</v>
      </c>
      <c r="J27" s="202">
        <v>81</v>
      </c>
      <c r="K27" s="202">
        <v>55</v>
      </c>
      <c r="L27" s="198">
        <v>22</v>
      </c>
      <c r="M27" s="198">
        <v>-1</v>
      </c>
      <c r="N27" s="198">
        <v>23</v>
      </c>
      <c r="Q27" s="200"/>
      <c r="R27" s="235"/>
      <c r="S27" s="198"/>
      <c r="T27" s="198"/>
      <c r="U27" s="198"/>
      <c r="V27" s="198"/>
      <c r="W27" s="198"/>
      <c r="X27" s="198"/>
      <c r="Y27" s="198"/>
      <c r="Z27" s="198"/>
      <c r="AA27" s="198"/>
    </row>
    <row r="28" spans="4:27" ht="15" customHeight="1">
      <c r="D28" s="200" t="s">
        <v>48</v>
      </c>
      <c r="F28" s="199">
        <v>297</v>
      </c>
      <c r="G28" s="202">
        <v>159</v>
      </c>
      <c r="H28" s="202">
        <v>138</v>
      </c>
      <c r="I28" s="202">
        <v>309</v>
      </c>
      <c r="J28" s="202">
        <v>176</v>
      </c>
      <c r="K28" s="202">
        <v>133</v>
      </c>
      <c r="L28" s="198">
        <v>-12</v>
      </c>
      <c r="M28" s="198">
        <v>-17</v>
      </c>
      <c r="N28" s="198">
        <v>5</v>
      </c>
      <c r="P28" s="485" t="s">
        <v>310</v>
      </c>
      <c r="Q28" s="485"/>
      <c r="R28" s="235"/>
      <c r="S28" s="198">
        <v>671</v>
      </c>
      <c r="T28" s="198">
        <v>312</v>
      </c>
      <c r="U28" s="198">
        <v>359</v>
      </c>
      <c r="V28" s="198">
        <v>599</v>
      </c>
      <c r="W28" s="198">
        <v>294</v>
      </c>
      <c r="X28" s="198">
        <v>305</v>
      </c>
      <c r="Y28" s="198">
        <v>72</v>
      </c>
      <c r="Z28" s="198">
        <v>18</v>
      </c>
      <c r="AA28" s="198">
        <v>54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Q29" s="200" t="s">
        <v>39</v>
      </c>
      <c r="R29" s="235"/>
      <c r="S29" s="198">
        <v>106</v>
      </c>
      <c r="T29" s="198">
        <v>38</v>
      </c>
      <c r="U29" s="198">
        <v>68</v>
      </c>
      <c r="V29" s="198">
        <v>129</v>
      </c>
      <c r="W29" s="198">
        <v>66</v>
      </c>
      <c r="X29" s="198">
        <v>63</v>
      </c>
      <c r="Y29" s="198">
        <v>-23</v>
      </c>
      <c r="Z29" s="198">
        <v>-28</v>
      </c>
      <c r="AA29" s="198">
        <v>5</v>
      </c>
    </row>
    <row r="30" spans="4:27" ht="15" customHeight="1">
      <c r="D30" s="200" t="s">
        <v>49</v>
      </c>
      <c r="F30" s="199">
        <v>299</v>
      </c>
      <c r="G30" s="202">
        <v>156</v>
      </c>
      <c r="H30" s="202">
        <v>143</v>
      </c>
      <c r="I30" s="202">
        <v>306</v>
      </c>
      <c r="J30" s="202">
        <v>165</v>
      </c>
      <c r="K30" s="202">
        <v>141</v>
      </c>
      <c r="L30" s="198">
        <v>-7</v>
      </c>
      <c r="M30" s="198">
        <v>-9</v>
      </c>
      <c r="N30" s="198">
        <v>2</v>
      </c>
      <c r="Q30" s="200" t="s">
        <v>41</v>
      </c>
      <c r="R30" s="235"/>
      <c r="S30" s="198">
        <v>240</v>
      </c>
      <c r="T30" s="198">
        <v>114</v>
      </c>
      <c r="U30" s="198">
        <v>126</v>
      </c>
      <c r="V30" s="198">
        <v>197</v>
      </c>
      <c r="W30" s="198">
        <v>87</v>
      </c>
      <c r="X30" s="198">
        <v>110</v>
      </c>
      <c r="Y30" s="198">
        <v>43</v>
      </c>
      <c r="Z30" s="198">
        <v>27</v>
      </c>
      <c r="AA30" s="198">
        <v>16</v>
      </c>
    </row>
    <row r="31" spans="4:27" ht="15" customHeight="1">
      <c r="D31" s="200" t="s">
        <v>51</v>
      </c>
      <c r="F31" s="199">
        <v>428</v>
      </c>
      <c r="G31" s="202">
        <v>228</v>
      </c>
      <c r="H31" s="202">
        <v>200</v>
      </c>
      <c r="I31" s="202">
        <v>418</v>
      </c>
      <c r="J31" s="202">
        <v>210</v>
      </c>
      <c r="K31" s="202">
        <v>208</v>
      </c>
      <c r="L31" s="198">
        <v>10</v>
      </c>
      <c r="M31" s="198">
        <v>18</v>
      </c>
      <c r="N31" s="198">
        <v>-8</v>
      </c>
      <c r="P31" s="200"/>
      <c r="Q31" s="205" t="s">
        <v>43</v>
      </c>
      <c r="R31" s="235"/>
      <c r="S31" s="198">
        <v>81</v>
      </c>
      <c r="T31" s="198">
        <v>37</v>
      </c>
      <c r="U31" s="198">
        <v>44</v>
      </c>
      <c r="V31" s="198">
        <v>49</v>
      </c>
      <c r="W31" s="198">
        <v>27</v>
      </c>
      <c r="X31" s="198">
        <v>22</v>
      </c>
      <c r="Y31" s="198">
        <v>32</v>
      </c>
      <c r="Z31" s="198">
        <v>10</v>
      </c>
      <c r="AA31" s="198">
        <v>22</v>
      </c>
    </row>
    <row r="32" spans="4:27" ht="15" customHeight="1">
      <c r="D32" s="200" t="s">
        <v>55</v>
      </c>
      <c r="F32" s="199">
        <v>925</v>
      </c>
      <c r="G32" s="202">
        <v>495</v>
      </c>
      <c r="H32" s="202">
        <v>430</v>
      </c>
      <c r="I32" s="202">
        <v>834</v>
      </c>
      <c r="J32" s="202">
        <v>465</v>
      </c>
      <c r="K32" s="202">
        <v>369</v>
      </c>
      <c r="L32" s="198">
        <v>91</v>
      </c>
      <c r="M32" s="198">
        <v>30</v>
      </c>
      <c r="N32" s="198">
        <v>61</v>
      </c>
      <c r="P32" s="200"/>
      <c r="Q32" s="200" t="s">
        <v>45</v>
      </c>
      <c r="R32" s="235"/>
      <c r="S32" s="198">
        <v>105</v>
      </c>
      <c r="T32" s="198">
        <v>50</v>
      </c>
      <c r="U32" s="198">
        <v>55</v>
      </c>
      <c r="V32" s="198">
        <v>86</v>
      </c>
      <c r="W32" s="198">
        <v>41</v>
      </c>
      <c r="X32" s="198">
        <v>45</v>
      </c>
      <c r="Y32" s="198">
        <v>19</v>
      </c>
      <c r="Z32" s="198">
        <v>9</v>
      </c>
      <c r="AA32" s="198">
        <v>10</v>
      </c>
    </row>
    <row r="33" spans="4:27" ht="15" customHeight="1">
      <c r="D33" s="200" t="s">
        <v>56</v>
      </c>
      <c r="F33" s="199">
        <v>656</v>
      </c>
      <c r="G33" s="202">
        <v>327</v>
      </c>
      <c r="H33" s="202">
        <v>329</v>
      </c>
      <c r="I33" s="202">
        <v>722</v>
      </c>
      <c r="J33" s="202">
        <v>380</v>
      </c>
      <c r="K33" s="202">
        <v>342</v>
      </c>
      <c r="L33" s="198">
        <v>-66</v>
      </c>
      <c r="M33" s="198">
        <v>-53</v>
      </c>
      <c r="N33" s="198">
        <v>-13</v>
      </c>
      <c r="Q33" s="200" t="s">
        <v>47</v>
      </c>
      <c r="R33" s="235"/>
      <c r="S33" s="198">
        <v>139</v>
      </c>
      <c r="T33" s="198">
        <v>73</v>
      </c>
      <c r="U33" s="198">
        <v>66</v>
      </c>
      <c r="V33" s="198">
        <v>138</v>
      </c>
      <c r="W33" s="198">
        <v>73</v>
      </c>
      <c r="X33" s="198">
        <v>65</v>
      </c>
      <c r="Y33" s="198">
        <v>1</v>
      </c>
      <c r="Z33" s="198">
        <v>0</v>
      </c>
      <c r="AA33" s="198">
        <v>1</v>
      </c>
    </row>
    <row r="34" spans="4:27" ht="15" customHeight="1">
      <c r="D34" s="200" t="s">
        <v>58</v>
      </c>
      <c r="F34" s="199">
        <v>129</v>
      </c>
      <c r="G34" s="202">
        <v>57</v>
      </c>
      <c r="H34" s="202">
        <v>72</v>
      </c>
      <c r="I34" s="202">
        <v>100</v>
      </c>
      <c r="J34" s="202">
        <v>49</v>
      </c>
      <c r="K34" s="202">
        <v>51</v>
      </c>
      <c r="L34" s="198">
        <v>29</v>
      </c>
      <c r="M34" s="198">
        <v>8</v>
      </c>
      <c r="N34" s="198">
        <v>21</v>
      </c>
      <c r="Q34" s="200"/>
      <c r="R34" s="235"/>
      <c r="S34" s="198"/>
      <c r="T34" s="198"/>
      <c r="U34" s="198"/>
      <c r="V34" s="198"/>
      <c r="W34" s="198"/>
      <c r="X34" s="198"/>
      <c r="Y34" s="198"/>
      <c r="Z34" s="198"/>
      <c r="AA34" s="198"/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P35" s="485" t="s">
        <v>309</v>
      </c>
      <c r="Q35" s="485"/>
      <c r="R35" s="235"/>
      <c r="S35" s="198">
        <v>63</v>
      </c>
      <c r="T35" s="198">
        <v>32</v>
      </c>
      <c r="U35" s="198">
        <v>31</v>
      </c>
      <c r="V35" s="198">
        <v>65</v>
      </c>
      <c r="W35" s="198">
        <v>29</v>
      </c>
      <c r="X35" s="198">
        <v>36</v>
      </c>
      <c r="Y35" s="198">
        <v>-2</v>
      </c>
      <c r="Z35" s="198">
        <v>3</v>
      </c>
      <c r="AA35" s="198">
        <v>-5</v>
      </c>
    </row>
    <row r="36" spans="4:27" ht="15" customHeight="1">
      <c r="D36" s="200" t="s">
        <v>60</v>
      </c>
      <c r="F36" s="199">
        <v>1018</v>
      </c>
      <c r="G36" s="202">
        <v>573</v>
      </c>
      <c r="H36" s="202">
        <v>445</v>
      </c>
      <c r="I36" s="202">
        <v>1122</v>
      </c>
      <c r="J36" s="202">
        <v>626</v>
      </c>
      <c r="K36" s="202">
        <v>496</v>
      </c>
      <c r="L36" s="198">
        <v>-104</v>
      </c>
      <c r="M36" s="198">
        <v>-53</v>
      </c>
      <c r="N36" s="198">
        <v>-51</v>
      </c>
      <c r="Q36" s="200" t="s">
        <v>57</v>
      </c>
      <c r="R36" s="235"/>
      <c r="S36" s="198">
        <v>63</v>
      </c>
      <c r="T36" s="198">
        <v>32</v>
      </c>
      <c r="U36" s="198">
        <v>31</v>
      </c>
      <c r="V36" s="198">
        <v>65</v>
      </c>
      <c r="W36" s="198">
        <v>29</v>
      </c>
      <c r="X36" s="198">
        <v>36</v>
      </c>
      <c r="Y36" s="198">
        <v>-2</v>
      </c>
      <c r="Z36" s="198">
        <v>3</v>
      </c>
      <c r="AA36" s="198">
        <v>-5</v>
      </c>
    </row>
    <row r="37" spans="4:27" ht="15" customHeight="1">
      <c r="D37" s="200" t="s">
        <v>61</v>
      </c>
      <c r="F37" s="199">
        <v>766</v>
      </c>
      <c r="G37" s="202">
        <v>420</v>
      </c>
      <c r="H37" s="202">
        <v>346</v>
      </c>
      <c r="I37" s="202">
        <v>915</v>
      </c>
      <c r="J37" s="202">
        <v>478</v>
      </c>
      <c r="K37" s="202">
        <v>437</v>
      </c>
      <c r="L37" s="198">
        <v>-149</v>
      </c>
      <c r="M37" s="198">
        <v>-58</v>
      </c>
      <c r="N37" s="198">
        <v>-91</v>
      </c>
      <c r="P37" s="485"/>
      <c r="Q37" s="485"/>
      <c r="R37" s="235"/>
      <c r="S37" s="198"/>
      <c r="T37" s="198"/>
      <c r="U37" s="198"/>
      <c r="V37" s="198"/>
      <c r="W37" s="198"/>
      <c r="X37" s="198"/>
      <c r="Y37" s="198"/>
      <c r="Z37" s="198"/>
      <c r="AA37" s="198"/>
    </row>
    <row r="38" spans="4:27" ht="15" customHeight="1">
      <c r="D38" s="200" t="s">
        <v>62</v>
      </c>
      <c r="F38" s="199">
        <v>526</v>
      </c>
      <c r="G38" s="202">
        <v>269</v>
      </c>
      <c r="H38" s="202">
        <v>257</v>
      </c>
      <c r="I38" s="202">
        <v>503</v>
      </c>
      <c r="J38" s="202">
        <v>269</v>
      </c>
      <c r="K38" s="202">
        <v>234</v>
      </c>
      <c r="L38" s="198">
        <v>23</v>
      </c>
      <c r="M38" s="198">
        <v>0</v>
      </c>
      <c r="N38" s="198">
        <v>23</v>
      </c>
      <c r="P38" s="485" t="s">
        <v>308</v>
      </c>
      <c r="Q38" s="485"/>
      <c r="R38" s="235"/>
      <c r="S38" s="198">
        <v>53</v>
      </c>
      <c r="T38" s="198">
        <v>25</v>
      </c>
      <c r="U38" s="198">
        <v>28</v>
      </c>
      <c r="V38" s="198">
        <v>33</v>
      </c>
      <c r="W38" s="198">
        <v>18</v>
      </c>
      <c r="X38" s="198">
        <v>15</v>
      </c>
      <c r="Y38" s="198">
        <v>20</v>
      </c>
      <c r="Z38" s="198">
        <v>7</v>
      </c>
      <c r="AA38" s="198">
        <v>13</v>
      </c>
    </row>
    <row r="39" spans="4:27" ht="15" customHeight="1">
      <c r="D39" s="200" t="s">
        <v>63</v>
      </c>
      <c r="F39" s="199">
        <v>471</v>
      </c>
      <c r="G39" s="202">
        <v>255</v>
      </c>
      <c r="H39" s="202">
        <v>216</v>
      </c>
      <c r="I39" s="202">
        <v>367</v>
      </c>
      <c r="J39" s="202">
        <v>190</v>
      </c>
      <c r="K39" s="202">
        <v>177</v>
      </c>
      <c r="L39" s="198">
        <v>104</v>
      </c>
      <c r="M39" s="198">
        <v>65</v>
      </c>
      <c r="N39" s="198">
        <v>39</v>
      </c>
      <c r="Q39" s="200" t="s">
        <v>80</v>
      </c>
      <c r="R39" s="235"/>
      <c r="S39" s="198">
        <v>40</v>
      </c>
      <c r="T39" s="198">
        <v>20</v>
      </c>
      <c r="U39" s="198">
        <v>20</v>
      </c>
      <c r="V39" s="198">
        <v>21</v>
      </c>
      <c r="W39" s="198">
        <v>12</v>
      </c>
      <c r="X39" s="198">
        <v>9</v>
      </c>
      <c r="Y39" s="198">
        <v>19</v>
      </c>
      <c r="Z39" s="198">
        <v>8</v>
      </c>
      <c r="AA39" s="198">
        <v>11</v>
      </c>
    </row>
    <row r="40" spans="4:27" ht="15" customHeight="1">
      <c r="D40" s="200" t="s">
        <v>66</v>
      </c>
      <c r="F40" s="199">
        <v>1011</v>
      </c>
      <c r="G40" s="202">
        <v>527</v>
      </c>
      <c r="H40" s="202">
        <v>484</v>
      </c>
      <c r="I40" s="202">
        <v>1204</v>
      </c>
      <c r="J40" s="202">
        <v>608</v>
      </c>
      <c r="K40" s="202">
        <v>596</v>
      </c>
      <c r="L40" s="198">
        <v>-193</v>
      </c>
      <c r="M40" s="198">
        <v>-81</v>
      </c>
      <c r="N40" s="198">
        <v>-112</v>
      </c>
      <c r="P40" s="205"/>
      <c r="Q40" s="200" t="s">
        <v>81</v>
      </c>
      <c r="R40" s="235"/>
      <c r="S40" s="198">
        <v>12</v>
      </c>
      <c r="T40" s="198">
        <v>5</v>
      </c>
      <c r="U40" s="198">
        <v>7</v>
      </c>
      <c r="V40" s="198">
        <v>11</v>
      </c>
      <c r="W40" s="198">
        <v>6</v>
      </c>
      <c r="X40" s="198">
        <v>5</v>
      </c>
      <c r="Y40" s="198">
        <v>1</v>
      </c>
      <c r="Z40" s="198">
        <v>-1</v>
      </c>
      <c r="AA40" s="198">
        <v>2</v>
      </c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Q41" s="200" t="s">
        <v>307</v>
      </c>
      <c r="R41" s="237"/>
      <c r="S41" s="198">
        <v>1</v>
      </c>
      <c r="T41" s="198">
        <v>0</v>
      </c>
      <c r="U41" s="198">
        <v>1</v>
      </c>
      <c r="V41" s="198">
        <v>1</v>
      </c>
      <c r="W41" s="198">
        <v>0</v>
      </c>
      <c r="X41" s="198">
        <v>1</v>
      </c>
      <c r="Y41" s="198">
        <v>0</v>
      </c>
      <c r="Z41" s="198">
        <v>0</v>
      </c>
      <c r="AA41" s="198">
        <v>0</v>
      </c>
    </row>
    <row r="42" spans="4:27" ht="15" customHeight="1">
      <c r="D42" s="200" t="s">
        <v>68</v>
      </c>
      <c r="F42" s="199">
        <v>114</v>
      </c>
      <c r="G42" s="202">
        <v>63</v>
      </c>
      <c r="H42" s="202">
        <v>51</v>
      </c>
      <c r="I42" s="202">
        <v>134</v>
      </c>
      <c r="J42" s="202">
        <v>77</v>
      </c>
      <c r="K42" s="202">
        <v>57</v>
      </c>
      <c r="L42" s="198">
        <v>-20</v>
      </c>
      <c r="M42" s="198">
        <v>-14</v>
      </c>
      <c r="N42" s="198">
        <v>-6</v>
      </c>
      <c r="R42" s="235"/>
      <c r="S42" s="198"/>
      <c r="T42" s="198"/>
      <c r="U42" s="198"/>
      <c r="V42" s="198"/>
      <c r="W42" s="198"/>
      <c r="X42" s="198"/>
      <c r="Y42" s="198"/>
      <c r="Z42" s="198"/>
      <c r="AA42" s="198"/>
    </row>
    <row r="43" spans="4:27" ht="15" customHeight="1">
      <c r="D43" s="200" t="s">
        <v>69</v>
      </c>
      <c r="F43" s="199">
        <v>317</v>
      </c>
      <c r="G43" s="202">
        <v>153</v>
      </c>
      <c r="H43" s="202">
        <v>164</v>
      </c>
      <c r="I43" s="202">
        <v>373</v>
      </c>
      <c r="J43" s="202">
        <v>203</v>
      </c>
      <c r="K43" s="202">
        <v>170</v>
      </c>
      <c r="L43" s="198">
        <v>-56</v>
      </c>
      <c r="M43" s="198">
        <v>-50</v>
      </c>
      <c r="N43" s="198">
        <v>-6</v>
      </c>
      <c r="P43" s="200"/>
      <c r="Q43" s="200"/>
      <c r="R43" s="235"/>
      <c r="S43" s="198"/>
      <c r="T43" s="198"/>
      <c r="U43" s="198"/>
      <c r="V43" s="198"/>
      <c r="W43" s="198"/>
      <c r="X43" s="198"/>
      <c r="Y43" s="198"/>
      <c r="Z43" s="198"/>
      <c r="AA43" s="198"/>
    </row>
    <row r="44" spans="4:27" ht="15" customHeight="1">
      <c r="D44" s="200" t="s">
        <v>70</v>
      </c>
      <c r="F44" s="199">
        <v>908</v>
      </c>
      <c r="G44" s="202">
        <v>459</v>
      </c>
      <c r="H44" s="202">
        <v>449</v>
      </c>
      <c r="I44" s="202">
        <v>730</v>
      </c>
      <c r="J44" s="202">
        <v>390</v>
      </c>
      <c r="K44" s="202">
        <v>340</v>
      </c>
      <c r="L44" s="198">
        <v>178</v>
      </c>
      <c r="M44" s="198">
        <v>69</v>
      </c>
      <c r="N44" s="198">
        <v>109</v>
      </c>
      <c r="Q44" s="200"/>
      <c r="R44" s="235"/>
      <c r="S44" s="198"/>
      <c r="T44" s="198"/>
      <c r="U44" s="198"/>
      <c r="V44" s="198"/>
      <c r="W44" s="198"/>
      <c r="X44" s="198"/>
      <c r="Y44" s="198"/>
      <c r="Z44" s="198"/>
      <c r="AA44" s="198"/>
    </row>
    <row r="45" spans="4:27" ht="15" customHeight="1">
      <c r="D45" s="200" t="s">
        <v>72</v>
      </c>
      <c r="F45" s="199">
        <v>1165</v>
      </c>
      <c r="G45" s="202">
        <v>568</v>
      </c>
      <c r="H45" s="202">
        <v>597</v>
      </c>
      <c r="I45" s="202">
        <v>1526</v>
      </c>
      <c r="J45" s="202">
        <v>769</v>
      </c>
      <c r="K45" s="202">
        <v>757</v>
      </c>
      <c r="L45" s="198">
        <v>-361</v>
      </c>
      <c r="M45" s="198">
        <v>-201</v>
      </c>
      <c r="N45" s="198">
        <v>-160</v>
      </c>
      <c r="P45" s="485"/>
      <c r="Q45" s="485"/>
      <c r="R45" s="235"/>
      <c r="S45" s="198"/>
      <c r="T45" s="198"/>
      <c r="U45" s="198"/>
      <c r="V45" s="198"/>
      <c r="W45" s="198"/>
      <c r="X45" s="198"/>
      <c r="Y45" s="198"/>
      <c r="Z45" s="198"/>
      <c r="AA45" s="198"/>
    </row>
    <row r="46" spans="4:27" ht="15" customHeight="1">
      <c r="D46" s="200" t="s">
        <v>302</v>
      </c>
      <c r="F46" s="199">
        <v>150</v>
      </c>
      <c r="G46" s="202">
        <v>74</v>
      </c>
      <c r="H46" s="202">
        <v>76</v>
      </c>
      <c r="I46" s="202">
        <v>112</v>
      </c>
      <c r="J46" s="202">
        <v>54</v>
      </c>
      <c r="K46" s="202">
        <v>58</v>
      </c>
      <c r="L46" s="198">
        <v>38</v>
      </c>
      <c r="M46" s="198">
        <v>20</v>
      </c>
      <c r="N46" s="198">
        <v>18</v>
      </c>
      <c r="Q46" s="200"/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485"/>
      <c r="Q47" s="485"/>
      <c r="R47" s="235"/>
      <c r="S47" s="198"/>
      <c r="T47" s="198"/>
      <c r="U47" s="198"/>
      <c r="V47" s="198"/>
      <c r="W47" s="198"/>
      <c r="X47" s="198"/>
      <c r="Y47" s="198"/>
      <c r="Z47" s="198"/>
      <c r="AA47" s="198"/>
    </row>
    <row r="48" spans="4:27" ht="15" customHeight="1">
      <c r="D48" s="200" t="s">
        <v>301</v>
      </c>
      <c r="F48" s="199">
        <v>355</v>
      </c>
      <c r="G48" s="202">
        <v>169</v>
      </c>
      <c r="H48" s="202">
        <v>186</v>
      </c>
      <c r="I48" s="202">
        <v>331</v>
      </c>
      <c r="J48" s="202">
        <v>142</v>
      </c>
      <c r="K48" s="202">
        <v>189</v>
      </c>
      <c r="L48" s="198">
        <v>24</v>
      </c>
      <c r="M48" s="198">
        <v>27</v>
      </c>
      <c r="N48" s="198">
        <v>-3</v>
      </c>
      <c r="Q48" s="200"/>
      <c r="R48" s="235"/>
      <c r="S48" s="198"/>
      <c r="T48" s="198"/>
      <c r="U48" s="198"/>
      <c r="V48" s="198"/>
      <c r="W48" s="198"/>
      <c r="X48" s="198"/>
      <c r="Y48" s="198"/>
      <c r="Z48" s="198"/>
      <c r="AA48" s="198"/>
    </row>
    <row r="49" spans="1:27" ht="15" customHeight="1">
      <c r="D49" s="200" t="s">
        <v>300</v>
      </c>
      <c r="F49" s="199">
        <v>823</v>
      </c>
      <c r="G49" s="202">
        <v>418</v>
      </c>
      <c r="H49" s="202">
        <v>405</v>
      </c>
      <c r="I49" s="202">
        <v>1044</v>
      </c>
      <c r="J49" s="202">
        <v>550</v>
      </c>
      <c r="K49" s="202">
        <v>494</v>
      </c>
      <c r="L49" s="198">
        <v>-221</v>
      </c>
      <c r="M49" s="198">
        <v>-132</v>
      </c>
      <c r="N49" s="198">
        <v>-89</v>
      </c>
      <c r="P49" s="485"/>
      <c r="Q49" s="485"/>
      <c r="R49" s="235"/>
      <c r="S49" s="198"/>
      <c r="T49" s="198"/>
      <c r="U49" s="198"/>
      <c r="V49" s="198"/>
      <c r="W49" s="198"/>
      <c r="X49" s="198"/>
      <c r="Y49" s="198"/>
      <c r="Z49" s="198"/>
      <c r="AA49" s="198"/>
    </row>
    <row r="50" spans="1:27" ht="15" customHeight="1">
      <c r="D50" s="194" t="s">
        <v>299</v>
      </c>
      <c r="F50" s="199">
        <v>838</v>
      </c>
      <c r="G50" s="202">
        <v>447</v>
      </c>
      <c r="H50" s="202">
        <v>391</v>
      </c>
      <c r="I50" s="202">
        <v>1253</v>
      </c>
      <c r="J50" s="202">
        <v>667</v>
      </c>
      <c r="K50" s="202">
        <v>586</v>
      </c>
      <c r="L50" s="198">
        <v>-415</v>
      </c>
      <c r="M50" s="198">
        <v>-220</v>
      </c>
      <c r="N50" s="198">
        <v>-195</v>
      </c>
      <c r="Q50" s="200"/>
      <c r="R50" s="235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27" ht="15" customHeight="1">
      <c r="D51" s="200" t="s">
        <v>298</v>
      </c>
      <c r="F51" s="199">
        <v>373</v>
      </c>
      <c r="G51" s="202">
        <v>177</v>
      </c>
      <c r="H51" s="202">
        <v>196</v>
      </c>
      <c r="I51" s="202">
        <v>372</v>
      </c>
      <c r="J51" s="202">
        <v>187</v>
      </c>
      <c r="K51" s="202">
        <v>185</v>
      </c>
      <c r="L51" s="198">
        <v>1</v>
      </c>
      <c r="M51" s="198">
        <v>-10</v>
      </c>
      <c r="N51" s="198">
        <v>11</v>
      </c>
      <c r="Q51" s="200"/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453</v>
      </c>
      <c r="G52" s="202">
        <v>249</v>
      </c>
      <c r="H52" s="202">
        <v>204</v>
      </c>
      <c r="I52" s="202">
        <v>374</v>
      </c>
      <c r="J52" s="202">
        <v>193</v>
      </c>
      <c r="K52" s="202">
        <v>181</v>
      </c>
      <c r="L52" s="198">
        <v>79</v>
      </c>
      <c r="M52" s="198">
        <v>56</v>
      </c>
      <c r="N52" s="198">
        <v>23</v>
      </c>
      <c r="P52" s="485"/>
      <c r="Q52" s="485"/>
      <c r="R52" s="235"/>
      <c r="S52" s="198"/>
      <c r="T52" s="198"/>
      <c r="U52" s="198"/>
      <c r="V52" s="198"/>
      <c r="W52" s="198"/>
      <c r="X52" s="198"/>
      <c r="Y52" s="198"/>
      <c r="Z52" s="198"/>
      <c r="AA52" s="198"/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/>
      <c r="R53" s="235"/>
      <c r="S53" s="198"/>
      <c r="T53" s="198"/>
      <c r="U53" s="198"/>
      <c r="V53" s="198"/>
      <c r="W53" s="198"/>
      <c r="X53" s="198"/>
      <c r="Y53" s="198"/>
      <c r="Z53" s="198"/>
      <c r="AA53" s="198"/>
    </row>
    <row r="54" spans="1:27" ht="15" customHeight="1">
      <c r="D54" s="200" t="s">
        <v>296</v>
      </c>
      <c r="F54" s="199">
        <v>779</v>
      </c>
      <c r="G54" s="202">
        <v>395</v>
      </c>
      <c r="H54" s="202">
        <v>384</v>
      </c>
      <c r="I54" s="202">
        <v>866</v>
      </c>
      <c r="J54" s="202">
        <v>451</v>
      </c>
      <c r="K54" s="202">
        <v>415</v>
      </c>
      <c r="L54" s="198">
        <v>-87</v>
      </c>
      <c r="M54" s="198">
        <v>-56</v>
      </c>
      <c r="N54" s="198">
        <v>-31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236" t="s">
        <v>306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Q56" s="188"/>
    </row>
    <row r="57" spans="1:27" ht="9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</sheetData>
  <mergeCells count="16">
    <mergeCell ref="B8:D8"/>
    <mergeCell ref="P11:Q11"/>
    <mergeCell ref="P52:Q52"/>
    <mergeCell ref="B10:D10"/>
    <mergeCell ref="P47:Q47"/>
    <mergeCell ref="O10:Q10"/>
    <mergeCell ref="P12:Q12"/>
    <mergeCell ref="P16:Q16"/>
    <mergeCell ref="P19:Q19"/>
    <mergeCell ref="P23:Q23"/>
    <mergeCell ref="P28:Q28"/>
    <mergeCell ref="P38:Q38"/>
    <mergeCell ref="P35:Q35"/>
    <mergeCell ref="P49:Q49"/>
    <mergeCell ref="P45:Q45"/>
    <mergeCell ref="P37:Q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305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28786</v>
      </c>
      <c r="G8" s="204">
        <v>15265</v>
      </c>
      <c r="H8" s="204">
        <v>13521</v>
      </c>
      <c r="I8" s="204">
        <v>29526</v>
      </c>
      <c r="J8" s="204">
        <v>15675</v>
      </c>
      <c r="K8" s="204">
        <v>13851</v>
      </c>
      <c r="L8" s="210">
        <v>-740</v>
      </c>
      <c r="M8" s="210">
        <v>-410</v>
      </c>
      <c r="N8" s="210">
        <v>-330</v>
      </c>
      <c r="O8" s="479" t="s">
        <v>230</v>
      </c>
      <c r="P8" s="479"/>
      <c r="Q8" s="479"/>
      <c r="S8" s="211">
        <v>3397</v>
      </c>
      <c r="T8" s="204">
        <v>1766</v>
      </c>
      <c r="U8" s="204">
        <v>1631</v>
      </c>
      <c r="V8" s="204">
        <v>3975</v>
      </c>
      <c r="W8" s="204">
        <v>2100</v>
      </c>
      <c r="X8" s="204">
        <v>1875</v>
      </c>
      <c r="Y8" s="210">
        <v>-578</v>
      </c>
      <c r="Z8" s="210">
        <v>-334</v>
      </c>
      <c r="AA8" s="210">
        <v>-244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479" t="s">
        <v>224</v>
      </c>
      <c r="C10" s="479"/>
      <c r="D10" s="479"/>
      <c r="F10" s="211">
        <v>25389</v>
      </c>
      <c r="G10" s="204">
        <v>13499</v>
      </c>
      <c r="H10" s="204">
        <v>11890</v>
      </c>
      <c r="I10" s="204">
        <v>25551</v>
      </c>
      <c r="J10" s="204">
        <v>13575</v>
      </c>
      <c r="K10" s="204">
        <v>11976</v>
      </c>
      <c r="L10" s="210">
        <v>-162</v>
      </c>
      <c r="M10" s="210">
        <v>-76</v>
      </c>
      <c r="N10" s="210">
        <v>-86</v>
      </c>
      <c r="P10" s="485" t="s">
        <v>78</v>
      </c>
      <c r="Q10" s="485"/>
      <c r="R10" s="235"/>
      <c r="S10" s="198">
        <v>1160</v>
      </c>
      <c r="T10" s="198">
        <v>616</v>
      </c>
      <c r="U10" s="198">
        <v>544</v>
      </c>
      <c r="V10" s="198">
        <v>1564</v>
      </c>
      <c r="W10" s="198">
        <v>823</v>
      </c>
      <c r="X10" s="198">
        <v>741</v>
      </c>
      <c r="Y10" s="198">
        <v>-404</v>
      </c>
      <c r="Z10" s="198">
        <v>-207</v>
      </c>
      <c r="AA10" s="198">
        <v>-197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R11" s="235"/>
      <c r="S11" s="198">
        <v>446</v>
      </c>
      <c r="T11" s="198">
        <v>250</v>
      </c>
      <c r="U11" s="198">
        <v>196</v>
      </c>
      <c r="V11" s="198">
        <v>492</v>
      </c>
      <c r="W11" s="198">
        <v>249</v>
      </c>
      <c r="X11" s="198">
        <v>243</v>
      </c>
      <c r="Y11" s="198">
        <v>-46</v>
      </c>
      <c r="Z11" s="198">
        <v>1</v>
      </c>
      <c r="AA11" s="198">
        <v>-47</v>
      </c>
    </row>
    <row r="12" spans="1:27" ht="15" customHeight="1">
      <c r="D12" s="200" t="s">
        <v>20</v>
      </c>
      <c r="F12" s="199">
        <v>997</v>
      </c>
      <c r="G12" s="202">
        <v>557</v>
      </c>
      <c r="H12" s="202">
        <v>440</v>
      </c>
      <c r="I12" s="202">
        <v>781</v>
      </c>
      <c r="J12" s="202">
        <v>448</v>
      </c>
      <c r="K12" s="202">
        <v>333</v>
      </c>
      <c r="L12" s="198">
        <v>216</v>
      </c>
      <c r="M12" s="198">
        <v>109</v>
      </c>
      <c r="N12" s="198">
        <v>107</v>
      </c>
      <c r="Q12" s="200" t="s">
        <v>233</v>
      </c>
      <c r="R12" s="235"/>
      <c r="S12" s="198">
        <v>714</v>
      </c>
      <c r="T12" s="198">
        <v>366</v>
      </c>
      <c r="U12" s="198">
        <v>348</v>
      </c>
      <c r="V12" s="198">
        <v>1072</v>
      </c>
      <c r="W12" s="198">
        <v>574</v>
      </c>
      <c r="X12" s="198">
        <v>498</v>
      </c>
      <c r="Y12" s="198">
        <v>-358</v>
      </c>
      <c r="Z12" s="198">
        <v>-208</v>
      </c>
      <c r="AA12" s="198">
        <v>-150</v>
      </c>
    </row>
    <row r="13" spans="1:27" ht="15" customHeight="1">
      <c r="D13" s="200" t="s">
        <v>22</v>
      </c>
      <c r="F13" s="199">
        <v>1294</v>
      </c>
      <c r="G13" s="202">
        <v>726</v>
      </c>
      <c r="H13" s="202">
        <v>568</v>
      </c>
      <c r="I13" s="202">
        <v>1113</v>
      </c>
      <c r="J13" s="202">
        <v>603</v>
      </c>
      <c r="K13" s="202">
        <v>510</v>
      </c>
      <c r="L13" s="198">
        <v>181</v>
      </c>
      <c r="M13" s="198">
        <v>123</v>
      </c>
      <c r="N13" s="198">
        <v>58</v>
      </c>
      <c r="Q13" s="200"/>
      <c r="R13" s="235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7" ht="15" customHeight="1">
      <c r="D14" s="200" t="s">
        <v>24</v>
      </c>
      <c r="F14" s="199">
        <v>1390</v>
      </c>
      <c r="G14" s="202">
        <v>690</v>
      </c>
      <c r="H14" s="202">
        <v>700</v>
      </c>
      <c r="I14" s="202">
        <v>1506</v>
      </c>
      <c r="J14" s="202">
        <v>769</v>
      </c>
      <c r="K14" s="202">
        <v>737</v>
      </c>
      <c r="L14" s="198">
        <v>-116</v>
      </c>
      <c r="M14" s="198">
        <v>-79</v>
      </c>
      <c r="N14" s="198">
        <v>-37</v>
      </c>
      <c r="P14" s="485" t="s">
        <v>83</v>
      </c>
      <c r="Q14" s="485"/>
      <c r="R14" s="235"/>
      <c r="S14" s="198">
        <v>200</v>
      </c>
      <c r="T14" s="198">
        <v>104</v>
      </c>
      <c r="U14" s="198">
        <v>96</v>
      </c>
      <c r="V14" s="198">
        <v>269</v>
      </c>
      <c r="W14" s="198">
        <v>155</v>
      </c>
      <c r="X14" s="198">
        <v>114</v>
      </c>
      <c r="Y14" s="198">
        <v>-69</v>
      </c>
      <c r="Z14" s="198">
        <v>-51</v>
      </c>
      <c r="AA14" s="198">
        <v>-18</v>
      </c>
    </row>
    <row r="15" spans="1:27" ht="15" customHeight="1">
      <c r="D15" s="200" t="s">
        <v>26</v>
      </c>
      <c r="F15" s="199">
        <v>962</v>
      </c>
      <c r="G15" s="202">
        <v>477</v>
      </c>
      <c r="H15" s="202">
        <v>485</v>
      </c>
      <c r="I15" s="202">
        <v>851</v>
      </c>
      <c r="J15" s="202">
        <v>422</v>
      </c>
      <c r="K15" s="202">
        <v>429</v>
      </c>
      <c r="L15" s="198">
        <v>111</v>
      </c>
      <c r="M15" s="198">
        <v>55</v>
      </c>
      <c r="N15" s="198">
        <v>56</v>
      </c>
      <c r="O15" s="208"/>
      <c r="Q15" s="200" t="s">
        <v>235</v>
      </c>
      <c r="R15" s="235"/>
      <c r="S15" s="198">
        <v>200</v>
      </c>
      <c r="T15" s="198">
        <v>104</v>
      </c>
      <c r="U15" s="198">
        <v>96</v>
      </c>
      <c r="V15" s="198">
        <v>269</v>
      </c>
      <c r="W15" s="198">
        <v>155</v>
      </c>
      <c r="X15" s="198">
        <v>114</v>
      </c>
      <c r="Y15" s="198">
        <v>-69</v>
      </c>
      <c r="Z15" s="198">
        <v>-51</v>
      </c>
      <c r="AA15" s="198">
        <v>-18</v>
      </c>
    </row>
    <row r="16" spans="1:27" ht="15" customHeight="1">
      <c r="D16" s="200" t="s">
        <v>28</v>
      </c>
      <c r="F16" s="199">
        <v>517</v>
      </c>
      <c r="G16" s="202">
        <v>279</v>
      </c>
      <c r="H16" s="202">
        <v>238</v>
      </c>
      <c r="I16" s="202">
        <v>525</v>
      </c>
      <c r="J16" s="202">
        <v>305</v>
      </c>
      <c r="K16" s="202">
        <v>220</v>
      </c>
      <c r="L16" s="198">
        <v>-8</v>
      </c>
      <c r="M16" s="198">
        <v>-26</v>
      </c>
      <c r="N16" s="198">
        <v>18</v>
      </c>
      <c r="R16" s="235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485" t="s">
        <v>89</v>
      </c>
      <c r="Q17" s="485"/>
      <c r="R17" s="235"/>
      <c r="S17" s="198">
        <v>165</v>
      </c>
      <c r="T17" s="198">
        <v>86</v>
      </c>
      <c r="U17" s="198">
        <v>79</v>
      </c>
      <c r="V17" s="198">
        <v>192</v>
      </c>
      <c r="W17" s="198">
        <v>113</v>
      </c>
      <c r="X17" s="198">
        <v>79</v>
      </c>
      <c r="Y17" s="198">
        <v>-27</v>
      </c>
      <c r="Z17" s="198">
        <v>-27</v>
      </c>
      <c r="AA17" s="198">
        <v>0</v>
      </c>
    </row>
    <row r="18" spans="4:27" ht="15" customHeight="1">
      <c r="D18" s="200" t="s">
        <v>31</v>
      </c>
      <c r="F18" s="199">
        <v>3072</v>
      </c>
      <c r="G18" s="202">
        <v>1693</v>
      </c>
      <c r="H18" s="202">
        <v>1379</v>
      </c>
      <c r="I18" s="202">
        <v>3116</v>
      </c>
      <c r="J18" s="202">
        <v>1688</v>
      </c>
      <c r="K18" s="202">
        <v>1428</v>
      </c>
      <c r="L18" s="198">
        <v>-44</v>
      </c>
      <c r="M18" s="198">
        <v>5</v>
      </c>
      <c r="N18" s="198">
        <v>-49</v>
      </c>
      <c r="Q18" s="200" t="s">
        <v>243</v>
      </c>
      <c r="R18" s="235"/>
      <c r="S18" s="198">
        <v>75</v>
      </c>
      <c r="T18" s="198">
        <v>40</v>
      </c>
      <c r="U18" s="198">
        <v>35</v>
      </c>
      <c r="V18" s="198">
        <v>75</v>
      </c>
      <c r="W18" s="198">
        <v>43</v>
      </c>
      <c r="X18" s="198">
        <v>32</v>
      </c>
      <c r="Y18" s="198">
        <v>0</v>
      </c>
      <c r="Z18" s="198">
        <v>-3</v>
      </c>
      <c r="AA18" s="198">
        <v>3</v>
      </c>
    </row>
    <row r="19" spans="4:27" ht="15" customHeight="1">
      <c r="D19" s="200" t="s">
        <v>33</v>
      </c>
      <c r="F19" s="199">
        <v>438</v>
      </c>
      <c r="G19" s="202">
        <v>232</v>
      </c>
      <c r="H19" s="202">
        <v>206</v>
      </c>
      <c r="I19" s="202">
        <v>384</v>
      </c>
      <c r="J19" s="202">
        <v>227</v>
      </c>
      <c r="K19" s="202">
        <v>157</v>
      </c>
      <c r="L19" s="198">
        <v>54</v>
      </c>
      <c r="M19" s="198">
        <v>5</v>
      </c>
      <c r="N19" s="198">
        <v>49</v>
      </c>
      <c r="Q19" s="200" t="s">
        <v>244</v>
      </c>
      <c r="R19" s="235"/>
      <c r="S19" s="198">
        <v>90</v>
      </c>
      <c r="T19" s="198">
        <v>46</v>
      </c>
      <c r="U19" s="198">
        <v>44</v>
      </c>
      <c r="V19" s="198">
        <v>117</v>
      </c>
      <c r="W19" s="198">
        <v>70</v>
      </c>
      <c r="X19" s="198">
        <v>47</v>
      </c>
      <c r="Y19" s="198">
        <v>-27</v>
      </c>
      <c r="Z19" s="198">
        <v>-24</v>
      </c>
      <c r="AA19" s="198">
        <v>-3</v>
      </c>
    </row>
    <row r="20" spans="4:27" ht="15" customHeight="1">
      <c r="D20" s="200" t="s">
        <v>35</v>
      </c>
      <c r="F20" s="199">
        <v>439</v>
      </c>
      <c r="G20" s="202">
        <v>228</v>
      </c>
      <c r="H20" s="202">
        <v>211</v>
      </c>
      <c r="I20" s="202">
        <v>458</v>
      </c>
      <c r="J20" s="202">
        <v>244</v>
      </c>
      <c r="K20" s="202">
        <v>214</v>
      </c>
      <c r="L20" s="198">
        <v>-19</v>
      </c>
      <c r="M20" s="198">
        <v>-16</v>
      </c>
      <c r="N20" s="198">
        <v>-3</v>
      </c>
      <c r="R20" s="235"/>
      <c r="S20" s="198"/>
      <c r="T20" s="198"/>
      <c r="U20" s="198"/>
      <c r="V20" s="198"/>
      <c r="W20" s="198"/>
      <c r="X20" s="198"/>
      <c r="Y20" s="198"/>
      <c r="Z20" s="198"/>
      <c r="AA20" s="198"/>
    </row>
    <row r="21" spans="4:27" ht="15" customHeight="1">
      <c r="D21" s="200" t="s">
        <v>37</v>
      </c>
      <c r="F21" s="199">
        <v>147</v>
      </c>
      <c r="G21" s="202">
        <v>84</v>
      </c>
      <c r="H21" s="202">
        <v>63</v>
      </c>
      <c r="I21" s="202">
        <v>138</v>
      </c>
      <c r="J21" s="202">
        <v>83</v>
      </c>
      <c r="K21" s="202">
        <v>55</v>
      </c>
      <c r="L21" s="198">
        <v>9</v>
      </c>
      <c r="M21" s="198">
        <v>1</v>
      </c>
      <c r="N21" s="198">
        <v>8</v>
      </c>
      <c r="P21" s="485" t="s">
        <v>223</v>
      </c>
      <c r="Q21" s="485"/>
      <c r="R21" s="235"/>
      <c r="S21" s="198">
        <v>1061</v>
      </c>
      <c r="T21" s="198">
        <v>553</v>
      </c>
      <c r="U21" s="198">
        <v>508</v>
      </c>
      <c r="V21" s="198">
        <v>1168</v>
      </c>
      <c r="W21" s="198">
        <v>628</v>
      </c>
      <c r="X21" s="198">
        <v>540</v>
      </c>
      <c r="Y21" s="198">
        <v>-107</v>
      </c>
      <c r="Z21" s="198">
        <v>-75</v>
      </c>
      <c r="AA21" s="198">
        <v>-32</v>
      </c>
    </row>
    <row r="22" spans="4:27" ht="15" customHeight="1">
      <c r="D22" s="200" t="s">
        <v>38</v>
      </c>
      <c r="F22" s="199">
        <v>870</v>
      </c>
      <c r="G22" s="202">
        <v>497</v>
      </c>
      <c r="H22" s="202">
        <v>373</v>
      </c>
      <c r="I22" s="202">
        <v>795</v>
      </c>
      <c r="J22" s="202">
        <v>421</v>
      </c>
      <c r="K22" s="202">
        <v>374</v>
      </c>
      <c r="L22" s="198">
        <v>75</v>
      </c>
      <c r="M22" s="198">
        <v>76</v>
      </c>
      <c r="N22" s="198">
        <v>-1</v>
      </c>
      <c r="Q22" s="200" t="s">
        <v>21</v>
      </c>
      <c r="R22" s="235"/>
      <c r="S22" s="198">
        <v>486</v>
      </c>
      <c r="T22" s="198">
        <v>260</v>
      </c>
      <c r="U22" s="198">
        <v>226</v>
      </c>
      <c r="V22" s="198">
        <v>611</v>
      </c>
      <c r="W22" s="198">
        <v>324</v>
      </c>
      <c r="X22" s="198">
        <v>287</v>
      </c>
      <c r="Y22" s="198">
        <v>-125</v>
      </c>
      <c r="Z22" s="198">
        <v>-64</v>
      </c>
      <c r="AA22" s="198">
        <v>-61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23</v>
      </c>
      <c r="R23" s="235"/>
      <c r="S23" s="198">
        <v>534</v>
      </c>
      <c r="T23" s="198">
        <v>272</v>
      </c>
      <c r="U23" s="198">
        <v>262</v>
      </c>
      <c r="V23" s="198">
        <v>498</v>
      </c>
      <c r="W23" s="198">
        <v>270</v>
      </c>
      <c r="X23" s="198">
        <v>228</v>
      </c>
      <c r="Y23" s="198">
        <v>36</v>
      </c>
      <c r="Z23" s="198">
        <v>2</v>
      </c>
      <c r="AA23" s="198">
        <v>34</v>
      </c>
    </row>
    <row r="24" spans="4:27" ht="15" customHeight="1">
      <c r="D24" s="200" t="s">
        <v>40</v>
      </c>
      <c r="F24" s="199">
        <v>1672</v>
      </c>
      <c r="G24" s="202">
        <v>966</v>
      </c>
      <c r="H24" s="202">
        <v>706</v>
      </c>
      <c r="I24" s="202">
        <v>1245</v>
      </c>
      <c r="J24" s="202">
        <v>632</v>
      </c>
      <c r="K24" s="202">
        <v>613</v>
      </c>
      <c r="L24" s="198">
        <v>427</v>
      </c>
      <c r="M24" s="198">
        <v>334</v>
      </c>
      <c r="N24" s="198">
        <v>93</v>
      </c>
      <c r="Q24" s="200" t="s">
        <v>27</v>
      </c>
      <c r="R24" s="235"/>
      <c r="S24" s="198">
        <v>41</v>
      </c>
      <c r="T24" s="198">
        <v>21</v>
      </c>
      <c r="U24" s="198">
        <v>20</v>
      </c>
      <c r="V24" s="198">
        <v>59</v>
      </c>
      <c r="W24" s="198">
        <v>34</v>
      </c>
      <c r="X24" s="198">
        <v>25</v>
      </c>
      <c r="Y24" s="198">
        <v>-18</v>
      </c>
      <c r="Z24" s="198">
        <v>-13</v>
      </c>
      <c r="AA24" s="198">
        <v>-5</v>
      </c>
    </row>
    <row r="25" spans="4:27" ht="15" customHeight="1">
      <c r="D25" s="200" t="s">
        <v>42</v>
      </c>
      <c r="F25" s="199">
        <v>672</v>
      </c>
      <c r="G25" s="202">
        <v>365</v>
      </c>
      <c r="H25" s="202">
        <v>307</v>
      </c>
      <c r="I25" s="202">
        <v>653</v>
      </c>
      <c r="J25" s="207">
        <v>337</v>
      </c>
      <c r="K25" s="202">
        <v>316</v>
      </c>
      <c r="L25" s="198">
        <v>19</v>
      </c>
      <c r="M25" s="198">
        <v>28</v>
      </c>
      <c r="N25" s="198">
        <v>-9</v>
      </c>
      <c r="Q25" s="200"/>
      <c r="R25" s="235"/>
      <c r="S25" s="198"/>
      <c r="T25" s="198"/>
      <c r="U25" s="198"/>
      <c r="V25" s="198"/>
      <c r="W25" s="198"/>
      <c r="X25" s="198"/>
      <c r="Y25" s="198"/>
      <c r="Z25" s="198"/>
      <c r="AA25" s="198"/>
    </row>
    <row r="26" spans="4:27" ht="15" customHeight="1">
      <c r="D26" s="200" t="s">
        <v>44</v>
      </c>
      <c r="F26" s="199">
        <v>274</v>
      </c>
      <c r="G26" s="202">
        <v>146</v>
      </c>
      <c r="H26" s="202">
        <v>128</v>
      </c>
      <c r="I26" s="202">
        <v>225</v>
      </c>
      <c r="J26" s="202">
        <v>124</v>
      </c>
      <c r="K26" s="202">
        <v>101</v>
      </c>
      <c r="L26" s="198">
        <v>49</v>
      </c>
      <c r="M26" s="198">
        <v>22</v>
      </c>
      <c r="N26" s="198">
        <v>27</v>
      </c>
      <c r="P26" s="485" t="s">
        <v>225</v>
      </c>
      <c r="Q26" s="486"/>
      <c r="R26" s="235"/>
      <c r="S26" s="198">
        <v>655</v>
      </c>
      <c r="T26" s="198">
        <v>328</v>
      </c>
      <c r="U26" s="198">
        <v>327</v>
      </c>
      <c r="V26" s="198">
        <v>630</v>
      </c>
      <c r="W26" s="198">
        <v>309</v>
      </c>
      <c r="X26" s="198">
        <v>321</v>
      </c>
      <c r="Y26" s="198">
        <v>25</v>
      </c>
      <c r="Z26" s="198">
        <v>19</v>
      </c>
      <c r="AA26" s="198">
        <v>6</v>
      </c>
    </row>
    <row r="27" spans="4:27" ht="15" customHeight="1">
      <c r="D27" s="200" t="s">
        <v>46</v>
      </c>
      <c r="F27" s="199">
        <v>198</v>
      </c>
      <c r="G27" s="202">
        <v>102</v>
      </c>
      <c r="H27" s="202">
        <v>96</v>
      </c>
      <c r="I27" s="202">
        <v>159</v>
      </c>
      <c r="J27" s="202">
        <v>89</v>
      </c>
      <c r="K27" s="202">
        <v>70</v>
      </c>
      <c r="L27" s="198">
        <v>39</v>
      </c>
      <c r="M27" s="198">
        <v>13</v>
      </c>
      <c r="N27" s="198">
        <v>26</v>
      </c>
      <c r="Q27" s="200" t="s">
        <v>39</v>
      </c>
      <c r="R27" s="235"/>
      <c r="S27" s="198">
        <v>70</v>
      </c>
      <c r="T27" s="198">
        <v>45</v>
      </c>
      <c r="U27" s="198">
        <v>25</v>
      </c>
      <c r="V27" s="198">
        <v>181</v>
      </c>
      <c r="W27" s="198">
        <v>85</v>
      </c>
      <c r="X27" s="198">
        <v>96</v>
      </c>
      <c r="Y27" s="198">
        <v>-111</v>
      </c>
      <c r="Z27" s="198">
        <v>-40</v>
      </c>
      <c r="AA27" s="198">
        <v>-71</v>
      </c>
    </row>
    <row r="28" spans="4:27" ht="15" customHeight="1">
      <c r="D28" s="200" t="s">
        <v>48</v>
      </c>
      <c r="F28" s="199">
        <v>319</v>
      </c>
      <c r="G28" s="202">
        <v>158</v>
      </c>
      <c r="H28" s="202">
        <v>161</v>
      </c>
      <c r="I28" s="202">
        <v>367</v>
      </c>
      <c r="J28" s="202">
        <v>201</v>
      </c>
      <c r="K28" s="202">
        <v>166</v>
      </c>
      <c r="L28" s="198">
        <v>-48</v>
      </c>
      <c r="M28" s="198">
        <v>-43</v>
      </c>
      <c r="N28" s="198">
        <v>-5</v>
      </c>
      <c r="Q28" s="200" t="s">
        <v>41</v>
      </c>
      <c r="R28" s="235"/>
      <c r="S28" s="198">
        <v>241</v>
      </c>
      <c r="T28" s="198">
        <v>98</v>
      </c>
      <c r="U28" s="198">
        <v>143</v>
      </c>
      <c r="V28" s="198">
        <v>198</v>
      </c>
      <c r="W28" s="198">
        <v>92</v>
      </c>
      <c r="X28" s="198">
        <v>106</v>
      </c>
      <c r="Y28" s="198">
        <v>43</v>
      </c>
      <c r="Z28" s="198">
        <v>6</v>
      </c>
      <c r="AA28" s="198">
        <v>37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Q29" s="200" t="s">
        <v>43</v>
      </c>
      <c r="R29" s="235"/>
      <c r="S29" s="198">
        <v>106</v>
      </c>
      <c r="T29" s="198">
        <v>56</v>
      </c>
      <c r="U29" s="198">
        <v>50</v>
      </c>
      <c r="V29" s="198">
        <v>81</v>
      </c>
      <c r="W29" s="198">
        <v>38</v>
      </c>
      <c r="X29" s="198">
        <v>43</v>
      </c>
      <c r="Y29" s="198">
        <v>25</v>
      </c>
      <c r="Z29" s="198">
        <v>18</v>
      </c>
      <c r="AA29" s="198">
        <v>7</v>
      </c>
    </row>
    <row r="30" spans="4:27" ht="15" customHeight="1">
      <c r="D30" s="200" t="s">
        <v>49</v>
      </c>
      <c r="F30" s="199">
        <v>244</v>
      </c>
      <c r="G30" s="202">
        <v>122</v>
      </c>
      <c r="H30" s="202">
        <v>122</v>
      </c>
      <c r="I30" s="202">
        <v>314</v>
      </c>
      <c r="J30" s="202">
        <v>159</v>
      </c>
      <c r="K30" s="202">
        <v>155</v>
      </c>
      <c r="L30" s="198">
        <v>-70</v>
      </c>
      <c r="M30" s="198">
        <v>-37</v>
      </c>
      <c r="N30" s="198">
        <v>-33</v>
      </c>
      <c r="Q30" s="200" t="s">
        <v>45</v>
      </c>
      <c r="R30" s="235"/>
      <c r="S30" s="198">
        <v>106</v>
      </c>
      <c r="T30" s="198">
        <v>60</v>
      </c>
      <c r="U30" s="198">
        <v>46</v>
      </c>
      <c r="V30" s="198">
        <v>84</v>
      </c>
      <c r="W30" s="198">
        <v>44</v>
      </c>
      <c r="X30" s="198">
        <v>40</v>
      </c>
      <c r="Y30" s="198">
        <v>22</v>
      </c>
      <c r="Z30" s="198">
        <v>16</v>
      </c>
      <c r="AA30" s="198">
        <v>6</v>
      </c>
    </row>
    <row r="31" spans="4:27" ht="15" customHeight="1">
      <c r="D31" s="200" t="s">
        <v>51</v>
      </c>
      <c r="F31" s="199">
        <v>418</v>
      </c>
      <c r="G31" s="202">
        <v>192</v>
      </c>
      <c r="H31" s="202">
        <v>226</v>
      </c>
      <c r="I31" s="202">
        <v>411</v>
      </c>
      <c r="J31" s="202">
        <v>201</v>
      </c>
      <c r="K31" s="202">
        <v>210</v>
      </c>
      <c r="L31" s="198">
        <v>7</v>
      </c>
      <c r="M31" s="198">
        <v>-9</v>
      </c>
      <c r="N31" s="198">
        <v>16</v>
      </c>
      <c r="Q31" s="200" t="s">
        <v>47</v>
      </c>
      <c r="R31" s="235"/>
      <c r="S31" s="198">
        <v>132</v>
      </c>
      <c r="T31" s="198">
        <v>69</v>
      </c>
      <c r="U31" s="198">
        <v>63</v>
      </c>
      <c r="V31" s="198">
        <v>86</v>
      </c>
      <c r="W31" s="198">
        <v>50</v>
      </c>
      <c r="X31" s="198">
        <v>36</v>
      </c>
      <c r="Y31" s="198">
        <v>46</v>
      </c>
      <c r="Z31" s="198">
        <v>19</v>
      </c>
      <c r="AA31" s="198">
        <v>27</v>
      </c>
    </row>
    <row r="32" spans="4:27" ht="15" customHeight="1">
      <c r="D32" s="200" t="s">
        <v>55</v>
      </c>
      <c r="F32" s="199">
        <v>899</v>
      </c>
      <c r="G32" s="202">
        <v>474</v>
      </c>
      <c r="H32" s="202">
        <v>425</v>
      </c>
      <c r="I32" s="202">
        <v>788</v>
      </c>
      <c r="J32" s="202">
        <v>432</v>
      </c>
      <c r="K32" s="202">
        <v>356</v>
      </c>
      <c r="L32" s="198">
        <v>111</v>
      </c>
      <c r="M32" s="198">
        <v>42</v>
      </c>
      <c r="N32" s="198">
        <v>69</v>
      </c>
      <c r="Q32" s="200"/>
      <c r="R32" s="235"/>
      <c r="S32" s="198"/>
      <c r="T32" s="198"/>
      <c r="U32" s="198"/>
      <c r="V32" s="198"/>
      <c r="W32" s="198"/>
      <c r="X32" s="198"/>
      <c r="Y32" s="198"/>
      <c r="Z32" s="198"/>
      <c r="AA32" s="198"/>
    </row>
    <row r="33" spans="4:27" ht="15" customHeight="1">
      <c r="D33" s="200" t="s">
        <v>56</v>
      </c>
      <c r="F33" s="199">
        <v>735</v>
      </c>
      <c r="G33" s="202">
        <v>367</v>
      </c>
      <c r="H33" s="202">
        <v>368</v>
      </c>
      <c r="I33" s="202">
        <v>828</v>
      </c>
      <c r="J33" s="202">
        <v>446</v>
      </c>
      <c r="K33" s="202">
        <v>382</v>
      </c>
      <c r="L33" s="198">
        <v>-93</v>
      </c>
      <c r="M33" s="198">
        <v>-79</v>
      </c>
      <c r="N33" s="198">
        <v>-14</v>
      </c>
      <c r="P33" s="485" t="s">
        <v>226</v>
      </c>
      <c r="Q33" s="486"/>
      <c r="R33" s="235"/>
      <c r="S33" s="198">
        <v>58</v>
      </c>
      <c r="T33" s="198">
        <v>27</v>
      </c>
      <c r="U33" s="198">
        <v>31</v>
      </c>
      <c r="V33" s="198">
        <v>35</v>
      </c>
      <c r="W33" s="198">
        <v>18</v>
      </c>
      <c r="X33" s="198">
        <v>17</v>
      </c>
      <c r="Y33" s="198">
        <v>23</v>
      </c>
      <c r="Z33" s="198">
        <v>9</v>
      </c>
      <c r="AA33" s="198">
        <v>14</v>
      </c>
    </row>
    <row r="34" spans="4:27" ht="15" customHeight="1">
      <c r="D34" s="200" t="s">
        <v>58</v>
      </c>
      <c r="F34" s="199">
        <v>112</v>
      </c>
      <c r="G34" s="202">
        <v>50</v>
      </c>
      <c r="H34" s="202">
        <v>62</v>
      </c>
      <c r="I34" s="202">
        <v>79</v>
      </c>
      <c r="J34" s="202">
        <v>43</v>
      </c>
      <c r="K34" s="202">
        <v>36</v>
      </c>
      <c r="L34" s="198">
        <v>33</v>
      </c>
      <c r="M34" s="198">
        <v>7</v>
      </c>
      <c r="N34" s="198">
        <v>26</v>
      </c>
      <c r="Q34" s="200" t="s">
        <v>50</v>
      </c>
      <c r="R34" s="235"/>
      <c r="S34" s="198">
        <v>29</v>
      </c>
      <c r="T34" s="198">
        <v>13</v>
      </c>
      <c r="U34" s="198">
        <v>16</v>
      </c>
      <c r="V34" s="198">
        <v>17</v>
      </c>
      <c r="W34" s="198">
        <v>8</v>
      </c>
      <c r="X34" s="198">
        <v>9</v>
      </c>
      <c r="Y34" s="198">
        <v>12</v>
      </c>
      <c r="Z34" s="198">
        <v>5</v>
      </c>
      <c r="AA34" s="198">
        <v>7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52</v>
      </c>
      <c r="R35" s="235"/>
      <c r="S35" s="198">
        <v>16</v>
      </c>
      <c r="T35" s="198">
        <v>8</v>
      </c>
      <c r="U35" s="198">
        <v>8</v>
      </c>
      <c r="V35" s="198">
        <v>15</v>
      </c>
      <c r="W35" s="198">
        <v>8</v>
      </c>
      <c r="X35" s="198">
        <v>7</v>
      </c>
      <c r="Y35" s="198">
        <v>1</v>
      </c>
      <c r="Z35" s="198">
        <v>0</v>
      </c>
      <c r="AA35" s="198">
        <v>1</v>
      </c>
    </row>
    <row r="36" spans="4:27" ht="15" customHeight="1">
      <c r="D36" s="200" t="s">
        <v>60</v>
      </c>
      <c r="F36" s="199">
        <v>884</v>
      </c>
      <c r="G36" s="202">
        <v>521</v>
      </c>
      <c r="H36" s="202">
        <v>363</v>
      </c>
      <c r="I36" s="202">
        <v>1180</v>
      </c>
      <c r="J36" s="202">
        <v>623</v>
      </c>
      <c r="K36" s="202">
        <v>557</v>
      </c>
      <c r="L36" s="198">
        <v>-296</v>
      </c>
      <c r="M36" s="198">
        <v>-102</v>
      </c>
      <c r="N36" s="198">
        <v>-194</v>
      </c>
      <c r="Q36" s="200" t="s">
        <v>54</v>
      </c>
      <c r="R36" s="235"/>
      <c r="S36" s="198">
        <v>13</v>
      </c>
      <c r="T36" s="198">
        <v>6</v>
      </c>
      <c r="U36" s="198">
        <v>7</v>
      </c>
      <c r="V36" s="198">
        <v>3</v>
      </c>
      <c r="W36" s="198">
        <v>2</v>
      </c>
      <c r="X36" s="198">
        <v>1</v>
      </c>
      <c r="Y36" s="198">
        <v>10</v>
      </c>
      <c r="Z36" s="198">
        <v>4</v>
      </c>
      <c r="AA36" s="198">
        <v>6</v>
      </c>
    </row>
    <row r="37" spans="4:27" ht="15" customHeight="1">
      <c r="D37" s="200" t="s">
        <v>61</v>
      </c>
      <c r="F37" s="199">
        <v>775</v>
      </c>
      <c r="G37" s="202">
        <v>419</v>
      </c>
      <c r="H37" s="202">
        <v>356</v>
      </c>
      <c r="I37" s="202">
        <v>794</v>
      </c>
      <c r="J37" s="202">
        <v>425</v>
      </c>
      <c r="K37" s="202">
        <v>369</v>
      </c>
      <c r="L37" s="198">
        <v>-19</v>
      </c>
      <c r="M37" s="198">
        <v>-6</v>
      </c>
      <c r="N37" s="198">
        <v>-13</v>
      </c>
      <c r="R37" s="235"/>
      <c r="S37" s="198"/>
      <c r="T37" s="198"/>
      <c r="U37" s="198"/>
      <c r="V37" s="198"/>
      <c r="W37" s="198"/>
      <c r="X37" s="198"/>
      <c r="Y37" s="198"/>
      <c r="Z37" s="198"/>
      <c r="AA37" s="198"/>
    </row>
    <row r="38" spans="4:27" ht="15" customHeight="1">
      <c r="D38" s="200" t="s">
        <v>62</v>
      </c>
      <c r="F38" s="199">
        <v>447</v>
      </c>
      <c r="G38" s="202">
        <v>242</v>
      </c>
      <c r="H38" s="202">
        <v>205</v>
      </c>
      <c r="I38" s="202">
        <v>457</v>
      </c>
      <c r="J38" s="202">
        <v>259</v>
      </c>
      <c r="K38" s="202">
        <v>198</v>
      </c>
      <c r="L38" s="198">
        <v>-10</v>
      </c>
      <c r="M38" s="198">
        <v>-17</v>
      </c>
      <c r="N38" s="198">
        <v>7</v>
      </c>
      <c r="P38" s="487" t="s">
        <v>227</v>
      </c>
      <c r="Q38" s="487"/>
      <c r="R38" s="235"/>
      <c r="S38" s="198">
        <v>65</v>
      </c>
      <c r="T38" s="198">
        <v>34</v>
      </c>
      <c r="U38" s="198">
        <v>31</v>
      </c>
      <c r="V38" s="198">
        <v>83</v>
      </c>
      <c r="W38" s="198">
        <v>38</v>
      </c>
      <c r="X38" s="198">
        <v>45</v>
      </c>
      <c r="Y38" s="198">
        <v>-18</v>
      </c>
      <c r="Z38" s="198">
        <v>-4</v>
      </c>
      <c r="AA38" s="198">
        <v>-14</v>
      </c>
    </row>
    <row r="39" spans="4:27" ht="15" customHeight="1">
      <c r="D39" s="200" t="s">
        <v>63</v>
      </c>
      <c r="F39" s="199">
        <v>340</v>
      </c>
      <c r="G39" s="202">
        <v>174</v>
      </c>
      <c r="H39" s="202">
        <v>166</v>
      </c>
      <c r="I39" s="202">
        <v>382</v>
      </c>
      <c r="J39" s="202">
        <v>199</v>
      </c>
      <c r="K39" s="202">
        <v>183</v>
      </c>
      <c r="L39" s="198">
        <v>-42</v>
      </c>
      <c r="M39" s="198">
        <v>-25</v>
      </c>
      <c r="N39" s="198">
        <v>-17</v>
      </c>
      <c r="Q39" s="200" t="s">
        <v>57</v>
      </c>
      <c r="R39" s="235"/>
      <c r="S39" s="198">
        <v>65</v>
      </c>
      <c r="T39" s="198">
        <v>34</v>
      </c>
      <c r="U39" s="198">
        <v>31</v>
      </c>
      <c r="V39" s="198">
        <v>83</v>
      </c>
      <c r="W39" s="198">
        <v>38</v>
      </c>
      <c r="X39" s="198">
        <v>45</v>
      </c>
      <c r="Y39" s="198">
        <v>-18</v>
      </c>
      <c r="Z39" s="198">
        <v>-4</v>
      </c>
      <c r="AA39" s="198">
        <v>-14</v>
      </c>
    </row>
    <row r="40" spans="4:27" ht="15" customHeight="1">
      <c r="D40" s="200" t="s">
        <v>66</v>
      </c>
      <c r="F40" s="199">
        <v>977</v>
      </c>
      <c r="G40" s="202">
        <v>447</v>
      </c>
      <c r="H40" s="202">
        <v>530</v>
      </c>
      <c r="I40" s="202">
        <v>1104</v>
      </c>
      <c r="J40" s="202">
        <v>567</v>
      </c>
      <c r="K40" s="202">
        <v>537</v>
      </c>
      <c r="L40" s="198">
        <v>-127</v>
      </c>
      <c r="M40" s="198">
        <v>-120</v>
      </c>
      <c r="N40" s="198">
        <v>-7</v>
      </c>
      <c r="R40" s="235"/>
      <c r="S40" s="198"/>
      <c r="T40" s="198"/>
      <c r="U40" s="198"/>
      <c r="V40" s="198"/>
      <c r="W40" s="198"/>
      <c r="X40" s="198"/>
      <c r="Y40" s="198"/>
      <c r="Z40" s="198"/>
      <c r="AA40" s="198"/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P41" s="485" t="s">
        <v>231</v>
      </c>
      <c r="Q41" s="485"/>
      <c r="R41" s="235"/>
      <c r="S41" s="198">
        <v>33</v>
      </c>
      <c r="T41" s="198">
        <v>18</v>
      </c>
      <c r="U41" s="198">
        <v>15</v>
      </c>
      <c r="V41" s="198">
        <v>34</v>
      </c>
      <c r="W41" s="198">
        <v>16</v>
      </c>
      <c r="X41" s="198">
        <v>18</v>
      </c>
      <c r="Y41" s="198">
        <v>-1</v>
      </c>
      <c r="Z41" s="198">
        <v>2</v>
      </c>
      <c r="AA41" s="198">
        <v>-3</v>
      </c>
    </row>
    <row r="42" spans="4:27" ht="15" customHeight="1">
      <c r="D42" s="200" t="s">
        <v>68</v>
      </c>
      <c r="F42" s="199">
        <v>119</v>
      </c>
      <c r="G42" s="202">
        <v>54</v>
      </c>
      <c r="H42" s="202">
        <v>65</v>
      </c>
      <c r="I42" s="202">
        <v>146</v>
      </c>
      <c r="J42" s="202">
        <v>77</v>
      </c>
      <c r="K42" s="202">
        <v>69</v>
      </c>
      <c r="L42" s="198">
        <v>-27</v>
      </c>
      <c r="M42" s="198">
        <v>-23</v>
      </c>
      <c r="N42" s="198">
        <v>-4</v>
      </c>
      <c r="Q42" s="200" t="s">
        <v>80</v>
      </c>
      <c r="R42" s="235"/>
      <c r="S42" s="198">
        <v>27</v>
      </c>
      <c r="T42" s="198">
        <v>14</v>
      </c>
      <c r="U42" s="198">
        <v>13</v>
      </c>
      <c r="V42" s="198">
        <v>20</v>
      </c>
      <c r="W42" s="198">
        <v>8</v>
      </c>
      <c r="X42" s="198">
        <v>12</v>
      </c>
      <c r="Y42" s="198">
        <v>7</v>
      </c>
      <c r="Z42" s="198">
        <v>6</v>
      </c>
      <c r="AA42" s="198">
        <v>1</v>
      </c>
    </row>
    <row r="43" spans="4:27" ht="15" customHeight="1">
      <c r="D43" s="200" t="s">
        <v>69</v>
      </c>
      <c r="F43" s="199">
        <v>308</v>
      </c>
      <c r="G43" s="202">
        <v>156</v>
      </c>
      <c r="H43" s="202">
        <v>152</v>
      </c>
      <c r="I43" s="202">
        <v>368</v>
      </c>
      <c r="J43" s="202">
        <v>203</v>
      </c>
      <c r="K43" s="202">
        <v>165</v>
      </c>
      <c r="L43" s="198">
        <v>-60</v>
      </c>
      <c r="M43" s="198">
        <v>-47</v>
      </c>
      <c r="N43" s="198">
        <v>-13</v>
      </c>
      <c r="Q43" s="200" t="s">
        <v>81</v>
      </c>
      <c r="R43" s="235"/>
      <c r="S43" s="198">
        <v>4</v>
      </c>
      <c r="T43" s="198">
        <v>2</v>
      </c>
      <c r="U43" s="198">
        <v>2</v>
      </c>
      <c r="V43" s="198">
        <v>11</v>
      </c>
      <c r="W43" s="198">
        <v>6</v>
      </c>
      <c r="X43" s="198">
        <v>5</v>
      </c>
      <c r="Y43" s="198">
        <v>-7</v>
      </c>
      <c r="Z43" s="198">
        <v>-4</v>
      </c>
      <c r="AA43" s="198">
        <v>-3</v>
      </c>
    </row>
    <row r="44" spans="4:27" ht="15" customHeight="1">
      <c r="D44" s="200" t="s">
        <v>70</v>
      </c>
      <c r="F44" s="199">
        <v>884</v>
      </c>
      <c r="G44" s="202">
        <v>457</v>
      </c>
      <c r="H44" s="202">
        <v>427</v>
      </c>
      <c r="I44" s="202">
        <v>767</v>
      </c>
      <c r="J44" s="202">
        <v>389</v>
      </c>
      <c r="K44" s="202">
        <v>378</v>
      </c>
      <c r="L44" s="198">
        <v>117</v>
      </c>
      <c r="M44" s="198">
        <v>68</v>
      </c>
      <c r="N44" s="198">
        <v>49</v>
      </c>
      <c r="Q44" s="200" t="s">
        <v>82</v>
      </c>
      <c r="R44" s="235"/>
      <c r="S44" s="198">
        <v>2</v>
      </c>
      <c r="T44" s="198">
        <v>2</v>
      </c>
      <c r="U44" s="198">
        <v>0</v>
      </c>
      <c r="V44" s="198">
        <v>3</v>
      </c>
      <c r="W44" s="198">
        <v>2</v>
      </c>
      <c r="X44" s="198">
        <v>1</v>
      </c>
      <c r="Y44" s="198">
        <v>-1</v>
      </c>
      <c r="Z44" s="198">
        <v>0</v>
      </c>
      <c r="AA44" s="198">
        <v>-1</v>
      </c>
    </row>
    <row r="45" spans="4:27" ht="15" customHeight="1">
      <c r="D45" s="200" t="s">
        <v>72</v>
      </c>
      <c r="F45" s="199">
        <v>1285</v>
      </c>
      <c r="G45" s="202">
        <v>674</v>
      </c>
      <c r="H45" s="202">
        <v>611</v>
      </c>
      <c r="I45" s="202">
        <v>1572</v>
      </c>
      <c r="J45" s="202">
        <v>759</v>
      </c>
      <c r="K45" s="202">
        <v>813</v>
      </c>
      <c r="L45" s="198">
        <v>-287</v>
      </c>
      <c r="M45" s="198">
        <v>-85</v>
      </c>
      <c r="N45" s="198">
        <v>-202</v>
      </c>
      <c r="Q45" s="200"/>
      <c r="R45" s="235"/>
      <c r="S45" s="198"/>
      <c r="T45" s="198"/>
      <c r="U45" s="198"/>
      <c r="V45" s="198"/>
      <c r="W45" s="198"/>
      <c r="X45" s="198"/>
      <c r="Y45" s="198"/>
      <c r="Z45" s="198"/>
      <c r="AA45" s="198"/>
    </row>
    <row r="46" spans="4:27" ht="15" customHeight="1">
      <c r="D46" s="200" t="s">
        <v>302</v>
      </c>
      <c r="F46" s="199">
        <v>124</v>
      </c>
      <c r="G46" s="202">
        <v>59</v>
      </c>
      <c r="H46" s="202">
        <v>65</v>
      </c>
      <c r="I46" s="202">
        <v>125</v>
      </c>
      <c r="J46" s="202">
        <v>66</v>
      </c>
      <c r="K46" s="202">
        <v>59</v>
      </c>
      <c r="L46" s="198">
        <v>-1</v>
      </c>
      <c r="M46" s="198">
        <v>-7</v>
      </c>
      <c r="N46" s="198">
        <v>6</v>
      </c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485"/>
      <c r="Q47" s="485"/>
      <c r="R47" s="235"/>
      <c r="S47" s="198"/>
      <c r="T47" s="198"/>
      <c r="U47" s="198"/>
      <c r="V47" s="198"/>
      <c r="W47" s="198"/>
      <c r="X47" s="198"/>
      <c r="Y47" s="198"/>
      <c r="Z47" s="198"/>
      <c r="AA47" s="198"/>
    </row>
    <row r="48" spans="4:27" ht="15" customHeight="1">
      <c r="D48" s="200" t="s">
        <v>301</v>
      </c>
      <c r="F48" s="199">
        <v>340</v>
      </c>
      <c r="G48" s="202">
        <v>174</v>
      </c>
      <c r="H48" s="202">
        <v>166</v>
      </c>
      <c r="I48" s="202">
        <v>305</v>
      </c>
      <c r="J48" s="202">
        <v>152</v>
      </c>
      <c r="K48" s="202">
        <v>153</v>
      </c>
      <c r="L48" s="198">
        <v>35</v>
      </c>
      <c r="M48" s="198">
        <v>22</v>
      </c>
      <c r="N48" s="198">
        <v>13</v>
      </c>
      <c r="Q48" s="200"/>
      <c r="R48" s="235"/>
      <c r="S48" s="198"/>
      <c r="T48" s="198"/>
      <c r="U48" s="198"/>
      <c r="V48" s="198"/>
      <c r="W48" s="198"/>
      <c r="X48" s="198"/>
      <c r="Y48" s="198"/>
      <c r="Z48" s="198"/>
      <c r="AA48" s="198"/>
    </row>
    <row r="49" spans="1:27" ht="15" customHeight="1">
      <c r="D49" s="200" t="s">
        <v>300</v>
      </c>
      <c r="F49" s="199">
        <v>805</v>
      </c>
      <c r="G49" s="202">
        <v>400</v>
      </c>
      <c r="H49" s="202">
        <v>405</v>
      </c>
      <c r="I49" s="202">
        <v>908</v>
      </c>
      <c r="J49" s="202">
        <v>519</v>
      </c>
      <c r="K49" s="202">
        <v>389</v>
      </c>
      <c r="L49" s="198">
        <v>-103</v>
      </c>
      <c r="M49" s="198">
        <v>-119</v>
      </c>
      <c r="N49" s="198">
        <v>16</v>
      </c>
      <c r="Q49" s="200"/>
      <c r="R49" s="235"/>
      <c r="S49" s="198"/>
      <c r="T49" s="198"/>
      <c r="U49" s="198"/>
      <c r="V49" s="198"/>
      <c r="W49" s="198"/>
      <c r="X49" s="198"/>
      <c r="Y49" s="198"/>
      <c r="Z49" s="198"/>
      <c r="AA49" s="198"/>
    </row>
    <row r="50" spans="1:27" ht="15" customHeight="1">
      <c r="D50" s="194" t="s">
        <v>299</v>
      </c>
      <c r="F50" s="199">
        <v>837</v>
      </c>
      <c r="G50" s="202">
        <v>452</v>
      </c>
      <c r="H50" s="202">
        <v>385</v>
      </c>
      <c r="I50" s="202">
        <v>1026</v>
      </c>
      <c r="J50" s="202">
        <v>571</v>
      </c>
      <c r="K50" s="202">
        <v>455</v>
      </c>
      <c r="L50" s="198">
        <v>-189</v>
      </c>
      <c r="M50" s="198">
        <v>-119</v>
      </c>
      <c r="N50" s="198">
        <v>-70</v>
      </c>
      <c r="Q50" s="200"/>
      <c r="R50" s="235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27" ht="15" customHeight="1">
      <c r="D51" s="200" t="s">
        <v>298</v>
      </c>
      <c r="F51" s="199">
        <v>369</v>
      </c>
      <c r="G51" s="202">
        <v>183</v>
      </c>
      <c r="H51" s="202">
        <v>186</v>
      </c>
      <c r="I51" s="202">
        <v>352</v>
      </c>
      <c r="J51" s="202">
        <v>195</v>
      </c>
      <c r="K51" s="202">
        <v>157</v>
      </c>
      <c r="L51" s="198">
        <v>17</v>
      </c>
      <c r="M51" s="198">
        <v>-12</v>
      </c>
      <c r="N51" s="198">
        <v>29</v>
      </c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375</v>
      </c>
      <c r="G52" s="202">
        <v>223</v>
      </c>
      <c r="H52" s="202">
        <v>152</v>
      </c>
      <c r="I52" s="202">
        <v>405</v>
      </c>
      <c r="J52" s="202">
        <v>195</v>
      </c>
      <c r="K52" s="202">
        <v>210</v>
      </c>
      <c r="L52" s="198">
        <v>-30</v>
      </c>
      <c r="M52" s="198">
        <v>28</v>
      </c>
      <c r="N52" s="198">
        <v>-58</v>
      </c>
      <c r="P52" s="485"/>
      <c r="Q52" s="485"/>
      <c r="R52" s="235"/>
      <c r="S52" s="198"/>
      <c r="T52" s="198"/>
      <c r="U52" s="198"/>
      <c r="V52" s="198"/>
      <c r="W52" s="198"/>
      <c r="X52" s="198"/>
      <c r="Y52" s="198"/>
      <c r="Z52" s="198"/>
      <c r="AA52" s="198"/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/>
      <c r="R53" s="235"/>
      <c r="S53" s="198"/>
      <c r="T53" s="198"/>
      <c r="U53" s="198"/>
      <c r="V53" s="198"/>
      <c r="W53" s="198"/>
      <c r="X53" s="198"/>
      <c r="Y53" s="198"/>
      <c r="Z53" s="198"/>
      <c r="AA53" s="198"/>
    </row>
    <row r="54" spans="1:27" ht="15" customHeight="1">
      <c r="D54" s="200" t="s">
        <v>296</v>
      </c>
      <c r="F54" s="199">
        <v>851</v>
      </c>
      <c r="G54" s="202">
        <v>459</v>
      </c>
      <c r="H54" s="202">
        <v>392</v>
      </c>
      <c r="I54" s="202">
        <v>924</v>
      </c>
      <c r="J54" s="202">
        <v>502</v>
      </c>
      <c r="K54" s="202">
        <v>422</v>
      </c>
      <c r="L54" s="198">
        <v>-73</v>
      </c>
      <c r="M54" s="198">
        <v>-43</v>
      </c>
      <c r="N54" s="198">
        <v>-30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236" t="s">
        <v>304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Q56" s="188"/>
    </row>
    <row r="57" spans="1:27" ht="9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  <row r="58" spans="1:27" ht="9" customHeight="1"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Q58" s="188"/>
    </row>
    <row r="59" spans="1:27" ht="9" customHeight="1">
      <c r="C59" s="189"/>
      <c r="Q59" s="188"/>
    </row>
    <row r="60" spans="1:27" ht="11.25" customHeight="1">
      <c r="C60" s="189"/>
      <c r="Q60" s="188"/>
    </row>
  </sheetData>
  <mergeCells count="13">
    <mergeCell ref="P52:Q52"/>
    <mergeCell ref="P17:Q17"/>
    <mergeCell ref="B10:D10"/>
    <mergeCell ref="P21:Q21"/>
    <mergeCell ref="P47:Q47"/>
    <mergeCell ref="P41:Q41"/>
    <mergeCell ref="P10:Q10"/>
    <mergeCell ref="B8:D8"/>
    <mergeCell ref="P14:Q14"/>
    <mergeCell ref="O8:Q8"/>
    <mergeCell ref="P26:Q26"/>
    <mergeCell ref="P38:Q38"/>
    <mergeCell ref="P33:Q3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303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29536</v>
      </c>
      <c r="G8" s="204">
        <v>15755</v>
      </c>
      <c r="H8" s="204">
        <v>13781</v>
      </c>
      <c r="I8" s="204">
        <v>30061</v>
      </c>
      <c r="J8" s="204">
        <v>15880</v>
      </c>
      <c r="K8" s="204">
        <v>14181</v>
      </c>
      <c r="L8" s="210">
        <v>-525</v>
      </c>
      <c r="M8" s="210">
        <v>-125</v>
      </c>
      <c r="N8" s="210">
        <v>-400</v>
      </c>
      <c r="O8" s="479" t="s">
        <v>230</v>
      </c>
      <c r="P8" s="479"/>
      <c r="Q8" s="479"/>
      <c r="S8" s="211">
        <v>4143</v>
      </c>
      <c r="T8" s="204">
        <v>2169</v>
      </c>
      <c r="U8" s="204">
        <v>1974</v>
      </c>
      <c r="V8" s="204">
        <v>4329</v>
      </c>
      <c r="W8" s="204">
        <v>2275</v>
      </c>
      <c r="X8" s="204">
        <v>2054</v>
      </c>
      <c r="Y8" s="210">
        <v>-186</v>
      </c>
      <c r="Z8" s="210">
        <v>-106</v>
      </c>
      <c r="AA8" s="210">
        <v>-80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R9" s="235"/>
    </row>
    <row r="10" spans="1:27" ht="15" customHeight="1">
      <c r="B10" s="479" t="s">
        <v>224</v>
      </c>
      <c r="C10" s="479"/>
      <c r="D10" s="479"/>
      <c r="F10" s="211">
        <v>25393</v>
      </c>
      <c r="G10" s="204">
        <v>13586</v>
      </c>
      <c r="H10" s="204">
        <v>11807</v>
      </c>
      <c r="I10" s="204">
        <v>25732</v>
      </c>
      <c r="J10" s="204">
        <v>13605</v>
      </c>
      <c r="K10" s="204">
        <v>12127</v>
      </c>
      <c r="L10" s="210">
        <v>-339</v>
      </c>
      <c r="M10" s="210">
        <v>-19</v>
      </c>
      <c r="N10" s="210">
        <v>-320</v>
      </c>
      <c r="P10" s="485" t="s">
        <v>78</v>
      </c>
      <c r="Q10" s="485"/>
      <c r="R10" s="235"/>
      <c r="S10" s="198">
        <v>1245</v>
      </c>
      <c r="T10" s="198">
        <v>653</v>
      </c>
      <c r="U10" s="198">
        <v>592</v>
      </c>
      <c r="V10" s="198">
        <v>1498</v>
      </c>
      <c r="W10" s="198">
        <v>789</v>
      </c>
      <c r="X10" s="198">
        <v>709</v>
      </c>
      <c r="Y10" s="198">
        <v>-253</v>
      </c>
      <c r="Z10" s="198">
        <v>-136</v>
      </c>
      <c r="AA10" s="198">
        <v>-117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R11" s="235"/>
      <c r="S11" s="198">
        <v>415</v>
      </c>
      <c r="T11" s="198">
        <v>221</v>
      </c>
      <c r="U11" s="198">
        <v>194</v>
      </c>
      <c r="V11" s="198">
        <v>536</v>
      </c>
      <c r="W11" s="198">
        <v>279</v>
      </c>
      <c r="X11" s="198">
        <v>257</v>
      </c>
      <c r="Y11" s="198">
        <v>-121</v>
      </c>
      <c r="Z11" s="198">
        <v>-58</v>
      </c>
      <c r="AA11" s="198">
        <v>-63</v>
      </c>
    </row>
    <row r="12" spans="1:27" ht="15" customHeight="1">
      <c r="D12" s="200" t="s">
        <v>20</v>
      </c>
      <c r="F12" s="199">
        <v>958</v>
      </c>
      <c r="G12" s="202">
        <v>547</v>
      </c>
      <c r="H12" s="202">
        <v>411</v>
      </c>
      <c r="I12" s="202">
        <v>811</v>
      </c>
      <c r="J12" s="202">
        <v>454</v>
      </c>
      <c r="K12" s="202">
        <v>357</v>
      </c>
      <c r="L12" s="198">
        <v>147</v>
      </c>
      <c r="M12" s="198">
        <v>93</v>
      </c>
      <c r="N12" s="198">
        <v>54</v>
      </c>
      <c r="Q12" s="200" t="s">
        <v>233</v>
      </c>
      <c r="R12" s="235"/>
      <c r="S12" s="198">
        <v>830</v>
      </c>
      <c r="T12" s="198">
        <v>432</v>
      </c>
      <c r="U12" s="198">
        <v>398</v>
      </c>
      <c r="V12" s="198">
        <v>962</v>
      </c>
      <c r="W12" s="198">
        <v>510</v>
      </c>
      <c r="X12" s="198">
        <v>452</v>
      </c>
      <c r="Y12" s="198">
        <v>-132</v>
      </c>
      <c r="Z12" s="198">
        <v>-78</v>
      </c>
      <c r="AA12" s="198">
        <v>-54</v>
      </c>
    </row>
    <row r="13" spans="1:27" ht="15" customHeight="1">
      <c r="D13" s="200" t="s">
        <v>22</v>
      </c>
      <c r="F13" s="199">
        <v>1214</v>
      </c>
      <c r="G13" s="202">
        <v>667</v>
      </c>
      <c r="H13" s="202">
        <v>547</v>
      </c>
      <c r="I13" s="202">
        <v>1130</v>
      </c>
      <c r="J13" s="202">
        <v>609</v>
      </c>
      <c r="K13" s="202">
        <v>521</v>
      </c>
      <c r="L13" s="198">
        <v>84</v>
      </c>
      <c r="M13" s="198">
        <v>58</v>
      </c>
      <c r="N13" s="198">
        <v>26</v>
      </c>
      <c r="Q13" s="200"/>
      <c r="R13" s="235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7" ht="15" customHeight="1">
      <c r="D14" s="200" t="s">
        <v>24</v>
      </c>
      <c r="F14" s="199">
        <v>1500</v>
      </c>
      <c r="G14" s="202">
        <v>722</v>
      </c>
      <c r="H14" s="202">
        <v>778</v>
      </c>
      <c r="I14" s="202">
        <v>1686</v>
      </c>
      <c r="J14" s="202">
        <v>852</v>
      </c>
      <c r="K14" s="202">
        <v>834</v>
      </c>
      <c r="L14" s="198">
        <v>-186</v>
      </c>
      <c r="M14" s="198">
        <v>-130</v>
      </c>
      <c r="N14" s="198">
        <v>-56</v>
      </c>
      <c r="P14" s="485" t="s">
        <v>83</v>
      </c>
      <c r="Q14" s="485"/>
      <c r="R14" s="235"/>
      <c r="S14" s="198">
        <v>204</v>
      </c>
      <c r="T14" s="198">
        <v>101</v>
      </c>
      <c r="U14" s="198">
        <v>103</v>
      </c>
      <c r="V14" s="198">
        <v>218</v>
      </c>
      <c r="W14" s="198">
        <v>113</v>
      </c>
      <c r="X14" s="198">
        <v>105</v>
      </c>
      <c r="Y14" s="198">
        <v>-14</v>
      </c>
      <c r="Z14" s="198">
        <v>-12</v>
      </c>
      <c r="AA14" s="198">
        <v>-2</v>
      </c>
    </row>
    <row r="15" spans="1:27" ht="15" customHeight="1">
      <c r="D15" s="200" t="s">
        <v>26</v>
      </c>
      <c r="F15" s="199">
        <v>914</v>
      </c>
      <c r="G15" s="202">
        <v>445</v>
      </c>
      <c r="H15" s="202">
        <v>469</v>
      </c>
      <c r="I15" s="202">
        <v>889</v>
      </c>
      <c r="J15" s="202">
        <v>452</v>
      </c>
      <c r="K15" s="202">
        <v>437</v>
      </c>
      <c r="L15" s="198">
        <v>25</v>
      </c>
      <c r="M15" s="198">
        <v>-7</v>
      </c>
      <c r="N15" s="198">
        <v>32</v>
      </c>
      <c r="O15" s="208"/>
      <c r="Q15" s="200" t="s">
        <v>235</v>
      </c>
      <c r="R15" s="235"/>
      <c r="S15" s="198">
        <v>204</v>
      </c>
      <c r="T15" s="198">
        <v>101</v>
      </c>
      <c r="U15" s="198">
        <v>103</v>
      </c>
      <c r="V15" s="198">
        <v>218</v>
      </c>
      <c r="W15" s="198">
        <v>113</v>
      </c>
      <c r="X15" s="198">
        <v>105</v>
      </c>
      <c r="Y15" s="198">
        <v>-14</v>
      </c>
      <c r="Z15" s="198">
        <v>-12</v>
      </c>
      <c r="AA15" s="198">
        <v>-2</v>
      </c>
    </row>
    <row r="16" spans="1:27" ht="15" customHeight="1">
      <c r="D16" s="200" t="s">
        <v>28</v>
      </c>
      <c r="F16" s="199">
        <v>512</v>
      </c>
      <c r="G16" s="202">
        <v>276</v>
      </c>
      <c r="H16" s="202">
        <v>236</v>
      </c>
      <c r="I16" s="202">
        <v>479</v>
      </c>
      <c r="J16" s="202">
        <v>256</v>
      </c>
      <c r="K16" s="202">
        <v>223</v>
      </c>
      <c r="L16" s="198">
        <v>33</v>
      </c>
      <c r="M16" s="198">
        <v>20</v>
      </c>
      <c r="N16" s="198">
        <v>13</v>
      </c>
      <c r="R16" s="235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P17" s="485" t="s">
        <v>89</v>
      </c>
      <c r="Q17" s="485"/>
      <c r="R17" s="235"/>
      <c r="S17" s="198">
        <v>222</v>
      </c>
      <c r="T17" s="198">
        <v>119</v>
      </c>
      <c r="U17" s="198">
        <v>103</v>
      </c>
      <c r="V17" s="198">
        <v>241</v>
      </c>
      <c r="W17" s="198">
        <v>132</v>
      </c>
      <c r="X17" s="198">
        <v>109</v>
      </c>
      <c r="Y17" s="198">
        <v>-19</v>
      </c>
      <c r="Z17" s="198">
        <v>-13</v>
      </c>
      <c r="AA17" s="198">
        <v>-6</v>
      </c>
    </row>
    <row r="18" spans="4:27" ht="15" customHeight="1">
      <c r="D18" s="200" t="s">
        <v>31</v>
      </c>
      <c r="F18" s="199">
        <v>3078</v>
      </c>
      <c r="G18" s="202">
        <v>1704</v>
      </c>
      <c r="H18" s="202">
        <v>1374</v>
      </c>
      <c r="I18" s="202">
        <v>2945</v>
      </c>
      <c r="J18" s="202">
        <v>1623</v>
      </c>
      <c r="K18" s="202">
        <v>1322</v>
      </c>
      <c r="L18" s="198">
        <v>133</v>
      </c>
      <c r="M18" s="198">
        <v>81</v>
      </c>
      <c r="N18" s="198">
        <v>52</v>
      </c>
      <c r="Q18" s="200" t="s">
        <v>243</v>
      </c>
      <c r="R18" s="235"/>
      <c r="S18" s="198">
        <v>91</v>
      </c>
      <c r="T18" s="198">
        <v>48</v>
      </c>
      <c r="U18" s="198">
        <v>43</v>
      </c>
      <c r="V18" s="198">
        <v>87</v>
      </c>
      <c r="W18" s="198">
        <v>50</v>
      </c>
      <c r="X18" s="198">
        <v>37</v>
      </c>
      <c r="Y18" s="198">
        <v>4</v>
      </c>
      <c r="Z18" s="198">
        <v>-2</v>
      </c>
      <c r="AA18" s="198">
        <v>6</v>
      </c>
    </row>
    <row r="19" spans="4:27" ht="15" customHeight="1">
      <c r="D19" s="200" t="s">
        <v>33</v>
      </c>
      <c r="F19" s="199">
        <v>389</v>
      </c>
      <c r="G19" s="202">
        <v>215</v>
      </c>
      <c r="H19" s="202">
        <v>174</v>
      </c>
      <c r="I19" s="202">
        <v>400</v>
      </c>
      <c r="J19" s="202">
        <v>233</v>
      </c>
      <c r="K19" s="202">
        <v>167</v>
      </c>
      <c r="L19" s="198">
        <v>-11</v>
      </c>
      <c r="M19" s="198">
        <v>-18</v>
      </c>
      <c r="N19" s="198">
        <v>7</v>
      </c>
      <c r="Q19" s="200" t="s">
        <v>244</v>
      </c>
      <c r="R19" s="235"/>
      <c r="S19" s="198">
        <v>131</v>
      </c>
      <c r="T19" s="198">
        <v>71</v>
      </c>
      <c r="U19" s="198">
        <v>60</v>
      </c>
      <c r="V19" s="198">
        <v>154</v>
      </c>
      <c r="W19" s="198">
        <v>82</v>
      </c>
      <c r="X19" s="198">
        <v>72</v>
      </c>
      <c r="Y19" s="198">
        <v>-23</v>
      </c>
      <c r="Z19" s="198">
        <v>-11</v>
      </c>
      <c r="AA19" s="198">
        <v>-12</v>
      </c>
    </row>
    <row r="20" spans="4:27" ht="15" customHeight="1">
      <c r="D20" s="200" t="s">
        <v>35</v>
      </c>
      <c r="F20" s="199">
        <v>488</v>
      </c>
      <c r="G20" s="202">
        <v>255</v>
      </c>
      <c r="H20" s="202">
        <v>233</v>
      </c>
      <c r="I20" s="202">
        <v>500</v>
      </c>
      <c r="J20" s="202">
        <v>269</v>
      </c>
      <c r="K20" s="202">
        <v>231</v>
      </c>
      <c r="L20" s="198">
        <v>-12</v>
      </c>
      <c r="M20" s="198">
        <v>-14</v>
      </c>
      <c r="N20" s="198">
        <v>2</v>
      </c>
      <c r="R20" s="235"/>
      <c r="S20" s="198"/>
      <c r="T20" s="198"/>
      <c r="U20" s="198"/>
      <c r="V20" s="198"/>
      <c r="W20" s="198"/>
      <c r="X20" s="198"/>
      <c r="Y20" s="198"/>
      <c r="Z20" s="198"/>
      <c r="AA20" s="198"/>
    </row>
    <row r="21" spans="4:27" ht="15" customHeight="1">
      <c r="D21" s="200" t="s">
        <v>37</v>
      </c>
      <c r="F21" s="199">
        <v>166</v>
      </c>
      <c r="G21" s="202">
        <v>86</v>
      </c>
      <c r="H21" s="202">
        <v>80</v>
      </c>
      <c r="I21" s="202">
        <v>147</v>
      </c>
      <c r="J21" s="202">
        <v>80</v>
      </c>
      <c r="K21" s="202">
        <v>67</v>
      </c>
      <c r="L21" s="198">
        <v>19</v>
      </c>
      <c r="M21" s="198">
        <v>6</v>
      </c>
      <c r="N21" s="198">
        <v>13</v>
      </c>
      <c r="P21" s="485" t="s">
        <v>223</v>
      </c>
      <c r="Q21" s="485"/>
      <c r="R21" s="235"/>
      <c r="S21" s="198">
        <v>1489</v>
      </c>
      <c r="T21" s="198">
        <v>796</v>
      </c>
      <c r="U21" s="198">
        <v>693</v>
      </c>
      <c r="V21" s="198">
        <v>1526</v>
      </c>
      <c r="W21" s="198">
        <v>814</v>
      </c>
      <c r="X21" s="198">
        <v>712</v>
      </c>
      <c r="Y21" s="198">
        <v>-37</v>
      </c>
      <c r="Z21" s="198">
        <v>-18</v>
      </c>
      <c r="AA21" s="198">
        <v>-19</v>
      </c>
    </row>
    <row r="22" spans="4:27" ht="15" customHeight="1">
      <c r="D22" s="200" t="s">
        <v>38</v>
      </c>
      <c r="F22" s="199">
        <v>867</v>
      </c>
      <c r="G22" s="202">
        <v>492</v>
      </c>
      <c r="H22" s="202">
        <v>375</v>
      </c>
      <c r="I22" s="202">
        <v>753</v>
      </c>
      <c r="J22" s="202">
        <v>405</v>
      </c>
      <c r="K22" s="202">
        <v>348</v>
      </c>
      <c r="L22" s="198">
        <v>114</v>
      </c>
      <c r="M22" s="198">
        <v>87</v>
      </c>
      <c r="N22" s="198">
        <v>27</v>
      </c>
      <c r="Q22" s="200" t="s">
        <v>14</v>
      </c>
      <c r="R22" s="235"/>
      <c r="S22" s="198">
        <v>84</v>
      </c>
      <c r="T22" s="198">
        <v>41</v>
      </c>
      <c r="U22" s="198">
        <v>43</v>
      </c>
      <c r="V22" s="198">
        <v>75</v>
      </c>
      <c r="W22" s="198">
        <v>36</v>
      </c>
      <c r="X22" s="198">
        <v>39</v>
      </c>
      <c r="Y22" s="198">
        <v>9</v>
      </c>
      <c r="Z22" s="198">
        <v>5</v>
      </c>
      <c r="AA22" s="198">
        <v>4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18</v>
      </c>
      <c r="R23" s="235"/>
      <c r="S23" s="198">
        <v>58</v>
      </c>
      <c r="T23" s="198">
        <v>32</v>
      </c>
      <c r="U23" s="198">
        <v>26</v>
      </c>
      <c r="V23" s="198">
        <v>86</v>
      </c>
      <c r="W23" s="198">
        <v>46</v>
      </c>
      <c r="X23" s="198">
        <v>40</v>
      </c>
      <c r="Y23" s="198">
        <v>-28</v>
      </c>
      <c r="Z23" s="198">
        <v>-14</v>
      </c>
      <c r="AA23" s="198">
        <v>-14</v>
      </c>
    </row>
    <row r="24" spans="4:27" ht="15" customHeight="1">
      <c r="D24" s="200" t="s">
        <v>40</v>
      </c>
      <c r="F24" s="199">
        <v>1721</v>
      </c>
      <c r="G24" s="202">
        <v>997</v>
      </c>
      <c r="H24" s="202">
        <v>724</v>
      </c>
      <c r="I24" s="202">
        <v>1315</v>
      </c>
      <c r="J24" s="202">
        <v>663</v>
      </c>
      <c r="K24" s="202">
        <v>652</v>
      </c>
      <c r="L24" s="198">
        <v>406</v>
      </c>
      <c r="M24" s="198">
        <v>334</v>
      </c>
      <c r="N24" s="198">
        <v>72</v>
      </c>
      <c r="Q24" s="200" t="s">
        <v>19</v>
      </c>
      <c r="R24" s="235"/>
      <c r="S24" s="198">
        <v>169</v>
      </c>
      <c r="T24" s="198">
        <v>88</v>
      </c>
      <c r="U24" s="198">
        <v>81</v>
      </c>
      <c r="V24" s="198">
        <v>220</v>
      </c>
      <c r="W24" s="198">
        <v>123</v>
      </c>
      <c r="X24" s="198">
        <v>97</v>
      </c>
      <c r="Y24" s="198">
        <v>-51</v>
      </c>
      <c r="Z24" s="198">
        <v>-35</v>
      </c>
      <c r="AA24" s="198">
        <v>-16</v>
      </c>
    </row>
    <row r="25" spans="4:27" ht="15" customHeight="1">
      <c r="D25" s="200" t="s">
        <v>42</v>
      </c>
      <c r="F25" s="199">
        <v>650</v>
      </c>
      <c r="G25" s="202">
        <v>365</v>
      </c>
      <c r="H25" s="202">
        <v>285</v>
      </c>
      <c r="I25" s="202">
        <v>612</v>
      </c>
      <c r="J25" s="207">
        <v>333</v>
      </c>
      <c r="K25" s="202">
        <v>279</v>
      </c>
      <c r="L25" s="198">
        <v>38</v>
      </c>
      <c r="M25" s="198">
        <v>32</v>
      </c>
      <c r="N25" s="198">
        <v>6</v>
      </c>
      <c r="Q25" s="200" t="s">
        <v>21</v>
      </c>
      <c r="R25" s="235"/>
      <c r="S25" s="198">
        <v>541</v>
      </c>
      <c r="T25" s="198">
        <v>294</v>
      </c>
      <c r="U25" s="198">
        <v>247</v>
      </c>
      <c r="V25" s="198">
        <v>595</v>
      </c>
      <c r="W25" s="198">
        <v>316</v>
      </c>
      <c r="X25" s="198">
        <v>279</v>
      </c>
      <c r="Y25" s="198">
        <v>-54</v>
      </c>
      <c r="Z25" s="198">
        <v>-22</v>
      </c>
      <c r="AA25" s="198">
        <v>-32</v>
      </c>
    </row>
    <row r="26" spans="4:27" ht="15" customHeight="1">
      <c r="D26" s="200" t="s">
        <v>44</v>
      </c>
      <c r="F26" s="199">
        <v>256</v>
      </c>
      <c r="G26" s="202">
        <v>144</v>
      </c>
      <c r="H26" s="202">
        <v>112</v>
      </c>
      <c r="I26" s="202">
        <v>224</v>
      </c>
      <c r="J26" s="202">
        <v>122</v>
      </c>
      <c r="K26" s="202">
        <v>102</v>
      </c>
      <c r="L26" s="198">
        <v>32</v>
      </c>
      <c r="M26" s="198">
        <v>22</v>
      </c>
      <c r="N26" s="198">
        <v>10</v>
      </c>
      <c r="Q26" s="200" t="s">
        <v>23</v>
      </c>
      <c r="R26" s="235"/>
      <c r="S26" s="198">
        <v>599</v>
      </c>
      <c r="T26" s="198">
        <v>319</v>
      </c>
      <c r="U26" s="198">
        <v>280</v>
      </c>
      <c r="V26" s="198">
        <v>508</v>
      </c>
      <c r="W26" s="198">
        <v>272</v>
      </c>
      <c r="X26" s="198">
        <v>236</v>
      </c>
      <c r="Y26" s="198">
        <v>91</v>
      </c>
      <c r="Z26" s="198">
        <v>47</v>
      </c>
      <c r="AA26" s="198">
        <v>44</v>
      </c>
    </row>
    <row r="27" spans="4:27" ht="15" customHeight="1">
      <c r="D27" s="200" t="s">
        <v>46</v>
      </c>
      <c r="F27" s="199">
        <v>187</v>
      </c>
      <c r="G27" s="202">
        <v>109</v>
      </c>
      <c r="H27" s="202">
        <v>78</v>
      </c>
      <c r="I27" s="202">
        <v>164</v>
      </c>
      <c r="J27" s="202">
        <v>86</v>
      </c>
      <c r="K27" s="202">
        <v>78</v>
      </c>
      <c r="L27" s="198">
        <v>23</v>
      </c>
      <c r="M27" s="198">
        <v>23</v>
      </c>
      <c r="N27" s="198">
        <v>0</v>
      </c>
      <c r="Q27" s="200" t="s">
        <v>27</v>
      </c>
      <c r="R27" s="235"/>
      <c r="S27" s="198">
        <v>38</v>
      </c>
      <c r="T27" s="198">
        <v>22</v>
      </c>
      <c r="U27" s="198">
        <v>16</v>
      </c>
      <c r="V27" s="198">
        <v>42</v>
      </c>
      <c r="W27" s="198">
        <v>21</v>
      </c>
      <c r="X27" s="198">
        <v>21</v>
      </c>
      <c r="Y27" s="198">
        <v>-4</v>
      </c>
      <c r="Z27" s="198">
        <v>1</v>
      </c>
      <c r="AA27" s="198">
        <v>-5</v>
      </c>
    </row>
    <row r="28" spans="4:27" ht="15" customHeight="1">
      <c r="D28" s="200" t="s">
        <v>48</v>
      </c>
      <c r="F28" s="199">
        <v>303</v>
      </c>
      <c r="G28" s="202">
        <v>167</v>
      </c>
      <c r="H28" s="202">
        <v>136</v>
      </c>
      <c r="I28" s="202">
        <v>375</v>
      </c>
      <c r="J28" s="202">
        <v>197</v>
      </c>
      <c r="K28" s="202">
        <v>178</v>
      </c>
      <c r="L28" s="198">
        <v>-72</v>
      </c>
      <c r="M28" s="198">
        <v>-30</v>
      </c>
      <c r="N28" s="198">
        <v>-42</v>
      </c>
      <c r="R28" s="235"/>
      <c r="S28" s="198"/>
      <c r="T28" s="198"/>
      <c r="U28" s="198"/>
      <c r="V28" s="198"/>
      <c r="W28" s="198"/>
      <c r="X28" s="198"/>
      <c r="Y28" s="198"/>
      <c r="Z28" s="198"/>
      <c r="AA28" s="198"/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P29" s="485" t="s">
        <v>225</v>
      </c>
      <c r="Q29" s="485"/>
      <c r="R29" s="235"/>
      <c r="S29" s="198">
        <v>676</v>
      </c>
      <c r="T29" s="198">
        <v>339</v>
      </c>
      <c r="U29" s="198">
        <v>337</v>
      </c>
      <c r="V29" s="198">
        <v>614</v>
      </c>
      <c r="W29" s="198">
        <v>310</v>
      </c>
      <c r="X29" s="198">
        <v>304</v>
      </c>
      <c r="Y29" s="198">
        <v>62</v>
      </c>
      <c r="Z29" s="198">
        <v>29</v>
      </c>
      <c r="AA29" s="198">
        <v>33</v>
      </c>
    </row>
    <row r="30" spans="4:27" ht="15" customHeight="1">
      <c r="D30" s="200" t="s">
        <v>49</v>
      </c>
      <c r="F30" s="199">
        <v>234</v>
      </c>
      <c r="G30" s="202">
        <v>118</v>
      </c>
      <c r="H30" s="202">
        <v>116</v>
      </c>
      <c r="I30" s="202">
        <v>350</v>
      </c>
      <c r="J30" s="202">
        <v>182</v>
      </c>
      <c r="K30" s="202">
        <v>168</v>
      </c>
      <c r="L30" s="198">
        <v>-116</v>
      </c>
      <c r="M30" s="198">
        <v>-64</v>
      </c>
      <c r="N30" s="198">
        <v>-52</v>
      </c>
      <c r="Q30" s="200" t="s">
        <v>39</v>
      </c>
      <c r="R30" s="235"/>
      <c r="S30" s="198">
        <v>80</v>
      </c>
      <c r="T30" s="198">
        <v>37</v>
      </c>
      <c r="U30" s="198">
        <v>43</v>
      </c>
      <c r="V30" s="198">
        <v>173</v>
      </c>
      <c r="W30" s="198">
        <v>90</v>
      </c>
      <c r="X30" s="198">
        <v>83</v>
      </c>
      <c r="Y30" s="198">
        <v>-93</v>
      </c>
      <c r="Z30" s="198">
        <v>-53</v>
      </c>
      <c r="AA30" s="198">
        <v>-40</v>
      </c>
    </row>
    <row r="31" spans="4:27" ht="15" customHeight="1">
      <c r="D31" s="200" t="s">
        <v>51</v>
      </c>
      <c r="F31" s="199">
        <v>410</v>
      </c>
      <c r="G31" s="202">
        <v>205</v>
      </c>
      <c r="H31" s="202">
        <v>205</v>
      </c>
      <c r="I31" s="202">
        <v>433</v>
      </c>
      <c r="J31" s="202">
        <v>225</v>
      </c>
      <c r="K31" s="202">
        <v>208</v>
      </c>
      <c r="L31" s="198">
        <v>-23</v>
      </c>
      <c r="M31" s="198">
        <v>-20</v>
      </c>
      <c r="N31" s="198">
        <v>-3</v>
      </c>
      <c r="Q31" s="200" t="s">
        <v>41</v>
      </c>
      <c r="R31" s="235"/>
      <c r="S31" s="198">
        <v>258</v>
      </c>
      <c r="T31" s="198">
        <v>128</v>
      </c>
      <c r="U31" s="198">
        <v>130</v>
      </c>
      <c r="V31" s="198">
        <v>192</v>
      </c>
      <c r="W31" s="198">
        <v>88</v>
      </c>
      <c r="X31" s="198">
        <v>104</v>
      </c>
      <c r="Y31" s="198">
        <v>66</v>
      </c>
      <c r="Z31" s="198">
        <v>40</v>
      </c>
      <c r="AA31" s="198">
        <v>26</v>
      </c>
    </row>
    <row r="32" spans="4:27" ht="15" customHeight="1">
      <c r="D32" s="200" t="s">
        <v>55</v>
      </c>
      <c r="F32" s="199">
        <v>911</v>
      </c>
      <c r="G32" s="202">
        <v>493</v>
      </c>
      <c r="H32" s="202">
        <v>418</v>
      </c>
      <c r="I32" s="202">
        <v>1004</v>
      </c>
      <c r="J32" s="202">
        <v>558</v>
      </c>
      <c r="K32" s="202">
        <v>446</v>
      </c>
      <c r="L32" s="198">
        <v>-93</v>
      </c>
      <c r="M32" s="198">
        <v>-65</v>
      </c>
      <c r="N32" s="198">
        <v>-28</v>
      </c>
      <c r="Q32" s="200" t="s">
        <v>43</v>
      </c>
      <c r="R32" s="235"/>
      <c r="S32" s="198">
        <v>84</v>
      </c>
      <c r="T32" s="198">
        <v>44</v>
      </c>
      <c r="U32" s="198">
        <v>40</v>
      </c>
      <c r="V32" s="198">
        <v>74</v>
      </c>
      <c r="W32" s="198">
        <v>43</v>
      </c>
      <c r="X32" s="198">
        <v>31</v>
      </c>
      <c r="Y32" s="198">
        <v>10</v>
      </c>
      <c r="Z32" s="198">
        <v>1</v>
      </c>
      <c r="AA32" s="198">
        <v>9</v>
      </c>
    </row>
    <row r="33" spans="4:27" ht="15" customHeight="1">
      <c r="D33" s="200" t="s">
        <v>56</v>
      </c>
      <c r="F33" s="199">
        <v>698</v>
      </c>
      <c r="G33" s="202">
        <v>362</v>
      </c>
      <c r="H33" s="202">
        <v>336</v>
      </c>
      <c r="I33" s="202">
        <v>795</v>
      </c>
      <c r="J33" s="202">
        <v>412</v>
      </c>
      <c r="K33" s="202">
        <v>383</v>
      </c>
      <c r="L33" s="198">
        <v>-97</v>
      </c>
      <c r="M33" s="198">
        <v>-50</v>
      </c>
      <c r="N33" s="198">
        <v>-47</v>
      </c>
      <c r="Q33" s="200" t="s">
        <v>45</v>
      </c>
      <c r="R33" s="235"/>
      <c r="S33" s="198">
        <v>112</v>
      </c>
      <c r="T33" s="198">
        <v>54</v>
      </c>
      <c r="U33" s="198">
        <v>58</v>
      </c>
      <c r="V33" s="198">
        <v>80</v>
      </c>
      <c r="W33" s="198">
        <v>41</v>
      </c>
      <c r="X33" s="198">
        <v>39</v>
      </c>
      <c r="Y33" s="198">
        <v>32</v>
      </c>
      <c r="Z33" s="198">
        <v>13</v>
      </c>
      <c r="AA33" s="198">
        <v>19</v>
      </c>
    </row>
    <row r="34" spans="4:27" ht="15" customHeight="1">
      <c r="D34" s="200" t="s">
        <v>58</v>
      </c>
      <c r="F34" s="199">
        <v>114</v>
      </c>
      <c r="G34" s="202">
        <v>57</v>
      </c>
      <c r="H34" s="202">
        <v>57</v>
      </c>
      <c r="I34" s="202">
        <v>73</v>
      </c>
      <c r="J34" s="202">
        <v>42</v>
      </c>
      <c r="K34" s="202">
        <v>31</v>
      </c>
      <c r="L34" s="198">
        <v>41</v>
      </c>
      <c r="M34" s="198">
        <v>15</v>
      </c>
      <c r="N34" s="198">
        <v>26</v>
      </c>
      <c r="Q34" s="200" t="s">
        <v>47</v>
      </c>
      <c r="R34" s="235"/>
      <c r="S34" s="198">
        <v>142</v>
      </c>
      <c r="T34" s="198">
        <v>76</v>
      </c>
      <c r="U34" s="198">
        <v>66</v>
      </c>
      <c r="V34" s="198">
        <v>95</v>
      </c>
      <c r="W34" s="198">
        <v>48</v>
      </c>
      <c r="X34" s="198">
        <v>47</v>
      </c>
      <c r="Y34" s="198">
        <v>47</v>
      </c>
      <c r="Z34" s="198">
        <v>28</v>
      </c>
      <c r="AA34" s="198">
        <v>19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R35" s="235"/>
      <c r="S35" s="198"/>
      <c r="T35" s="198"/>
      <c r="U35" s="198"/>
      <c r="V35" s="198"/>
      <c r="W35" s="198"/>
      <c r="X35" s="198"/>
      <c r="Y35" s="198"/>
      <c r="Z35" s="198"/>
      <c r="AA35" s="198"/>
    </row>
    <row r="36" spans="4:27" ht="15" customHeight="1">
      <c r="D36" s="200" t="s">
        <v>60</v>
      </c>
      <c r="F36" s="199">
        <v>1075</v>
      </c>
      <c r="G36" s="202">
        <v>619</v>
      </c>
      <c r="H36" s="202">
        <v>456</v>
      </c>
      <c r="I36" s="202">
        <v>1166</v>
      </c>
      <c r="J36" s="202">
        <v>629</v>
      </c>
      <c r="K36" s="202">
        <v>537</v>
      </c>
      <c r="L36" s="198">
        <v>-91</v>
      </c>
      <c r="M36" s="198">
        <v>-10</v>
      </c>
      <c r="N36" s="198">
        <v>-81</v>
      </c>
      <c r="P36" s="485" t="s">
        <v>226</v>
      </c>
      <c r="Q36" s="485"/>
      <c r="R36" s="235"/>
      <c r="S36" s="198">
        <v>93</v>
      </c>
      <c r="T36" s="198">
        <v>45</v>
      </c>
      <c r="U36" s="198">
        <v>48</v>
      </c>
      <c r="V36" s="198">
        <v>73</v>
      </c>
      <c r="W36" s="198">
        <v>38</v>
      </c>
      <c r="X36" s="198">
        <v>35</v>
      </c>
      <c r="Y36" s="198">
        <v>20</v>
      </c>
      <c r="Z36" s="198">
        <v>7</v>
      </c>
      <c r="AA36" s="198">
        <v>13</v>
      </c>
    </row>
    <row r="37" spans="4:27" ht="15" customHeight="1">
      <c r="D37" s="200" t="s">
        <v>61</v>
      </c>
      <c r="F37" s="199">
        <v>725</v>
      </c>
      <c r="G37" s="202">
        <v>408</v>
      </c>
      <c r="H37" s="202">
        <v>317</v>
      </c>
      <c r="I37" s="202">
        <v>869</v>
      </c>
      <c r="J37" s="202">
        <v>450</v>
      </c>
      <c r="K37" s="202">
        <v>419</v>
      </c>
      <c r="L37" s="198">
        <v>-144</v>
      </c>
      <c r="M37" s="198">
        <v>-42</v>
      </c>
      <c r="N37" s="198">
        <v>-102</v>
      </c>
      <c r="Q37" s="200" t="s">
        <v>50</v>
      </c>
      <c r="R37" s="235"/>
      <c r="S37" s="198">
        <v>40</v>
      </c>
      <c r="T37" s="198">
        <v>19</v>
      </c>
      <c r="U37" s="198">
        <v>21</v>
      </c>
      <c r="V37" s="198">
        <v>31</v>
      </c>
      <c r="W37" s="198">
        <v>17</v>
      </c>
      <c r="X37" s="198">
        <v>14</v>
      </c>
      <c r="Y37" s="198">
        <v>9</v>
      </c>
      <c r="Z37" s="198">
        <v>2</v>
      </c>
      <c r="AA37" s="198">
        <v>7</v>
      </c>
    </row>
    <row r="38" spans="4:27" ht="15" customHeight="1">
      <c r="D38" s="200" t="s">
        <v>62</v>
      </c>
      <c r="F38" s="199">
        <v>489</v>
      </c>
      <c r="G38" s="202">
        <v>251</v>
      </c>
      <c r="H38" s="202">
        <v>238</v>
      </c>
      <c r="I38" s="202">
        <v>593</v>
      </c>
      <c r="J38" s="202">
        <v>312</v>
      </c>
      <c r="K38" s="202">
        <v>281</v>
      </c>
      <c r="L38" s="198">
        <v>-104</v>
      </c>
      <c r="M38" s="198">
        <v>-61</v>
      </c>
      <c r="N38" s="198">
        <v>-43</v>
      </c>
      <c r="Q38" s="200" t="s">
        <v>52</v>
      </c>
      <c r="R38" s="235"/>
      <c r="S38" s="198">
        <v>28</v>
      </c>
      <c r="T38" s="198">
        <v>11</v>
      </c>
      <c r="U38" s="198">
        <v>17</v>
      </c>
      <c r="V38" s="198">
        <v>25</v>
      </c>
      <c r="W38" s="198">
        <v>13</v>
      </c>
      <c r="X38" s="198">
        <v>12</v>
      </c>
      <c r="Y38" s="198">
        <v>3</v>
      </c>
      <c r="Z38" s="198">
        <v>-2</v>
      </c>
      <c r="AA38" s="198">
        <v>5</v>
      </c>
    </row>
    <row r="39" spans="4:27" ht="15" customHeight="1">
      <c r="D39" s="200" t="s">
        <v>63</v>
      </c>
      <c r="F39" s="199">
        <v>392</v>
      </c>
      <c r="G39" s="202">
        <v>223</v>
      </c>
      <c r="H39" s="202">
        <v>169</v>
      </c>
      <c r="I39" s="202">
        <v>370</v>
      </c>
      <c r="J39" s="202">
        <v>199</v>
      </c>
      <c r="K39" s="202">
        <v>171</v>
      </c>
      <c r="L39" s="198">
        <v>22</v>
      </c>
      <c r="M39" s="198">
        <v>24</v>
      </c>
      <c r="N39" s="198">
        <v>-2</v>
      </c>
      <c r="Q39" s="200" t="s">
        <v>54</v>
      </c>
      <c r="R39" s="235"/>
      <c r="S39" s="198">
        <v>25</v>
      </c>
      <c r="T39" s="198">
        <v>15</v>
      </c>
      <c r="U39" s="198">
        <v>10</v>
      </c>
      <c r="V39" s="198">
        <v>17</v>
      </c>
      <c r="W39" s="198">
        <v>8</v>
      </c>
      <c r="X39" s="198">
        <v>9</v>
      </c>
      <c r="Y39" s="198">
        <v>8</v>
      </c>
      <c r="Z39" s="198">
        <v>7</v>
      </c>
      <c r="AA39" s="198">
        <v>1</v>
      </c>
    </row>
    <row r="40" spans="4:27" ht="15" customHeight="1">
      <c r="D40" s="200" t="s">
        <v>66</v>
      </c>
      <c r="F40" s="199">
        <v>1089</v>
      </c>
      <c r="G40" s="202">
        <v>540</v>
      </c>
      <c r="H40" s="202">
        <v>549</v>
      </c>
      <c r="I40" s="202">
        <v>1104</v>
      </c>
      <c r="J40" s="202">
        <v>558</v>
      </c>
      <c r="K40" s="202">
        <v>546</v>
      </c>
      <c r="L40" s="198">
        <v>-15</v>
      </c>
      <c r="M40" s="198">
        <v>-18</v>
      </c>
      <c r="N40" s="198">
        <v>3</v>
      </c>
      <c r="R40" s="235"/>
      <c r="S40" s="198"/>
      <c r="T40" s="198"/>
      <c r="U40" s="198"/>
      <c r="V40" s="198"/>
      <c r="W40" s="198"/>
      <c r="X40" s="198"/>
      <c r="Y40" s="198"/>
      <c r="Z40" s="198"/>
      <c r="AA40" s="198"/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P41" s="487" t="s">
        <v>227</v>
      </c>
      <c r="Q41" s="487"/>
      <c r="R41" s="235"/>
      <c r="S41" s="198">
        <v>86</v>
      </c>
      <c r="T41" s="198">
        <v>45</v>
      </c>
      <c r="U41" s="198">
        <v>41</v>
      </c>
      <c r="V41" s="198">
        <v>51</v>
      </c>
      <c r="W41" s="198">
        <v>27</v>
      </c>
      <c r="X41" s="198">
        <v>24</v>
      </c>
      <c r="Y41" s="198">
        <v>35</v>
      </c>
      <c r="Z41" s="198">
        <v>18</v>
      </c>
      <c r="AA41" s="198">
        <v>17</v>
      </c>
    </row>
    <row r="42" spans="4:27" ht="15" customHeight="1">
      <c r="D42" s="200" t="s">
        <v>68</v>
      </c>
      <c r="F42" s="199">
        <v>133</v>
      </c>
      <c r="G42" s="202">
        <v>82</v>
      </c>
      <c r="H42" s="202">
        <v>51</v>
      </c>
      <c r="I42" s="202">
        <v>121</v>
      </c>
      <c r="J42" s="202">
        <v>72</v>
      </c>
      <c r="K42" s="202">
        <v>49</v>
      </c>
      <c r="L42" s="198">
        <v>12</v>
      </c>
      <c r="M42" s="198">
        <v>10</v>
      </c>
      <c r="N42" s="198">
        <v>2</v>
      </c>
      <c r="Q42" s="200" t="s">
        <v>57</v>
      </c>
      <c r="R42" s="235"/>
      <c r="S42" s="198">
        <v>86</v>
      </c>
      <c r="T42" s="198">
        <v>45</v>
      </c>
      <c r="U42" s="198">
        <v>41</v>
      </c>
      <c r="V42" s="198">
        <v>51</v>
      </c>
      <c r="W42" s="198">
        <v>27</v>
      </c>
      <c r="X42" s="198">
        <v>24</v>
      </c>
      <c r="Y42" s="198">
        <v>35</v>
      </c>
      <c r="Z42" s="198">
        <v>18</v>
      </c>
      <c r="AA42" s="198">
        <v>17</v>
      </c>
    </row>
    <row r="43" spans="4:27" ht="15" customHeight="1">
      <c r="D43" s="200" t="s">
        <v>69</v>
      </c>
      <c r="F43" s="199">
        <v>401</v>
      </c>
      <c r="G43" s="202">
        <v>207</v>
      </c>
      <c r="H43" s="202">
        <v>194</v>
      </c>
      <c r="I43" s="202">
        <v>402</v>
      </c>
      <c r="J43" s="202">
        <v>208</v>
      </c>
      <c r="K43" s="202">
        <v>194</v>
      </c>
      <c r="L43" s="198">
        <v>-1</v>
      </c>
      <c r="M43" s="198">
        <v>-1</v>
      </c>
      <c r="N43" s="198">
        <v>0</v>
      </c>
      <c r="R43" s="235"/>
      <c r="S43" s="198"/>
      <c r="T43" s="198"/>
      <c r="U43" s="198"/>
      <c r="V43" s="198"/>
      <c r="W43" s="198"/>
      <c r="X43" s="198"/>
      <c r="Y43" s="198"/>
      <c r="Z43" s="198"/>
      <c r="AA43" s="198"/>
    </row>
    <row r="44" spans="4:27" ht="15" customHeight="1">
      <c r="D44" s="200" t="s">
        <v>70</v>
      </c>
      <c r="F44" s="199">
        <v>866</v>
      </c>
      <c r="G44" s="202">
        <v>471</v>
      </c>
      <c r="H44" s="202">
        <v>395</v>
      </c>
      <c r="I44" s="202">
        <v>812</v>
      </c>
      <c r="J44" s="202">
        <v>426</v>
      </c>
      <c r="K44" s="202">
        <v>386</v>
      </c>
      <c r="L44" s="198">
        <v>54</v>
      </c>
      <c r="M44" s="198">
        <v>45</v>
      </c>
      <c r="N44" s="198">
        <v>9</v>
      </c>
      <c r="P44" s="485" t="s">
        <v>228</v>
      </c>
      <c r="Q44" s="485"/>
      <c r="R44" s="235"/>
      <c r="S44" s="198">
        <v>73</v>
      </c>
      <c r="T44" s="198">
        <v>47</v>
      </c>
      <c r="U44" s="198">
        <v>26</v>
      </c>
      <c r="V44" s="198">
        <v>74</v>
      </c>
      <c r="W44" s="198">
        <v>36</v>
      </c>
      <c r="X44" s="198">
        <v>38</v>
      </c>
      <c r="Y44" s="198">
        <v>-1</v>
      </c>
      <c r="Z44" s="198">
        <v>11</v>
      </c>
      <c r="AA44" s="198">
        <v>-12</v>
      </c>
    </row>
    <row r="45" spans="4:27" ht="15" customHeight="1">
      <c r="D45" s="200" t="s">
        <v>72</v>
      </c>
      <c r="F45" s="199">
        <v>1235</v>
      </c>
      <c r="G45" s="202">
        <v>618</v>
      </c>
      <c r="H45" s="202">
        <v>617</v>
      </c>
      <c r="I45" s="202">
        <v>1459</v>
      </c>
      <c r="J45" s="202">
        <v>718</v>
      </c>
      <c r="K45" s="202">
        <v>741</v>
      </c>
      <c r="L45" s="198">
        <v>-224</v>
      </c>
      <c r="M45" s="198">
        <v>-100</v>
      </c>
      <c r="N45" s="198">
        <v>-124</v>
      </c>
      <c r="Q45" s="200" t="s">
        <v>64</v>
      </c>
      <c r="R45" s="235"/>
      <c r="S45" s="198">
        <v>73</v>
      </c>
      <c r="T45" s="198">
        <v>47</v>
      </c>
      <c r="U45" s="198">
        <v>26</v>
      </c>
      <c r="V45" s="198">
        <v>74</v>
      </c>
      <c r="W45" s="198">
        <v>36</v>
      </c>
      <c r="X45" s="198">
        <v>38</v>
      </c>
      <c r="Y45" s="198">
        <v>-1</v>
      </c>
      <c r="Z45" s="198">
        <v>11</v>
      </c>
      <c r="AA45" s="198">
        <v>-12</v>
      </c>
    </row>
    <row r="46" spans="4:27" ht="15" customHeight="1">
      <c r="D46" s="200" t="s">
        <v>302</v>
      </c>
      <c r="F46" s="199">
        <v>138</v>
      </c>
      <c r="G46" s="202">
        <v>75</v>
      </c>
      <c r="H46" s="202">
        <v>63</v>
      </c>
      <c r="I46" s="202">
        <v>104</v>
      </c>
      <c r="J46" s="202">
        <v>61</v>
      </c>
      <c r="K46" s="202">
        <v>43</v>
      </c>
      <c r="L46" s="198">
        <v>34</v>
      </c>
      <c r="M46" s="198">
        <v>14</v>
      </c>
      <c r="N46" s="198">
        <v>20</v>
      </c>
      <c r="R46" s="235"/>
      <c r="S46" s="198"/>
      <c r="T46" s="198"/>
      <c r="U46" s="198"/>
      <c r="V46" s="198"/>
      <c r="W46" s="198"/>
      <c r="X46" s="198"/>
      <c r="Y46" s="198"/>
      <c r="Z46" s="198"/>
      <c r="AA46" s="198"/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P47" s="485" t="s">
        <v>231</v>
      </c>
      <c r="Q47" s="485"/>
      <c r="R47" s="235"/>
      <c r="S47" s="198">
        <v>46</v>
      </c>
      <c r="T47" s="198">
        <v>20</v>
      </c>
      <c r="U47" s="198">
        <v>26</v>
      </c>
      <c r="V47" s="198">
        <v>22</v>
      </c>
      <c r="W47" s="198">
        <v>9</v>
      </c>
      <c r="X47" s="198">
        <v>13</v>
      </c>
      <c r="Y47" s="198">
        <v>24</v>
      </c>
      <c r="Z47" s="198">
        <v>11</v>
      </c>
      <c r="AA47" s="198">
        <v>13</v>
      </c>
    </row>
    <row r="48" spans="4:27" ht="15" customHeight="1">
      <c r="D48" s="200" t="s">
        <v>301</v>
      </c>
      <c r="F48" s="199">
        <v>359</v>
      </c>
      <c r="G48" s="202">
        <v>170</v>
      </c>
      <c r="H48" s="202">
        <v>189</v>
      </c>
      <c r="I48" s="202">
        <v>347</v>
      </c>
      <c r="J48" s="202">
        <v>175</v>
      </c>
      <c r="K48" s="202">
        <v>172</v>
      </c>
      <c r="L48" s="198">
        <v>12</v>
      </c>
      <c r="M48" s="198">
        <v>-5</v>
      </c>
      <c r="N48" s="198">
        <v>17</v>
      </c>
      <c r="Q48" s="200" t="s">
        <v>80</v>
      </c>
      <c r="R48" s="235"/>
      <c r="S48" s="198">
        <v>30</v>
      </c>
      <c r="T48" s="198">
        <v>12</v>
      </c>
      <c r="U48" s="198">
        <v>18</v>
      </c>
      <c r="V48" s="198">
        <v>15</v>
      </c>
      <c r="W48" s="198">
        <v>6</v>
      </c>
      <c r="X48" s="198">
        <v>9</v>
      </c>
      <c r="Y48" s="198">
        <v>15</v>
      </c>
      <c r="Z48" s="198">
        <v>6</v>
      </c>
      <c r="AA48" s="198">
        <v>9</v>
      </c>
    </row>
    <row r="49" spans="1:27" ht="15" customHeight="1">
      <c r="D49" s="200" t="s">
        <v>300</v>
      </c>
      <c r="F49" s="199">
        <v>769</v>
      </c>
      <c r="G49" s="202">
        <v>384</v>
      </c>
      <c r="H49" s="202">
        <v>385</v>
      </c>
      <c r="I49" s="202">
        <v>1029</v>
      </c>
      <c r="J49" s="202">
        <v>560</v>
      </c>
      <c r="K49" s="202">
        <v>469</v>
      </c>
      <c r="L49" s="198">
        <v>-260</v>
      </c>
      <c r="M49" s="198">
        <v>-176</v>
      </c>
      <c r="N49" s="198">
        <v>-84</v>
      </c>
      <c r="Q49" s="200" t="s">
        <v>81</v>
      </c>
      <c r="R49" s="235"/>
      <c r="S49" s="198">
        <v>14</v>
      </c>
      <c r="T49" s="198">
        <v>8</v>
      </c>
      <c r="U49" s="198">
        <v>6</v>
      </c>
      <c r="V49" s="198">
        <v>7</v>
      </c>
      <c r="W49" s="198">
        <v>3</v>
      </c>
      <c r="X49" s="198">
        <v>4</v>
      </c>
      <c r="Y49" s="198">
        <v>7</v>
      </c>
      <c r="Z49" s="198">
        <v>5</v>
      </c>
      <c r="AA49" s="198">
        <v>2</v>
      </c>
    </row>
    <row r="50" spans="1:27" ht="15" customHeight="1">
      <c r="D50" s="194" t="s">
        <v>299</v>
      </c>
      <c r="F50" s="199">
        <v>931</v>
      </c>
      <c r="G50" s="202">
        <v>473</v>
      </c>
      <c r="H50" s="202">
        <v>458</v>
      </c>
      <c r="I50" s="202">
        <v>1081</v>
      </c>
      <c r="J50" s="202">
        <v>586</v>
      </c>
      <c r="K50" s="202">
        <v>495</v>
      </c>
      <c r="L50" s="198">
        <v>-150</v>
      </c>
      <c r="M50" s="198">
        <v>-113</v>
      </c>
      <c r="N50" s="198">
        <v>-37</v>
      </c>
      <c r="Q50" s="200" t="s">
        <v>82</v>
      </c>
      <c r="R50" s="235"/>
      <c r="S50" s="198">
        <v>2</v>
      </c>
      <c r="T50" s="198">
        <v>0</v>
      </c>
      <c r="U50" s="198">
        <v>2</v>
      </c>
      <c r="V50" s="198">
        <v>0</v>
      </c>
      <c r="W50" s="198">
        <v>0</v>
      </c>
      <c r="X50" s="198">
        <v>0</v>
      </c>
      <c r="Y50" s="198">
        <v>2</v>
      </c>
      <c r="Z50" s="198">
        <v>0</v>
      </c>
      <c r="AA50" s="198">
        <v>2</v>
      </c>
    </row>
    <row r="51" spans="1:27" ht="15" customHeight="1">
      <c r="D51" s="200" t="s">
        <v>298</v>
      </c>
      <c r="F51" s="199">
        <v>376</v>
      </c>
      <c r="G51" s="202">
        <v>190</v>
      </c>
      <c r="H51" s="202">
        <v>186</v>
      </c>
      <c r="I51" s="202">
        <v>330</v>
      </c>
      <c r="J51" s="202">
        <v>174</v>
      </c>
      <c r="K51" s="202">
        <v>156</v>
      </c>
      <c r="L51" s="198">
        <v>46</v>
      </c>
      <c r="M51" s="198">
        <v>16</v>
      </c>
      <c r="N51" s="198">
        <v>30</v>
      </c>
      <c r="R51" s="235"/>
      <c r="S51" s="198"/>
      <c r="T51" s="198"/>
      <c r="U51" s="198"/>
      <c r="V51" s="198"/>
      <c r="W51" s="198"/>
      <c r="X51" s="198"/>
      <c r="Y51" s="198"/>
      <c r="Z51" s="198"/>
      <c r="AA51" s="198"/>
    </row>
    <row r="52" spans="1:27" ht="15" customHeight="1">
      <c r="D52" s="200" t="s">
        <v>297</v>
      </c>
      <c r="F52" s="199">
        <v>307</v>
      </c>
      <c r="G52" s="202">
        <v>168</v>
      </c>
      <c r="H52" s="202">
        <v>139</v>
      </c>
      <c r="I52" s="202">
        <v>273</v>
      </c>
      <c r="J52" s="202">
        <v>129</v>
      </c>
      <c r="K52" s="202">
        <v>144</v>
      </c>
      <c r="L52" s="198">
        <v>34</v>
      </c>
      <c r="M52" s="198">
        <v>39</v>
      </c>
      <c r="N52" s="198">
        <v>-5</v>
      </c>
      <c r="P52" s="485" t="s">
        <v>242</v>
      </c>
      <c r="Q52" s="485"/>
      <c r="R52" s="235"/>
      <c r="S52" s="198">
        <v>9</v>
      </c>
      <c r="T52" s="198">
        <v>4</v>
      </c>
      <c r="U52" s="198">
        <v>5</v>
      </c>
      <c r="V52" s="198">
        <v>12</v>
      </c>
      <c r="W52" s="198">
        <v>7</v>
      </c>
      <c r="X52" s="198">
        <v>5</v>
      </c>
      <c r="Y52" s="198">
        <v>-3</v>
      </c>
      <c r="Z52" s="198">
        <v>-3</v>
      </c>
      <c r="AA52" s="198">
        <v>0</v>
      </c>
    </row>
    <row r="53" spans="1:27" ht="15" customHeight="1">
      <c r="D53" s="200"/>
      <c r="F53" s="199"/>
      <c r="G53" s="202"/>
      <c r="H53" s="202"/>
      <c r="I53" s="202"/>
      <c r="J53" s="202"/>
      <c r="K53" s="202"/>
      <c r="L53" s="198"/>
      <c r="M53" s="198"/>
      <c r="N53" s="198"/>
      <c r="Q53" s="200" t="s">
        <v>92</v>
      </c>
      <c r="R53" s="235"/>
      <c r="S53" s="198">
        <v>9</v>
      </c>
      <c r="T53" s="198">
        <v>4</v>
      </c>
      <c r="U53" s="198">
        <v>5</v>
      </c>
      <c r="V53" s="198">
        <v>12</v>
      </c>
      <c r="W53" s="198">
        <v>7</v>
      </c>
      <c r="X53" s="198">
        <v>5</v>
      </c>
      <c r="Y53" s="198">
        <v>-3</v>
      </c>
      <c r="Z53" s="198">
        <v>-3</v>
      </c>
      <c r="AA53" s="198">
        <v>0</v>
      </c>
    </row>
    <row r="54" spans="1:27" ht="15" customHeight="1">
      <c r="D54" s="200" t="s">
        <v>296</v>
      </c>
      <c r="F54" s="199">
        <v>538</v>
      </c>
      <c r="G54" s="202">
        <v>281</v>
      </c>
      <c r="H54" s="202">
        <v>257</v>
      </c>
      <c r="I54" s="202">
        <v>587</v>
      </c>
      <c r="J54" s="202">
        <v>295</v>
      </c>
      <c r="K54" s="202">
        <v>292</v>
      </c>
      <c r="L54" s="198">
        <v>-49</v>
      </c>
      <c r="M54" s="198">
        <v>-14</v>
      </c>
      <c r="N54" s="198">
        <v>-35</v>
      </c>
      <c r="Q54" s="200"/>
      <c r="R54" s="235"/>
      <c r="S54" s="202"/>
      <c r="T54" s="198"/>
      <c r="U54" s="198"/>
      <c r="V54" s="198"/>
      <c r="W54" s="198"/>
      <c r="X54" s="198"/>
      <c r="Y54" s="198"/>
      <c r="Z54" s="198"/>
      <c r="AA54" s="198"/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9" customHeight="1">
      <c r="A56" s="488" t="s">
        <v>295</v>
      </c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234"/>
      <c r="Q56" s="188"/>
    </row>
    <row r="57" spans="1:27" ht="9" customHeight="1">
      <c r="A57" s="233" t="s">
        <v>294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Q57" s="188"/>
    </row>
    <row r="58" spans="1:27" ht="9" customHeight="1">
      <c r="A58" s="232" t="s">
        <v>293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Q58" s="188"/>
    </row>
    <row r="59" spans="1:27" ht="9" customHeight="1">
      <c r="A59" s="232" t="s">
        <v>292</v>
      </c>
      <c r="C59" s="189"/>
      <c r="Q59" s="188"/>
    </row>
    <row r="60" spans="1:27" ht="11.25" customHeight="1">
      <c r="A60" s="194" t="s">
        <v>1</v>
      </c>
      <c r="C60" s="189"/>
      <c r="Q60" s="188"/>
    </row>
  </sheetData>
  <mergeCells count="14">
    <mergeCell ref="B8:D8"/>
    <mergeCell ref="P14:Q14"/>
    <mergeCell ref="O8:Q8"/>
    <mergeCell ref="P29:Q29"/>
    <mergeCell ref="A56:N56"/>
    <mergeCell ref="P52:Q52"/>
    <mergeCell ref="P17:Q17"/>
    <mergeCell ref="B10:D10"/>
    <mergeCell ref="P21:Q21"/>
    <mergeCell ref="P47:Q47"/>
    <mergeCell ref="P36:Q36"/>
    <mergeCell ref="P41:Q41"/>
    <mergeCell ref="P44:Q44"/>
    <mergeCell ref="P10:Q1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K1" s="227"/>
      <c r="L1" s="227"/>
      <c r="M1" s="227"/>
      <c r="N1" s="231" t="s">
        <v>291</v>
      </c>
      <c r="P1" s="230" t="s">
        <v>290</v>
      </c>
      <c r="Q1" s="226"/>
      <c r="R1" s="226"/>
      <c r="S1" s="226"/>
      <c r="T1" s="226"/>
      <c r="U1" s="226"/>
      <c r="V1" s="226"/>
      <c r="W1" s="226"/>
    </row>
    <row r="3" spans="1:27" ht="10.5" customHeight="1">
      <c r="AA3" s="225" t="s">
        <v>289</v>
      </c>
    </row>
    <row r="4" spans="1:27" ht="1.5" customHeight="1"/>
    <row r="5" spans="1:27" ht="12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2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32678</v>
      </c>
      <c r="G8" s="204">
        <v>18029</v>
      </c>
      <c r="H8" s="204">
        <v>14649</v>
      </c>
      <c r="I8" s="204">
        <v>31612</v>
      </c>
      <c r="J8" s="204">
        <v>17026</v>
      </c>
      <c r="K8" s="204">
        <v>14586</v>
      </c>
      <c r="L8" s="210">
        <v>1066</v>
      </c>
      <c r="M8" s="210">
        <v>1003</v>
      </c>
      <c r="N8" s="210">
        <v>63</v>
      </c>
      <c r="O8" s="479" t="s">
        <v>230</v>
      </c>
      <c r="P8" s="479"/>
      <c r="Q8" s="479"/>
      <c r="S8" s="211">
        <v>5345</v>
      </c>
      <c r="T8" s="204">
        <v>2895</v>
      </c>
      <c r="U8" s="204">
        <v>2450</v>
      </c>
      <c r="V8" s="204">
        <v>5978</v>
      </c>
      <c r="W8" s="204">
        <v>3150</v>
      </c>
      <c r="X8" s="204">
        <v>2828</v>
      </c>
      <c r="Y8" s="210">
        <v>-633</v>
      </c>
      <c r="Z8" s="210">
        <v>-255</v>
      </c>
      <c r="AA8" s="210">
        <v>-378</v>
      </c>
    </row>
    <row r="9" spans="1:27" ht="12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5" customHeight="1">
      <c r="B10" s="479" t="s">
        <v>224</v>
      </c>
      <c r="C10" s="479"/>
      <c r="D10" s="479"/>
      <c r="F10" s="211">
        <v>27333</v>
      </c>
      <c r="G10" s="204">
        <v>15134</v>
      </c>
      <c r="H10" s="204">
        <v>12199</v>
      </c>
      <c r="I10" s="204">
        <v>25634</v>
      </c>
      <c r="J10" s="204">
        <v>13876</v>
      </c>
      <c r="K10" s="204">
        <v>11758</v>
      </c>
      <c r="L10" s="210">
        <v>1699</v>
      </c>
      <c r="M10" s="210">
        <v>1258</v>
      </c>
      <c r="N10" s="210">
        <v>441</v>
      </c>
      <c r="P10" s="485" t="s">
        <v>78</v>
      </c>
      <c r="Q10" s="485"/>
      <c r="S10" s="199">
        <v>1319</v>
      </c>
      <c r="T10" s="202">
        <v>732</v>
      </c>
      <c r="U10" s="202">
        <v>587</v>
      </c>
      <c r="V10" s="202">
        <v>1785</v>
      </c>
      <c r="W10" s="202">
        <v>921</v>
      </c>
      <c r="X10" s="202">
        <v>864</v>
      </c>
      <c r="Y10" s="198">
        <v>-466</v>
      </c>
      <c r="Z10" s="198">
        <v>-189</v>
      </c>
      <c r="AA10" s="198">
        <v>-277</v>
      </c>
    </row>
    <row r="11" spans="1:27" ht="1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503</v>
      </c>
      <c r="T11" s="202">
        <v>274</v>
      </c>
      <c r="U11" s="202">
        <v>229</v>
      </c>
      <c r="V11" s="202">
        <v>463</v>
      </c>
      <c r="W11" s="202">
        <v>240</v>
      </c>
      <c r="X11" s="202">
        <v>223</v>
      </c>
      <c r="Y11" s="198">
        <v>40</v>
      </c>
      <c r="Z11" s="198">
        <v>34</v>
      </c>
      <c r="AA11" s="198">
        <v>6</v>
      </c>
    </row>
    <row r="12" spans="1:27" ht="15" customHeight="1">
      <c r="D12" s="200" t="s">
        <v>20</v>
      </c>
      <c r="F12" s="199">
        <v>1083</v>
      </c>
      <c r="G12" s="202">
        <v>621</v>
      </c>
      <c r="H12" s="202">
        <v>462</v>
      </c>
      <c r="I12" s="202">
        <v>828</v>
      </c>
      <c r="J12" s="202">
        <v>478</v>
      </c>
      <c r="K12" s="202">
        <v>350</v>
      </c>
      <c r="L12" s="198">
        <v>255</v>
      </c>
      <c r="M12" s="198">
        <v>143</v>
      </c>
      <c r="N12" s="198">
        <v>112</v>
      </c>
      <c r="Q12" s="200" t="s">
        <v>233</v>
      </c>
      <c r="S12" s="199">
        <v>816</v>
      </c>
      <c r="T12" s="202">
        <v>458</v>
      </c>
      <c r="U12" s="202">
        <v>358</v>
      </c>
      <c r="V12" s="202">
        <v>1322</v>
      </c>
      <c r="W12" s="202">
        <v>681</v>
      </c>
      <c r="X12" s="202">
        <v>641</v>
      </c>
      <c r="Y12" s="198">
        <v>-506</v>
      </c>
      <c r="Z12" s="198">
        <v>-223</v>
      </c>
      <c r="AA12" s="198">
        <v>-283</v>
      </c>
    </row>
    <row r="13" spans="1:27" ht="15" customHeight="1">
      <c r="D13" s="200" t="s">
        <v>22</v>
      </c>
      <c r="F13" s="199">
        <v>1613</v>
      </c>
      <c r="G13" s="202">
        <v>949</v>
      </c>
      <c r="H13" s="202">
        <v>664</v>
      </c>
      <c r="I13" s="202">
        <v>1192</v>
      </c>
      <c r="J13" s="202">
        <v>659</v>
      </c>
      <c r="K13" s="202">
        <v>533</v>
      </c>
      <c r="L13" s="198">
        <v>421</v>
      </c>
      <c r="M13" s="198">
        <v>290</v>
      </c>
      <c r="N13" s="198">
        <v>131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5" customHeight="1">
      <c r="D14" s="200" t="s">
        <v>24</v>
      </c>
      <c r="F14" s="199">
        <v>1510</v>
      </c>
      <c r="G14" s="202">
        <v>756</v>
      </c>
      <c r="H14" s="202">
        <v>754</v>
      </c>
      <c r="I14" s="202">
        <v>1710</v>
      </c>
      <c r="J14" s="202">
        <v>884</v>
      </c>
      <c r="K14" s="202">
        <v>826</v>
      </c>
      <c r="L14" s="198">
        <v>-200</v>
      </c>
      <c r="M14" s="198">
        <v>-128</v>
      </c>
      <c r="N14" s="198">
        <v>-72</v>
      </c>
      <c r="P14" s="485" t="s">
        <v>83</v>
      </c>
      <c r="Q14" s="485"/>
      <c r="S14" s="199">
        <v>259</v>
      </c>
      <c r="T14" s="202">
        <v>140</v>
      </c>
      <c r="U14" s="202">
        <v>119</v>
      </c>
      <c r="V14" s="202">
        <v>383</v>
      </c>
      <c r="W14" s="202">
        <v>212</v>
      </c>
      <c r="X14" s="202">
        <v>171</v>
      </c>
      <c r="Y14" s="198">
        <v>-124</v>
      </c>
      <c r="Z14" s="198">
        <v>-72</v>
      </c>
      <c r="AA14" s="198">
        <v>-52</v>
      </c>
    </row>
    <row r="15" spans="1:27" ht="15" customHeight="1">
      <c r="D15" s="200" t="s">
        <v>26</v>
      </c>
      <c r="F15" s="199">
        <v>915</v>
      </c>
      <c r="G15" s="202">
        <v>496</v>
      </c>
      <c r="H15" s="202">
        <v>419</v>
      </c>
      <c r="I15" s="202">
        <v>1082</v>
      </c>
      <c r="J15" s="202">
        <v>556</v>
      </c>
      <c r="K15" s="202">
        <v>526</v>
      </c>
      <c r="L15" s="198">
        <v>-167</v>
      </c>
      <c r="M15" s="198">
        <v>-60</v>
      </c>
      <c r="N15" s="198">
        <v>-107</v>
      </c>
      <c r="O15" s="208"/>
      <c r="Q15" s="200" t="s">
        <v>235</v>
      </c>
      <c r="S15" s="199">
        <v>178</v>
      </c>
      <c r="T15" s="202">
        <v>92</v>
      </c>
      <c r="U15" s="202">
        <v>86</v>
      </c>
      <c r="V15" s="202">
        <v>270</v>
      </c>
      <c r="W15" s="202">
        <v>144</v>
      </c>
      <c r="X15" s="202">
        <v>126</v>
      </c>
      <c r="Y15" s="198">
        <v>-92</v>
      </c>
      <c r="Z15" s="198">
        <v>-52</v>
      </c>
      <c r="AA15" s="198">
        <v>-40</v>
      </c>
    </row>
    <row r="16" spans="1:27" ht="15" customHeight="1">
      <c r="D16" s="200" t="s">
        <v>28</v>
      </c>
      <c r="F16" s="199">
        <v>621</v>
      </c>
      <c r="G16" s="202">
        <v>347</v>
      </c>
      <c r="H16" s="202">
        <v>274</v>
      </c>
      <c r="I16" s="202">
        <v>563</v>
      </c>
      <c r="J16" s="202">
        <v>305</v>
      </c>
      <c r="K16" s="202">
        <v>258</v>
      </c>
      <c r="L16" s="198">
        <v>58</v>
      </c>
      <c r="M16" s="198">
        <v>42</v>
      </c>
      <c r="N16" s="198">
        <v>16</v>
      </c>
      <c r="Q16" s="200" t="s">
        <v>239</v>
      </c>
      <c r="S16" s="199">
        <v>81</v>
      </c>
      <c r="T16" s="202">
        <v>48</v>
      </c>
      <c r="U16" s="202">
        <v>33</v>
      </c>
      <c r="V16" s="202">
        <v>113</v>
      </c>
      <c r="W16" s="202">
        <v>68</v>
      </c>
      <c r="X16" s="202">
        <v>45</v>
      </c>
      <c r="Y16" s="198">
        <v>-32</v>
      </c>
      <c r="Z16" s="198">
        <v>-20</v>
      </c>
      <c r="AA16" s="198">
        <v>-12</v>
      </c>
    </row>
    <row r="17" spans="4:27" ht="1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5" customHeight="1">
      <c r="D18" s="200" t="s">
        <v>31</v>
      </c>
      <c r="F18" s="199">
        <v>3130</v>
      </c>
      <c r="G18" s="202">
        <v>1719</v>
      </c>
      <c r="H18" s="202">
        <v>1411</v>
      </c>
      <c r="I18" s="202">
        <v>3230</v>
      </c>
      <c r="J18" s="202">
        <v>1751</v>
      </c>
      <c r="K18" s="202">
        <v>1479</v>
      </c>
      <c r="L18" s="198">
        <v>-100</v>
      </c>
      <c r="M18" s="198">
        <v>-32</v>
      </c>
      <c r="N18" s="198">
        <v>-68</v>
      </c>
      <c r="P18" s="485" t="s">
        <v>89</v>
      </c>
      <c r="Q18" s="485"/>
      <c r="S18" s="199">
        <v>232</v>
      </c>
      <c r="T18" s="202">
        <v>126</v>
      </c>
      <c r="U18" s="202">
        <v>106</v>
      </c>
      <c r="V18" s="202">
        <v>271</v>
      </c>
      <c r="W18" s="202">
        <v>141</v>
      </c>
      <c r="X18" s="202">
        <v>130</v>
      </c>
      <c r="Y18" s="198">
        <v>-39</v>
      </c>
      <c r="Z18" s="198">
        <v>-15</v>
      </c>
      <c r="AA18" s="198">
        <v>-24</v>
      </c>
    </row>
    <row r="19" spans="4:27" ht="15" customHeight="1">
      <c r="D19" s="200" t="s">
        <v>33</v>
      </c>
      <c r="F19" s="199">
        <v>479</v>
      </c>
      <c r="G19" s="202">
        <v>296</v>
      </c>
      <c r="H19" s="202">
        <v>183</v>
      </c>
      <c r="I19" s="202">
        <v>380</v>
      </c>
      <c r="J19" s="202">
        <v>224</v>
      </c>
      <c r="K19" s="202">
        <v>156</v>
      </c>
      <c r="L19" s="198">
        <v>99</v>
      </c>
      <c r="M19" s="198">
        <v>72</v>
      </c>
      <c r="N19" s="198">
        <v>27</v>
      </c>
      <c r="Q19" s="200" t="s">
        <v>243</v>
      </c>
      <c r="S19" s="199">
        <v>83</v>
      </c>
      <c r="T19" s="202">
        <v>45</v>
      </c>
      <c r="U19" s="202">
        <v>38</v>
      </c>
      <c r="V19" s="202">
        <v>119</v>
      </c>
      <c r="W19" s="202">
        <v>61</v>
      </c>
      <c r="X19" s="202">
        <v>58</v>
      </c>
      <c r="Y19" s="198">
        <v>-36</v>
      </c>
      <c r="Z19" s="198">
        <v>-16</v>
      </c>
      <c r="AA19" s="198">
        <v>-20</v>
      </c>
    </row>
    <row r="20" spans="4:27" ht="15" customHeight="1">
      <c r="D20" s="200" t="s">
        <v>35</v>
      </c>
      <c r="F20" s="199">
        <v>498</v>
      </c>
      <c r="G20" s="202">
        <v>286</v>
      </c>
      <c r="H20" s="202">
        <v>212</v>
      </c>
      <c r="I20" s="202">
        <v>508</v>
      </c>
      <c r="J20" s="202">
        <v>260</v>
      </c>
      <c r="K20" s="202">
        <v>248</v>
      </c>
      <c r="L20" s="198">
        <v>-10</v>
      </c>
      <c r="M20" s="198">
        <v>26</v>
      </c>
      <c r="N20" s="198">
        <v>-36</v>
      </c>
      <c r="Q20" s="200" t="s">
        <v>244</v>
      </c>
      <c r="S20" s="199">
        <v>149</v>
      </c>
      <c r="T20" s="202">
        <v>81</v>
      </c>
      <c r="U20" s="202">
        <v>68</v>
      </c>
      <c r="V20" s="202">
        <v>152</v>
      </c>
      <c r="W20" s="202">
        <v>80</v>
      </c>
      <c r="X20" s="202">
        <v>72</v>
      </c>
      <c r="Y20" s="198">
        <v>-3</v>
      </c>
      <c r="Z20" s="198">
        <v>1</v>
      </c>
      <c r="AA20" s="198">
        <v>-4</v>
      </c>
    </row>
    <row r="21" spans="4:27" ht="15" customHeight="1">
      <c r="D21" s="200" t="s">
        <v>37</v>
      </c>
      <c r="F21" s="199">
        <v>211</v>
      </c>
      <c r="G21" s="202">
        <v>119</v>
      </c>
      <c r="H21" s="202">
        <v>92</v>
      </c>
      <c r="I21" s="202">
        <v>144</v>
      </c>
      <c r="J21" s="202">
        <v>77</v>
      </c>
      <c r="K21" s="202">
        <v>67</v>
      </c>
      <c r="L21" s="198">
        <v>67</v>
      </c>
      <c r="M21" s="198">
        <v>42</v>
      </c>
      <c r="N21" s="198">
        <v>25</v>
      </c>
      <c r="S21" s="201"/>
    </row>
    <row r="22" spans="4:27" ht="15" customHeight="1">
      <c r="D22" s="200" t="s">
        <v>38</v>
      </c>
      <c r="F22" s="199">
        <v>1011</v>
      </c>
      <c r="G22" s="202">
        <v>599</v>
      </c>
      <c r="H22" s="202">
        <v>412</v>
      </c>
      <c r="I22" s="202">
        <v>757</v>
      </c>
      <c r="J22" s="202">
        <v>399</v>
      </c>
      <c r="K22" s="202">
        <v>358</v>
      </c>
      <c r="L22" s="198">
        <v>254</v>
      </c>
      <c r="M22" s="198">
        <v>200</v>
      </c>
      <c r="N22" s="198">
        <v>54</v>
      </c>
      <c r="P22" s="485" t="s">
        <v>223</v>
      </c>
      <c r="Q22" s="485"/>
      <c r="S22" s="199">
        <v>2036</v>
      </c>
      <c r="T22" s="202">
        <v>1058</v>
      </c>
      <c r="U22" s="202">
        <v>978</v>
      </c>
      <c r="V22" s="202">
        <v>2280</v>
      </c>
      <c r="W22" s="202">
        <v>1213</v>
      </c>
      <c r="X22" s="202">
        <v>1067</v>
      </c>
      <c r="Y22" s="198">
        <v>-244</v>
      </c>
      <c r="Z22" s="198">
        <v>-155</v>
      </c>
      <c r="AA22" s="198">
        <v>-89</v>
      </c>
    </row>
    <row r="23" spans="4:27" ht="1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240</v>
      </c>
      <c r="T23" s="198">
        <v>129</v>
      </c>
      <c r="U23" s="198">
        <v>111</v>
      </c>
      <c r="V23" s="198">
        <v>249</v>
      </c>
      <c r="W23" s="198">
        <v>126</v>
      </c>
      <c r="X23" s="198">
        <v>123</v>
      </c>
      <c r="Y23" s="198">
        <v>-9</v>
      </c>
      <c r="Z23" s="198">
        <v>3</v>
      </c>
      <c r="AA23" s="198">
        <v>-12</v>
      </c>
    </row>
    <row r="24" spans="4:27" ht="15" customHeight="1">
      <c r="D24" s="200" t="s">
        <v>40</v>
      </c>
      <c r="F24" s="199">
        <v>1984</v>
      </c>
      <c r="G24" s="202">
        <v>1252</v>
      </c>
      <c r="H24" s="202">
        <v>732</v>
      </c>
      <c r="I24" s="202">
        <v>1370</v>
      </c>
      <c r="J24" s="202">
        <v>772</v>
      </c>
      <c r="K24" s="202">
        <v>598</v>
      </c>
      <c r="L24" s="198">
        <v>614</v>
      </c>
      <c r="M24" s="198">
        <v>480</v>
      </c>
      <c r="N24" s="198">
        <v>134</v>
      </c>
      <c r="Q24" s="200" t="s">
        <v>18</v>
      </c>
      <c r="S24" s="199">
        <v>147</v>
      </c>
      <c r="T24" s="198">
        <v>75</v>
      </c>
      <c r="U24" s="198">
        <v>72</v>
      </c>
      <c r="V24" s="198">
        <v>173</v>
      </c>
      <c r="W24" s="198">
        <v>76</v>
      </c>
      <c r="X24" s="198">
        <v>97</v>
      </c>
      <c r="Y24" s="198">
        <v>-26</v>
      </c>
      <c r="Z24" s="198">
        <v>-1</v>
      </c>
      <c r="AA24" s="198">
        <v>-25</v>
      </c>
    </row>
    <row r="25" spans="4:27" ht="15" customHeight="1">
      <c r="D25" s="200" t="s">
        <v>42</v>
      </c>
      <c r="F25" s="199">
        <v>834</v>
      </c>
      <c r="G25" s="202">
        <v>452</v>
      </c>
      <c r="H25" s="202">
        <v>382</v>
      </c>
      <c r="I25" s="202">
        <v>655</v>
      </c>
      <c r="J25" s="207">
        <v>346</v>
      </c>
      <c r="K25" s="202">
        <v>309</v>
      </c>
      <c r="L25" s="198">
        <v>179</v>
      </c>
      <c r="M25" s="198">
        <v>106</v>
      </c>
      <c r="N25" s="198">
        <v>73</v>
      </c>
      <c r="Q25" s="200" t="s">
        <v>19</v>
      </c>
      <c r="S25" s="199">
        <v>499</v>
      </c>
      <c r="T25" s="198">
        <v>247</v>
      </c>
      <c r="U25" s="198">
        <v>252</v>
      </c>
      <c r="V25" s="198">
        <v>567</v>
      </c>
      <c r="W25" s="198">
        <v>319</v>
      </c>
      <c r="X25" s="198">
        <v>248</v>
      </c>
      <c r="Y25" s="198">
        <v>-68</v>
      </c>
      <c r="Z25" s="198">
        <v>-72</v>
      </c>
      <c r="AA25" s="198">
        <v>4</v>
      </c>
    </row>
    <row r="26" spans="4:27" ht="15" customHeight="1">
      <c r="D26" s="200" t="s">
        <v>44</v>
      </c>
      <c r="F26" s="199">
        <v>344</v>
      </c>
      <c r="G26" s="202">
        <v>213</v>
      </c>
      <c r="H26" s="202">
        <v>131</v>
      </c>
      <c r="I26" s="202">
        <v>227</v>
      </c>
      <c r="J26" s="202">
        <v>133</v>
      </c>
      <c r="K26" s="202">
        <v>94</v>
      </c>
      <c r="L26" s="198">
        <v>117</v>
      </c>
      <c r="M26" s="198">
        <v>80</v>
      </c>
      <c r="N26" s="198">
        <v>37</v>
      </c>
      <c r="Q26" s="200" t="s">
        <v>21</v>
      </c>
      <c r="S26" s="199">
        <v>579</v>
      </c>
      <c r="T26" s="198">
        <v>306</v>
      </c>
      <c r="U26" s="198">
        <v>273</v>
      </c>
      <c r="V26" s="198">
        <v>654</v>
      </c>
      <c r="W26" s="198">
        <v>359</v>
      </c>
      <c r="X26" s="198">
        <v>295</v>
      </c>
      <c r="Y26" s="198">
        <v>-75</v>
      </c>
      <c r="Z26" s="198">
        <v>-53</v>
      </c>
      <c r="AA26" s="198">
        <v>-22</v>
      </c>
    </row>
    <row r="27" spans="4:27" ht="15" customHeight="1">
      <c r="D27" s="200" t="s">
        <v>46</v>
      </c>
      <c r="F27" s="199">
        <v>201</v>
      </c>
      <c r="G27" s="202">
        <v>114</v>
      </c>
      <c r="H27" s="202">
        <v>87</v>
      </c>
      <c r="I27" s="202">
        <v>190</v>
      </c>
      <c r="J27" s="202">
        <v>102</v>
      </c>
      <c r="K27" s="202">
        <v>88</v>
      </c>
      <c r="L27" s="198">
        <v>11</v>
      </c>
      <c r="M27" s="198">
        <v>12</v>
      </c>
      <c r="N27" s="198">
        <v>-1</v>
      </c>
      <c r="Q27" s="200" t="s">
        <v>23</v>
      </c>
      <c r="S27" s="199">
        <v>531</v>
      </c>
      <c r="T27" s="198">
        <v>281</v>
      </c>
      <c r="U27" s="198">
        <v>250</v>
      </c>
      <c r="V27" s="198">
        <v>599</v>
      </c>
      <c r="W27" s="198">
        <v>316</v>
      </c>
      <c r="X27" s="198">
        <v>283</v>
      </c>
      <c r="Y27" s="198">
        <v>-68</v>
      </c>
      <c r="Z27" s="198">
        <v>-35</v>
      </c>
      <c r="AA27" s="198">
        <v>-33</v>
      </c>
    </row>
    <row r="28" spans="4:27" ht="15" customHeight="1">
      <c r="D28" s="200" t="s">
        <v>48</v>
      </c>
      <c r="F28" s="199">
        <v>375</v>
      </c>
      <c r="G28" s="202">
        <v>199</v>
      </c>
      <c r="H28" s="202">
        <v>176</v>
      </c>
      <c r="I28" s="202">
        <v>366</v>
      </c>
      <c r="J28" s="202">
        <v>201</v>
      </c>
      <c r="K28" s="202">
        <v>165</v>
      </c>
      <c r="L28" s="198">
        <v>9</v>
      </c>
      <c r="M28" s="198">
        <v>-2</v>
      </c>
      <c r="N28" s="198">
        <v>11</v>
      </c>
      <c r="Q28" s="200" t="s">
        <v>27</v>
      </c>
      <c r="S28" s="199">
        <v>40</v>
      </c>
      <c r="T28" s="198">
        <v>20</v>
      </c>
      <c r="U28" s="198">
        <v>20</v>
      </c>
      <c r="V28" s="198">
        <v>38</v>
      </c>
      <c r="W28" s="198">
        <v>17</v>
      </c>
      <c r="X28" s="198">
        <v>21</v>
      </c>
      <c r="Y28" s="198">
        <v>2</v>
      </c>
      <c r="Z28" s="198">
        <v>3</v>
      </c>
      <c r="AA28" s="198">
        <v>-1</v>
      </c>
    </row>
    <row r="29" spans="4:27" ht="1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5" customHeight="1">
      <c r="D30" s="200" t="s">
        <v>49</v>
      </c>
      <c r="F30" s="199">
        <v>256</v>
      </c>
      <c r="G30" s="202">
        <v>135</v>
      </c>
      <c r="H30" s="202">
        <v>121</v>
      </c>
      <c r="I30" s="202">
        <v>385</v>
      </c>
      <c r="J30" s="202">
        <v>212</v>
      </c>
      <c r="K30" s="202">
        <v>173</v>
      </c>
      <c r="L30" s="198">
        <v>-129</v>
      </c>
      <c r="M30" s="198">
        <v>-77</v>
      </c>
      <c r="N30" s="198">
        <v>-52</v>
      </c>
      <c r="P30" s="485" t="s">
        <v>225</v>
      </c>
      <c r="Q30" s="485"/>
      <c r="S30" s="199">
        <v>752</v>
      </c>
      <c r="T30" s="202">
        <v>414</v>
      </c>
      <c r="U30" s="202">
        <v>338</v>
      </c>
      <c r="V30" s="202">
        <v>658</v>
      </c>
      <c r="W30" s="202">
        <v>352</v>
      </c>
      <c r="X30" s="202">
        <v>306</v>
      </c>
      <c r="Y30" s="198">
        <v>94</v>
      </c>
      <c r="Z30" s="198">
        <v>62</v>
      </c>
      <c r="AA30" s="198">
        <v>32</v>
      </c>
    </row>
    <row r="31" spans="4:27" ht="15" customHeight="1">
      <c r="D31" s="200" t="s">
        <v>51</v>
      </c>
      <c r="F31" s="199">
        <v>429</v>
      </c>
      <c r="G31" s="202">
        <v>216</v>
      </c>
      <c r="H31" s="202">
        <v>213</v>
      </c>
      <c r="I31" s="202">
        <v>367</v>
      </c>
      <c r="J31" s="202">
        <v>214</v>
      </c>
      <c r="K31" s="202">
        <v>153</v>
      </c>
      <c r="L31" s="198">
        <v>62</v>
      </c>
      <c r="M31" s="198">
        <v>2</v>
      </c>
      <c r="N31" s="198">
        <v>60</v>
      </c>
      <c r="Q31" s="200" t="s">
        <v>39</v>
      </c>
      <c r="S31" s="199">
        <v>115</v>
      </c>
      <c r="T31" s="198">
        <v>65</v>
      </c>
      <c r="U31" s="198">
        <v>50</v>
      </c>
      <c r="V31" s="198">
        <v>101</v>
      </c>
      <c r="W31" s="198">
        <v>57</v>
      </c>
      <c r="X31" s="198">
        <v>44</v>
      </c>
      <c r="Y31" s="198">
        <v>14</v>
      </c>
      <c r="Z31" s="198">
        <v>8</v>
      </c>
      <c r="AA31" s="198">
        <v>6</v>
      </c>
    </row>
    <row r="32" spans="4:27" ht="15" customHeight="1">
      <c r="D32" s="200" t="s">
        <v>55</v>
      </c>
      <c r="F32" s="199">
        <v>1086</v>
      </c>
      <c r="G32" s="202">
        <v>594</v>
      </c>
      <c r="H32" s="202">
        <v>492</v>
      </c>
      <c r="I32" s="202">
        <v>983</v>
      </c>
      <c r="J32" s="202">
        <v>559</v>
      </c>
      <c r="K32" s="202">
        <v>424</v>
      </c>
      <c r="L32" s="198">
        <v>103</v>
      </c>
      <c r="M32" s="198">
        <v>35</v>
      </c>
      <c r="N32" s="198">
        <v>68</v>
      </c>
      <c r="Q32" s="200" t="s">
        <v>41</v>
      </c>
      <c r="S32" s="199">
        <v>257</v>
      </c>
      <c r="T32" s="198">
        <v>140</v>
      </c>
      <c r="U32" s="198">
        <v>117</v>
      </c>
      <c r="V32" s="198">
        <v>220</v>
      </c>
      <c r="W32" s="198">
        <v>117</v>
      </c>
      <c r="X32" s="198">
        <v>103</v>
      </c>
      <c r="Y32" s="198">
        <v>37</v>
      </c>
      <c r="Z32" s="198">
        <v>23</v>
      </c>
      <c r="AA32" s="198">
        <v>14</v>
      </c>
    </row>
    <row r="33" spans="4:27" ht="15" customHeight="1">
      <c r="D33" s="200" t="s">
        <v>56</v>
      </c>
      <c r="F33" s="199">
        <v>1029</v>
      </c>
      <c r="G33" s="202">
        <v>546</v>
      </c>
      <c r="H33" s="202">
        <v>483</v>
      </c>
      <c r="I33" s="202">
        <v>750</v>
      </c>
      <c r="J33" s="202">
        <v>375</v>
      </c>
      <c r="K33" s="202">
        <v>375</v>
      </c>
      <c r="L33" s="198">
        <v>279</v>
      </c>
      <c r="M33" s="198">
        <v>171</v>
      </c>
      <c r="N33" s="198">
        <v>108</v>
      </c>
      <c r="Q33" s="200" t="s">
        <v>43</v>
      </c>
      <c r="S33" s="199">
        <v>107</v>
      </c>
      <c r="T33" s="198">
        <v>61</v>
      </c>
      <c r="U33" s="198">
        <v>46</v>
      </c>
      <c r="V33" s="198">
        <v>83</v>
      </c>
      <c r="W33" s="198">
        <v>46</v>
      </c>
      <c r="X33" s="198">
        <v>37</v>
      </c>
      <c r="Y33" s="198">
        <v>24</v>
      </c>
      <c r="Z33" s="198">
        <v>15</v>
      </c>
      <c r="AA33" s="198">
        <v>9</v>
      </c>
    </row>
    <row r="34" spans="4:27" ht="15" customHeight="1">
      <c r="D34" s="200" t="s">
        <v>58</v>
      </c>
      <c r="F34" s="199">
        <v>123</v>
      </c>
      <c r="G34" s="202">
        <v>61</v>
      </c>
      <c r="H34" s="202">
        <v>62</v>
      </c>
      <c r="I34" s="202">
        <v>69</v>
      </c>
      <c r="J34" s="202">
        <v>39</v>
      </c>
      <c r="K34" s="202">
        <v>30</v>
      </c>
      <c r="L34" s="198">
        <v>54</v>
      </c>
      <c r="M34" s="198">
        <v>22</v>
      </c>
      <c r="N34" s="198">
        <v>32</v>
      </c>
      <c r="Q34" s="200" t="s">
        <v>45</v>
      </c>
      <c r="S34" s="199">
        <v>123</v>
      </c>
      <c r="T34" s="198">
        <v>67</v>
      </c>
      <c r="U34" s="198">
        <v>56</v>
      </c>
      <c r="V34" s="198">
        <v>106</v>
      </c>
      <c r="W34" s="198">
        <v>61</v>
      </c>
      <c r="X34" s="198">
        <v>45</v>
      </c>
      <c r="Y34" s="198">
        <v>17</v>
      </c>
      <c r="Z34" s="198">
        <v>6</v>
      </c>
      <c r="AA34" s="198">
        <v>11</v>
      </c>
    </row>
    <row r="35" spans="4:27" ht="1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150</v>
      </c>
      <c r="T35" s="198">
        <v>81</v>
      </c>
      <c r="U35" s="198">
        <v>69</v>
      </c>
      <c r="V35" s="198">
        <v>148</v>
      </c>
      <c r="W35" s="198">
        <v>71</v>
      </c>
      <c r="X35" s="198">
        <v>77</v>
      </c>
      <c r="Y35" s="198">
        <v>2</v>
      </c>
      <c r="Z35" s="198">
        <v>10</v>
      </c>
      <c r="AA35" s="198">
        <v>-8</v>
      </c>
    </row>
    <row r="36" spans="4:27" ht="15" customHeight="1">
      <c r="D36" s="200" t="s">
        <v>60</v>
      </c>
      <c r="F36" s="199">
        <v>1208</v>
      </c>
      <c r="G36" s="202">
        <v>693</v>
      </c>
      <c r="H36" s="202">
        <v>515</v>
      </c>
      <c r="I36" s="202">
        <v>1225</v>
      </c>
      <c r="J36" s="202">
        <v>759</v>
      </c>
      <c r="K36" s="202">
        <v>466</v>
      </c>
      <c r="L36" s="198">
        <v>-17</v>
      </c>
      <c r="M36" s="198">
        <v>-66</v>
      </c>
      <c r="N36" s="198">
        <v>49</v>
      </c>
      <c r="S36" s="201"/>
    </row>
    <row r="37" spans="4:27" ht="15" customHeight="1">
      <c r="D37" s="200" t="s">
        <v>61</v>
      </c>
      <c r="F37" s="199">
        <v>871</v>
      </c>
      <c r="G37" s="202">
        <v>493</v>
      </c>
      <c r="H37" s="202">
        <v>378</v>
      </c>
      <c r="I37" s="202">
        <v>841</v>
      </c>
      <c r="J37" s="202">
        <v>450</v>
      </c>
      <c r="K37" s="202">
        <v>391</v>
      </c>
      <c r="L37" s="198">
        <v>30</v>
      </c>
      <c r="M37" s="198">
        <v>43</v>
      </c>
      <c r="N37" s="198">
        <v>-13</v>
      </c>
      <c r="P37" s="485" t="s">
        <v>226</v>
      </c>
      <c r="Q37" s="485"/>
      <c r="S37" s="199">
        <v>100</v>
      </c>
      <c r="T37" s="202">
        <v>49</v>
      </c>
      <c r="U37" s="202">
        <v>51</v>
      </c>
      <c r="V37" s="202">
        <v>89</v>
      </c>
      <c r="W37" s="202">
        <v>44</v>
      </c>
      <c r="X37" s="202">
        <v>45</v>
      </c>
      <c r="Y37" s="198">
        <v>11</v>
      </c>
      <c r="Z37" s="198">
        <v>5</v>
      </c>
      <c r="AA37" s="198">
        <v>6</v>
      </c>
    </row>
    <row r="38" spans="4:27" ht="15" customHeight="1">
      <c r="D38" s="200" t="s">
        <v>62</v>
      </c>
      <c r="F38" s="199">
        <v>604</v>
      </c>
      <c r="G38" s="202">
        <v>314</v>
      </c>
      <c r="H38" s="202">
        <v>290</v>
      </c>
      <c r="I38" s="202">
        <v>581</v>
      </c>
      <c r="J38" s="202">
        <v>316</v>
      </c>
      <c r="K38" s="202">
        <v>265</v>
      </c>
      <c r="L38" s="198">
        <v>23</v>
      </c>
      <c r="M38" s="198">
        <v>-2</v>
      </c>
      <c r="N38" s="198">
        <v>25</v>
      </c>
      <c r="Q38" s="200" t="s">
        <v>50</v>
      </c>
      <c r="S38" s="199">
        <v>34</v>
      </c>
      <c r="T38" s="198">
        <v>20</v>
      </c>
      <c r="U38" s="198">
        <v>14</v>
      </c>
      <c r="V38" s="198">
        <v>40</v>
      </c>
      <c r="W38" s="198">
        <v>19</v>
      </c>
      <c r="X38" s="198">
        <v>21</v>
      </c>
      <c r="Y38" s="198">
        <v>-6</v>
      </c>
      <c r="Z38" s="198">
        <v>1</v>
      </c>
      <c r="AA38" s="198">
        <v>-7</v>
      </c>
    </row>
    <row r="39" spans="4:27" ht="15" customHeight="1">
      <c r="D39" s="200" t="s">
        <v>63</v>
      </c>
      <c r="F39" s="199">
        <v>498</v>
      </c>
      <c r="G39" s="202">
        <v>307</v>
      </c>
      <c r="H39" s="202">
        <v>191</v>
      </c>
      <c r="I39" s="202">
        <v>320</v>
      </c>
      <c r="J39" s="202">
        <v>182</v>
      </c>
      <c r="K39" s="202">
        <v>138</v>
      </c>
      <c r="L39" s="198">
        <v>178</v>
      </c>
      <c r="M39" s="198">
        <v>125</v>
      </c>
      <c r="N39" s="198">
        <v>53</v>
      </c>
      <c r="Q39" s="200" t="s">
        <v>52</v>
      </c>
      <c r="S39" s="199">
        <v>39</v>
      </c>
      <c r="T39" s="198">
        <v>16</v>
      </c>
      <c r="U39" s="198">
        <v>23</v>
      </c>
      <c r="V39" s="198">
        <v>34</v>
      </c>
      <c r="W39" s="198">
        <v>15</v>
      </c>
      <c r="X39" s="198">
        <v>19</v>
      </c>
      <c r="Y39" s="198">
        <v>5</v>
      </c>
      <c r="Z39" s="198">
        <v>1</v>
      </c>
      <c r="AA39" s="198">
        <v>4</v>
      </c>
    </row>
    <row r="40" spans="4:27" ht="15" customHeight="1">
      <c r="D40" s="200" t="s">
        <v>66</v>
      </c>
      <c r="F40" s="199">
        <v>1091</v>
      </c>
      <c r="G40" s="202">
        <v>553</v>
      </c>
      <c r="H40" s="202">
        <v>538</v>
      </c>
      <c r="I40" s="202">
        <v>1381</v>
      </c>
      <c r="J40" s="202">
        <v>696</v>
      </c>
      <c r="K40" s="202">
        <v>685</v>
      </c>
      <c r="L40" s="198">
        <v>-290</v>
      </c>
      <c r="M40" s="198">
        <v>-143</v>
      </c>
      <c r="N40" s="198">
        <v>-147</v>
      </c>
      <c r="Q40" s="200" t="s">
        <v>54</v>
      </c>
      <c r="S40" s="199">
        <v>27</v>
      </c>
      <c r="T40" s="198">
        <v>13</v>
      </c>
      <c r="U40" s="198">
        <v>14</v>
      </c>
      <c r="V40" s="198">
        <v>15</v>
      </c>
      <c r="W40" s="198">
        <v>10</v>
      </c>
      <c r="X40" s="198">
        <v>5</v>
      </c>
      <c r="Y40" s="198">
        <v>12</v>
      </c>
      <c r="Z40" s="198">
        <v>3</v>
      </c>
      <c r="AA40" s="198">
        <v>9</v>
      </c>
    </row>
    <row r="41" spans="4:27" ht="1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5" customHeight="1">
      <c r="D42" s="200" t="s">
        <v>68</v>
      </c>
      <c r="F42" s="199">
        <v>193</v>
      </c>
      <c r="G42" s="202">
        <v>117</v>
      </c>
      <c r="H42" s="202">
        <v>76</v>
      </c>
      <c r="I42" s="202">
        <v>132</v>
      </c>
      <c r="J42" s="202">
        <v>72</v>
      </c>
      <c r="K42" s="202">
        <v>60</v>
      </c>
      <c r="L42" s="198">
        <v>61</v>
      </c>
      <c r="M42" s="198">
        <v>45</v>
      </c>
      <c r="N42" s="198">
        <v>16</v>
      </c>
      <c r="P42" s="487" t="s">
        <v>227</v>
      </c>
      <c r="Q42" s="487"/>
      <c r="S42" s="199">
        <v>107</v>
      </c>
      <c r="T42" s="202">
        <v>60</v>
      </c>
      <c r="U42" s="202">
        <v>47</v>
      </c>
      <c r="V42" s="202">
        <v>87</v>
      </c>
      <c r="W42" s="202">
        <v>49</v>
      </c>
      <c r="X42" s="202">
        <v>38</v>
      </c>
      <c r="Y42" s="198">
        <v>20</v>
      </c>
      <c r="Z42" s="198">
        <v>11</v>
      </c>
      <c r="AA42" s="198">
        <v>9</v>
      </c>
    </row>
    <row r="43" spans="4:27" ht="15" customHeight="1">
      <c r="D43" s="200" t="s">
        <v>69</v>
      </c>
      <c r="F43" s="199">
        <v>335</v>
      </c>
      <c r="G43" s="202">
        <v>179</v>
      </c>
      <c r="H43" s="202">
        <v>156</v>
      </c>
      <c r="I43" s="202">
        <v>391</v>
      </c>
      <c r="J43" s="202">
        <v>204</v>
      </c>
      <c r="K43" s="202">
        <v>187</v>
      </c>
      <c r="L43" s="198">
        <v>-56</v>
      </c>
      <c r="M43" s="198">
        <v>-25</v>
      </c>
      <c r="N43" s="198">
        <v>-31</v>
      </c>
      <c r="Q43" s="200" t="s">
        <v>57</v>
      </c>
      <c r="S43" s="199">
        <v>107</v>
      </c>
      <c r="T43" s="198">
        <v>60</v>
      </c>
      <c r="U43" s="198">
        <v>47</v>
      </c>
      <c r="V43" s="198">
        <v>87</v>
      </c>
      <c r="W43" s="198">
        <v>49</v>
      </c>
      <c r="X43" s="198">
        <v>38</v>
      </c>
      <c r="Y43" s="198">
        <v>20</v>
      </c>
      <c r="Z43" s="198">
        <v>11</v>
      </c>
      <c r="AA43" s="198">
        <v>9</v>
      </c>
    </row>
    <row r="44" spans="4:27" ht="15" customHeight="1">
      <c r="D44" s="200" t="s">
        <v>70</v>
      </c>
      <c r="F44" s="199">
        <v>968</v>
      </c>
      <c r="G44" s="202">
        <v>503</v>
      </c>
      <c r="H44" s="202">
        <v>465</v>
      </c>
      <c r="I44" s="202">
        <v>807</v>
      </c>
      <c r="J44" s="202">
        <v>410</v>
      </c>
      <c r="K44" s="202">
        <v>397</v>
      </c>
      <c r="L44" s="198">
        <v>161</v>
      </c>
      <c r="M44" s="198">
        <v>93</v>
      </c>
      <c r="N44" s="198">
        <v>68</v>
      </c>
      <c r="S44" s="201"/>
    </row>
    <row r="45" spans="4:27" ht="15" customHeight="1">
      <c r="D45" s="200" t="s">
        <v>72</v>
      </c>
      <c r="F45" s="199">
        <v>1243</v>
      </c>
      <c r="G45" s="202">
        <v>638</v>
      </c>
      <c r="H45" s="202">
        <v>605</v>
      </c>
      <c r="I45" s="202">
        <v>1331</v>
      </c>
      <c r="J45" s="202">
        <v>690</v>
      </c>
      <c r="K45" s="202">
        <v>641</v>
      </c>
      <c r="L45" s="198">
        <v>-88</v>
      </c>
      <c r="M45" s="198">
        <v>-52</v>
      </c>
      <c r="N45" s="198">
        <v>-36</v>
      </c>
      <c r="P45" s="485" t="s">
        <v>228</v>
      </c>
      <c r="Q45" s="485"/>
      <c r="S45" s="199">
        <v>445</v>
      </c>
      <c r="T45" s="202">
        <v>259</v>
      </c>
      <c r="U45" s="202">
        <v>186</v>
      </c>
      <c r="V45" s="202">
        <v>344</v>
      </c>
      <c r="W45" s="202">
        <v>173</v>
      </c>
      <c r="X45" s="202">
        <v>171</v>
      </c>
      <c r="Y45" s="198">
        <v>101</v>
      </c>
      <c r="Z45" s="198">
        <v>86</v>
      </c>
      <c r="AA45" s="198">
        <v>15</v>
      </c>
    </row>
    <row r="46" spans="4:27" ht="15" customHeight="1">
      <c r="D46" s="200" t="s">
        <v>260</v>
      </c>
      <c r="F46" s="199">
        <v>156</v>
      </c>
      <c r="G46" s="202">
        <v>89</v>
      </c>
      <c r="H46" s="202">
        <v>67</v>
      </c>
      <c r="I46" s="202">
        <v>99</v>
      </c>
      <c r="J46" s="202">
        <v>54</v>
      </c>
      <c r="K46" s="202">
        <v>45</v>
      </c>
      <c r="L46" s="198">
        <v>57</v>
      </c>
      <c r="M46" s="198">
        <v>35</v>
      </c>
      <c r="N46" s="198">
        <v>22</v>
      </c>
      <c r="Q46" s="200" t="s">
        <v>64</v>
      </c>
      <c r="S46" s="199">
        <v>445</v>
      </c>
      <c r="T46" s="198">
        <v>259</v>
      </c>
      <c r="U46" s="198">
        <v>186</v>
      </c>
      <c r="V46" s="198">
        <v>344</v>
      </c>
      <c r="W46" s="198">
        <v>173</v>
      </c>
      <c r="X46" s="198">
        <v>171</v>
      </c>
      <c r="Y46" s="198">
        <v>101</v>
      </c>
      <c r="Z46" s="198">
        <v>86</v>
      </c>
      <c r="AA46" s="198">
        <v>15</v>
      </c>
    </row>
    <row r="47" spans="4:27" ht="1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5" customHeight="1">
      <c r="D48" s="200" t="s">
        <v>285</v>
      </c>
      <c r="F48" s="199">
        <v>361</v>
      </c>
      <c r="G48" s="202">
        <v>182</v>
      </c>
      <c r="H48" s="202">
        <v>179</v>
      </c>
      <c r="I48" s="202">
        <v>322</v>
      </c>
      <c r="J48" s="202">
        <v>163</v>
      </c>
      <c r="K48" s="202">
        <v>159</v>
      </c>
      <c r="L48" s="198">
        <v>39</v>
      </c>
      <c r="M48" s="198">
        <v>19</v>
      </c>
      <c r="N48" s="198">
        <v>20</v>
      </c>
      <c r="P48" s="485" t="s">
        <v>231</v>
      </c>
      <c r="Q48" s="485"/>
      <c r="S48" s="199">
        <v>46</v>
      </c>
      <c r="T48" s="202">
        <v>29</v>
      </c>
      <c r="U48" s="202">
        <v>17</v>
      </c>
      <c r="V48" s="202">
        <v>47</v>
      </c>
      <c r="W48" s="202">
        <v>25</v>
      </c>
      <c r="X48" s="202">
        <v>22</v>
      </c>
      <c r="Y48" s="198">
        <v>-1</v>
      </c>
      <c r="Z48" s="198">
        <v>4</v>
      </c>
      <c r="AA48" s="198">
        <v>-5</v>
      </c>
    </row>
    <row r="49" spans="1:27" ht="15" customHeight="1">
      <c r="D49" s="200" t="s">
        <v>284</v>
      </c>
      <c r="F49" s="199">
        <v>726</v>
      </c>
      <c r="G49" s="202">
        <v>399</v>
      </c>
      <c r="H49" s="202">
        <v>327</v>
      </c>
      <c r="I49" s="202">
        <v>924</v>
      </c>
      <c r="J49" s="202">
        <v>477</v>
      </c>
      <c r="K49" s="202">
        <v>447</v>
      </c>
      <c r="L49" s="198">
        <v>-198</v>
      </c>
      <c r="M49" s="198">
        <v>-78</v>
      </c>
      <c r="N49" s="198">
        <v>-120</v>
      </c>
      <c r="Q49" s="200" t="s">
        <v>80</v>
      </c>
      <c r="S49" s="199">
        <v>38</v>
      </c>
      <c r="T49" s="198">
        <v>24</v>
      </c>
      <c r="U49" s="198">
        <v>14</v>
      </c>
      <c r="V49" s="198">
        <v>30</v>
      </c>
      <c r="W49" s="198">
        <v>17</v>
      </c>
      <c r="X49" s="198">
        <v>13</v>
      </c>
      <c r="Y49" s="198">
        <v>8</v>
      </c>
      <c r="Z49" s="198">
        <v>7</v>
      </c>
      <c r="AA49" s="198">
        <v>1</v>
      </c>
    </row>
    <row r="50" spans="1:27" ht="15" customHeight="1">
      <c r="D50" s="194" t="s">
        <v>283</v>
      </c>
      <c r="F50" s="199">
        <v>992</v>
      </c>
      <c r="G50" s="202">
        <v>516</v>
      </c>
      <c r="H50" s="202">
        <v>476</v>
      </c>
      <c r="I50" s="202">
        <v>1098</v>
      </c>
      <c r="J50" s="202">
        <v>635</v>
      </c>
      <c r="K50" s="202">
        <v>463</v>
      </c>
      <c r="L50" s="198">
        <v>-106</v>
      </c>
      <c r="M50" s="198">
        <v>-119</v>
      </c>
      <c r="N50" s="198">
        <v>13</v>
      </c>
      <c r="Q50" s="200" t="s">
        <v>81</v>
      </c>
      <c r="S50" s="199">
        <v>8</v>
      </c>
      <c r="T50" s="198">
        <v>5</v>
      </c>
      <c r="U50" s="198">
        <v>3</v>
      </c>
      <c r="V50" s="198">
        <v>11</v>
      </c>
      <c r="W50" s="198">
        <v>5</v>
      </c>
      <c r="X50" s="198">
        <v>6</v>
      </c>
      <c r="Y50" s="198">
        <v>-3</v>
      </c>
      <c r="Z50" s="198">
        <v>0</v>
      </c>
      <c r="AA50" s="198">
        <v>-3</v>
      </c>
    </row>
    <row r="51" spans="1:27" ht="15" customHeight="1">
      <c r="D51" s="200" t="s">
        <v>282</v>
      </c>
      <c r="F51" s="199">
        <v>355</v>
      </c>
      <c r="G51" s="202">
        <v>181</v>
      </c>
      <c r="H51" s="202">
        <v>174</v>
      </c>
      <c r="I51" s="202">
        <v>426</v>
      </c>
      <c r="J51" s="202">
        <v>222</v>
      </c>
      <c r="K51" s="202">
        <v>204</v>
      </c>
      <c r="L51" s="198">
        <v>-71</v>
      </c>
      <c r="M51" s="198">
        <v>-41</v>
      </c>
      <c r="N51" s="198">
        <v>-30</v>
      </c>
      <c r="Q51" s="200" t="s">
        <v>82</v>
      </c>
      <c r="S51" s="229">
        <v>0</v>
      </c>
      <c r="T51" s="198">
        <v>0</v>
      </c>
      <c r="U51" s="198">
        <v>0</v>
      </c>
      <c r="V51" s="198">
        <v>6</v>
      </c>
      <c r="W51" s="198">
        <v>3</v>
      </c>
      <c r="X51" s="198">
        <v>3</v>
      </c>
      <c r="Y51" s="198">
        <v>-6</v>
      </c>
      <c r="Z51" s="198">
        <v>-3</v>
      </c>
      <c r="AA51" s="198">
        <v>-3</v>
      </c>
    </row>
    <row r="52" spans="1:27" ht="15" customHeight="1">
      <c r="F52" s="201"/>
      <c r="S52" s="201"/>
    </row>
    <row r="53" spans="1:27" ht="15" customHeight="1">
      <c r="F53" s="201"/>
      <c r="P53" s="485" t="s">
        <v>242</v>
      </c>
      <c r="Q53" s="485"/>
      <c r="S53" s="199">
        <v>49</v>
      </c>
      <c r="T53" s="202">
        <v>28</v>
      </c>
      <c r="U53" s="202">
        <v>21</v>
      </c>
      <c r="V53" s="202">
        <v>34</v>
      </c>
      <c r="W53" s="202">
        <v>20</v>
      </c>
      <c r="X53" s="202">
        <v>14</v>
      </c>
      <c r="Y53" s="198">
        <v>15</v>
      </c>
      <c r="Z53" s="198">
        <v>8</v>
      </c>
      <c r="AA53" s="198">
        <v>7</v>
      </c>
    </row>
    <row r="54" spans="1:27" ht="15" customHeight="1">
      <c r="F54" s="201"/>
      <c r="Q54" s="200" t="s">
        <v>92</v>
      </c>
      <c r="S54" s="199">
        <v>49</v>
      </c>
      <c r="T54" s="198">
        <v>28</v>
      </c>
      <c r="U54" s="198">
        <v>21</v>
      </c>
      <c r="V54" s="198">
        <v>34</v>
      </c>
      <c r="W54" s="198">
        <v>20</v>
      </c>
      <c r="X54" s="198">
        <v>14</v>
      </c>
      <c r="Y54" s="198">
        <v>15</v>
      </c>
      <c r="Z54" s="198">
        <v>8</v>
      </c>
      <c r="AA54" s="198">
        <v>7</v>
      </c>
    </row>
    <row r="55" spans="1:27" ht="6.75" customHeight="1">
      <c r="A55" s="195"/>
      <c r="B55" s="195"/>
      <c r="C55" s="195"/>
      <c r="D55" s="195"/>
      <c r="E55" s="195"/>
      <c r="F55" s="197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195"/>
      <c r="T55" s="195"/>
      <c r="U55" s="195"/>
      <c r="V55" s="195"/>
      <c r="W55" s="195"/>
      <c r="X55" s="195"/>
      <c r="Y55" s="195"/>
      <c r="Z55" s="195"/>
      <c r="AA55" s="195"/>
    </row>
    <row r="56" spans="1:27" ht="11.25" customHeight="1">
      <c r="A56" s="194" t="s">
        <v>1</v>
      </c>
      <c r="C56" s="189"/>
      <c r="Q56" s="188"/>
    </row>
    <row r="57" spans="1:27" ht="19.5" customHeight="1"/>
  </sheetData>
  <mergeCells count="13">
    <mergeCell ref="B8:D8"/>
    <mergeCell ref="P14:Q14"/>
    <mergeCell ref="O8:Q8"/>
    <mergeCell ref="P30:Q30"/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J1" s="489" t="s">
        <v>259</v>
      </c>
      <c r="K1" s="489"/>
      <c r="L1" s="489"/>
      <c r="M1" s="489"/>
      <c r="N1" s="489"/>
      <c r="O1" s="489" t="s">
        <v>265</v>
      </c>
      <c r="P1" s="490"/>
      <c r="Q1" s="490"/>
      <c r="R1" s="490"/>
      <c r="S1" s="490"/>
      <c r="T1" s="490"/>
      <c r="U1" s="490"/>
      <c r="V1" s="226"/>
      <c r="W1" s="226"/>
    </row>
    <row r="2" spans="1:27" ht="9" customHeight="1"/>
    <row r="3" spans="1:27" ht="10.5" customHeight="1">
      <c r="AA3" s="225" t="s">
        <v>288</v>
      </c>
    </row>
    <row r="4" spans="1:27" ht="1.5" customHeight="1"/>
    <row r="5" spans="1:27" ht="18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8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31146</v>
      </c>
      <c r="G8" s="204">
        <v>16685</v>
      </c>
      <c r="H8" s="204">
        <v>14461</v>
      </c>
      <c r="I8" s="204">
        <v>32310</v>
      </c>
      <c r="J8" s="204">
        <v>17262</v>
      </c>
      <c r="K8" s="204">
        <v>15048</v>
      </c>
      <c r="L8" s="210">
        <v>-1164</v>
      </c>
      <c r="M8" s="210">
        <v>-577</v>
      </c>
      <c r="N8" s="210">
        <v>-587</v>
      </c>
      <c r="O8" s="479" t="s">
        <v>230</v>
      </c>
      <c r="P8" s="479"/>
      <c r="Q8" s="479"/>
      <c r="S8" s="211">
        <v>5306</v>
      </c>
      <c r="T8" s="204">
        <v>2770</v>
      </c>
      <c r="U8" s="204">
        <v>2536</v>
      </c>
      <c r="V8" s="204">
        <v>5873</v>
      </c>
      <c r="W8" s="204">
        <v>3096</v>
      </c>
      <c r="X8" s="204">
        <v>2777</v>
      </c>
      <c r="Y8" s="210">
        <v>-567</v>
      </c>
      <c r="Z8" s="210">
        <v>-326</v>
      </c>
      <c r="AA8" s="210">
        <v>-241</v>
      </c>
    </row>
    <row r="9" spans="1:27" ht="13.5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3.5" customHeight="1">
      <c r="B10" s="479" t="s">
        <v>224</v>
      </c>
      <c r="C10" s="479"/>
      <c r="D10" s="479"/>
      <c r="F10" s="211">
        <v>25840</v>
      </c>
      <c r="G10" s="204">
        <v>13915</v>
      </c>
      <c r="H10" s="204">
        <v>11925</v>
      </c>
      <c r="I10" s="204">
        <v>26437</v>
      </c>
      <c r="J10" s="204">
        <v>14166</v>
      </c>
      <c r="K10" s="204">
        <v>12271</v>
      </c>
      <c r="L10" s="210">
        <v>-597</v>
      </c>
      <c r="M10" s="210">
        <v>-251</v>
      </c>
      <c r="N10" s="210">
        <v>-346</v>
      </c>
      <c r="P10" s="485" t="s">
        <v>78</v>
      </c>
      <c r="Q10" s="485"/>
      <c r="S10" s="199">
        <v>1282</v>
      </c>
      <c r="T10" s="202">
        <v>670</v>
      </c>
      <c r="U10" s="202">
        <v>612</v>
      </c>
      <c r="V10" s="202">
        <v>1702</v>
      </c>
      <c r="W10" s="202">
        <v>868</v>
      </c>
      <c r="X10" s="202">
        <v>834</v>
      </c>
      <c r="Y10" s="198">
        <v>-420</v>
      </c>
      <c r="Z10" s="198">
        <v>-198</v>
      </c>
      <c r="AA10" s="198">
        <v>-222</v>
      </c>
    </row>
    <row r="11" spans="1:27" ht="13.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469</v>
      </c>
      <c r="T11" s="202">
        <v>257</v>
      </c>
      <c r="U11" s="202">
        <v>212</v>
      </c>
      <c r="V11" s="202">
        <v>488</v>
      </c>
      <c r="W11" s="202">
        <v>255</v>
      </c>
      <c r="X11" s="202">
        <v>233</v>
      </c>
      <c r="Y11" s="198">
        <v>-19</v>
      </c>
      <c r="Z11" s="198">
        <v>2</v>
      </c>
      <c r="AA11" s="198">
        <v>-21</v>
      </c>
    </row>
    <row r="12" spans="1:27" ht="13.5" customHeight="1">
      <c r="D12" s="200" t="s">
        <v>20</v>
      </c>
      <c r="F12" s="199">
        <v>1019</v>
      </c>
      <c r="G12" s="202">
        <v>559</v>
      </c>
      <c r="H12" s="202">
        <v>460</v>
      </c>
      <c r="I12" s="202">
        <v>843</v>
      </c>
      <c r="J12" s="202">
        <v>480</v>
      </c>
      <c r="K12" s="202">
        <v>363</v>
      </c>
      <c r="L12" s="198">
        <v>176</v>
      </c>
      <c r="M12" s="198">
        <v>79</v>
      </c>
      <c r="N12" s="198">
        <v>97</v>
      </c>
      <c r="Q12" s="200" t="s">
        <v>233</v>
      </c>
      <c r="S12" s="199">
        <v>813</v>
      </c>
      <c r="T12" s="202">
        <v>413</v>
      </c>
      <c r="U12" s="202">
        <v>400</v>
      </c>
      <c r="V12" s="202">
        <v>1214</v>
      </c>
      <c r="W12" s="202">
        <v>613</v>
      </c>
      <c r="X12" s="202">
        <v>601</v>
      </c>
      <c r="Y12" s="198">
        <v>-401</v>
      </c>
      <c r="Z12" s="198">
        <v>-200</v>
      </c>
      <c r="AA12" s="198">
        <v>-201</v>
      </c>
    </row>
    <row r="13" spans="1:27" ht="13.5" customHeight="1">
      <c r="D13" s="200" t="s">
        <v>22</v>
      </c>
      <c r="F13" s="199">
        <v>1398</v>
      </c>
      <c r="G13" s="202">
        <v>802</v>
      </c>
      <c r="H13" s="202">
        <v>596</v>
      </c>
      <c r="I13" s="202">
        <v>1172</v>
      </c>
      <c r="J13" s="202">
        <v>670</v>
      </c>
      <c r="K13" s="202">
        <v>502</v>
      </c>
      <c r="L13" s="198">
        <v>226</v>
      </c>
      <c r="M13" s="198">
        <v>132</v>
      </c>
      <c r="N13" s="198">
        <v>94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3.5" customHeight="1">
      <c r="D14" s="200" t="s">
        <v>24</v>
      </c>
      <c r="F14" s="199">
        <v>1500</v>
      </c>
      <c r="G14" s="202">
        <v>744</v>
      </c>
      <c r="H14" s="202">
        <v>756</v>
      </c>
      <c r="I14" s="202">
        <v>1692</v>
      </c>
      <c r="J14" s="202">
        <v>884</v>
      </c>
      <c r="K14" s="202">
        <v>808</v>
      </c>
      <c r="L14" s="198">
        <v>-192</v>
      </c>
      <c r="M14" s="198">
        <v>-140</v>
      </c>
      <c r="N14" s="198">
        <v>-52</v>
      </c>
      <c r="P14" s="485" t="s">
        <v>83</v>
      </c>
      <c r="Q14" s="485"/>
      <c r="S14" s="199">
        <v>314</v>
      </c>
      <c r="T14" s="202">
        <v>160</v>
      </c>
      <c r="U14" s="202">
        <v>154</v>
      </c>
      <c r="V14" s="202">
        <v>322</v>
      </c>
      <c r="W14" s="202">
        <v>185</v>
      </c>
      <c r="X14" s="202">
        <v>137</v>
      </c>
      <c r="Y14" s="198">
        <v>-8</v>
      </c>
      <c r="Z14" s="198">
        <v>-25</v>
      </c>
      <c r="AA14" s="198">
        <v>17</v>
      </c>
    </row>
    <row r="15" spans="1:27" ht="13.5" customHeight="1">
      <c r="D15" s="200" t="s">
        <v>26</v>
      </c>
      <c r="F15" s="199">
        <v>926</v>
      </c>
      <c r="G15" s="202">
        <v>470</v>
      </c>
      <c r="H15" s="202">
        <v>456</v>
      </c>
      <c r="I15" s="202">
        <v>1144</v>
      </c>
      <c r="J15" s="202">
        <v>573</v>
      </c>
      <c r="K15" s="202">
        <v>571</v>
      </c>
      <c r="L15" s="198">
        <v>-218</v>
      </c>
      <c r="M15" s="198">
        <v>-103</v>
      </c>
      <c r="N15" s="198">
        <v>-115</v>
      </c>
      <c r="O15" s="208"/>
      <c r="Q15" s="200" t="s">
        <v>235</v>
      </c>
      <c r="S15" s="199">
        <v>235</v>
      </c>
      <c r="T15" s="202">
        <v>123</v>
      </c>
      <c r="U15" s="202">
        <v>112</v>
      </c>
      <c r="V15" s="202">
        <v>246</v>
      </c>
      <c r="W15" s="202">
        <v>136</v>
      </c>
      <c r="X15" s="202">
        <v>110</v>
      </c>
      <c r="Y15" s="198">
        <v>-11</v>
      </c>
      <c r="Z15" s="198">
        <v>-13</v>
      </c>
      <c r="AA15" s="198">
        <v>2</v>
      </c>
    </row>
    <row r="16" spans="1:27" ht="13.5" customHeight="1">
      <c r="D16" s="200" t="s">
        <v>28</v>
      </c>
      <c r="F16" s="199">
        <v>564</v>
      </c>
      <c r="G16" s="202">
        <v>282</v>
      </c>
      <c r="H16" s="202">
        <v>282</v>
      </c>
      <c r="I16" s="202">
        <v>559</v>
      </c>
      <c r="J16" s="202">
        <v>292</v>
      </c>
      <c r="K16" s="202">
        <v>267</v>
      </c>
      <c r="L16" s="198">
        <v>5</v>
      </c>
      <c r="M16" s="198">
        <v>-10</v>
      </c>
      <c r="N16" s="198">
        <v>15</v>
      </c>
      <c r="Q16" s="200" t="s">
        <v>239</v>
      </c>
      <c r="S16" s="199">
        <v>79</v>
      </c>
      <c r="T16" s="202">
        <v>37</v>
      </c>
      <c r="U16" s="202">
        <v>42</v>
      </c>
      <c r="V16" s="202">
        <v>76</v>
      </c>
      <c r="W16" s="202">
        <v>49</v>
      </c>
      <c r="X16" s="202">
        <v>27</v>
      </c>
      <c r="Y16" s="198">
        <v>3</v>
      </c>
      <c r="Z16" s="198">
        <v>-12</v>
      </c>
      <c r="AA16" s="198">
        <v>15</v>
      </c>
    </row>
    <row r="17" spans="4:27" ht="13.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3.5" customHeight="1">
      <c r="D18" s="200" t="s">
        <v>31</v>
      </c>
      <c r="F18" s="199">
        <v>3236</v>
      </c>
      <c r="G18" s="202">
        <v>1801</v>
      </c>
      <c r="H18" s="202">
        <v>1435</v>
      </c>
      <c r="I18" s="202">
        <v>3073</v>
      </c>
      <c r="J18" s="202">
        <v>1649</v>
      </c>
      <c r="K18" s="202">
        <v>1424</v>
      </c>
      <c r="L18" s="198">
        <v>163</v>
      </c>
      <c r="M18" s="198">
        <v>152</v>
      </c>
      <c r="N18" s="198">
        <v>11</v>
      </c>
      <c r="P18" s="485" t="s">
        <v>89</v>
      </c>
      <c r="Q18" s="485"/>
      <c r="S18" s="199">
        <v>243</v>
      </c>
      <c r="T18" s="202">
        <v>124</v>
      </c>
      <c r="U18" s="202">
        <v>119</v>
      </c>
      <c r="V18" s="202">
        <v>266</v>
      </c>
      <c r="W18" s="202">
        <v>137</v>
      </c>
      <c r="X18" s="202">
        <v>129</v>
      </c>
      <c r="Y18" s="198">
        <v>-23</v>
      </c>
      <c r="Z18" s="198">
        <v>-13</v>
      </c>
      <c r="AA18" s="198">
        <v>-10</v>
      </c>
    </row>
    <row r="19" spans="4:27" ht="13.5" customHeight="1">
      <c r="D19" s="200" t="s">
        <v>33</v>
      </c>
      <c r="F19" s="199">
        <v>456</v>
      </c>
      <c r="G19" s="202">
        <v>265</v>
      </c>
      <c r="H19" s="202">
        <v>191</v>
      </c>
      <c r="I19" s="202">
        <v>376</v>
      </c>
      <c r="J19" s="202">
        <v>218</v>
      </c>
      <c r="K19" s="202">
        <v>158</v>
      </c>
      <c r="L19" s="198">
        <v>80</v>
      </c>
      <c r="M19" s="198">
        <v>47</v>
      </c>
      <c r="N19" s="198">
        <v>33</v>
      </c>
      <c r="Q19" s="200" t="s">
        <v>243</v>
      </c>
      <c r="S19" s="199">
        <v>99</v>
      </c>
      <c r="T19" s="202">
        <v>47</v>
      </c>
      <c r="U19" s="202">
        <v>52</v>
      </c>
      <c r="V19" s="202">
        <v>109</v>
      </c>
      <c r="W19" s="202">
        <v>62</v>
      </c>
      <c r="X19" s="202">
        <v>47</v>
      </c>
      <c r="Y19" s="198">
        <v>-10</v>
      </c>
      <c r="Z19" s="198">
        <v>-15</v>
      </c>
      <c r="AA19" s="198">
        <v>5</v>
      </c>
    </row>
    <row r="20" spans="4:27" ht="13.5" customHeight="1">
      <c r="D20" s="200" t="s">
        <v>35</v>
      </c>
      <c r="F20" s="199">
        <v>462</v>
      </c>
      <c r="G20" s="202">
        <v>243</v>
      </c>
      <c r="H20" s="202">
        <v>219</v>
      </c>
      <c r="I20" s="202">
        <v>560</v>
      </c>
      <c r="J20" s="202">
        <v>286</v>
      </c>
      <c r="K20" s="202">
        <v>274</v>
      </c>
      <c r="L20" s="198">
        <v>-98</v>
      </c>
      <c r="M20" s="198">
        <v>-43</v>
      </c>
      <c r="N20" s="198">
        <v>-55</v>
      </c>
      <c r="Q20" s="200" t="s">
        <v>244</v>
      </c>
      <c r="S20" s="199">
        <v>144</v>
      </c>
      <c r="T20" s="202">
        <v>77</v>
      </c>
      <c r="U20" s="202">
        <v>67</v>
      </c>
      <c r="V20" s="202">
        <v>157</v>
      </c>
      <c r="W20" s="202">
        <v>75</v>
      </c>
      <c r="X20" s="202">
        <v>82</v>
      </c>
      <c r="Y20" s="198">
        <v>-13</v>
      </c>
      <c r="Z20" s="198">
        <v>2</v>
      </c>
      <c r="AA20" s="198">
        <v>-15</v>
      </c>
    </row>
    <row r="21" spans="4:27" ht="13.5" customHeight="1">
      <c r="D21" s="200" t="s">
        <v>37</v>
      </c>
      <c r="F21" s="199">
        <v>188</v>
      </c>
      <c r="G21" s="202">
        <v>112</v>
      </c>
      <c r="H21" s="202">
        <v>76</v>
      </c>
      <c r="I21" s="202">
        <v>143</v>
      </c>
      <c r="J21" s="202">
        <v>88</v>
      </c>
      <c r="K21" s="202">
        <v>55</v>
      </c>
      <c r="L21" s="198">
        <v>45</v>
      </c>
      <c r="M21" s="198">
        <v>24</v>
      </c>
      <c r="N21" s="198">
        <v>21</v>
      </c>
      <c r="S21" s="201"/>
    </row>
    <row r="22" spans="4:27" ht="13.5" customHeight="1">
      <c r="D22" s="200" t="s">
        <v>38</v>
      </c>
      <c r="F22" s="199">
        <v>925</v>
      </c>
      <c r="G22" s="202">
        <v>536</v>
      </c>
      <c r="H22" s="202">
        <v>389</v>
      </c>
      <c r="I22" s="202">
        <v>791</v>
      </c>
      <c r="J22" s="202">
        <v>430</v>
      </c>
      <c r="K22" s="202">
        <v>361</v>
      </c>
      <c r="L22" s="198">
        <v>134</v>
      </c>
      <c r="M22" s="198">
        <v>106</v>
      </c>
      <c r="N22" s="198">
        <v>28</v>
      </c>
      <c r="P22" s="485" t="s">
        <v>223</v>
      </c>
      <c r="Q22" s="485"/>
      <c r="S22" s="199">
        <v>2093</v>
      </c>
      <c r="T22" s="202">
        <v>1082</v>
      </c>
      <c r="U22" s="202">
        <v>1011</v>
      </c>
      <c r="V22" s="202">
        <v>2311</v>
      </c>
      <c r="W22" s="202">
        <v>1242</v>
      </c>
      <c r="X22" s="202">
        <v>1069</v>
      </c>
      <c r="Y22" s="198">
        <v>-218</v>
      </c>
      <c r="Z22" s="198">
        <v>-160</v>
      </c>
      <c r="AA22" s="198">
        <v>-58</v>
      </c>
    </row>
    <row r="23" spans="4:27" ht="13.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218</v>
      </c>
      <c r="T23" s="198">
        <v>110</v>
      </c>
      <c r="U23" s="198">
        <v>108</v>
      </c>
      <c r="V23" s="198">
        <v>310</v>
      </c>
      <c r="W23" s="198">
        <v>160</v>
      </c>
      <c r="X23" s="198">
        <v>150</v>
      </c>
      <c r="Y23" s="198">
        <v>-92</v>
      </c>
      <c r="Z23" s="198">
        <v>-50</v>
      </c>
      <c r="AA23" s="198">
        <v>-42</v>
      </c>
    </row>
    <row r="24" spans="4:27" ht="13.5" customHeight="1">
      <c r="D24" s="200" t="s">
        <v>40</v>
      </c>
      <c r="F24" s="199">
        <v>1852</v>
      </c>
      <c r="G24" s="202">
        <v>1104</v>
      </c>
      <c r="H24" s="202">
        <v>748</v>
      </c>
      <c r="I24" s="202">
        <v>1633</v>
      </c>
      <c r="J24" s="202">
        <v>916</v>
      </c>
      <c r="K24" s="202">
        <v>717</v>
      </c>
      <c r="L24" s="198">
        <v>219</v>
      </c>
      <c r="M24" s="198">
        <v>188</v>
      </c>
      <c r="N24" s="198">
        <v>31</v>
      </c>
      <c r="Q24" s="200" t="s">
        <v>18</v>
      </c>
      <c r="S24" s="199">
        <v>191</v>
      </c>
      <c r="T24" s="198">
        <v>93</v>
      </c>
      <c r="U24" s="198">
        <v>98</v>
      </c>
      <c r="V24" s="198">
        <v>205</v>
      </c>
      <c r="W24" s="198">
        <v>114</v>
      </c>
      <c r="X24" s="198">
        <v>91</v>
      </c>
      <c r="Y24" s="198">
        <v>-14</v>
      </c>
      <c r="Z24" s="198">
        <v>-21</v>
      </c>
      <c r="AA24" s="198">
        <v>7</v>
      </c>
    </row>
    <row r="25" spans="4:27" ht="13.5" customHeight="1">
      <c r="D25" s="200" t="s">
        <v>42</v>
      </c>
      <c r="F25" s="199">
        <v>733</v>
      </c>
      <c r="G25" s="202">
        <v>394</v>
      </c>
      <c r="H25" s="202">
        <v>339</v>
      </c>
      <c r="I25" s="202">
        <v>659</v>
      </c>
      <c r="J25" s="207">
        <v>346</v>
      </c>
      <c r="K25" s="202">
        <v>313</v>
      </c>
      <c r="L25" s="198">
        <v>74</v>
      </c>
      <c r="M25" s="198">
        <v>48</v>
      </c>
      <c r="N25" s="198">
        <v>26</v>
      </c>
      <c r="Q25" s="200" t="s">
        <v>19</v>
      </c>
      <c r="S25" s="199">
        <v>528</v>
      </c>
      <c r="T25" s="198">
        <v>281</v>
      </c>
      <c r="U25" s="198">
        <v>247</v>
      </c>
      <c r="V25" s="198">
        <v>541</v>
      </c>
      <c r="W25" s="198">
        <v>286</v>
      </c>
      <c r="X25" s="198">
        <v>255</v>
      </c>
      <c r="Y25" s="198">
        <v>-13</v>
      </c>
      <c r="Z25" s="198">
        <v>-5</v>
      </c>
      <c r="AA25" s="198">
        <v>-8</v>
      </c>
    </row>
    <row r="26" spans="4:27" ht="13.5" customHeight="1">
      <c r="D26" s="200" t="s">
        <v>44</v>
      </c>
      <c r="F26" s="199">
        <v>272</v>
      </c>
      <c r="G26" s="202">
        <v>159</v>
      </c>
      <c r="H26" s="202">
        <v>113</v>
      </c>
      <c r="I26" s="202">
        <v>275</v>
      </c>
      <c r="J26" s="202">
        <v>147</v>
      </c>
      <c r="K26" s="202">
        <v>128</v>
      </c>
      <c r="L26" s="198">
        <v>-3</v>
      </c>
      <c r="M26" s="198">
        <v>12</v>
      </c>
      <c r="N26" s="198">
        <v>-15</v>
      </c>
      <c r="Q26" s="200" t="s">
        <v>21</v>
      </c>
      <c r="S26" s="199">
        <v>553</v>
      </c>
      <c r="T26" s="198">
        <v>271</v>
      </c>
      <c r="U26" s="198">
        <v>282</v>
      </c>
      <c r="V26" s="198">
        <v>661</v>
      </c>
      <c r="W26" s="198">
        <v>353</v>
      </c>
      <c r="X26" s="198">
        <v>308</v>
      </c>
      <c r="Y26" s="198">
        <v>-108</v>
      </c>
      <c r="Z26" s="198">
        <v>-82</v>
      </c>
      <c r="AA26" s="198">
        <v>-26</v>
      </c>
    </row>
    <row r="27" spans="4:27" ht="13.5" customHeight="1">
      <c r="D27" s="200" t="s">
        <v>46</v>
      </c>
      <c r="F27" s="199">
        <v>200</v>
      </c>
      <c r="G27" s="202">
        <v>101</v>
      </c>
      <c r="H27" s="202">
        <v>99</v>
      </c>
      <c r="I27" s="202">
        <v>166</v>
      </c>
      <c r="J27" s="202">
        <v>93</v>
      </c>
      <c r="K27" s="202">
        <v>73</v>
      </c>
      <c r="L27" s="198">
        <v>34</v>
      </c>
      <c r="M27" s="198">
        <v>8</v>
      </c>
      <c r="N27" s="198">
        <v>26</v>
      </c>
      <c r="Q27" s="200" t="s">
        <v>23</v>
      </c>
      <c r="S27" s="199">
        <v>565</v>
      </c>
      <c r="T27" s="198">
        <v>305</v>
      </c>
      <c r="U27" s="198">
        <v>260</v>
      </c>
      <c r="V27" s="198">
        <v>552</v>
      </c>
      <c r="W27" s="198">
        <v>306</v>
      </c>
      <c r="X27" s="198">
        <v>246</v>
      </c>
      <c r="Y27" s="198">
        <v>13</v>
      </c>
      <c r="Z27" s="198">
        <v>-1</v>
      </c>
      <c r="AA27" s="198">
        <v>14</v>
      </c>
    </row>
    <row r="28" spans="4:27" ht="13.5" customHeight="1">
      <c r="D28" s="200" t="s">
        <v>48</v>
      </c>
      <c r="F28" s="199">
        <v>345</v>
      </c>
      <c r="G28" s="202">
        <v>183</v>
      </c>
      <c r="H28" s="202">
        <v>162</v>
      </c>
      <c r="I28" s="202">
        <v>398</v>
      </c>
      <c r="J28" s="202">
        <v>221</v>
      </c>
      <c r="K28" s="202">
        <v>177</v>
      </c>
      <c r="L28" s="198">
        <v>-53</v>
      </c>
      <c r="M28" s="198">
        <v>-38</v>
      </c>
      <c r="N28" s="198">
        <v>-15</v>
      </c>
      <c r="Q28" s="200" t="s">
        <v>27</v>
      </c>
      <c r="S28" s="199">
        <v>38</v>
      </c>
      <c r="T28" s="198">
        <v>22</v>
      </c>
      <c r="U28" s="198">
        <v>16</v>
      </c>
      <c r="V28" s="198">
        <v>42</v>
      </c>
      <c r="W28" s="198">
        <v>23</v>
      </c>
      <c r="X28" s="198">
        <v>19</v>
      </c>
      <c r="Y28" s="198">
        <v>-4</v>
      </c>
      <c r="Z28" s="198">
        <v>-1</v>
      </c>
      <c r="AA28" s="198">
        <v>-3</v>
      </c>
    </row>
    <row r="29" spans="4:27" ht="13.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3.5" customHeight="1">
      <c r="D30" s="200" t="s">
        <v>49</v>
      </c>
      <c r="F30" s="199">
        <v>231</v>
      </c>
      <c r="G30" s="202">
        <v>110</v>
      </c>
      <c r="H30" s="202">
        <v>121</v>
      </c>
      <c r="I30" s="202">
        <v>443</v>
      </c>
      <c r="J30" s="202">
        <v>215</v>
      </c>
      <c r="K30" s="202">
        <v>228</v>
      </c>
      <c r="L30" s="198">
        <v>-212</v>
      </c>
      <c r="M30" s="198">
        <v>-105</v>
      </c>
      <c r="N30" s="198">
        <v>-107</v>
      </c>
      <c r="P30" s="485" t="s">
        <v>225</v>
      </c>
      <c r="Q30" s="485"/>
      <c r="S30" s="199">
        <v>713</v>
      </c>
      <c r="T30" s="202">
        <v>381</v>
      </c>
      <c r="U30" s="202">
        <v>332</v>
      </c>
      <c r="V30" s="202">
        <v>688</v>
      </c>
      <c r="W30" s="202">
        <v>377</v>
      </c>
      <c r="X30" s="202">
        <v>311</v>
      </c>
      <c r="Y30" s="198">
        <v>25</v>
      </c>
      <c r="Z30" s="198">
        <v>4</v>
      </c>
      <c r="AA30" s="198">
        <v>21</v>
      </c>
    </row>
    <row r="31" spans="4:27" ht="13.5" customHeight="1">
      <c r="D31" s="200" t="s">
        <v>51</v>
      </c>
      <c r="F31" s="199">
        <v>421</v>
      </c>
      <c r="G31" s="202">
        <v>198</v>
      </c>
      <c r="H31" s="202">
        <v>223</v>
      </c>
      <c r="I31" s="202">
        <v>421</v>
      </c>
      <c r="J31" s="202">
        <v>209</v>
      </c>
      <c r="K31" s="202">
        <v>212</v>
      </c>
      <c r="L31" s="198">
        <v>0</v>
      </c>
      <c r="M31" s="198">
        <v>-11</v>
      </c>
      <c r="N31" s="198">
        <v>11</v>
      </c>
      <c r="Q31" s="200" t="s">
        <v>39</v>
      </c>
      <c r="S31" s="199">
        <v>93</v>
      </c>
      <c r="T31" s="198">
        <v>43</v>
      </c>
      <c r="U31" s="198">
        <v>50</v>
      </c>
      <c r="V31" s="198">
        <v>140</v>
      </c>
      <c r="W31" s="198">
        <v>73</v>
      </c>
      <c r="X31" s="198">
        <v>67</v>
      </c>
      <c r="Y31" s="198">
        <v>-47</v>
      </c>
      <c r="Z31" s="198">
        <v>-30</v>
      </c>
      <c r="AA31" s="198">
        <v>-17</v>
      </c>
    </row>
    <row r="32" spans="4:27" ht="13.5" customHeight="1">
      <c r="D32" s="200" t="s">
        <v>55</v>
      </c>
      <c r="F32" s="199">
        <v>977</v>
      </c>
      <c r="G32" s="202">
        <v>529</v>
      </c>
      <c r="H32" s="202">
        <v>448</v>
      </c>
      <c r="I32" s="202">
        <v>969</v>
      </c>
      <c r="J32" s="202">
        <v>558</v>
      </c>
      <c r="K32" s="202">
        <v>411</v>
      </c>
      <c r="L32" s="198">
        <v>8</v>
      </c>
      <c r="M32" s="198">
        <v>-29</v>
      </c>
      <c r="N32" s="198">
        <v>37</v>
      </c>
      <c r="Q32" s="200" t="s">
        <v>41</v>
      </c>
      <c r="S32" s="199">
        <v>208</v>
      </c>
      <c r="T32" s="198">
        <v>110</v>
      </c>
      <c r="U32" s="198">
        <v>98</v>
      </c>
      <c r="V32" s="198">
        <v>229</v>
      </c>
      <c r="W32" s="198">
        <v>122</v>
      </c>
      <c r="X32" s="198">
        <v>107</v>
      </c>
      <c r="Y32" s="198">
        <v>-21</v>
      </c>
      <c r="Z32" s="198">
        <v>-12</v>
      </c>
      <c r="AA32" s="198">
        <v>-9</v>
      </c>
    </row>
    <row r="33" spans="4:27" ht="13.5" customHeight="1">
      <c r="D33" s="200" t="s">
        <v>56</v>
      </c>
      <c r="F33" s="199">
        <v>789</v>
      </c>
      <c r="G33" s="202">
        <v>398</v>
      </c>
      <c r="H33" s="202">
        <v>391</v>
      </c>
      <c r="I33" s="202">
        <v>728</v>
      </c>
      <c r="J33" s="202">
        <v>386</v>
      </c>
      <c r="K33" s="202">
        <v>342</v>
      </c>
      <c r="L33" s="198">
        <v>61</v>
      </c>
      <c r="M33" s="198">
        <v>12</v>
      </c>
      <c r="N33" s="198">
        <v>49</v>
      </c>
      <c r="Q33" s="200" t="s">
        <v>43</v>
      </c>
      <c r="S33" s="199">
        <v>109</v>
      </c>
      <c r="T33" s="198">
        <v>63</v>
      </c>
      <c r="U33" s="198">
        <v>46</v>
      </c>
      <c r="V33" s="198">
        <v>91</v>
      </c>
      <c r="W33" s="198">
        <v>49</v>
      </c>
      <c r="X33" s="198">
        <v>42</v>
      </c>
      <c r="Y33" s="198">
        <v>18</v>
      </c>
      <c r="Z33" s="198">
        <v>14</v>
      </c>
      <c r="AA33" s="198">
        <v>4</v>
      </c>
    </row>
    <row r="34" spans="4:27" ht="13.5" customHeight="1">
      <c r="D34" s="200" t="s">
        <v>58</v>
      </c>
      <c r="F34" s="199">
        <v>121</v>
      </c>
      <c r="G34" s="202">
        <v>61</v>
      </c>
      <c r="H34" s="202">
        <v>60</v>
      </c>
      <c r="I34" s="202">
        <v>108</v>
      </c>
      <c r="J34" s="202">
        <v>54</v>
      </c>
      <c r="K34" s="202">
        <v>54</v>
      </c>
      <c r="L34" s="198">
        <v>13</v>
      </c>
      <c r="M34" s="198">
        <v>7</v>
      </c>
      <c r="N34" s="198">
        <v>6</v>
      </c>
      <c r="Q34" s="200" t="s">
        <v>45</v>
      </c>
      <c r="S34" s="199">
        <v>155</v>
      </c>
      <c r="T34" s="198">
        <v>83</v>
      </c>
      <c r="U34" s="198">
        <v>72</v>
      </c>
      <c r="V34" s="198">
        <v>81</v>
      </c>
      <c r="W34" s="198">
        <v>48</v>
      </c>
      <c r="X34" s="198">
        <v>33</v>
      </c>
      <c r="Y34" s="198">
        <v>74</v>
      </c>
      <c r="Z34" s="198">
        <v>35</v>
      </c>
      <c r="AA34" s="198">
        <v>39</v>
      </c>
    </row>
    <row r="35" spans="4:27" ht="13.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148</v>
      </c>
      <c r="T35" s="198">
        <v>82</v>
      </c>
      <c r="U35" s="198">
        <v>66</v>
      </c>
      <c r="V35" s="198">
        <v>147</v>
      </c>
      <c r="W35" s="198">
        <v>85</v>
      </c>
      <c r="X35" s="198">
        <v>62</v>
      </c>
      <c r="Y35" s="198">
        <v>1</v>
      </c>
      <c r="Z35" s="198">
        <v>-3</v>
      </c>
      <c r="AA35" s="198">
        <v>4</v>
      </c>
    </row>
    <row r="36" spans="4:27" ht="13.5" customHeight="1">
      <c r="D36" s="200" t="s">
        <v>60</v>
      </c>
      <c r="F36" s="199">
        <v>1096</v>
      </c>
      <c r="G36" s="202">
        <v>639</v>
      </c>
      <c r="H36" s="202">
        <v>457</v>
      </c>
      <c r="I36" s="202">
        <v>1239</v>
      </c>
      <c r="J36" s="202">
        <v>665</v>
      </c>
      <c r="K36" s="202">
        <v>574</v>
      </c>
      <c r="L36" s="198">
        <v>-143</v>
      </c>
      <c r="M36" s="198">
        <v>-26</v>
      </c>
      <c r="N36" s="198">
        <v>-117</v>
      </c>
      <c r="S36" s="201"/>
    </row>
    <row r="37" spans="4:27" ht="13.5" customHeight="1">
      <c r="D37" s="200" t="s">
        <v>61</v>
      </c>
      <c r="F37" s="199">
        <v>831</v>
      </c>
      <c r="G37" s="202">
        <v>463</v>
      </c>
      <c r="H37" s="202">
        <v>368</v>
      </c>
      <c r="I37" s="202">
        <v>821</v>
      </c>
      <c r="J37" s="202">
        <v>472</v>
      </c>
      <c r="K37" s="202">
        <v>349</v>
      </c>
      <c r="L37" s="198">
        <v>10</v>
      </c>
      <c r="M37" s="198">
        <v>-9</v>
      </c>
      <c r="N37" s="198">
        <v>19</v>
      </c>
      <c r="P37" s="485" t="s">
        <v>226</v>
      </c>
      <c r="Q37" s="485"/>
      <c r="S37" s="199">
        <v>95</v>
      </c>
      <c r="T37" s="202">
        <v>40</v>
      </c>
      <c r="U37" s="202">
        <v>55</v>
      </c>
      <c r="V37" s="202">
        <v>71</v>
      </c>
      <c r="W37" s="202">
        <v>38</v>
      </c>
      <c r="X37" s="202">
        <v>33</v>
      </c>
      <c r="Y37" s="198">
        <v>24</v>
      </c>
      <c r="Z37" s="198">
        <v>2</v>
      </c>
      <c r="AA37" s="198">
        <v>22</v>
      </c>
    </row>
    <row r="38" spans="4:27" ht="13.5" customHeight="1">
      <c r="D38" s="200" t="s">
        <v>62</v>
      </c>
      <c r="F38" s="199">
        <v>542</v>
      </c>
      <c r="G38" s="202">
        <v>284</v>
      </c>
      <c r="H38" s="202">
        <v>258</v>
      </c>
      <c r="I38" s="202">
        <v>685</v>
      </c>
      <c r="J38" s="202">
        <v>356</v>
      </c>
      <c r="K38" s="202">
        <v>329</v>
      </c>
      <c r="L38" s="198">
        <v>-143</v>
      </c>
      <c r="M38" s="198">
        <v>-72</v>
      </c>
      <c r="N38" s="198">
        <v>-71</v>
      </c>
      <c r="Q38" s="200" t="s">
        <v>50</v>
      </c>
      <c r="S38" s="199">
        <v>37</v>
      </c>
      <c r="T38" s="198">
        <v>13</v>
      </c>
      <c r="U38" s="198">
        <v>24</v>
      </c>
      <c r="V38" s="198">
        <v>28</v>
      </c>
      <c r="W38" s="198">
        <v>18</v>
      </c>
      <c r="X38" s="198">
        <v>10</v>
      </c>
      <c r="Y38" s="198">
        <v>9</v>
      </c>
      <c r="Z38" s="198">
        <v>-5</v>
      </c>
      <c r="AA38" s="198">
        <v>14</v>
      </c>
    </row>
    <row r="39" spans="4:27" ht="13.5" customHeight="1">
      <c r="D39" s="200" t="s">
        <v>63</v>
      </c>
      <c r="F39" s="199">
        <v>407</v>
      </c>
      <c r="G39" s="202">
        <v>216</v>
      </c>
      <c r="H39" s="202">
        <v>191</v>
      </c>
      <c r="I39" s="202">
        <v>343</v>
      </c>
      <c r="J39" s="202">
        <v>183</v>
      </c>
      <c r="K39" s="202">
        <v>160</v>
      </c>
      <c r="L39" s="198">
        <v>64</v>
      </c>
      <c r="M39" s="198">
        <v>33</v>
      </c>
      <c r="N39" s="198">
        <v>31</v>
      </c>
      <c r="Q39" s="200" t="s">
        <v>52</v>
      </c>
      <c r="S39" s="199">
        <v>36</v>
      </c>
      <c r="T39" s="198">
        <v>14</v>
      </c>
      <c r="U39" s="198">
        <v>22</v>
      </c>
      <c r="V39" s="198">
        <v>31</v>
      </c>
      <c r="W39" s="198">
        <v>14</v>
      </c>
      <c r="X39" s="198">
        <v>17</v>
      </c>
      <c r="Y39" s="198">
        <v>5</v>
      </c>
      <c r="Z39" s="198">
        <v>0</v>
      </c>
      <c r="AA39" s="198">
        <v>5</v>
      </c>
    </row>
    <row r="40" spans="4:27" ht="13.5" customHeight="1">
      <c r="D40" s="200" t="s">
        <v>66</v>
      </c>
      <c r="F40" s="199">
        <v>1061</v>
      </c>
      <c r="G40" s="202">
        <v>538</v>
      </c>
      <c r="H40" s="202">
        <v>523</v>
      </c>
      <c r="I40" s="202">
        <v>1505</v>
      </c>
      <c r="J40" s="202">
        <v>774</v>
      </c>
      <c r="K40" s="202">
        <v>731</v>
      </c>
      <c r="L40" s="198">
        <v>-444</v>
      </c>
      <c r="M40" s="198">
        <v>-236</v>
      </c>
      <c r="N40" s="198">
        <v>-208</v>
      </c>
      <c r="Q40" s="200" t="s">
        <v>54</v>
      </c>
      <c r="S40" s="199">
        <v>22</v>
      </c>
      <c r="T40" s="198">
        <v>13</v>
      </c>
      <c r="U40" s="198">
        <v>9</v>
      </c>
      <c r="V40" s="198">
        <v>12</v>
      </c>
      <c r="W40" s="198">
        <v>6</v>
      </c>
      <c r="X40" s="198">
        <v>6</v>
      </c>
      <c r="Y40" s="198">
        <v>10</v>
      </c>
      <c r="Z40" s="198">
        <v>7</v>
      </c>
      <c r="AA40" s="198">
        <v>3</v>
      </c>
    </row>
    <row r="41" spans="4:27" ht="13.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3.5" customHeight="1">
      <c r="D42" s="200" t="s">
        <v>68</v>
      </c>
      <c r="F42" s="199">
        <v>136</v>
      </c>
      <c r="G42" s="202">
        <v>62</v>
      </c>
      <c r="H42" s="202">
        <v>74</v>
      </c>
      <c r="I42" s="202">
        <v>174</v>
      </c>
      <c r="J42" s="202">
        <v>94</v>
      </c>
      <c r="K42" s="202">
        <v>80</v>
      </c>
      <c r="L42" s="198">
        <v>-38</v>
      </c>
      <c r="M42" s="198">
        <v>-32</v>
      </c>
      <c r="N42" s="198">
        <v>-6</v>
      </c>
      <c r="P42" s="487" t="s">
        <v>227</v>
      </c>
      <c r="Q42" s="487"/>
      <c r="S42" s="199">
        <v>80</v>
      </c>
      <c r="T42" s="202">
        <v>44</v>
      </c>
      <c r="U42" s="202">
        <v>36</v>
      </c>
      <c r="V42" s="202">
        <v>72</v>
      </c>
      <c r="W42" s="202">
        <v>28</v>
      </c>
      <c r="X42" s="202">
        <v>44</v>
      </c>
      <c r="Y42" s="198">
        <v>8</v>
      </c>
      <c r="Z42" s="198">
        <v>16</v>
      </c>
      <c r="AA42" s="198">
        <v>-8</v>
      </c>
    </row>
    <row r="43" spans="4:27" ht="13.5" customHeight="1">
      <c r="D43" s="200" t="s">
        <v>69</v>
      </c>
      <c r="F43" s="199">
        <v>398</v>
      </c>
      <c r="G43" s="202">
        <v>214</v>
      </c>
      <c r="H43" s="202">
        <v>184</v>
      </c>
      <c r="I43" s="202">
        <v>375</v>
      </c>
      <c r="J43" s="202">
        <v>219</v>
      </c>
      <c r="K43" s="202">
        <v>156</v>
      </c>
      <c r="L43" s="198">
        <v>23</v>
      </c>
      <c r="M43" s="198">
        <v>-5</v>
      </c>
      <c r="N43" s="198">
        <v>28</v>
      </c>
      <c r="Q43" s="200" t="s">
        <v>57</v>
      </c>
      <c r="S43" s="199">
        <v>80</v>
      </c>
      <c r="T43" s="198">
        <v>44</v>
      </c>
      <c r="U43" s="198">
        <v>36</v>
      </c>
      <c r="V43" s="198">
        <v>72</v>
      </c>
      <c r="W43" s="198">
        <v>28</v>
      </c>
      <c r="X43" s="198">
        <v>44</v>
      </c>
      <c r="Y43" s="198">
        <v>8</v>
      </c>
      <c r="Z43" s="198">
        <v>16</v>
      </c>
      <c r="AA43" s="198">
        <v>-8</v>
      </c>
    </row>
    <row r="44" spans="4:27" ht="13.5" customHeight="1">
      <c r="D44" s="200" t="s">
        <v>70</v>
      </c>
      <c r="F44" s="199">
        <v>967</v>
      </c>
      <c r="G44" s="202">
        <v>495</v>
      </c>
      <c r="H44" s="202">
        <v>472</v>
      </c>
      <c r="I44" s="202">
        <v>739</v>
      </c>
      <c r="J44" s="202">
        <v>382</v>
      </c>
      <c r="K44" s="202">
        <v>357</v>
      </c>
      <c r="L44" s="198">
        <v>228</v>
      </c>
      <c r="M44" s="198">
        <v>113</v>
      </c>
      <c r="N44" s="198">
        <v>115</v>
      </c>
      <c r="S44" s="201"/>
    </row>
    <row r="45" spans="4:27" ht="13.5" customHeight="1">
      <c r="D45" s="200" t="s">
        <v>72</v>
      </c>
      <c r="F45" s="199">
        <v>1256</v>
      </c>
      <c r="G45" s="202">
        <v>671</v>
      </c>
      <c r="H45" s="202">
        <v>585</v>
      </c>
      <c r="I45" s="202">
        <v>1629</v>
      </c>
      <c r="J45" s="202">
        <v>834</v>
      </c>
      <c r="K45" s="202">
        <v>795</v>
      </c>
      <c r="L45" s="198">
        <v>-373</v>
      </c>
      <c r="M45" s="198">
        <v>-163</v>
      </c>
      <c r="N45" s="198">
        <v>-210</v>
      </c>
      <c r="P45" s="485" t="s">
        <v>228</v>
      </c>
      <c r="Q45" s="485"/>
      <c r="S45" s="199">
        <v>401</v>
      </c>
      <c r="T45" s="202">
        <v>228</v>
      </c>
      <c r="U45" s="202">
        <v>173</v>
      </c>
      <c r="V45" s="202">
        <v>360</v>
      </c>
      <c r="W45" s="202">
        <v>178</v>
      </c>
      <c r="X45" s="202">
        <v>182</v>
      </c>
      <c r="Y45" s="198">
        <v>41</v>
      </c>
      <c r="Z45" s="198">
        <v>50</v>
      </c>
      <c r="AA45" s="198">
        <v>-9</v>
      </c>
    </row>
    <row r="46" spans="4:27" ht="13.5" customHeight="1">
      <c r="D46" s="200" t="s">
        <v>260</v>
      </c>
      <c r="F46" s="199">
        <v>139</v>
      </c>
      <c r="G46" s="202">
        <v>73</v>
      </c>
      <c r="H46" s="202">
        <v>66</v>
      </c>
      <c r="I46" s="202">
        <v>102</v>
      </c>
      <c r="J46" s="202">
        <v>50</v>
      </c>
      <c r="K46" s="202">
        <v>52</v>
      </c>
      <c r="L46" s="198">
        <v>37</v>
      </c>
      <c r="M46" s="198">
        <v>23</v>
      </c>
      <c r="N46" s="198">
        <v>14</v>
      </c>
      <c r="Q46" s="200" t="s">
        <v>64</v>
      </c>
      <c r="S46" s="199">
        <v>401</v>
      </c>
      <c r="T46" s="198">
        <v>228</v>
      </c>
      <c r="U46" s="198">
        <v>173</v>
      </c>
      <c r="V46" s="198">
        <v>360</v>
      </c>
      <c r="W46" s="198">
        <v>178</v>
      </c>
      <c r="X46" s="198">
        <v>182</v>
      </c>
      <c r="Y46" s="198">
        <v>41</v>
      </c>
      <c r="Z46" s="198">
        <v>50</v>
      </c>
      <c r="AA46" s="198">
        <v>-9</v>
      </c>
    </row>
    <row r="47" spans="4:27" ht="13.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3.5" customHeight="1">
      <c r="D48" s="200" t="s">
        <v>285</v>
      </c>
      <c r="F48" s="199">
        <v>365</v>
      </c>
      <c r="G48" s="202">
        <v>169</v>
      </c>
      <c r="H48" s="202">
        <v>196</v>
      </c>
      <c r="I48" s="202">
        <v>312</v>
      </c>
      <c r="J48" s="202">
        <v>154</v>
      </c>
      <c r="K48" s="202">
        <v>158</v>
      </c>
      <c r="L48" s="198">
        <v>53</v>
      </c>
      <c r="M48" s="198">
        <v>15</v>
      </c>
      <c r="N48" s="198">
        <v>38</v>
      </c>
      <c r="P48" s="485" t="s">
        <v>231</v>
      </c>
      <c r="Q48" s="485"/>
      <c r="S48" s="199">
        <v>37</v>
      </c>
      <c r="T48" s="202">
        <v>19</v>
      </c>
      <c r="U48" s="202">
        <v>18</v>
      </c>
      <c r="V48" s="202">
        <v>43</v>
      </c>
      <c r="W48" s="202">
        <v>28</v>
      </c>
      <c r="X48" s="202">
        <v>15</v>
      </c>
      <c r="Y48" s="198">
        <v>-6</v>
      </c>
      <c r="Z48" s="198">
        <v>-9</v>
      </c>
      <c r="AA48" s="198">
        <v>3</v>
      </c>
    </row>
    <row r="49" spans="1:27" ht="13.5" customHeight="1">
      <c r="D49" s="200" t="s">
        <v>284</v>
      </c>
      <c r="F49" s="199">
        <v>718</v>
      </c>
      <c r="G49" s="202">
        <v>370</v>
      </c>
      <c r="H49" s="202">
        <v>348</v>
      </c>
      <c r="I49" s="202">
        <v>930</v>
      </c>
      <c r="J49" s="202">
        <v>506</v>
      </c>
      <c r="K49" s="202">
        <v>424</v>
      </c>
      <c r="L49" s="198">
        <v>-212</v>
      </c>
      <c r="M49" s="198">
        <v>-136</v>
      </c>
      <c r="N49" s="198">
        <v>-76</v>
      </c>
      <c r="Q49" s="200" t="s">
        <v>80</v>
      </c>
      <c r="S49" s="199">
        <v>25</v>
      </c>
      <c r="T49" s="198">
        <v>11</v>
      </c>
      <c r="U49" s="198">
        <v>14</v>
      </c>
      <c r="V49" s="198">
        <v>32</v>
      </c>
      <c r="W49" s="198">
        <v>22</v>
      </c>
      <c r="X49" s="198">
        <v>10</v>
      </c>
      <c r="Y49" s="198">
        <v>-7</v>
      </c>
      <c r="Z49" s="198">
        <v>-11</v>
      </c>
      <c r="AA49" s="198">
        <v>4</v>
      </c>
    </row>
    <row r="50" spans="1:27" ht="13.5" customHeight="1">
      <c r="D50" s="194" t="s">
        <v>283</v>
      </c>
      <c r="F50" s="199">
        <v>876</v>
      </c>
      <c r="G50" s="202">
        <v>454</v>
      </c>
      <c r="H50" s="202">
        <v>422</v>
      </c>
      <c r="I50" s="202">
        <v>1037</v>
      </c>
      <c r="J50" s="202">
        <v>559</v>
      </c>
      <c r="K50" s="202">
        <v>478</v>
      </c>
      <c r="L50" s="198">
        <v>-161</v>
      </c>
      <c r="M50" s="198">
        <v>-105</v>
      </c>
      <c r="N50" s="198">
        <v>-56</v>
      </c>
      <c r="Q50" s="200" t="s">
        <v>81</v>
      </c>
      <c r="S50" s="199">
        <v>7</v>
      </c>
      <c r="T50" s="198">
        <v>4</v>
      </c>
      <c r="U50" s="198">
        <v>3</v>
      </c>
      <c r="V50" s="198">
        <v>11</v>
      </c>
      <c r="W50" s="198">
        <v>6</v>
      </c>
      <c r="X50" s="198">
        <v>5</v>
      </c>
      <c r="Y50" s="198">
        <v>-4</v>
      </c>
      <c r="Z50" s="198">
        <v>-2</v>
      </c>
      <c r="AA50" s="198">
        <v>-2</v>
      </c>
    </row>
    <row r="51" spans="1:27" ht="13.5" customHeight="1">
      <c r="D51" s="200" t="s">
        <v>282</v>
      </c>
      <c r="F51" s="199">
        <v>433</v>
      </c>
      <c r="G51" s="202">
        <v>216</v>
      </c>
      <c r="H51" s="202">
        <v>217</v>
      </c>
      <c r="I51" s="202">
        <v>393</v>
      </c>
      <c r="J51" s="202">
        <v>203</v>
      </c>
      <c r="K51" s="202">
        <v>190</v>
      </c>
      <c r="L51" s="198">
        <v>40</v>
      </c>
      <c r="M51" s="198">
        <v>13</v>
      </c>
      <c r="N51" s="198">
        <v>27</v>
      </c>
      <c r="Q51" s="200" t="s">
        <v>82</v>
      </c>
      <c r="S51" s="199">
        <v>5</v>
      </c>
      <c r="T51" s="198">
        <v>4</v>
      </c>
      <c r="U51" s="198">
        <v>1</v>
      </c>
      <c r="V51" s="198">
        <v>0</v>
      </c>
      <c r="W51" s="198">
        <v>0</v>
      </c>
      <c r="X51" s="198">
        <v>0</v>
      </c>
      <c r="Y51" s="198">
        <v>5</v>
      </c>
      <c r="Z51" s="198">
        <v>4</v>
      </c>
      <c r="AA51" s="198">
        <v>1</v>
      </c>
    </row>
    <row r="52" spans="1:27" ht="13.5" customHeight="1">
      <c r="F52" s="201"/>
      <c r="S52" s="201"/>
    </row>
    <row r="53" spans="1:27" ht="13.5" customHeight="1">
      <c r="F53" s="201"/>
      <c r="P53" s="485" t="s">
        <v>242</v>
      </c>
      <c r="Q53" s="485"/>
      <c r="S53" s="199">
        <v>48</v>
      </c>
      <c r="T53" s="202">
        <v>22</v>
      </c>
      <c r="U53" s="202">
        <v>26</v>
      </c>
      <c r="V53" s="202">
        <v>38</v>
      </c>
      <c r="W53" s="202">
        <v>15</v>
      </c>
      <c r="X53" s="202">
        <v>23</v>
      </c>
      <c r="Y53" s="198">
        <v>10</v>
      </c>
      <c r="Z53" s="198">
        <v>7</v>
      </c>
      <c r="AA53" s="198">
        <v>3</v>
      </c>
    </row>
    <row r="54" spans="1:27" ht="13.5" customHeight="1">
      <c r="F54" s="201"/>
      <c r="Q54" s="200" t="s">
        <v>90</v>
      </c>
      <c r="S54" s="199">
        <v>6</v>
      </c>
      <c r="T54" s="198">
        <v>3</v>
      </c>
      <c r="U54" s="198">
        <v>3</v>
      </c>
      <c r="V54" s="198">
        <v>2</v>
      </c>
      <c r="W54" s="198">
        <v>0</v>
      </c>
      <c r="X54" s="198">
        <v>2</v>
      </c>
      <c r="Y54" s="198">
        <v>4</v>
      </c>
      <c r="Z54" s="198">
        <v>3</v>
      </c>
      <c r="AA54" s="198">
        <v>1</v>
      </c>
    </row>
    <row r="55" spans="1:27" ht="13.5" customHeight="1">
      <c r="F55" s="201"/>
      <c r="Q55" s="200" t="s">
        <v>92</v>
      </c>
      <c r="S55" s="199">
        <v>39</v>
      </c>
      <c r="T55" s="198">
        <v>17</v>
      </c>
      <c r="U55" s="198">
        <v>22</v>
      </c>
      <c r="V55" s="198">
        <v>32</v>
      </c>
      <c r="W55" s="198">
        <v>13</v>
      </c>
      <c r="X55" s="198">
        <v>19</v>
      </c>
      <c r="Y55" s="198">
        <v>7</v>
      </c>
      <c r="Z55" s="198">
        <v>4</v>
      </c>
      <c r="AA55" s="198">
        <v>3</v>
      </c>
    </row>
    <row r="56" spans="1:27" ht="13.5" customHeight="1">
      <c r="F56" s="201"/>
      <c r="Q56" s="200" t="s">
        <v>94</v>
      </c>
      <c r="S56" s="199">
        <v>3</v>
      </c>
      <c r="T56" s="198">
        <v>2</v>
      </c>
      <c r="U56" s="198">
        <v>1</v>
      </c>
      <c r="V56" s="198">
        <v>4</v>
      </c>
      <c r="W56" s="198">
        <v>2</v>
      </c>
      <c r="X56" s="198">
        <v>2</v>
      </c>
      <c r="Y56" s="198">
        <v>-1</v>
      </c>
      <c r="Z56" s="198">
        <v>0</v>
      </c>
      <c r="AA56" s="198">
        <v>-1</v>
      </c>
    </row>
    <row r="57" spans="1:27" ht="13.5" customHeight="1">
      <c r="A57" s="195"/>
      <c r="B57" s="195"/>
      <c r="C57" s="195"/>
      <c r="D57" s="195"/>
      <c r="E57" s="195"/>
      <c r="F57" s="197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6"/>
      <c r="S57" s="195"/>
      <c r="T57" s="195"/>
      <c r="U57" s="195"/>
      <c r="V57" s="195"/>
      <c r="W57" s="195"/>
      <c r="X57" s="195"/>
      <c r="Y57" s="195"/>
      <c r="Z57" s="195"/>
      <c r="AA57" s="195"/>
    </row>
    <row r="58" spans="1:27" ht="11.15" customHeight="1">
      <c r="A58" s="194" t="s">
        <v>1</v>
      </c>
      <c r="C58" s="189"/>
      <c r="Q58" s="188"/>
    </row>
  </sheetData>
  <mergeCells count="15">
    <mergeCell ref="P30:Q30"/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  <mergeCell ref="J1:N1"/>
    <mergeCell ref="O1:U1"/>
    <mergeCell ref="B8:D8"/>
    <mergeCell ref="P14:Q14"/>
    <mergeCell ref="O8:Q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5" width="0.7265625" style="194" customWidth="1"/>
    <col min="16" max="16" width="1.36328125" style="194" customWidth="1"/>
    <col min="17" max="17" width="8.08984375" style="194" customWidth="1"/>
    <col min="18" max="18" width="1" style="194" customWidth="1"/>
    <col min="19" max="24" width="8.7265625" style="194" customWidth="1"/>
    <col min="25" max="27" width="7.7265625" style="194" customWidth="1"/>
    <col min="28" max="16384" width="11.36328125" style="194"/>
  </cols>
  <sheetData>
    <row r="1" spans="1:27" ht="13.5" customHeight="1">
      <c r="I1" s="228"/>
      <c r="J1" s="489" t="s">
        <v>259</v>
      </c>
      <c r="K1" s="489"/>
      <c r="L1" s="489"/>
      <c r="M1" s="489"/>
      <c r="N1" s="489"/>
      <c r="O1" s="489" t="s">
        <v>265</v>
      </c>
      <c r="P1" s="490"/>
      <c r="Q1" s="490"/>
      <c r="R1" s="490"/>
      <c r="S1" s="490"/>
      <c r="T1" s="490"/>
      <c r="U1" s="490"/>
      <c r="V1" s="226"/>
      <c r="W1" s="226"/>
    </row>
    <row r="2" spans="1:27" ht="9" customHeight="1"/>
    <row r="3" spans="1:27" ht="10.5" customHeight="1">
      <c r="AA3" s="225" t="s">
        <v>287</v>
      </c>
    </row>
    <row r="4" spans="1:27" ht="1.5" customHeight="1"/>
    <row r="5" spans="1:27" ht="18.7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24" t="s">
        <v>9</v>
      </c>
      <c r="P5" s="223"/>
      <c r="Q5" s="223"/>
      <c r="R5" s="223"/>
      <c r="S5" s="222" t="s">
        <v>5</v>
      </c>
      <c r="T5" s="222"/>
      <c r="U5" s="222"/>
      <c r="V5" s="222" t="s">
        <v>6</v>
      </c>
      <c r="W5" s="222"/>
      <c r="X5" s="222"/>
      <c r="Y5" s="222" t="s">
        <v>261</v>
      </c>
      <c r="Z5" s="222"/>
      <c r="AA5" s="221"/>
    </row>
    <row r="6" spans="1:27" ht="18.7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20" t="s">
        <v>10</v>
      </c>
      <c r="P6" s="219"/>
      <c r="Q6" s="219"/>
      <c r="R6" s="219"/>
      <c r="S6" s="218" t="s">
        <v>4</v>
      </c>
      <c r="T6" s="217" t="s">
        <v>2</v>
      </c>
      <c r="U6" s="217" t="s">
        <v>3</v>
      </c>
      <c r="V6" s="218" t="s">
        <v>4</v>
      </c>
      <c r="W6" s="217" t="s">
        <v>2</v>
      </c>
      <c r="X6" s="217" t="s">
        <v>3</v>
      </c>
      <c r="Y6" s="218" t="s">
        <v>4</v>
      </c>
      <c r="Z6" s="217" t="s">
        <v>2</v>
      </c>
      <c r="AA6" s="216" t="s">
        <v>3</v>
      </c>
    </row>
    <row r="7" spans="1:27" ht="7.5" customHeight="1">
      <c r="A7" s="215"/>
      <c r="B7" s="215"/>
      <c r="C7" s="215"/>
      <c r="D7" s="215"/>
      <c r="E7" s="214"/>
      <c r="P7" s="215"/>
      <c r="Q7" s="215"/>
      <c r="R7" s="214"/>
    </row>
    <row r="8" spans="1:27" ht="13.5" customHeight="1">
      <c r="B8" s="479" t="s">
        <v>222</v>
      </c>
      <c r="C8" s="479"/>
      <c r="D8" s="479"/>
      <c r="F8" s="211">
        <v>31121</v>
      </c>
      <c r="G8" s="204">
        <v>16699</v>
      </c>
      <c r="H8" s="204">
        <v>14422</v>
      </c>
      <c r="I8" s="204">
        <v>31732</v>
      </c>
      <c r="J8" s="204">
        <v>17002</v>
      </c>
      <c r="K8" s="204">
        <v>14730</v>
      </c>
      <c r="L8" s="210">
        <f>F8-I8</f>
        <v>-611</v>
      </c>
      <c r="M8" s="210">
        <f>G8-J8</f>
        <v>-303</v>
      </c>
      <c r="N8" s="210">
        <f>H8-K8</f>
        <v>-308</v>
      </c>
      <c r="O8" s="479" t="s">
        <v>230</v>
      </c>
      <c r="P8" s="479"/>
      <c r="Q8" s="479"/>
      <c r="S8" s="211">
        <v>5335</v>
      </c>
      <c r="T8" s="204">
        <v>2845</v>
      </c>
      <c r="U8" s="204">
        <v>2490</v>
      </c>
      <c r="V8" s="204">
        <v>5983</v>
      </c>
      <c r="W8" s="204">
        <v>3123</v>
      </c>
      <c r="X8" s="204">
        <v>2860</v>
      </c>
      <c r="Y8" s="210">
        <f>S8-V8</f>
        <v>-648</v>
      </c>
      <c r="Z8" s="210">
        <f>T8-W8</f>
        <v>-278</v>
      </c>
      <c r="AA8" s="210">
        <f>U8-X8</f>
        <v>-370</v>
      </c>
    </row>
    <row r="9" spans="1:27" ht="13.5" customHeight="1">
      <c r="F9" s="211"/>
      <c r="G9" s="204"/>
      <c r="H9" s="204"/>
      <c r="I9" s="204"/>
      <c r="J9" s="204"/>
      <c r="K9" s="204"/>
      <c r="L9" s="213"/>
      <c r="M9" s="209"/>
      <c r="N9" s="209"/>
      <c r="S9" s="201"/>
    </row>
    <row r="10" spans="1:27" ht="13.5" customHeight="1">
      <c r="B10" s="479" t="s">
        <v>224</v>
      </c>
      <c r="C10" s="479"/>
      <c r="D10" s="479"/>
      <c r="F10" s="211">
        <v>25786</v>
      </c>
      <c r="G10" s="204">
        <v>13854</v>
      </c>
      <c r="H10" s="204">
        <v>11932</v>
      </c>
      <c r="I10" s="204">
        <v>25749</v>
      </c>
      <c r="J10" s="204">
        <v>13879</v>
      </c>
      <c r="K10" s="204">
        <v>11870</v>
      </c>
      <c r="L10" s="210">
        <f>F10-I10</f>
        <v>37</v>
      </c>
      <c r="M10" s="210">
        <f>G10-J10</f>
        <v>-25</v>
      </c>
      <c r="N10" s="210">
        <f>H10-K10</f>
        <v>62</v>
      </c>
      <c r="P10" s="485" t="s">
        <v>78</v>
      </c>
      <c r="Q10" s="485"/>
      <c r="S10" s="199">
        <v>1252</v>
      </c>
      <c r="T10" s="202">
        <v>650</v>
      </c>
      <c r="U10" s="202">
        <v>602</v>
      </c>
      <c r="V10" s="202">
        <v>1999</v>
      </c>
      <c r="W10" s="202">
        <v>1023</v>
      </c>
      <c r="X10" s="202">
        <v>976</v>
      </c>
      <c r="Y10" s="198">
        <f t="shared" ref="Y10:AA12" si="0">S10-V10</f>
        <v>-747</v>
      </c>
      <c r="Z10" s="198">
        <f t="shared" si="0"/>
        <v>-373</v>
      </c>
      <c r="AA10" s="198">
        <f t="shared" si="0"/>
        <v>-374</v>
      </c>
    </row>
    <row r="11" spans="1:27" ht="13.5" customHeight="1">
      <c r="F11" s="199"/>
      <c r="G11" s="202"/>
      <c r="H11" s="204"/>
      <c r="I11" s="202"/>
      <c r="J11" s="202"/>
      <c r="K11" s="204"/>
      <c r="L11" s="206"/>
      <c r="M11" s="209"/>
      <c r="N11" s="209"/>
      <c r="Q11" s="200" t="s">
        <v>232</v>
      </c>
      <c r="S11" s="199">
        <v>512</v>
      </c>
      <c r="T11" s="202">
        <v>265</v>
      </c>
      <c r="U11" s="202">
        <v>247</v>
      </c>
      <c r="V11" s="202">
        <v>506</v>
      </c>
      <c r="W11" s="202">
        <v>256</v>
      </c>
      <c r="X11" s="202">
        <v>250</v>
      </c>
      <c r="Y11" s="198">
        <f t="shared" si="0"/>
        <v>6</v>
      </c>
      <c r="Z11" s="198">
        <f t="shared" si="0"/>
        <v>9</v>
      </c>
      <c r="AA11" s="198">
        <f t="shared" si="0"/>
        <v>-3</v>
      </c>
    </row>
    <row r="12" spans="1:27" ht="13.5" customHeight="1">
      <c r="D12" s="200" t="s">
        <v>20</v>
      </c>
      <c r="F12" s="199">
        <v>1020</v>
      </c>
      <c r="G12" s="202">
        <v>571</v>
      </c>
      <c r="H12" s="202">
        <v>449</v>
      </c>
      <c r="I12" s="202">
        <v>776</v>
      </c>
      <c r="J12" s="202">
        <v>439</v>
      </c>
      <c r="K12" s="202">
        <v>337</v>
      </c>
      <c r="L12" s="198">
        <f t="shared" ref="L12:N16" si="1">F12-I12</f>
        <v>244</v>
      </c>
      <c r="M12" s="198">
        <f t="shared" si="1"/>
        <v>132</v>
      </c>
      <c r="N12" s="198">
        <f t="shared" si="1"/>
        <v>112</v>
      </c>
      <c r="Q12" s="200" t="s">
        <v>233</v>
      </c>
      <c r="S12" s="199">
        <v>740</v>
      </c>
      <c r="T12" s="202">
        <v>385</v>
      </c>
      <c r="U12" s="202">
        <v>355</v>
      </c>
      <c r="V12" s="202">
        <v>1493</v>
      </c>
      <c r="W12" s="202">
        <v>767</v>
      </c>
      <c r="X12" s="202">
        <v>726</v>
      </c>
      <c r="Y12" s="198">
        <f t="shared" si="0"/>
        <v>-753</v>
      </c>
      <c r="Z12" s="198">
        <f t="shared" si="0"/>
        <v>-382</v>
      </c>
      <c r="AA12" s="198">
        <f t="shared" si="0"/>
        <v>-371</v>
      </c>
    </row>
    <row r="13" spans="1:27" ht="13.5" customHeight="1">
      <c r="D13" s="200" t="s">
        <v>22</v>
      </c>
      <c r="F13" s="199">
        <v>1359</v>
      </c>
      <c r="G13" s="202">
        <v>765</v>
      </c>
      <c r="H13" s="202">
        <v>594</v>
      </c>
      <c r="I13" s="202">
        <v>1242</v>
      </c>
      <c r="J13" s="202">
        <v>715</v>
      </c>
      <c r="K13" s="202">
        <v>527</v>
      </c>
      <c r="L13" s="198">
        <f t="shared" si="1"/>
        <v>117</v>
      </c>
      <c r="M13" s="198">
        <f t="shared" si="1"/>
        <v>50</v>
      </c>
      <c r="N13" s="198">
        <f t="shared" si="1"/>
        <v>67</v>
      </c>
      <c r="Q13" s="200"/>
      <c r="S13" s="199"/>
      <c r="T13" s="202"/>
      <c r="U13" s="202"/>
      <c r="V13" s="202"/>
      <c r="W13" s="202"/>
      <c r="X13" s="202"/>
      <c r="Y13" s="198"/>
      <c r="Z13" s="198"/>
      <c r="AA13" s="198"/>
    </row>
    <row r="14" spans="1:27" ht="13.5" customHeight="1">
      <c r="D14" s="200" t="s">
        <v>24</v>
      </c>
      <c r="F14" s="199">
        <v>1568</v>
      </c>
      <c r="G14" s="202">
        <v>785</v>
      </c>
      <c r="H14" s="202">
        <v>783</v>
      </c>
      <c r="I14" s="202">
        <v>1655</v>
      </c>
      <c r="J14" s="202">
        <v>876</v>
      </c>
      <c r="K14" s="202">
        <v>779</v>
      </c>
      <c r="L14" s="198">
        <f t="shared" si="1"/>
        <v>-87</v>
      </c>
      <c r="M14" s="198">
        <f t="shared" si="1"/>
        <v>-91</v>
      </c>
      <c r="N14" s="198">
        <f t="shared" si="1"/>
        <v>4</v>
      </c>
      <c r="P14" s="485" t="s">
        <v>83</v>
      </c>
      <c r="Q14" s="485"/>
      <c r="S14" s="199">
        <v>263</v>
      </c>
      <c r="T14" s="202">
        <v>140</v>
      </c>
      <c r="U14" s="202">
        <v>123</v>
      </c>
      <c r="V14" s="202">
        <v>317</v>
      </c>
      <c r="W14" s="202">
        <v>176</v>
      </c>
      <c r="X14" s="202">
        <v>141</v>
      </c>
      <c r="Y14" s="198">
        <f t="shared" ref="Y14:AA16" si="2">S14-V14</f>
        <v>-54</v>
      </c>
      <c r="Z14" s="198">
        <f t="shared" si="2"/>
        <v>-36</v>
      </c>
      <c r="AA14" s="198">
        <f t="shared" si="2"/>
        <v>-18</v>
      </c>
    </row>
    <row r="15" spans="1:27" ht="13.5" customHeight="1">
      <c r="D15" s="200" t="s">
        <v>26</v>
      </c>
      <c r="F15" s="199">
        <v>990</v>
      </c>
      <c r="G15" s="202">
        <v>537</v>
      </c>
      <c r="H15" s="202">
        <v>453</v>
      </c>
      <c r="I15" s="202">
        <v>1082</v>
      </c>
      <c r="J15" s="202">
        <v>548</v>
      </c>
      <c r="K15" s="202">
        <v>534</v>
      </c>
      <c r="L15" s="198">
        <f t="shared" si="1"/>
        <v>-92</v>
      </c>
      <c r="M15" s="198">
        <f t="shared" si="1"/>
        <v>-11</v>
      </c>
      <c r="N15" s="198">
        <f t="shared" si="1"/>
        <v>-81</v>
      </c>
      <c r="O15" s="208"/>
      <c r="Q15" s="200" t="s">
        <v>235</v>
      </c>
      <c r="S15" s="199">
        <v>194</v>
      </c>
      <c r="T15" s="202">
        <v>100</v>
      </c>
      <c r="U15" s="202">
        <v>94</v>
      </c>
      <c r="V15" s="202">
        <v>241</v>
      </c>
      <c r="W15" s="202">
        <v>130</v>
      </c>
      <c r="X15" s="202">
        <v>111</v>
      </c>
      <c r="Y15" s="198">
        <f t="shared" si="2"/>
        <v>-47</v>
      </c>
      <c r="Z15" s="198">
        <f t="shared" si="2"/>
        <v>-30</v>
      </c>
      <c r="AA15" s="198">
        <f t="shared" si="2"/>
        <v>-17</v>
      </c>
    </row>
    <row r="16" spans="1:27" ht="13.5" customHeight="1">
      <c r="D16" s="200" t="s">
        <v>28</v>
      </c>
      <c r="F16" s="199">
        <v>570</v>
      </c>
      <c r="G16" s="202">
        <v>310</v>
      </c>
      <c r="H16" s="202">
        <v>260</v>
      </c>
      <c r="I16" s="202">
        <v>507</v>
      </c>
      <c r="J16" s="202">
        <v>281</v>
      </c>
      <c r="K16" s="202">
        <v>226</v>
      </c>
      <c r="L16" s="198">
        <f t="shared" si="1"/>
        <v>63</v>
      </c>
      <c r="M16" s="198">
        <f t="shared" si="1"/>
        <v>29</v>
      </c>
      <c r="N16" s="198">
        <f t="shared" si="1"/>
        <v>34</v>
      </c>
      <c r="Q16" s="200" t="s">
        <v>239</v>
      </c>
      <c r="S16" s="199">
        <v>69</v>
      </c>
      <c r="T16" s="202">
        <v>40</v>
      </c>
      <c r="U16" s="202">
        <v>29</v>
      </c>
      <c r="V16" s="202">
        <v>76</v>
      </c>
      <c r="W16" s="202">
        <v>46</v>
      </c>
      <c r="X16" s="202">
        <v>30</v>
      </c>
      <c r="Y16" s="198">
        <f t="shared" si="2"/>
        <v>-7</v>
      </c>
      <c r="Z16" s="198">
        <f t="shared" si="2"/>
        <v>-6</v>
      </c>
      <c r="AA16" s="198">
        <f t="shared" si="2"/>
        <v>-1</v>
      </c>
    </row>
    <row r="17" spans="4:27" ht="13.5" customHeight="1">
      <c r="F17" s="199"/>
      <c r="G17" s="202"/>
      <c r="H17" s="202"/>
      <c r="I17" s="202"/>
      <c r="J17" s="202"/>
      <c r="K17" s="202"/>
      <c r="L17" s="206"/>
      <c r="M17" s="206"/>
      <c r="N17" s="206"/>
      <c r="S17" s="201"/>
    </row>
    <row r="18" spans="4:27" ht="13.5" customHeight="1">
      <c r="D18" s="200" t="s">
        <v>31</v>
      </c>
      <c r="F18" s="199">
        <v>3135</v>
      </c>
      <c r="G18" s="202">
        <v>1762</v>
      </c>
      <c r="H18" s="202">
        <v>1373</v>
      </c>
      <c r="I18" s="202">
        <v>3293</v>
      </c>
      <c r="J18" s="202">
        <v>1786</v>
      </c>
      <c r="K18" s="202">
        <v>1507</v>
      </c>
      <c r="L18" s="198">
        <f t="shared" ref="L18:N22" si="3">F18-I18</f>
        <v>-158</v>
      </c>
      <c r="M18" s="198">
        <f t="shared" si="3"/>
        <v>-24</v>
      </c>
      <c r="N18" s="198">
        <f t="shared" si="3"/>
        <v>-134</v>
      </c>
      <c r="P18" s="485" t="s">
        <v>89</v>
      </c>
      <c r="Q18" s="485"/>
      <c r="S18" s="199">
        <v>200</v>
      </c>
      <c r="T18" s="202">
        <v>106</v>
      </c>
      <c r="U18" s="202">
        <v>94</v>
      </c>
      <c r="V18" s="202">
        <v>233</v>
      </c>
      <c r="W18" s="202">
        <v>127</v>
      </c>
      <c r="X18" s="202">
        <v>106</v>
      </c>
      <c r="Y18" s="198">
        <f t="shared" ref="Y18:AA20" si="4">S18-V18</f>
        <v>-33</v>
      </c>
      <c r="Z18" s="198">
        <f t="shared" si="4"/>
        <v>-21</v>
      </c>
      <c r="AA18" s="198">
        <f t="shared" si="4"/>
        <v>-12</v>
      </c>
    </row>
    <row r="19" spans="4:27" ht="13.5" customHeight="1">
      <c r="D19" s="200" t="s">
        <v>33</v>
      </c>
      <c r="F19" s="199">
        <v>377</v>
      </c>
      <c r="G19" s="202">
        <v>232</v>
      </c>
      <c r="H19" s="202">
        <v>145</v>
      </c>
      <c r="I19" s="202">
        <v>365</v>
      </c>
      <c r="J19" s="202">
        <v>232</v>
      </c>
      <c r="K19" s="202">
        <v>133</v>
      </c>
      <c r="L19" s="198">
        <f t="shared" si="3"/>
        <v>12</v>
      </c>
      <c r="M19" s="198">
        <f t="shared" si="3"/>
        <v>0</v>
      </c>
      <c r="N19" s="198">
        <f t="shared" si="3"/>
        <v>12</v>
      </c>
      <c r="Q19" s="200" t="s">
        <v>243</v>
      </c>
      <c r="S19" s="199">
        <v>67</v>
      </c>
      <c r="T19" s="202">
        <v>39</v>
      </c>
      <c r="U19" s="202">
        <v>28</v>
      </c>
      <c r="V19" s="202">
        <v>92</v>
      </c>
      <c r="W19" s="202">
        <v>51</v>
      </c>
      <c r="X19" s="202">
        <v>41</v>
      </c>
      <c r="Y19" s="198">
        <f t="shared" si="4"/>
        <v>-25</v>
      </c>
      <c r="Z19" s="198">
        <f t="shared" si="4"/>
        <v>-12</v>
      </c>
      <c r="AA19" s="198">
        <f t="shared" si="4"/>
        <v>-13</v>
      </c>
    </row>
    <row r="20" spans="4:27" ht="13.5" customHeight="1">
      <c r="D20" s="200" t="s">
        <v>35</v>
      </c>
      <c r="F20" s="199">
        <v>402</v>
      </c>
      <c r="G20" s="202">
        <v>202</v>
      </c>
      <c r="H20" s="202">
        <v>200</v>
      </c>
      <c r="I20" s="202">
        <v>545</v>
      </c>
      <c r="J20" s="202">
        <v>303</v>
      </c>
      <c r="K20" s="202">
        <v>242</v>
      </c>
      <c r="L20" s="198">
        <f t="shared" si="3"/>
        <v>-143</v>
      </c>
      <c r="M20" s="198">
        <f t="shared" si="3"/>
        <v>-101</v>
      </c>
      <c r="N20" s="198">
        <f t="shared" si="3"/>
        <v>-42</v>
      </c>
      <c r="Q20" s="200" t="s">
        <v>244</v>
      </c>
      <c r="S20" s="199">
        <v>133</v>
      </c>
      <c r="T20" s="202">
        <v>67</v>
      </c>
      <c r="U20" s="202">
        <v>66</v>
      </c>
      <c r="V20" s="202">
        <v>141</v>
      </c>
      <c r="W20" s="202">
        <v>76</v>
      </c>
      <c r="X20" s="202">
        <v>65</v>
      </c>
      <c r="Y20" s="198">
        <f t="shared" si="4"/>
        <v>-8</v>
      </c>
      <c r="Z20" s="198">
        <f t="shared" si="4"/>
        <v>-9</v>
      </c>
      <c r="AA20" s="198">
        <f t="shared" si="4"/>
        <v>1</v>
      </c>
    </row>
    <row r="21" spans="4:27" ht="13.5" customHeight="1">
      <c r="D21" s="200" t="s">
        <v>37</v>
      </c>
      <c r="F21" s="199">
        <v>149</v>
      </c>
      <c r="G21" s="202">
        <v>85</v>
      </c>
      <c r="H21" s="202">
        <v>64</v>
      </c>
      <c r="I21" s="202">
        <v>184</v>
      </c>
      <c r="J21" s="202">
        <v>106</v>
      </c>
      <c r="K21" s="202">
        <v>78</v>
      </c>
      <c r="L21" s="198">
        <f t="shared" si="3"/>
        <v>-35</v>
      </c>
      <c r="M21" s="198">
        <f t="shared" si="3"/>
        <v>-21</v>
      </c>
      <c r="N21" s="198">
        <f t="shared" si="3"/>
        <v>-14</v>
      </c>
      <c r="S21" s="201"/>
    </row>
    <row r="22" spans="4:27" ht="13.5" customHeight="1">
      <c r="D22" s="200" t="s">
        <v>38</v>
      </c>
      <c r="F22" s="199">
        <v>1087</v>
      </c>
      <c r="G22" s="202">
        <v>586</v>
      </c>
      <c r="H22" s="202">
        <v>501</v>
      </c>
      <c r="I22" s="202">
        <v>799</v>
      </c>
      <c r="J22" s="202">
        <v>434</v>
      </c>
      <c r="K22" s="202">
        <v>365</v>
      </c>
      <c r="L22" s="198">
        <f t="shared" si="3"/>
        <v>288</v>
      </c>
      <c r="M22" s="198">
        <f t="shared" si="3"/>
        <v>152</v>
      </c>
      <c r="N22" s="198">
        <f t="shared" si="3"/>
        <v>136</v>
      </c>
      <c r="P22" s="485" t="s">
        <v>223</v>
      </c>
      <c r="Q22" s="485"/>
      <c r="S22" s="199">
        <v>2184</v>
      </c>
      <c r="T22" s="202">
        <v>1149</v>
      </c>
      <c r="U22" s="202">
        <v>1035</v>
      </c>
      <c r="V22" s="202">
        <v>2159</v>
      </c>
      <c r="W22" s="202">
        <v>1160</v>
      </c>
      <c r="X22" s="202">
        <v>999</v>
      </c>
      <c r="Y22" s="198">
        <f t="shared" ref="Y22:AA28" si="5">S22-V22</f>
        <v>25</v>
      </c>
      <c r="Z22" s="198">
        <f t="shared" si="5"/>
        <v>-11</v>
      </c>
      <c r="AA22" s="198">
        <f t="shared" si="5"/>
        <v>36</v>
      </c>
    </row>
    <row r="23" spans="4:27" ht="13.5" customHeight="1">
      <c r="D23" s="200"/>
      <c r="F23" s="199"/>
      <c r="G23" s="202"/>
      <c r="H23" s="202"/>
      <c r="I23" s="202"/>
      <c r="K23" s="202"/>
      <c r="L23" s="206"/>
      <c r="M23" s="206"/>
      <c r="N23" s="206"/>
      <c r="Q23" s="200" t="s">
        <v>14</v>
      </c>
      <c r="S23" s="199">
        <v>263</v>
      </c>
      <c r="T23" s="198">
        <v>140</v>
      </c>
      <c r="U23" s="198">
        <v>123</v>
      </c>
      <c r="V23" s="198">
        <v>270</v>
      </c>
      <c r="W23" s="198">
        <v>143</v>
      </c>
      <c r="X23" s="198">
        <v>127</v>
      </c>
      <c r="Y23" s="198">
        <f t="shared" si="5"/>
        <v>-7</v>
      </c>
      <c r="Z23" s="198">
        <f t="shared" si="5"/>
        <v>-3</v>
      </c>
      <c r="AA23" s="198">
        <f t="shared" si="5"/>
        <v>-4</v>
      </c>
    </row>
    <row r="24" spans="4:27" ht="13.5" customHeight="1">
      <c r="D24" s="200" t="s">
        <v>40</v>
      </c>
      <c r="F24" s="199">
        <v>1745</v>
      </c>
      <c r="G24" s="202">
        <v>1023</v>
      </c>
      <c r="H24" s="202">
        <v>722</v>
      </c>
      <c r="I24" s="202">
        <v>1470</v>
      </c>
      <c r="J24" s="202">
        <v>840</v>
      </c>
      <c r="K24" s="202">
        <v>630</v>
      </c>
      <c r="L24" s="198">
        <f t="shared" ref="L24:N28" si="6">F24-I24</f>
        <v>275</v>
      </c>
      <c r="M24" s="198">
        <f t="shared" si="6"/>
        <v>183</v>
      </c>
      <c r="N24" s="198">
        <f t="shared" si="6"/>
        <v>92</v>
      </c>
      <c r="Q24" s="200" t="s">
        <v>18</v>
      </c>
      <c r="S24" s="199">
        <v>211</v>
      </c>
      <c r="T24" s="198">
        <v>106</v>
      </c>
      <c r="U24" s="198">
        <v>105</v>
      </c>
      <c r="V24" s="198">
        <v>147</v>
      </c>
      <c r="W24" s="198">
        <v>83</v>
      </c>
      <c r="X24" s="198">
        <v>64</v>
      </c>
      <c r="Y24" s="198">
        <f t="shared" si="5"/>
        <v>64</v>
      </c>
      <c r="Z24" s="198">
        <f t="shared" si="5"/>
        <v>23</v>
      </c>
      <c r="AA24" s="198">
        <f t="shared" si="5"/>
        <v>41</v>
      </c>
    </row>
    <row r="25" spans="4:27" ht="13.5" customHeight="1">
      <c r="D25" s="200" t="s">
        <v>42</v>
      </c>
      <c r="F25" s="199">
        <v>662</v>
      </c>
      <c r="G25" s="202">
        <v>366</v>
      </c>
      <c r="H25" s="202">
        <v>296</v>
      </c>
      <c r="I25" s="202">
        <v>631</v>
      </c>
      <c r="J25" s="207">
        <v>336</v>
      </c>
      <c r="K25" s="202">
        <v>295</v>
      </c>
      <c r="L25" s="198">
        <f t="shared" si="6"/>
        <v>31</v>
      </c>
      <c r="M25" s="198">
        <f t="shared" si="6"/>
        <v>30</v>
      </c>
      <c r="N25" s="198">
        <f t="shared" si="6"/>
        <v>1</v>
      </c>
      <c r="Q25" s="200" t="s">
        <v>19</v>
      </c>
      <c r="S25" s="199">
        <v>506</v>
      </c>
      <c r="T25" s="198">
        <v>281</v>
      </c>
      <c r="U25" s="198">
        <v>225</v>
      </c>
      <c r="V25" s="198">
        <v>538</v>
      </c>
      <c r="W25" s="198">
        <v>291</v>
      </c>
      <c r="X25" s="198">
        <v>247</v>
      </c>
      <c r="Y25" s="198">
        <f t="shared" si="5"/>
        <v>-32</v>
      </c>
      <c r="Z25" s="198">
        <f t="shared" si="5"/>
        <v>-10</v>
      </c>
      <c r="AA25" s="198">
        <f t="shared" si="5"/>
        <v>-22</v>
      </c>
    </row>
    <row r="26" spans="4:27" ht="13.5" customHeight="1">
      <c r="D26" s="200" t="s">
        <v>44</v>
      </c>
      <c r="F26" s="199">
        <v>248</v>
      </c>
      <c r="G26" s="202">
        <v>134</v>
      </c>
      <c r="H26" s="202">
        <v>114</v>
      </c>
      <c r="I26" s="202">
        <v>259</v>
      </c>
      <c r="J26" s="202">
        <v>150</v>
      </c>
      <c r="K26" s="202">
        <v>109</v>
      </c>
      <c r="L26" s="198">
        <f t="shared" si="6"/>
        <v>-11</v>
      </c>
      <c r="M26" s="198">
        <f t="shared" si="6"/>
        <v>-16</v>
      </c>
      <c r="N26" s="198">
        <f t="shared" si="6"/>
        <v>5</v>
      </c>
      <c r="Q26" s="200" t="s">
        <v>21</v>
      </c>
      <c r="S26" s="199">
        <v>583</v>
      </c>
      <c r="T26" s="198">
        <v>299</v>
      </c>
      <c r="U26" s="198">
        <v>284</v>
      </c>
      <c r="V26" s="198">
        <v>660</v>
      </c>
      <c r="W26" s="198">
        <v>349</v>
      </c>
      <c r="X26" s="198">
        <v>311</v>
      </c>
      <c r="Y26" s="198">
        <f t="shared" si="5"/>
        <v>-77</v>
      </c>
      <c r="Z26" s="198">
        <f t="shared" si="5"/>
        <v>-50</v>
      </c>
      <c r="AA26" s="198">
        <f t="shared" si="5"/>
        <v>-27</v>
      </c>
    </row>
    <row r="27" spans="4:27" ht="13.5" customHeight="1">
      <c r="D27" s="200" t="s">
        <v>46</v>
      </c>
      <c r="F27" s="199">
        <v>171</v>
      </c>
      <c r="G27" s="202">
        <v>88</v>
      </c>
      <c r="H27" s="202">
        <v>83</v>
      </c>
      <c r="I27" s="202">
        <v>135</v>
      </c>
      <c r="J27" s="202">
        <v>75</v>
      </c>
      <c r="K27" s="202">
        <v>60</v>
      </c>
      <c r="L27" s="198">
        <f t="shared" si="6"/>
        <v>36</v>
      </c>
      <c r="M27" s="198">
        <f t="shared" si="6"/>
        <v>13</v>
      </c>
      <c r="N27" s="198">
        <f t="shared" si="6"/>
        <v>23</v>
      </c>
      <c r="Q27" s="200" t="s">
        <v>23</v>
      </c>
      <c r="S27" s="199">
        <v>582</v>
      </c>
      <c r="T27" s="198">
        <v>305</v>
      </c>
      <c r="U27" s="198">
        <v>277</v>
      </c>
      <c r="V27" s="198">
        <v>490</v>
      </c>
      <c r="W27" s="198">
        <v>258</v>
      </c>
      <c r="X27" s="198">
        <v>232</v>
      </c>
      <c r="Y27" s="198">
        <f t="shared" si="5"/>
        <v>92</v>
      </c>
      <c r="Z27" s="198">
        <f t="shared" si="5"/>
        <v>47</v>
      </c>
      <c r="AA27" s="198">
        <f t="shared" si="5"/>
        <v>45</v>
      </c>
    </row>
    <row r="28" spans="4:27" ht="13.5" customHeight="1">
      <c r="D28" s="200" t="s">
        <v>48</v>
      </c>
      <c r="F28" s="199">
        <v>325</v>
      </c>
      <c r="G28" s="202">
        <v>170</v>
      </c>
      <c r="H28" s="202">
        <v>155</v>
      </c>
      <c r="I28" s="202">
        <v>362</v>
      </c>
      <c r="J28" s="202">
        <v>184</v>
      </c>
      <c r="K28" s="202">
        <v>178</v>
      </c>
      <c r="L28" s="198">
        <f t="shared" si="6"/>
        <v>-37</v>
      </c>
      <c r="M28" s="198">
        <f t="shared" si="6"/>
        <v>-14</v>
      </c>
      <c r="N28" s="198">
        <f t="shared" si="6"/>
        <v>-23</v>
      </c>
      <c r="Q28" s="200" t="s">
        <v>27</v>
      </c>
      <c r="S28" s="199">
        <v>39</v>
      </c>
      <c r="T28" s="198">
        <v>18</v>
      </c>
      <c r="U28" s="198">
        <v>21</v>
      </c>
      <c r="V28" s="198">
        <v>54</v>
      </c>
      <c r="W28" s="198">
        <v>36</v>
      </c>
      <c r="X28" s="198">
        <v>18</v>
      </c>
      <c r="Y28" s="198">
        <f t="shared" si="5"/>
        <v>-15</v>
      </c>
      <c r="Z28" s="198">
        <f t="shared" si="5"/>
        <v>-18</v>
      </c>
      <c r="AA28" s="198">
        <f t="shared" si="5"/>
        <v>3</v>
      </c>
    </row>
    <row r="29" spans="4:27" ht="13.5" customHeight="1">
      <c r="D29" s="200"/>
      <c r="F29" s="199"/>
      <c r="G29" s="202"/>
      <c r="H29" s="202"/>
      <c r="I29" s="202"/>
      <c r="J29" s="202"/>
      <c r="K29" s="202"/>
      <c r="L29" s="206"/>
      <c r="M29" s="206"/>
      <c r="N29" s="206"/>
      <c r="S29" s="201"/>
    </row>
    <row r="30" spans="4:27" ht="13.5" customHeight="1">
      <c r="D30" s="200" t="s">
        <v>49</v>
      </c>
      <c r="F30" s="199">
        <v>248</v>
      </c>
      <c r="G30" s="202">
        <v>120</v>
      </c>
      <c r="H30" s="202">
        <v>128</v>
      </c>
      <c r="I30" s="202">
        <v>326</v>
      </c>
      <c r="J30" s="202">
        <v>177</v>
      </c>
      <c r="K30" s="202">
        <v>149</v>
      </c>
      <c r="L30" s="198">
        <f t="shared" ref="L30:N34" si="7">F30-I30</f>
        <v>-78</v>
      </c>
      <c r="M30" s="198">
        <f t="shared" si="7"/>
        <v>-57</v>
      </c>
      <c r="N30" s="198">
        <f t="shared" si="7"/>
        <v>-21</v>
      </c>
      <c r="P30" s="485" t="s">
        <v>225</v>
      </c>
      <c r="Q30" s="485"/>
      <c r="S30" s="199">
        <v>726</v>
      </c>
      <c r="T30" s="202">
        <v>393</v>
      </c>
      <c r="U30" s="202">
        <v>333</v>
      </c>
      <c r="V30" s="202">
        <v>621</v>
      </c>
      <c r="W30" s="202">
        <v>322</v>
      </c>
      <c r="X30" s="202">
        <v>299</v>
      </c>
      <c r="Y30" s="198">
        <f t="shared" ref="Y30:AA35" si="8">S30-V30</f>
        <v>105</v>
      </c>
      <c r="Z30" s="198">
        <f t="shared" si="8"/>
        <v>71</v>
      </c>
      <c r="AA30" s="198">
        <f t="shared" si="8"/>
        <v>34</v>
      </c>
    </row>
    <row r="31" spans="4:27" ht="13.5" customHeight="1">
      <c r="D31" s="200" t="s">
        <v>51</v>
      </c>
      <c r="F31" s="199">
        <v>436</v>
      </c>
      <c r="G31" s="202">
        <v>213</v>
      </c>
      <c r="H31" s="202">
        <v>223</v>
      </c>
      <c r="I31" s="202">
        <v>434</v>
      </c>
      <c r="J31" s="202">
        <v>218</v>
      </c>
      <c r="K31" s="202">
        <v>216</v>
      </c>
      <c r="L31" s="198">
        <f t="shared" si="7"/>
        <v>2</v>
      </c>
      <c r="M31" s="198">
        <f t="shared" si="7"/>
        <v>-5</v>
      </c>
      <c r="N31" s="198">
        <f t="shared" si="7"/>
        <v>7</v>
      </c>
      <c r="Q31" s="200" t="s">
        <v>39</v>
      </c>
      <c r="S31" s="199">
        <v>85</v>
      </c>
      <c r="T31" s="198">
        <v>44</v>
      </c>
      <c r="U31" s="198">
        <v>41</v>
      </c>
      <c r="V31" s="198">
        <v>105</v>
      </c>
      <c r="W31" s="198">
        <v>48</v>
      </c>
      <c r="X31" s="198">
        <v>57</v>
      </c>
      <c r="Y31" s="198">
        <f t="shared" si="8"/>
        <v>-20</v>
      </c>
      <c r="Z31" s="198">
        <f t="shared" si="8"/>
        <v>-4</v>
      </c>
      <c r="AA31" s="198">
        <f t="shared" si="8"/>
        <v>-16</v>
      </c>
    </row>
    <row r="32" spans="4:27" ht="13.5" customHeight="1">
      <c r="D32" s="200" t="s">
        <v>55</v>
      </c>
      <c r="F32" s="199">
        <v>1025</v>
      </c>
      <c r="G32" s="202">
        <v>539</v>
      </c>
      <c r="H32" s="202">
        <v>486</v>
      </c>
      <c r="I32" s="202">
        <v>945</v>
      </c>
      <c r="J32" s="202">
        <v>548</v>
      </c>
      <c r="K32" s="202">
        <v>397</v>
      </c>
      <c r="L32" s="198">
        <f t="shared" si="7"/>
        <v>80</v>
      </c>
      <c r="M32" s="198">
        <f t="shared" si="7"/>
        <v>-9</v>
      </c>
      <c r="N32" s="198">
        <f t="shared" si="7"/>
        <v>89</v>
      </c>
      <c r="Q32" s="200" t="s">
        <v>41</v>
      </c>
      <c r="S32" s="199">
        <v>262</v>
      </c>
      <c r="T32" s="198">
        <v>135</v>
      </c>
      <c r="U32" s="198">
        <v>127</v>
      </c>
      <c r="V32" s="198">
        <v>228</v>
      </c>
      <c r="W32" s="198">
        <v>121</v>
      </c>
      <c r="X32" s="198">
        <v>107</v>
      </c>
      <c r="Y32" s="198">
        <f t="shared" si="8"/>
        <v>34</v>
      </c>
      <c r="Z32" s="198">
        <f t="shared" si="8"/>
        <v>14</v>
      </c>
      <c r="AA32" s="198">
        <f t="shared" si="8"/>
        <v>20</v>
      </c>
    </row>
    <row r="33" spans="4:27" ht="13.5" customHeight="1">
      <c r="D33" s="200" t="s">
        <v>56</v>
      </c>
      <c r="F33" s="199">
        <v>677</v>
      </c>
      <c r="G33" s="202">
        <v>346</v>
      </c>
      <c r="H33" s="202">
        <v>331</v>
      </c>
      <c r="I33" s="202">
        <v>833</v>
      </c>
      <c r="J33" s="202">
        <v>444</v>
      </c>
      <c r="K33" s="202">
        <v>389</v>
      </c>
      <c r="L33" s="198">
        <f t="shared" si="7"/>
        <v>-156</v>
      </c>
      <c r="M33" s="198">
        <f t="shared" si="7"/>
        <v>-98</v>
      </c>
      <c r="N33" s="198">
        <f t="shared" si="7"/>
        <v>-58</v>
      </c>
      <c r="Q33" s="200" t="s">
        <v>43</v>
      </c>
      <c r="S33" s="199">
        <v>79</v>
      </c>
      <c r="T33" s="198">
        <v>41</v>
      </c>
      <c r="U33" s="198">
        <v>38</v>
      </c>
      <c r="V33" s="198">
        <v>69</v>
      </c>
      <c r="W33" s="198">
        <v>34</v>
      </c>
      <c r="X33" s="198">
        <v>35</v>
      </c>
      <c r="Y33" s="198">
        <f t="shared" si="8"/>
        <v>10</v>
      </c>
      <c r="Z33" s="198">
        <f t="shared" si="8"/>
        <v>7</v>
      </c>
      <c r="AA33" s="198">
        <f t="shared" si="8"/>
        <v>3</v>
      </c>
    </row>
    <row r="34" spans="4:27" ht="13.5" customHeight="1">
      <c r="D34" s="200" t="s">
        <v>58</v>
      </c>
      <c r="F34" s="199">
        <v>113</v>
      </c>
      <c r="G34" s="202">
        <v>57</v>
      </c>
      <c r="H34" s="202">
        <v>56</v>
      </c>
      <c r="I34" s="202">
        <v>72</v>
      </c>
      <c r="J34" s="202">
        <v>41</v>
      </c>
      <c r="K34" s="202">
        <v>31</v>
      </c>
      <c r="L34" s="198">
        <f t="shared" si="7"/>
        <v>41</v>
      </c>
      <c r="M34" s="198">
        <f t="shared" si="7"/>
        <v>16</v>
      </c>
      <c r="N34" s="198">
        <f t="shared" si="7"/>
        <v>25</v>
      </c>
      <c r="Q34" s="200" t="s">
        <v>45</v>
      </c>
      <c r="S34" s="199">
        <v>129</v>
      </c>
      <c r="T34" s="198">
        <v>77</v>
      </c>
      <c r="U34" s="198">
        <v>52</v>
      </c>
      <c r="V34" s="198">
        <v>87</v>
      </c>
      <c r="W34" s="198">
        <v>49</v>
      </c>
      <c r="X34" s="198">
        <v>38</v>
      </c>
      <c r="Y34" s="198">
        <f t="shared" si="8"/>
        <v>42</v>
      </c>
      <c r="Z34" s="198">
        <f t="shared" si="8"/>
        <v>28</v>
      </c>
      <c r="AA34" s="198">
        <f t="shared" si="8"/>
        <v>14</v>
      </c>
    </row>
    <row r="35" spans="4:27" ht="13.5" customHeight="1">
      <c r="D35" s="200"/>
      <c r="F35" s="199"/>
      <c r="G35" s="202"/>
      <c r="H35" s="202"/>
      <c r="I35" s="202"/>
      <c r="J35" s="202"/>
      <c r="K35" s="202"/>
      <c r="L35" s="206"/>
      <c r="M35" s="206"/>
      <c r="N35" s="206"/>
      <c r="Q35" s="200" t="s">
        <v>47</v>
      </c>
      <c r="S35" s="199">
        <v>171</v>
      </c>
      <c r="T35" s="198">
        <v>96</v>
      </c>
      <c r="U35" s="198">
        <v>75</v>
      </c>
      <c r="V35" s="198">
        <v>132</v>
      </c>
      <c r="W35" s="198">
        <v>70</v>
      </c>
      <c r="X35" s="198">
        <v>62</v>
      </c>
      <c r="Y35" s="198">
        <f t="shared" si="8"/>
        <v>39</v>
      </c>
      <c r="Z35" s="198">
        <f t="shared" si="8"/>
        <v>26</v>
      </c>
      <c r="AA35" s="198">
        <f t="shared" si="8"/>
        <v>13</v>
      </c>
    </row>
    <row r="36" spans="4:27" ht="13.5" customHeight="1">
      <c r="D36" s="200" t="s">
        <v>60</v>
      </c>
      <c r="F36" s="199">
        <v>1133</v>
      </c>
      <c r="G36" s="202">
        <v>617</v>
      </c>
      <c r="H36" s="202">
        <v>516</v>
      </c>
      <c r="I36" s="202">
        <v>1130</v>
      </c>
      <c r="J36" s="202">
        <v>604</v>
      </c>
      <c r="K36" s="202">
        <v>526</v>
      </c>
      <c r="L36" s="198">
        <f t="shared" ref="L36:N40" si="9">F36-I36</f>
        <v>3</v>
      </c>
      <c r="M36" s="198">
        <f t="shared" si="9"/>
        <v>13</v>
      </c>
      <c r="N36" s="198">
        <f t="shared" si="9"/>
        <v>-10</v>
      </c>
      <c r="S36" s="201"/>
    </row>
    <row r="37" spans="4:27" ht="13.5" customHeight="1">
      <c r="D37" s="200" t="s">
        <v>61</v>
      </c>
      <c r="F37" s="199">
        <v>959</v>
      </c>
      <c r="G37" s="202">
        <v>521</v>
      </c>
      <c r="H37" s="202">
        <v>438</v>
      </c>
      <c r="I37" s="202">
        <v>850</v>
      </c>
      <c r="J37" s="202">
        <v>432</v>
      </c>
      <c r="K37" s="202">
        <v>418</v>
      </c>
      <c r="L37" s="198">
        <f t="shared" si="9"/>
        <v>109</v>
      </c>
      <c r="M37" s="198">
        <f t="shared" si="9"/>
        <v>89</v>
      </c>
      <c r="N37" s="198">
        <f t="shared" si="9"/>
        <v>20</v>
      </c>
      <c r="P37" s="485" t="s">
        <v>226</v>
      </c>
      <c r="Q37" s="485"/>
      <c r="S37" s="199">
        <v>94</v>
      </c>
      <c r="T37" s="202">
        <v>54</v>
      </c>
      <c r="U37" s="202">
        <v>40</v>
      </c>
      <c r="V37" s="202">
        <v>70</v>
      </c>
      <c r="W37" s="202">
        <v>28</v>
      </c>
      <c r="X37" s="202">
        <v>42</v>
      </c>
      <c r="Y37" s="198">
        <f t="shared" ref="Y37:AA40" si="10">S37-V37</f>
        <v>24</v>
      </c>
      <c r="Z37" s="198">
        <f t="shared" si="10"/>
        <v>26</v>
      </c>
      <c r="AA37" s="198">
        <f t="shared" si="10"/>
        <v>-2</v>
      </c>
    </row>
    <row r="38" spans="4:27" ht="13.5" customHeight="1">
      <c r="D38" s="200" t="s">
        <v>62</v>
      </c>
      <c r="F38" s="199">
        <v>528</v>
      </c>
      <c r="G38" s="202">
        <v>275</v>
      </c>
      <c r="H38" s="202">
        <v>253</v>
      </c>
      <c r="I38" s="202">
        <v>565</v>
      </c>
      <c r="J38" s="202">
        <v>307</v>
      </c>
      <c r="K38" s="202">
        <v>258</v>
      </c>
      <c r="L38" s="198">
        <f t="shared" si="9"/>
        <v>-37</v>
      </c>
      <c r="M38" s="198">
        <f t="shared" si="9"/>
        <v>-32</v>
      </c>
      <c r="N38" s="198">
        <f t="shared" si="9"/>
        <v>-5</v>
      </c>
      <c r="Q38" s="200" t="s">
        <v>50</v>
      </c>
      <c r="S38" s="199">
        <v>41</v>
      </c>
      <c r="T38" s="198">
        <v>22</v>
      </c>
      <c r="U38" s="198">
        <v>19</v>
      </c>
      <c r="V38" s="198">
        <v>34</v>
      </c>
      <c r="W38" s="198">
        <v>14</v>
      </c>
      <c r="X38" s="198">
        <v>20</v>
      </c>
      <c r="Y38" s="198">
        <f t="shared" si="10"/>
        <v>7</v>
      </c>
      <c r="Z38" s="198">
        <f t="shared" si="10"/>
        <v>8</v>
      </c>
      <c r="AA38" s="198">
        <f t="shared" si="10"/>
        <v>-1</v>
      </c>
    </row>
    <row r="39" spans="4:27" ht="13.5" customHeight="1">
      <c r="D39" s="200" t="s">
        <v>63</v>
      </c>
      <c r="F39" s="199">
        <v>465</v>
      </c>
      <c r="G39" s="202">
        <v>269</v>
      </c>
      <c r="H39" s="202">
        <v>196</v>
      </c>
      <c r="I39" s="202">
        <v>368</v>
      </c>
      <c r="J39" s="202">
        <v>207</v>
      </c>
      <c r="K39" s="202">
        <v>161</v>
      </c>
      <c r="L39" s="198">
        <f t="shared" si="9"/>
        <v>97</v>
      </c>
      <c r="M39" s="198">
        <f t="shared" si="9"/>
        <v>62</v>
      </c>
      <c r="N39" s="198">
        <f t="shared" si="9"/>
        <v>35</v>
      </c>
      <c r="Q39" s="200" t="s">
        <v>52</v>
      </c>
      <c r="S39" s="199">
        <v>31</v>
      </c>
      <c r="T39" s="198">
        <v>18</v>
      </c>
      <c r="U39" s="198">
        <v>13</v>
      </c>
      <c r="V39" s="198">
        <v>26</v>
      </c>
      <c r="W39" s="198">
        <v>12</v>
      </c>
      <c r="X39" s="198">
        <v>14</v>
      </c>
      <c r="Y39" s="198">
        <f t="shared" si="10"/>
        <v>5</v>
      </c>
      <c r="Z39" s="198">
        <f t="shared" si="10"/>
        <v>6</v>
      </c>
      <c r="AA39" s="198">
        <f t="shared" si="10"/>
        <v>-1</v>
      </c>
    </row>
    <row r="40" spans="4:27" ht="13.5" customHeight="1">
      <c r="D40" s="200" t="s">
        <v>66</v>
      </c>
      <c r="F40" s="199">
        <v>1070</v>
      </c>
      <c r="G40" s="202">
        <v>517</v>
      </c>
      <c r="H40" s="202">
        <v>553</v>
      </c>
      <c r="I40" s="202">
        <v>1345</v>
      </c>
      <c r="J40" s="202">
        <v>700</v>
      </c>
      <c r="K40" s="202">
        <v>645</v>
      </c>
      <c r="L40" s="198">
        <f t="shared" si="9"/>
        <v>-275</v>
      </c>
      <c r="M40" s="198">
        <f t="shared" si="9"/>
        <v>-183</v>
      </c>
      <c r="N40" s="198">
        <f t="shared" si="9"/>
        <v>-92</v>
      </c>
      <c r="Q40" s="200" t="s">
        <v>54</v>
      </c>
      <c r="S40" s="199">
        <v>22</v>
      </c>
      <c r="T40" s="198">
        <v>14</v>
      </c>
      <c r="U40" s="198">
        <v>8</v>
      </c>
      <c r="V40" s="198">
        <v>10</v>
      </c>
      <c r="W40" s="198">
        <v>2</v>
      </c>
      <c r="X40" s="198">
        <v>8</v>
      </c>
      <c r="Y40" s="198">
        <f t="shared" si="10"/>
        <v>12</v>
      </c>
      <c r="Z40" s="198">
        <f t="shared" si="10"/>
        <v>12</v>
      </c>
      <c r="AA40" s="198">
        <f t="shared" si="10"/>
        <v>0</v>
      </c>
    </row>
    <row r="41" spans="4:27" ht="13.5" customHeight="1">
      <c r="F41" s="199"/>
      <c r="G41" s="202"/>
      <c r="H41" s="202"/>
      <c r="I41" s="202"/>
      <c r="J41" s="202"/>
      <c r="K41" s="202"/>
      <c r="L41" s="206"/>
      <c r="M41" s="206"/>
      <c r="N41" s="206"/>
      <c r="S41" s="201"/>
    </row>
    <row r="42" spans="4:27" ht="13.5" customHeight="1">
      <c r="D42" s="200" t="s">
        <v>68</v>
      </c>
      <c r="F42" s="199">
        <v>114</v>
      </c>
      <c r="G42" s="202">
        <v>70</v>
      </c>
      <c r="H42" s="202">
        <v>44</v>
      </c>
      <c r="I42" s="202">
        <v>134</v>
      </c>
      <c r="J42" s="202">
        <v>78</v>
      </c>
      <c r="K42" s="202">
        <v>56</v>
      </c>
      <c r="L42" s="198">
        <f t="shared" ref="L42:N46" si="11">F42-I42</f>
        <v>-20</v>
      </c>
      <c r="M42" s="198">
        <f t="shared" si="11"/>
        <v>-8</v>
      </c>
      <c r="N42" s="198">
        <f t="shared" si="11"/>
        <v>-12</v>
      </c>
      <c r="P42" s="487" t="s">
        <v>227</v>
      </c>
      <c r="Q42" s="487"/>
      <c r="S42" s="199">
        <v>75</v>
      </c>
      <c r="T42" s="202">
        <v>43</v>
      </c>
      <c r="U42" s="202">
        <v>32</v>
      </c>
      <c r="V42" s="202">
        <v>62</v>
      </c>
      <c r="W42" s="202">
        <v>32</v>
      </c>
      <c r="X42" s="202">
        <v>30</v>
      </c>
      <c r="Y42" s="198">
        <f t="shared" ref="Y42:AA43" si="12">S42-V42</f>
        <v>13</v>
      </c>
      <c r="Z42" s="198">
        <f t="shared" si="12"/>
        <v>11</v>
      </c>
      <c r="AA42" s="198">
        <f t="shared" si="12"/>
        <v>2</v>
      </c>
    </row>
    <row r="43" spans="4:27" ht="13.5" customHeight="1">
      <c r="D43" s="200" t="s">
        <v>69</v>
      </c>
      <c r="F43" s="199">
        <v>390</v>
      </c>
      <c r="G43" s="202">
        <v>202</v>
      </c>
      <c r="H43" s="202">
        <v>188</v>
      </c>
      <c r="I43" s="202">
        <v>346</v>
      </c>
      <c r="J43" s="202">
        <v>193</v>
      </c>
      <c r="K43" s="202">
        <v>153</v>
      </c>
      <c r="L43" s="198">
        <f t="shared" si="11"/>
        <v>44</v>
      </c>
      <c r="M43" s="198">
        <f t="shared" si="11"/>
        <v>9</v>
      </c>
      <c r="N43" s="198">
        <f t="shared" si="11"/>
        <v>35</v>
      </c>
      <c r="Q43" s="200" t="s">
        <v>57</v>
      </c>
      <c r="S43" s="199">
        <v>75</v>
      </c>
      <c r="T43" s="198">
        <v>43</v>
      </c>
      <c r="U43" s="198">
        <v>32</v>
      </c>
      <c r="V43" s="198">
        <v>62</v>
      </c>
      <c r="W43" s="198">
        <v>32</v>
      </c>
      <c r="X43" s="198">
        <v>30</v>
      </c>
      <c r="Y43" s="198">
        <f t="shared" si="12"/>
        <v>13</v>
      </c>
      <c r="Z43" s="198">
        <f t="shared" si="12"/>
        <v>11</v>
      </c>
      <c r="AA43" s="198">
        <f t="shared" si="12"/>
        <v>2</v>
      </c>
    </row>
    <row r="44" spans="4:27" ht="13.5" customHeight="1">
      <c r="D44" s="200" t="s">
        <v>70</v>
      </c>
      <c r="F44" s="199">
        <v>1065</v>
      </c>
      <c r="G44" s="202">
        <v>525</v>
      </c>
      <c r="H44" s="202">
        <v>540</v>
      </c>
      <c r="I44" s="202">
        <v>726</v>
      </c>
      <c r="J44" s="202">
        <v>367</v>
      </c>
      <c r="K44" s="202">
        <v>359</v>
      </c>
      <c r="L44" s="198">
        <f t="shared" si="11"/>
        <v>339</v>
      </c>
      <c r="M44" s="198">
        <f t="shared" si="11"/>
        <v>158</v>
      </c>
      <c r="N44" s="198">
        <f t="shared" si="11"/>
        <v>181</v>
      </c>
      <c r="S44" s="201"/>
    </row>
    <row r="45" spans="4:27" ht="13.5" customHeight="1">
      <c r="D45" s="200" t="s">
        <v>72</v>
      </c>
      <c r="F45" s="199">
        <v>1344</v>
      </c>
      <c r="G45" s="202">
        <v>700</v>
      </c>
      <c r="H45" s="202">
        <v>644</v>
      </c>
      <c r="I45" s="202">
        <v>1429</v>
      </c>
      <c r="J45" s="202">
        <v>715</v>
      </c>
      <c r="K45" s="202">
        <v>714</v>
      </c>
      <c r="L45" s="198">
        <f t="shared" si="11"/>
        <v>-85</v>
      </c>
      <c r="M45" s="198">
        <f t="shared" si="11"/>
        <v>-15</v>
      </c>
      <c r="N45" s="198">
        <f t="shared" si="11"/>
        <v>-70</v>
      </c>
      <c r="P45" s="485" t="s">
        <v>228</v>
      </c>
      <c r="Q45" s="485"/>
      <c r="S45" s="199">
        <v>400</v>
      </c>
      <c r="T45" s="202">
        <v>235</v>
      </c>
      <c r="U45" s="202">
        <v>165</v>
      </c>
      <c r="V45" s="202">
        <v>413</v>
      </c>
      <c r="W45" s="202">
        <v>196</v>
      </c>
      <c r="X45" s="202">
        <v>217</v>
      </c>
      <c r="Y45" s="198">
        <f t="shared" ref="Y45:AA46" si="13">S45-V45</f>
        <v>-13</v>
      </c>
      <c r="Z45" s="198">
        <f t="shared" si="13"/>
        <v>39</v>
      </c>
      <c r="AA45" s="198">
        <f t="shared" si="13"/>
        <v>-52</v>
      </c>
    </row>
    <row r="46" spans="4:27" ht="13.5" customHeight="1">
      <c r="D46" s="200" t="s">
        <v>260</v>
      </c>
      <c r="F46" s="199">
        <v>137</v>
      </c>
      <c r="G46" s="202">
        <v>75</v>
      </c>
      <c r="H46" s="202">
        <v>62</v>
      </c>
      <c r="I46" s="202">
        <v>119</v>
      </c>
      <c r="J46" s="202">
        <v>68</v>
      </c>
      <c r="K46" s="202">
        <v>51</v>
      </c>
      <c r="L46" s="198">
        <f t="shared" si="11"/>
        <v>18</v>
      </c>
      <c r="M46" s="198">
        <f t="shared" si="11"/>
        <v>7</v>
      </c>
      <c r="N46" s="198">
        <f t="shared" si="11"/>
        <v>11</v>
      </c>
      <c r="Q46" s="200" t="s">
        <v>64</v>
      </c>
      <c r="S46" s="199">
        <v>400</v>
      </c>
      <c r="T46" s="198">
        <v>235</v>
      </c>
      <c r="U46" s="198">
        <v>165</v>
      </c>
      <c r="V46" s="198">
        <v>413</v>
      </c>
      <c r="W46" s="198">
        <v>196</v>
      </c>
      <c r="X46" s="198">
        <v>217</v>
      </c>
      <c r="Y46" s="198">
        <f t="shared" si="13"/>
        <v>-13</v>
      </c>
      <c r="Z46" s="198">
        <f t="shared" si="13"/>
        <v>39</v>
      </c>
      <c r="AA46" s="198">
        <f t="shared" si="13"/>
        <v>-52</v>
      </c>
    </row>
    <row r="47" spans="4:27" ht="13.5" customHeight="1">
      <c r="F47" s="199"/>
      <c r="G47" s="202"/>
      <c r="H47" s="204"/>
      <c r="I47" s="202"/>
      <c r="J47" s="202"/>
      <c r="K47" s="204"/>
      <c r="L47" s="203"/>
      <c r="M47" s="203"/>
      <c r="N47" s="203"/>
      <c r="S47" s="201"/>
    </row>
    <row r="48" spans="4:27" ht="13.5" customHeight="1">
      <c r="D48" s="200" t="s">
        <v>285</v>
      </c>
      <c r="F48" s="199">
        <v>324</v>
      </c>
      <c r="G48" s="202">
        <v>166</v>
      </c>
      <c r="H48" s="202">
        <v>158</v>
      </c>
      <c r="I48" s="202">
        <v>361</v>
      </c>
      <c r="J48" s="202">
        <v>186</v>
      </c>
      <c r="K48" s="202">
        <v>175</v>
      </c>
      <c r="L48" s="198">
        <f t="shared" ref="L48:N51" si="14">F48-I48</f>
        <v>-37</v>
      </c>
      <c r="M48" s="198">
        <f t="shared" si="14"/>
        <v>-20</v>
      </c>
      <c r="N48" s="198">
        <f t="shared" si="14"/>
        <v>-17</v>
      </c>
      <c r="P48" s="485" t="s">
        <v>231</v>
      </c>
      <c r="Q48" s="485"/>
      <c r="S48" s="199">
        <v>49</v>
      </c>
      <c r="T48" s="202">
        <v>24</v>
      </c>
      <c r="U48" s="202">
        <v>25</v>
      </c>
      <c r="V48" s="202">
        <v>38</v>
      </c>
      <c r="W48" s="202">
        <v>22</v>
      </c>
      <c r="X48" s="202">
        <v>16</v>
      </c>
      <c r="Y48" s="198">
        <f t="shared" ref="Y48:AA51" si="15">S48-V48</f>
        <v>11</v>
      </c>
      <c r="Z48" s="198">
        <f t="shared" si="15"/>
        <v>2</v>
      </c>
      <c r="AA48" s="198">
        <f t="shared" si="15"/>
        <v>9</v>
      </c>
    </row>
    <row r="49" spans="1:27" ht="13.5" customHeight="1">
      <c r="D49" s="200" t="s">
        <v>284</v>
      </c>
      <c r="F49" s="199">
        <v>753</v>
      </c>
      <c r="G49" s="202">
        <v>412</v>
      </c>
      <c r="H49" s="202">
        <v>341</v>
      </c>
      <c r="I49" s="202">
        <v>955</v>
      </c>
      <c r="J49" s="202">
        <v>505</v>
      </c>
      <c r="K49" s="202">
        <v>450</v>
      </c>
      <c r="L49" s="198">
        <f t="shared" si="14"/>
        <v>-202</v>
      </c>
      <c r="M49" s="198">
        <f t="shared" si="14"/>
        <v>-93</v>
      </c>
      <c r="N49" s="198">
        <f t="shared" si="14"/>
        <v>-109</v>
      </c>
      <c r="Q49" s="200" t="s">
        <v>80</v>
      </c>
      <c r="S49" s="199">
        <v>28</v>
      </c>
      <c r="T49" s="198">
        <v>12</v>
      </c>
      <c r="U49" s="198">
        <v>16</v>
      </c>
      <c r="V49" s="198">
        <v>16</v>
      </c>
      <c r="W49" s="198">
        <v>9</v>
      </c>
      <c r="X49" s="198">
        <v>7</v>
      </c>
      <c r="Y49" s="198">
        <f t="shared" si="15"/>
        <v>12</v>
      </c>
      <c r="Z49" s="198">
        <f t="shared" si="15"/>
        <v>3</v>
      </c>
      <c r="AA49" s="198">
        <f t="shared" si="15"/>
        <v>9</v>
      </c>
    </row>
    <row r="50" spans="1:27" ht="13.5" customHeight="1">
      <c r="D50" s="194" t="s">
        <v>283</v>
      </c>
      <c r="F50" s="201">
        <v>827</v>
      </c>
      <c r="G50" s="194">
        <v>435</v>
      </c>
      <c r="H50" s="194">
        <v>392</v>
      </c>
      <c r="I50" s="194">
        <v>1096</v>
      </c>
      <c r="J50" s="194">
        <v>568</v>
      </c>
      <c r="K50" s="194">
        <v>528</v>
      </c>
      <c r="L50" s="198">
        <f t="shared" si="14"/>
        <v>-269</v>
      </c>
      <c r="M50" s="198">
        <f t="shared" si="14"/>
        <v>-133</v>
      </c>
      <c r="N50" s="198">
        <f t="shared" si="14"/>
        <v>-136</v>
      </c>
      <c r="Q50" s="200" t="s">
        <v>81</v>
      </c>
      <c r="S50" s="199">
        <v>12</v>
      </c>
      <c r="T50" s="198">
        <v>5</v>
      </c>
      <c r="U50" s="198">
        <v>7</v>
      </c>
      <c r="V50" s="198">
        <v>15</v>
      </c>
      <c r="W50" s="198">
        <v>9</v>
      </c>
      <c r="X50" s="198">
        <v>6</v>
      </c>
      <c r="Y50" s="198">
        <f t="shared" si="15"/>
        <v>-3</v>
      </c>
      <c r="Z50" s="198">
        <f t="shared" si="15"/>
        <v>-4</v>
      </c>
      <c r="AA50" s="198">
        <f t="shared" si="15"/>
        <v>1</v>
      </c>
    </row>
    <row r="51" spans="1:27" ht="13.5" customHeight="1">
      <c r="D51" s="200" t="s">
        <v>282</v>
      </c>
      <c r="F51" s="201">
        <v>370</v>
      </c>
      <c r="G51" s="194">
        <v>179</v>
      </c>
      <c r="H51" s="194">
        <v>191</v>
      </c>
      <c r="I51" s="194">
        <v>410</v>
      </c>
      <c r="J51" s="194">
        <v>216</v>
      </c>
      <c r="K51" s="194">
        <v>194</v>
      </c>
      <c r="L51" s="198">
        <f t="shared" si="14"/>
        <v>-40</v>
      </c>
      <c r="M51" s="198">
        <f t="shared" si="14"/>
        <v>-37</v>
      </c>
      <c r="N51" s="198">
        <f t="shared" si="14"/>
        <v>-3</v>
      </c>
      <c r="Q51" s="200" t="s">
        <v>82</v>
      </c>
      <c r="S51" s="199">
        <v>9</v>
      </c>
      <c r="T51" s="198">
        <v>7</v>
      </c>
      <c r="U51" s="198">
        <v>2</v>
      </c>
      <c r="V51" s="198">
        <v>7</v>
      </c>
      <c r="W51" s="198">
        <v>4</v>
      </c>
      <c r="X51" s="198">
        <v>3</v>
      </c>
      <c r="Y51" s="198">
        <f t="shared" si="15"/>
        <v>2</v>
      </c>
      <c r="Z51" s="198">
        <f t="shared" si="15"/>
        <v>3</v>
      </c>
      <c r="AA51" s="198">
        <f t="shared" si="15"/>
        <v>-1</v>
      </c>
    </row>
    <row r="52" spans="1:27" ht="13.5" customHeight="1">
      <c r="F52" s="201"/>
      <c r="S52" s="201"/>
    </row>
    <row r="53" spans="1:27" ht="13.5" customHeight="1">
      <c r="F53" s="201"/>
      <c r="P53" s="485" t="s">
        <v>242</v>
      </c>
      <c r="Q53" s="485"/>
      <c r="S53" s="199">
        <v>92</v>
      </c>
      <c r="T53" s="202">
        <v>51</v>
      </c>
      <c r="U53" s="202">
        <v>41</v>
      </c>
      <c r="V53" s="202">
        <v>71</v>
      </c>
      <c r="W53" s="202">
        <v>37</v>
      </c>
      <c r="X53" s="202">
        <v>34</v>
      </c>
      <c r="Y53" s="198">
        <f t="shared" ref="Y53:AA56" si="16">S53-V53</f>
        <v>21</v>
      </c>
      <c r="Z53" s="198">
        <f t="shared" si="16"/>
        <v>14</v>
      </c>
      <c r="AA53" s="198">
        <f t="shared" si="16"/>
        <v>7</v>
      </c>
    </row>
    <row r="54" spans="1:27" ht="13.5" customHeight="1">
      <c r="F54" s="201"/>
      <c r="Q54" s="200" t="s">
        <v>90</v>
      </c>
      <c r="S54" s="199">
        <v>27</v>
      </c>
      <c r="T54" s="198">
        <v>17</v>
      </c>
      <c r="U54" s="198">
        <v>10</v>
      </c>
      <c r="V54" s="198">
        <v>22</v>
      </c>
      <c r="W54" s="198">
        <v>14</v>
      </c>
      <c r="X54" s="198">
        <v>8</v>
      </c>
      <c r="Y54" s="198">
        <f t="shared" si="16"/>
        <v>5</v>
      </c>
      <c r="Z54" s="198">
        <f t="shared" si="16"/>
        <v>3</v>
      </c>
      <c r="AA54" s="198">
        <f t="shared" si="16"/>
        <v>2</v>
      </c>
    </row>
    <row r="55" spans="1:27" ht="13.5" customHeight="1">
      <c r="F55" s="201"/>
      <c r="Q55" s="200" t="s">
        <v>92</v>
      </c>
      <c r="S55" s="199">
        <v>40</v>
      </c>
      <c r="T55" s="198">
        <v>23</v>
      </c>
      <c r="U55" s="198">
        <v>17</v>
      </c>
      <c r="V55" s="198">
        <v>24</v>
      </c>
      <c r="W55" s="198">
        <v>13</v>
      </c>
      <c r="X55" s="198">
        <v>11</v>
      </c>
      <c r="Y55" s="198">
        <f t="shared" si="16"/>
        <v>16</v>
      </c>
      <c r="Z55" s="198">
        <f t="shared" si="16"/>
        <v>10</v>
      </c>
      <c r="AA55" s="198">
        <f t="shared" si="16"/>
        <v>6</v>
      </c>
    </row>
    <row r="56" spans="1:27" ht="13.5" customHeight="1">
      <c r="F56" s="201"/>
      <c r="Q56" s="200" t="s">
        <v>94</v>
      </c>
      <c r="S56" s="199">
        <v>25</v>
      </c>
      <c r="T56" s="198">
        <v>11</v>
      </c>
      <c r="U56" s="198">
        <v>14</v>
      </c>
      <c r="V56" s="198">
        <v>25</v>
      </c>
      <c r="W56" s="198">
        <v>10</v>
      </c>
      <c r="X56" s="198">
        <v>15</v>
      </c>
      <c r="Y56" s="198">
        <f t="shared" si="16"/>
        <v>0</v>
      </c>
      <c r="Z56" s="198">
        <f t="shared" si="16"/>
        <v>1</v>
      </c>
      <c r="AA56" s="198">
        <f t="shared" si="16"/>
        <v>-1</v>
      </c>
    </row>
    <row r="57" spans="1:27" ht="13.5" customHeight="1">
      <c r="A57" s="195"/>
      <c r="B57" s="195"/>
      <c r="C57" s="195"/>
      <c r="D57" s="195"/>
      <c r="E57" s="195"/>
      <c r="F57" s="197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6"/>
      <c r="S57" s="195"/>
      <c r="T57" s="195"/>
      <c r="U57" s="195"/>
      <c r="V57" s="195"/>
      <c r="W57" s="195"/>
      <c r="X57" s="195"/>
      <c r="Y57" s="195"/>
      <c r="Z57" s="195"/>
      <c r="AA57" s="195"/>
    </row>
    <row r="58" spans="1:27" ht="11.15" customHeight="1">
      <c r="A58" s="194" t="s">
        <v>1</v>
      </c>
      <c r="C58" s="189"/>
      <c r="Q58" s="188"/>
    </row>
  </sheetData>
  <mergeCells count="15">
    <mergeCell ref="P53:Q53"/>
    <mergeCell ref="P18:Q18"/>
    <mergeCell ref="B10:D10"/>
    <mergeCell ref="P22:Q22"/>
    <mergeCell ref="P48:Q48"/>
    <mergeCell ref="P37:Q37"/>
    <mergeCell ref="P42:Q42"/>
    <mergeCell ref="P45:Q45"/>
    <mergeCell ref="P10:Q10"/>
    <mergeCell ref="P30:Q30"/>
    <mergeCell ref="J1:N1"/>
    <mergeCell ref="O1:U1"/>
    <mergeCell ref="B8:D8"/>
    <mergeCell ref="P14:Q14"/>
    <mergeCell ref="O8:Q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showGridLines="0" zoomScale="125" zoomScaleNormal="125" workbookViewId="0"/>
  </sheetViews>
  <sheetFormatPr defaultColWidth="11.36328125" defaultRowHeight="9.5"/>
  <cols>
    <col min="1" max="1" width="0.7265625" style="152" customWidth="1"/>
    <col min="2" max="2" width="1.08984375" style="152" customWidth="1"/>
    <col min="3" max="3" width="0.90625" style="152" customWidth="1"/>
    <col min="4" max="4" width="7.6328125" style="152" customWidth="1"/>
    <col min="5" max="5" width="0.90625" style="152" customWidth="1"/>
    <col min="6" max="11" width="8.7265625" style="152" customWidth="1"/>
    <col min="12" max="14" width="7.7265625" style="152" customWidth="1"/>
    <col min="15" max="15" width="0.7265625" style="152" customWidth="1"/>
    <col min="16" max="16" width="1.36328125" style="152" customWidth="1"/>
    <col min="17" max="17" width="8.08984375" style="152" customWidth="1"/>
    <col min="18" max="18" width="1" style="152" customWidth="1"/>
    <col min="19" max="24" width="8.7265625" style="152" customWidth="1"/>
    <col min="25" max="27" width="7.7265625" style="152" customWidth="1"/>
    <col min="28" max="16384" width="11.36328125" style="152"/>
  </cols>
  <sheetData>
    <row r="1" spans="1:27" ht="13.5" customHeight="1">
      <c r="I1" s="184"/>
      <c r="J1" s="494" t="s">
        <v>259</v>
      </c>
      <c r="K1" s="494"/>
      <c r="L1" s="494"/>
      <c r="M1" s="494"/>
      <c r="N1" s="494"/>
      <c r="O1" s="494" t="s">
        <v>265</v>
      </c>
      <c r="P1" s="495"/>
      <c r="Q1" s="495"/>
      <c r="R1" s="495"/>
      <c r="S1" s="495"/>
      <c r="T1" s="495"/>
      <c r="U1" s="495"/>
      <c r="V1" s="183"/>
      <c r="W1" s="183"/>
    </row>
    <row r="2" spans="1:27" ht="6.75" customHeight="1"/>
    <row r="3" spans="1:27" ht="10.5" customHeight="1">
      <c r="AA3" s="182" t="s">
        <v>286</v>
      </c>
    </row>
    <row r="4" spans="1:27" ht="1.5" customHeight="1"/>
    <row r="5" spans="1:27" ht="18.75" customHeight="1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 ht="18.75" customHeight="1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5" customHeight="1">
      <c r="B8" s="492" t="s">
        <v>222</v>
      </c>
      <c r="C8" s="492"/>
      <c r="D8" s="492"/>
      <c r="E8" s="159"/>
      <c r="F8" s="166">
        <v>30665</v>
      </c>
      <c r="G8" s="166">
        <v>16210</v>
      </c>
      <c r="H8" s="166">
        <v>14455</v>
      </c>
      <c r="I8" s="166">
        <v>31515</v>
      </c>
      <c r="J8" s="166">
        <v>16777</v>
      </c>
      <c r="K8" s="166">
        <v>14738</v>
      </c>
      <c r="L8" s="165">
        <f>F8-I8</f>
        <v>-850</v>
      </c>
      <c r="M8" s="165">
        <f>G8-J8</f>
        <v>-567</v>
      </c>
      <c r="N8" s="165">
        <f>H8-K8</f>
        <v>-283</v>
      </c>
      <c r="P8" s="491" t="s">
        <v>83</v>
      </c>
      <c r="Q8" s="491"/>
      <c r="R8" s="159"/>
      <c r="S8" s="158">
        <v>645</v>
      </c>
      <c r="T8" s="158">
        <v>341</v>
      </c>
      <c r="U8" s="158">
        <v>304</v>
      </c>
      <c r="V8" s="158">
        <v>688</v>
      </c>
      <c r="W8" s="158">
        <v>375</v>
      </c>
      <c r="X8" s="158">
        <v>313</v>
      </c>
      <c r="Y8" s="161">
        <f t="shared" ref="Y8:AA12" si="0">S8-V8</f>
        <v>-43</v>
      </c>
      <c r="Z8" s="161">
        <f t="shared" si="0"/>
        <v>-34</v>
      </c>
      <c r="AA8" s="157">
        <f t="shared" si="0"/>
        <v>-9</v>
      </c>
    </row>
    <row r="9" spans="1:27" ht="11.15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235</v>
      </c>
      <c r="R9" s="159"/>
      <c r="S9" s="158">
        <v>227</v>
      </c>
      <c r="T9" s="158">
        <v>127</v>
      </c>
      <c r="U9" s="158">
        <v>100</v>
      </c>
      <c r="V9" s="158">
        <v>250</v>
      </c>
      <c r="W9" s="158">
        <v>134</v>
      </c>
      <c r="X9" s="158">
        <v>116</v>
      </c>
      <c r="Y9" s="161">
        <f t="shared" si="0"/>
        <v>-23</v>
      </c>
      <c r="Z9" s="161">
        <f t="shared" si="0"/>
        <v>-7</v>
      </c>
      <c r="AA9" s="161">
        <f t="shared" si="0"/>
        <v>-16</v>
      </c>
    </row>
    <row r="10" spans="1:27" ht="11.15" customHeight="1">
      <c r="B10" s="492" t="s">
        <v>224</v>
      </c>
      <c r="C10" s="492"/>
      <c r="D10" s="492"/>
      <c r="E10" s="159"/>
      <c r="F10" s="166">
        <f t="shared" ref="F10:K10" si="1">SUM(F12:F51)</f>
        <v>24961</v>
      </c>
      <c r="G10" s="166">
        <f t="shared" si="1"/>
        <v>13264</v>
      </c>
      <c r="H10" s="166">
        <f t="shared" si="1"/>
        <v>11697</v>
      </c>
      <c r="I10" s="166">
        <f t="shared" si="1"/>
        <v>25004</v>
      </c>
      <c r="J10" s="166">
        <f t="shared" si="1"/>
        <v>13328</v>
      </c>
      <c r="K10" s="166">
        <f t="shared" si="1"/>
        <v>11676</v>
      </c>
      <c r="L10" s="165">
        <f>F10-I10</f>
        <v>-43</v>
      </c>
      <c r="M10" s="165">
        <f>G10-J10</f>
        <v>-64</v>
      </c>
      <c r="N10" s="165">
        <f>H10-K10</f>
        <v>21</v>
      </c>
      <c r="O10" s="169"/>
      <c r="Q10" s="160" t="s">
        <v>236</v>
      </c>
      <c r="R10" s="159"/>
      <c r="S10" s="158">
        <v>155</v>
      </c>
      <c r="T10" s="158">
        <v>86</v>
      </c>
      <c r="U10" s="158">
        <v>69</v>
      </c>
      <c r="V10" s="158">
        <v>180</v>
      </c>
      <c r="W10" s="158">
        <v>93</v>
      </c>
      <c r="X10" s="158">
        <v>87</v>
      </c>
      <c r="Y10" s="161">
        <f t="shared" si="0"/>
        <v>-25</v>
      </c>
      <c r="Z10" s="161">
        <f t="shared" si="0"/>
        <v>-7</v>
      </c>
      <c r="AA10" s="161">
        <f t="shared" si="0"/>
        <v>-18</v>
      </c>
    </row>
    <row r="11" spans="1:27" ht="11.15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Q11" s="160" t="s">
        <v>237</v>
      </c>
      <c r="R11" s="159"/>
      <c r="S11" s="158">
        <v>177</v>
      </c>
      <c r="T11" s="158">
        <v>89</v>
      </c>
      <c r="U11" s="158">
        <v>88</v>
      </c>
      <c r="V11" s="158">
        <v>181</v>
      </c>
      <c r="W11" s="158">
        <v>102</v>
      </c>
      <c r="X11" s="158">
        <v>79</v>
      </c>
      <c r="Y11" s="161">
        <f t="shared" si="0"/>
        <v>-4</v>
      </c>
      <c r="Z11" s="161">
        <f t="shared" si="0"/>
        <v>-13</v>
      </c>
      <c r="AA11" s="161">
        <f t="shared" si="0"/>
        <v>9</v>
      </c>
    </row>
    <row r="12" spans="1:27" ht="11.25" customHeight="1">
      <c r="D12" s="160" t="s">
        <v>20</v>
      </c>
      <c r="E12" s="159"/>
      <c r="F12" s="158">
        <v>1052</v>
      </c>
      <c r="G12" s="158">
        <v>574</v>
      </c>
      <c r="H12" s="158">
        <v>478</v>
      </c>
      <c r="I12" s="158">
        <v>869</v>
      </c>
      <c r="J12" s="158">
        <v>498</v>
      </c>
      <c r="K12" s="158">
        <v>371</v>
      </c>
      <c r="L12" s="168">
        <f t="shared" ref="L12:N16" si="2">F12-I12</f>
        <v>183</v>
      </c>
      <c r="M12" s="168">
        <f t="shared" si="2"/>
        <v>76</v>
      </c>
      <c r="N12" s="168">
        <f t="shared" si="2"/>
        <v>107</v>
      </c>
      <c r="Q12" s="160" t="s">
        <v>239</v>
      </c>
      <c r="R12" s="159"/>
      <c r="S12" s="158">
        <v>86</v>
      </c>
      <c r="T12" s="158">
        <v>39</v>
      </c>
      <c r="U12" s="158">
        <v>47</v>
      </c>
      <c r="V12" s="158">
        <v>77</v>
      </c>
      <c r="W12" s="158">
        <v>46</v>
      </c>
      <c r="X12" s="158">
        <v>31</v>
      </c>
      <c r="Y12" s="161">
        <f t="shared" si="0"/>
        <v>9</v>
      </c>
      <c r="Z12" s="161">
        <f t="shared" si="0"/>
        <v>-7</v>
      </c>
      <c r="AA12" s="161">
        <f t="shared" si="0"/>
        <v>16</v>
      </c>
    </row>
    <row r="13" spans="1:27" ht="11.25" customHeight="1">
      <c r="D13" s="160" t="s">
        <v>22</v>
      </c>
      <c r="E13" s="159"/>
      <c r="F13" s="158">
        <v>1327</v>
      </c>
      <c r="G13" s="158">
        <v>705</v>
      </c>
      <c r="H13" s="158">
        <v>622</v>
      </c>
      <c r="I13" s="158">
        <v>1160</v>
      </c>
      <c r="J13" s="158">
        <v>656</v>
      </c>
      <c r="K13" s="158">
        <v>504</v>
      </c>
      <c r="L13" s="168">
        <f t="shared" si="2"/>
        <v>167</v>
      </c>
      <c r="M13" s="168">
        <f t="shared" si="2"/>
        <v>49</v>
      </c>
      <c r="N13" s="168">
        <f t="shared" si="2"/>
        <v>118</v>
      </c>
      <c r="R13" s="159"/>
    </row>
    <row r="14" spans="1:27" ht="11.25" customHeight="1">
      <c r="D14" s="160" t="s">
        <v>24</v>
      </c>
      <c r="E14" s="159"/>
      <c r="F14" s="158">
        <v>1497</v>
      </c>
      <c r="G14" s="158">
        <v>769</v>
      </c>
      <c r="H14" s="158">
        <v>728</v>
      </c>
      <c r="I14" s="158">
        <v>1619</v>
      </c>
      <c r="J14" s="158">
        <v>882</v>
      </c>
      <c r="K14" s="158">
        <v>737</v>
      </c>
      <c r="L14" s="168">
        <f t="shared" si="2"/>
        <v>-122</v>
      </c>
      <c r="M14" s="168">
        <f t="shared" si="2"/>
        <v>-113</v>
      </c>
      <c r="N14" s="168">
        <f t="shared" si="2"/>
        <v>-9</v>
      </c>
      <c r="P14" s="491" t="s">
        <v>89</v>
      </c>
      <c r="Q14" s="491"/>
      <c r="R14" s="159"/>
      <c r="S14" s="158">
        <v>196</v>
      </c>
      <c r="T14" s="158">
        <v>113</v>
      </c>
      <c r="U14" s="158">
        <v>83</v>
      </c>
      <c r="V14" s="158">
        <v>236</v>
      </c>
      <c r="W14" s="158">
        <v>127</v>
      </c>
      <c r="X14" s="158">
        <v>109</v>
      </c>
      <c r="Y14" s="161">
        <f t="shared" ref="Y14:AA16" si="3">S14-V14</f>
        <v>-40</v>
      </c>
      <c r="Z14" s="161">
        <f t="shared" si="3"/>
        <v>-14</v>
      </c>
      <c r="AA14" s="157">
        <f t="shared" si="3"/>
        <v>-26</v>
      </c>
    </row>
    <row r="15" spans="1:27" ht="11.25" customHeight="1">
      <c r="D15" s="160" t="s">
        <v>26</v>
      </c>
      <c r="E15" s="159"/>
      <c r="F15" s="158">
        <v>942</v>
      </c>
      <c r="G15" s="158">
        <v>496</v>
      </c>
      <c r="H15" s="158">
        <v>446</v>
      </c>
      <c r="I15" s="158">
        <v>1074</v>
      </c>
      <c r="J15" s="158">
        <v>524</v>
      </c>
      <c r="K15" s="158">
        <v>550</v>
      </c>
      <c r="L15" s="168">
        <f t="shared" si="2"/>
        <v>-132</v>
      </c>
      <c r="M15" s="168">
        <f t="shared" si="2"/>
        <v>-28</v>
      </c>
      <c r="N15" s="168">
        <f t="shared" si="2"/>
        <v>-104</v>
      </c>
      <c r="Q15" s="160" t="s">
        <v>243</v>
      </c>
      <c r="R15" s="159"/>
      <c r="S15" s="158">
        <v>75</v>
      </c>
      <c r="T15" s="158">
        <v>45</v>
      </c>
      <c r="U15" s="158">
        <v>30</v>
      </c>
      <c r="V15" s="158">
        <v>90</v>
      </c>
      <c r="W15" s="158">
        <v>54</v>
      </c>
      <c r="X15" s="158">
        <v>36</v>
      </c>
      <c r="Y15" s="161">
        <f t="shared" si="3"/>
        <v>-15</v>
      </c>
      <c r="Z15" s="161">
        <f t="shared" si="3"/>
        <v>-9</v>
      </c>
      <c r="AA15" s="161">
        <f t="shared" si="3"/>
        <v>-6</v>
      </c>
    </row>
    <row r="16" spans="1:27" ht="11.25" customHeight="1">
      <c r="D16" s="160" t="s">
        <v>28</v>
      </c>
      <c r="E16" s="159"/>
      <c r="F16" s="158">
        <v>593</v>
      </c>
      <c r="G16" s="158">
        <v>308</v>
      </c>
      <c r="H16" s="158">
        <v>285</v>
      </c>
      <c r="I16" s="158">
        <v>521</v>
      </c>
      <c r="J16" s="158">
        <v>278</v>
      </c>
      <c r="K16" s="158">
        <v>243</v>
      </c>
      <c r="L16" s="168">
        <f t="shared" si="2"/>
        <v>72</v>
      </c>
      <c r="M16" s="168">
        <f t="shared" si="2"/>
        <v>30</v>
      </c>
      <c r="N16" s="168">
        <f t="shared" si="2"/>
        <v>42</v>
      </c>
      <c r="Q16" s="160" t="s">
        <v>244</v>
      </c>
      <c r="R16" s="159"/>
      <c r="S16" s="158">
        <v>121</v>
      </c>
      <c r="T16" s="158">
        <v>68</v>
      </c>
      <c r="U16" s="158">
        <v>53</v>
      </c>
      <c r="V16" s="158">
        <v>146</v>
      </c>
      <c r="W16" s="158">
        <v>73</v>
      </c>
      <c r="X16" s="158">
        <v>73</v>
      </c>
      <c r="Y16" s="161">
        <f t="shared" si="3"/>
        <v>-25</v>
      </c>
      <c r="Z16" s="161">
        <f t="shared" si="3"/>
        <v>-5</v>
      </c>
      <c r="AA16" s="161">
        <f t="shared" si="3"/>
        <v>-20</v>
      </c>
    </row>
    <row r="17" spans="4:27" ht="11.25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R17" s="159"/>
    </row>
    <row r="18" spans="4:27" ht="11.25" customHeight="1">
      <c r="D18" s="160" t="s">
        <v>31</v>
      </c>
      <c r="E18" s="159"/>
      <c r="F18" s="158">
        <v>3346</v>
      </c>
      <c r="G18" s="158">
        <v>1881</v>
      </c>
      <c r="H18" s="158">
        <v>1465</v>
      </c>
      <c r="I18" s="158">
        <v>3452</v>
      </c>
      <c r="J18" s="158">
        <v>1848</v>
      </c>
      <c r="K18" s="158">
        <v>1604</v>
      </c>
      <c r="L18" s="168">
        <f t="shared" ref="L18:N22" si="4">F18-I18</f>
        <v>-106</v>
      </c>
      <c r="M18" s="168">
        <f t="shared" si="4"/>
        <v>33</v>
      </c>
      <c r="N18" s="168">
        <f t="shared" si="4"/>
        <v>-139</v>
      </c>
      <c r="P18" s="491" t="s">
        <v>223</v>
      </c>
      <c r="Q18" s="491"/>
      <c r="R18" s="159"/>
      <c r="S18" s="158">
        <v>2192</v>
      </c>
      <c r="T18" s="158">
        <v>1104</v>
      </c>
      <c r="U18" s="158">
        <v>1088</v>
      </c>
      <c r="V18" s="158">
        <v>2496</v>
      </c>
      <c r="W18" s="158">
        <v>1343</v>
      </c>
      <c r="X18" s="158">
        <v>1153</v>
      </c>
      <c r="Y18" s="157">
        <f t="shared" ref="Y18:Y26" si="5">S18-V18</f>
        <v>-304</v>
      </c>
      <c r="Z18" s="157">
        <f t="shared" ref="Z18:Z26" si="6">T18-W18</f>
        <v>-239</v>
      </c>
      <c r="AA18" s="157">
        <f t="shared" ref="AA18:AA26" si="7">U18-X18</f>
        <v>-65</v>
      </c>
    </row>
    <row r="19" spans="4:27" ht="11.25" customHeight="1">
      <c r="D19" s="160" t="s">
        <v>33</v>
      </c>
      <c r="E19" s="159"/>
      <c r="F19" s="158">
        <v>358</v>
      </c>
      <c r="G19" s="158">
        <v>202</v>
      </c>
      <c r="H19" s="158">
        <v>156</v>
      </c>
      <c r="I19" s="158">
        <v>351</v>
      </c>
      <c r="J19" s="158">
        <v>195</v>
      </c>
      <c r="K19" s="158">
        <v>156</v>
      </c>
      <c r="L19" s="168">
        <f t="shared" si="4"/>
        <v>7</v>
      </c>
      <c r="M19" s="168">
        <f t="shared" si="4"/>
        <v>7</v>
      </c>
      <c r="N19" s="193">
        <f t="shared" si="4"/>
        <v>0</v>
      </c>
      <c r="Q19" s="160" t="s">
        <v>14</v>
      </c>
      <c r="R19" s="159"/>
      <c r="S19" s="158">
        <v>232</v>
      </c>
      <c r="T19" s="157">
        <v>100</v>
      </c>
      <c r="U19" s="157">
        <v>132</v>
      </c>
      <c r="V19" s="157">
        <v>280</v>
      </c>
      <c r="W19" s="157">
        <v>138</v>
      </c>
      <c r="X19" s="157">
        <v>142</v>
      </c>
      <c r="Y19" s="157">
        <f t="shared" si="5"/>
        <v>-48</v>
      </c>
      <c r="Z19" s="157">
        <f t="shared" si="6"/>
        <v>-38</v>
      </c>
      <c r="AA19" s="157">
        <f t="shared" si="7"/>
        <v>-10</v>
      </c>
    </row>
    <row r="20" spans="4:27" ht="11.25" customHeight="1">
      <c r="D20" s="160" t="s">
        <v>35</v>
      </c>
      <c r="E20" s="159"/>
      <c r="F20" s="158">
        <v>494</v>
      </c>
      <c r="G20" s="158">
        <v>241</v>
      </c>
      <c r="H20" s="158">
        <v>253</v>
      </c>
      <c r="I20" s="158">
        <v>521</v>
      </c>
      <c r="J20" s="158">
        <v>281</v>
      </c>
      <c r="K20" s="158">
        <v>240</v>
      </c>
      <c r="L20" s="168">
        <f t="shared" si="4"/>
        <v>-27</v>
      </c>
      <c r="M20" s="168">
        <f t="shared" si="4"/>
        <v>-40</v>
      </c>
      <c r="N20" s="168">
        <f t="shared" si="4"/>
        <v>13</v>
      </c>
      <c r="Q20" s="160" t="s">
        <v>18</v>
      </c>
      <c r="R20" s="159"/>
      <c r="S20" s="158">
        <v>207</v>
      </c>
      <c r="T20" s="157">
        <v>101</v>
      </c>
      <c r="U20" s="157">
        <v>106</v>
      </c>
      <c r="V20" s="157">
        <v>190</v>
      </c>
      <c r="W20" s="157">
        <v>96</v>
      </c>
      <c r="X20" s="157">
        <v>94</v>
      </c>
      <c r="Y20" s="157">
        <f t="shared" si="5"/>
        <v>17</v>
      </c>
      <c r="Z20" s="157">
        <f t="shared" si="6"/>
        <v>5</v>
      </c>
      <c r="AA20" s="157">
        <f t="shared" si="7"/>
        <v>12</v>
      </c>
    </row>
    <row r="21" spans="4:27" ht="11.25" customHeight="1">
      <c r="D21" s="160" t="s">
        <v>37</v>
      </c>
      <c r="E21" s="159"/>
      <c r="F21" s="158">
        <v>137</v>
      </c>
      <c r="G21" s="158">
        <v>75</v>
      </c>
      <c r="H21" s="158">
        <v>62</v>
      </c>
      <c r="I21" s="158">
        <v>148</v>
      </c>
      <c r="J21" s="158">
        <v>78</v>
      </c>
      <c r="K21" s="158">
        <v>70</v>
      </c>
      <c r="L21" s="168">
        <f t="shared" si="4"/>
        <v>-11</v>
      </c>
      <c r="M21" s="168">
        <f t="shared" si="4"/>
        <v>-3</v>
      </c>
      <c r="N21" s="168">
        <f t="shared" si="4"/>
        <v>-8</v>
      </c>
      <c r="Q21" s="160" t="s">
        <v>19</v>
      </c>
      <c r="R21" s="159"/>
      <c r="S21" s="158">
        <v>495</v>
      </c>
      <c r="T21" s="157">
        <v>252</v>
      </c>
      <c r="U21" s="157">
        <v>243</v>
      </c>
      <c r="V21" s="157">
        <v>588</v>
      </c>
      <c r="W21" s="157">
        <v>326</v>
      </c>
      <c r="X21" s="157">
        <v>262</v>
      </c>
      <c r="Y21" s="157">
        <f t="shared" si="5"/>
        <v>-93</v>
      </c>
      <c r="Z21" s="157">
        <f t="shared" si="6"/>
        <v>-74</v>
      </c>
      <c r="AA21" s="157">
        <f t="shared" si="7"/>
        <v>-19</v>
      </c>
    </row>
    <row r="22" spans="4:27" ht="11.25" customHeight="1">
      <c r="D22" s="160" t="s">
        <v>38</v>
      </c>
      <c r="E22" s="159"/>
      <c r="F22" s="158">
        <v>1039</v>
      </c>
      <c r="G22" s="158">
        <v>571</v>
      </c>
      <c r="H22" s="158">
        <v>468</v>
      </c>
      <c r="I22" s="158">
        <v>755</v>
      </c>
      <c r="J22" s="158">
        <v>410</v>
      </c>
      <c r="K22" s="158">
        <v>345</v>
      </c>
      <c r="L22" s="168">
        <f t="shared" si="4"/>
        <v>284</v>
      </c>
      <c r="M22" s="168">
        <f t="shared" si="4"/>
        <v>161</v>
      </c>
      <c r="N22" s="168">
        <f t="shared" si="4"/>
        <v>123</v>
      </c>
      <c r="Q22" s="160" t="s">
        <v>21</v>
      </c>
      <c r="R22" s="159"/>
      <c r="S22" s="158">
        <v>533</v>
      </c>
      <c r="T22" s="157">
        <v>278</v>
      </c>
      <c r="U22" s="157">
        <v>255</v>
      </c>
      <c r="V22" s="157">
        <v>686</v>
      </c>
      <c r="W22" s="157">
        <v>378</v>
      </c>
      <c r="X22" s="157">
        <v>308</v>
      </c>
      <c r="Y22" s="157">
        <f t="shared" si="5"/>
        <v>-153</v>
      </c>
      <c r="Z22" s="157">
        <f t="shared" si="6"/>
        <v>-100</v>
      </c>
      <c r="AA22" s="157">
        <f t="shared" si="7"/>
        <v>-53</v>
      </c>
    </row>
    <row r="23" spans="4:27" ht="11.25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23</v>
      </c>
      <c r="R23" s="159"/>
      <c r="S23" s="158">
        <v>519</v>
      </c>
      <c r="T23" s="157">
        <v>268</v>
      </c>
      <c r="U23" s="157">
        <v>251</v>
      </c>
      <c r="V23" s="157">
        <v>510</v>
      </c>
      <c r="W23" s="157">
        <v>286</v>
      </c>
      <c r="X23" s="157">
        <v>224</v>
      </c>
      <c r="Y23" s="157">
        <f t="shared" si="5"/>
        <v>9</v>
      </c>
      <c r="Z23" s="157">
        <f t="shared" si="6"/>
        <v>-18</v>
      </c>
      <c r="AA23" s="157">
        <f t="shared" si="7"/>
        <v>27</v>
      </c>
    </row>
    <row r="24" spans="4:27" ht="11.25" customHeight="1">
      <c r="D24" s="160" t="s">
        <v>40</v>
      </c>
      <c r="E24" s="159"/>
      <c r="F24" s="158">
        <v>1631</v>
      </c>
      <c r="G24" s="158">
        <v>953</v>
      </c>
      <c r="H24" s="158">
        <v>678</v>
      </c>
      <c r="I24" s="158">
        <v>1468</v>
      </c>
      <c r="J24" s="158">
        <v>818</v>
      </c>
      <c r="K24" s="158">
        <v>650</v>
      </c>
      <c r="L24" s="168">
        <f t="shared" ref="L24:N28" si="8">F24-I24</f>
        <v>163</v>
      </c>
      <c r="M24" s="168">
        <f t="shared" si="8"/>
        <v>135</v>
      </c>
      <c r="N24" s="168">
        <f t="shared" si="8"/>
        <v>28</v>
      </c>
      <c r="Q24" s="160" t="s">
        <v>25</v>
      </c>
      <c r="R24" s="159"/>
      <c r="S24" s="158">
        <v>16</v>
      </c>
      <c r="T24" s="157">
        <v>5</v>
      </c>
      <c r="U24" s="157">
        <v>11</v>
      </c>
      <c r="V24" s="157">
        <v>19</v>
      </c>
      <c r="W24" s="157">
        <v>12</v>
      </c>
      <c r="X24" s="157">
        <v>7</v>
      </c>
      <c r="Y24" s="157">
        <f t="shared" si="5"/>
        <v>-3</v>
      </c>
      <c r="Z24" s="157">
        <f t="shared" si="6"/>
        <v>-7</v>
      </c>
      <c r="AA24" s="157">
        <f t="shared" si="7"/>
        <v>4</v>
      </c>
    </row>
    <row r="25" spans="4:27" ht="11.25" customHeight="1">
      <c r="D25" s="160" t="s">
        <v>42</v>
      </c>
      <c r="E25" s="159"/>
      <c r="F25" s="158">
        <v>637</v>
      </c>
      <c r="G25" s="158">
        <v>329</v>
      </c>
      <c r="H25" s="158">
        <v>308</v>
      </c>
      <c r="I25" s="158">
        <v>656</v>
      </c>
      <c r="J25" s="164">
        <v>349</v>
      </c>
      <c r="K25" s="158">
        <v>307</v>
      </c>
      <c r="L25" s="168">
        <f t="shared" si="8"/>
        <v>-19</v>
      </c>
      <c r="M25" s="168">
        <f t="shared" si="8"/>
        <v>-20</v>
      </c>
      <c r="N25" s="168">
        <f t="shared" si="8"/>
        <v>1</v>
      </c>
      <c r="Q25" s="160" t="s">
        <v>27</v>
      </c>
      <c r="R25" s="159"/>
      <c r="S25" s="158">
        <v>30</v>
      </c>
      <c r="T25" s="157">
        <v>20</v>
      </c>
      <c r="U25" s="157">
        <v>10</v>
      </c>
      <c r="V25" s="157">
        <v>51</v>
      </c>
      <c r="W25" s="157">
        <v>23</v>
      </c>
      <c r="X25" s="157">
        <v>28</v>
      </c>
      <c r="Y25" s="157">
        <f t="shared" si="5"/>
        <v>-21</v>
      </c>
      <c r="Z25" s="157">
        <f t="shared" si="6"/>
        <v>-3</v>
      </c>
      <c r="AA25" s="157">
        <f t="shared" si="7"/>
        <v>-18</v>
      </c>
    </row>
    <row r="26" spans="4:27" ht="11.25" customHeight="1">
      <c r="D26" s="160" t="s">
        <v>44</v>
      </c>
      <c r="E26" s="159"/>
      <c r="F26" s="158">
        <v>267</v>
      </c>
      <c r="G26" s="158">
        <v>150</v>
      </c>
      <c r="H26" s="158">
        <v>117</v>
      </c>
      <c r="I26" s="158">
        <v>261</v>
      </c>
      <c r="J26" s="158">
        <v>145</v>
      </c>
      <c r="K26" s="158">
        <v>116</v>
      </c>
      <c r="L26" s="168">
        <f t="shared" si="8"/>
        <v>6</v>
      </c>
      <c r="M26" s="168">
        <f t="shared" si="8"/>
        <v>5</v>
      </c>
      <c r="N26" s="168">
        <f t="shared" si="8"/>
        <v>1</v>
      </c>
      <c r="Q26" s="160" t="s">
        <v>29</v>
      </c>
      <c r="R26" s="159"/>
      <c r="S26" s="158">
        <v>160</v>
      </c>
      <c r="T26" s="157">
        <v>80</v>
      </c>
      <c r="U26" s="157">
        <v>80</v>
      </c>
      <c r="V26" s="157">
        <v>172</v>
      </c>
      <c r="W26" s="157">
        <v>84</v>
      </c>
      <c r="X26" s="157">
        <v>88</v>
      </c>
      <c r="Y26" s="157">
        <f t="shared" si="5"/>
        <v>-12</v>
      </c>
      <c r="Z26" s="157">
        <f t="shared" si="6"/>
        <v>-4</v>
      </c>
      <c r="AA26" s="157">
        <f t="shared" si="7"/>
        <v>-8</v>
      </c>
    </row>
    <row r="27" spans="4:27" ht="11.25" customHeight="1">
      <c r="D27" s="160" t="s">
        <v>46</v>
      </c>
      <c r="E27" s="159"/>
      <c r="F27" s="158">
        <v>181</v>
      </c>
      <c r="G27" s="158">
        <v>88</v>
      </c>
      <c r="H27" s="158">
        <v>93</v>
      </c>
      <c r="I27" s="158">
        <v>185</v>
      </c>
      <c r="J27" s="158">
        <v>95</v>
      </c>
      <c r="K27" s="158">
        <v>90</v>
      </c>
      <c r="L27" s="168">
        <f t="shared" si="8"/>
        <v>-4</v>
      </c>
      <c r="M27" s="168">
        <f t="shared" si="8"/>
        <v>-7</v>
      </c>
      <c r="N27" s="168">
        <f t="shared" si="8"/>
        <v>3</v>
      </c>
      <c r="R27" s="159"/>
    </row>
    <row r="28" spans="4:27" ht="11.25" customHeight="1">
      <c r="D28" s="160" t="s">
        <v>48</v>
      </c>
      <c r="E28" s="159"/>
      <c r="F28" s="158">
        <v>351</v>
      </c>
      <c r="G28" s="158">
        <v>179</v>
      </c>
      <c r="H28" s="158">
        <v>172</v>
      </c>
      <c r="I28" s="158">
        <v>355</v>
      </c>
      <c r="J28" s="158">
        <v>180</v>
      </c>
      <c r="K28" s="158">
        <v>175</v>
      </c>
      <c r="L28" s="168">
        <f t="shared" si="8"/>
        <v>-4</v>
      </c>
      <c r="M28" s="168">
        <f t="shared" si="8"/>
        <v>-1</v>
      </c>
      <c r="N28" s="168">
        <f t="shared" si="8"/>
        <v>-3</v>
      </c>
      <c r="P28" s="491" t="s">
        <v>225</v>
      </c>
      <c r="Q28" s="491"/>
      <c r="R28" s="159"/>
      <c r="S28" s="158">
        <v>637</v>
      </c>
      <c r="T28" s="158">
        <v>334</v>
      </c>
      <c r="U28" s="158">
        <v>303</v>
      </c>
      <c r="V28" s="158">
        <v>719</v>
      </c>
      <c r="W28" s="158">
        <v>377</v>
      </c>
      <c r="X28" s="158">
        <v>342</v>
      </c>
      <c r="Y28" s="157">
        <f t="shared" ref="Y28:AA33" si="9">S28-V28</f>
        <v>-82</v>
      </c>
      <c r="Z28" s="157">
        <f t="shared" si="9"/>
        <v>-43</v>
      </c>
      <c r="AA28" s="157">
        <f t="shared" si="9"/>
        <v>-39</v>
      </c>
    </row>
    <row r="29" spans="4:27" ht="11.25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39</v>
      </c>
      <c r="R29" s="159"/>
      <c r="S29" s="158">
        <v>108</v>
      </c>
      <c r="T29" s="157">
        <v>50</v>
      </c>
      <c r="U29" s="157">
        <v>58</v>
      </c>
      <c r="V29" s="157">
        <v>155</v>
      </c>
      <c r="W29" s="157">
        <v>73</v>
      </c>
      <c r="X29" s="157">
        <v>82</v>
      </c>
      <c r="Y29" s="157">
        <f t="shared" si="9"/>
        <v>-47</v>
      </c>
      <c r="Z29" s="157">
        <f t="shared" si="9"/>
        <v>-23</v>
      </c>
      <c r="AA29" s="157">
        <f t="shared" si="9"/>
        <v>-24</v>
      </c>
    </row>
    <row r="30" spans="4:27" ht="11.25" customHeight="1">
      <c r="D30" s="160" t="s">
        <v>49</v>
      </c>
      <c r="E30" s="159"/>
      <c r="F30" s="158">
        <v>214</v>
      </c>
      <c r="G30" s="158">
        <v>103</v>
      </c>
      <c r="H30" s="158">
        <v>111</v>
      </c>
      <c r="I30" s="158">
        <v>290</v>
      </c>
      <c r="J30" s="158">
        <v>133</v>
      </c>
      <c r="K30" s="158">
        <v>157</v>
      </c>
      <c r="L30" s="168">
        <f t="shared" ref="L30:N34" si="10">F30-I30</f>
        <v>-76</v>
      </c>
      <c r="M30" s="168">
        <f t="shared" si="10"/>
        <v>-30</v>
      </c>
      <c r="N30" s="168">
        <f t="shared" si="10"/>
        <v>-46</v>
      </c>
      <c r="Q30" s="160" t="s">
        <v>41</v>
      </c>
      <c r="R30" s="159"/>
      <c r="S30" s="158">
        <v>193</v>
      </c>
      <c r="T30" s="157">
        <v>99</v>
      </c>
      <c r="U30" s="157">
        <v>94</v>
      </c>
      <c r="V30" s="157">
        <v>235</v>
      </c>
      <c r="W30" s="157">
        <v>126</v>
      </c>
      <c r="X30" s="157">
        <v>109</v>
      </c>
      <c r="Y30" s="157">
        <f t="shared" si="9"/>
        <v>-42</v>
      </c>
      <c r="Z30" s="157">
        <f t="shared" si="9"/>
        <v>-27</v>
      </c>
      <c r="AA30" s="157">
        <f t="shared" si="9"/>
        <v>-15</v>
      </c>
    </row>
    <row r="31" spans="4:27" ht="11.25" customHeight="1">
      <c r="D31" s="160" t="s">
        <v>51</v>
      </c>
      <c r="E31" s="159"/>
      <c r="F31" s="158">
        <v>441</v>
      </c>
      <c r="G31" s="158">
        <v>217</v>
      </c>
      <c r="H31" s="158">
        <v>224</v>
      </c>
      <c r="I31" s="158">
        <v>413</v>
      </c>
      <c r="J31" s="158">
        <v>212</v>
      </c>
      <c r="K31" s="158">
        <v>201</v>
      </c>
      <c r="L31" s="168">
        <f t="shared" si="10"/>
        <v>28</v>
      </c>
      <c r="M31" s="168">
        <f t="shared" si="10"/>
        <v>5</v>
      </c>
      <c r="N31" s="168">
        <f t="shared" si="10"/>
        <v>23</v>
      </c>
      <c r="Q31" s="160" t="s">
        <v>43</v>
      </c>
      <c r="R31" s="159"/>
      <c r="S31" s="158">
        <v>87</v>
      </c>
      <c r="T31" s="157">
        <v>39</v>
      </c>
      <c r="U31" s="157">
        <v>48</v>
      </c>
      <c r="V31" s="157">
        <v>69</v>
      </c>
      <c r="W31" s="157">
        <v>36</v>
      </c>
      <c r="X31" s="157">
        <v>33</v>
      </c>
      <c r="Y31" s="157">
        <f t="shared" si="9"/>
        <v>18</v>
      </c>
      <c r="Z31" s="157">
        <f t="shared" si="9"/>
        <v>3</v>
      </c>
      <c r="AA31" s="157">
        <f t="shared" si="9"/>
        <v>15</v>
      </c>
    </row>
    <row r="32" spans="4:27" ht="11.25" customHeight="1">
      <c r="D32" s="160" t="s">
        <v>55</v>
      </c>
      <c r="E32" s="159"/>
      <c r="F32" s="158">
        <v>995</v>
      </c>
      <c r="G32" s="158">
        <v>494</v>
      </c>
      <c r="H32" s="158">
        <v>501</v>
      </c>
      <c r="I32" s="158">
        <v>1010</v>
      </c>
      <c r="J32" s="158">
        <v>559</v>
      </c>
      <c r="K32" s="158">
        <v>451</v>
      </c>
      <c r="L32" s="168">
        <f t="shared" si="10"/>
        <v>-15</v>
      </c>
      <c r="M32" s="168">
        <f t="shared" si="10"/>
        <v>-65</v>
      </c>
      <c r="N32" s="168">
        <f t="shared" si="10"/>
        <v>50</v>
      </c>
      <c r="Q32" s="160" t="s">
        <v>45</v>
      </c>
      <c r="R32" s="159"/>
      <c r="S32" s="158">
        <v>116</v>
      </c>
      <c r="T32" s="157">
        <v>72</v>
      </c>
      <c r="U32" s="157">
        <v>44</v>
      </c>
      <c r="V32" s="157">
        <v>112</v>
      </c>
      <c r="W32" s="157">
        <v>67</v>
      </c>
      <c r="X32" s="157">
        <v>45</v>
      </c>
      <c r="Y32" s="157">
        <f t="shared" si="9"/>
        <v>4</v>
      </c>
      <c r="Z32" s="157">
        <f t="shared" si="9"/>
        <v>5</v>
      </c>
      <c r="AA32" s="157">
        <f t="shared" si="9"/>
        <v>-1</v>
      </c>
    </row>
    <row r="33" spans="4:27" ht="11.25" customHeight="1">
      <c r="D33" s="160" t="s">
        <v>56</v>
      </c>
      <c r="E33" s="159"/>
      <c r="F33" s="158">
        <v>784</v>
      </c>
      <c r="G33" s="158">
        <v>402</v>
      </c>
      <c r="H33" s="158">
        <v>382</v>
      </c>
      <c r="I33" s="158">
        <v>695</v>
      </c>
      <c r="J33" s="158">
        <v>369</v>
      </c>
      <c r="K33" s="158">
        <v>326</v>
      </c>
      <c r="L33" s="168">
        <f t="shared" si="10"/>
        <v>89</v>
      </c>
      <c r="M33" s="168">
        <f t="shared" si="10"/>
        <v>33</v>
      </c>
      <c r="N33" s="168">
        <f t="shared" si="10"/>
        <v>56</v>
      </c>
      <c r="Q33" s="160" t="s">
        <v>47</v>
      </c>
      <c r="R33" s="159"/>
      <c r="S33" s="158">
        <v>133</v>
      </c>
      <c r="T33" s="157">
        <v>74</v>
      </c>
      <c r="U33" s="157">
        <v>59</v>
      </c>
      <c r="V33" s="157">
        <v>148</v>
      </c>
      <c r="W33" s="157">
        <v>75</v>
      </c>
      <c r="X33" s="157">
        <v>73</v>
      </c>
      <c r="Y33" s="157">
        <f t="shared" si="9"/>
        <v>-15</v>
      </c>
      <c r="Z33" s="157">
        <f t="shared" si="9"/>
        <v>-1</v>
      </c>
      <c r="AA33" s="157">
        <f t="shared" si="9"/>
        <v>-14</v>
      </c>
    </row>
    <row r="34" spans="4:27" ht="11.25" customHeight="1">
      <c r="D34" s="160" t="s">
        <v>58</v>
      </c>
      <c r="E34" s="159"/>
      <c r="F34" s="158">
        <v>120</v>
      </c>
      <c r="G34" s="158">
        <v>59</v>
      </c>
      <c r="H34" s="158">
        <v>61</v>
      </c>
      <c r="I34" s="158">
        <v>73</v>
      </c>
      <c r="J34" s="158">
        <v>47</v>
      </c>
      <c r="K34" s="158">
        <v>26</v>
      </c>
      <c r="L34" s="168">
        <f t="shared" si="10"/>
        <v>47</v>
      </c>
      <c r="M34" s="168">
        <f t="shared" si="10"/>
        <v>12</v>
      </c>
      <c r="N34" s="168">
        <f t="shared" si="10"/>
        <v>35</v>
      </c>
      <c r="R34" s="159"/>
    </row>
    <row r="35" spans="4:27" ht="11.25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P35" s="491" t="s">
        <v>226</v>
      </c>
      <c r="Q35" s="491"/>
      <c r="R35" s="159"/>
      <c r="S35" s="158">
        <v>108</v>
      </c>
      <c r="T35" s="158">
        <v>55</v>
      </c>
      <c r="U35" s="158">
        <v>53</v>
      </c>
      <c r="V35" s="158">
        <v>97</v>
      </c>
      <c r="W35" s="158">
        <v>53</v>
      </c>
      <c r="X35" s="158">
        <v>44</v>
      </c>
      <c r="Y35" s="157">
        <f t="shared" ref="Y35:AA38" si="11">S35-V35</f>
        <v>11</v>
      </c>
      <c r="Z35" s="157">
        <f t="shared" si="11"/>
        <v>2</v>
      </c>
      <c r="AA35" s="157">
        <f t="shared" si="11"/>
        <v>9</v>
      </c>
    </row>
    <row r="36" spans="4:27" ht="11.25" customHeight="1">
      <c r="D36" s="160" t="s">
        <v>60</v>
      </c>
      <c r="E36" s="159"/>
      <c r="F36" s="158">
        <v>1067</v>
      </c>
      <c r="G36" s="158">
        <v>610</v>
      </c>
      <c r="H36" s="158">
        <v>457</v>
      </c>
      <c r="I36" s="158">
        <v>1056</v>
      </c>
      <c r="J36" s="158">
        <v>587</v>
      </c>
      <c r="K36" s="158">
        <v>469</v>
      </c>
      <c r="L36" s="168">
        <f t="shared" ref="L36:N40" si="12">F36-I36</f>
        <v>11</v>
      </c>
      <c r="M36" s="168">
        <f t="shared" si="12"/>
        <v>23</v>
      </c>
      <c r="N36" s="168">
        <f t="shared" si="12"/>
        <v>-12</v>
      </c>
      <c r="Q36" s="160" t="s">
        <v>50</v>
      </c>
      <c r="R36" s="159"/>
      <c r="S36" s="158">
        <v>54</v>
      </c>
      <c r="T36" s="157">
        <v>24</v>
      </c>
      <c r="U36" s="157">
        <v>30</v>
      </c>
      <c r="V36" s="157">
        <v>46</v>
      </c>
      <c r="W36" s="157">
        <v>23</v>
      </c>
      <c r="X36" s="157">
        <v>23</v>
      </c>
      <c r="Y36" s="157">
        <f t="shared" si="11"/>
        <v>8</v>
      </c>
      <c r="Z36" s="157">
        <f t="shared" si="11"/>
        <v>1</v>
      </c>
      <c r="AA36" s="157">
        <f t="shared" si="11"/>
        <v>7</v>
      </c>
    </row>
    <row r="37" spans="4:27" ht="11.25" customHeight="1">
      <c r="D37" s="160" t="s">
        <v>61</v>
      </c>
      <c r="E37" s="159"/>
      <c r="F37" s="158">
        <v>776</v>
      </c>
      <c r="G37" s="158">
        <v>412</v>
      </c>
      <c r="H37" s="158">
        <v>364</v>
      </c>
      <c r="I37" s="158">
        <v>875</v>
      </c>
      <c r="J37" s="158">
        <v>473</v>
      </c>
      <c r="K37" s="158">
        <v>402</v>
      </c>
      <c r="L37" s="168">
        <f t="shared" si="12"/>
        <v>-99</v>
      </c>
      <c r="M37" s="168">
        <f t="shared" si="12"/>
        <v>-61</v>
      </c>
      <c r="N37" s="168">
        <f t="shared" si="12"/>
        <v>-38</v>
      </c>
      <c r="Q37" s="160" t="s">
        <v>52</v>
      </c>
      <c r="R37" s="159"/>
      <c r="S37" s="158">
        <v>39</v>
      </c>
      <c r="T37" s="157">
        <v>24</v>
      </c>
      <c r="U37" s="157">
        <v>15</v>
      </c>
      <c r="V37" s="157">
        <v>34</v>
      </c>
      <c r="W37" s="157">
        <v>20</v>
      </c>
      <c r="X37" s="157">
        <v>14</v>
      </c>
      <c r="Y37" s="157">
        <f t="shared" si="11"/>
        <v>5</v>
      </c>
      <c r="Z37" s="157">
        <f t="shared" si="11"/>
        <v>4</v>
      </c>
      <c r="AA37" s="157">
        <f t="shared" si="11"/>
        <v>1</v>
      </c>
    </row>
    <row r="38" spans="4:27" ht="11.25" customHeight="1">
      <c r="D38" s="160" t="s">
        <v>62</v>
      </c>
      <c r="E38" s="159"/>
      <c r="F38" s="158">
        <v>524</v>
      </c>
      <c r="G38" s="158">
        <v>253</v>
      </c>
      <c r="H38" s="158">
        <v>271</v>
      </c>
      <c r="I38" s="158">
        <v>548</v>
      </c>
      <c r="J38" s="158">
        <v>265</v>
      </c>
      <c r="K38" s="158">
        <v>283</v>
      </c>
      <c r="L38" s="168">
        <f t="shared" si="12"/>
        <v>-24</v>
      </c>
      <c r="M38" s="168">
        <f t="shared" si="12"/>
        <v>-12</v>
      </c>
      <c r="N38" s="168">
        <f t="shared" si="12"/>
        <v>-12</v>
      </c>
      <c r="Q38" s="160" t="s">
        <v>54</v>
      </c>
      <c r="R38" s="159"/>
      <c r="S38" s="158">
        <v>15</v>
      </c>
      <c r="T38" s="157">
        <v>7</v>
      </c>
      <c r="U38" s="157">
        <v>8</v>
      </c>
      <c r="V38" s="157">
        <v>17</v>
      </c>
      <c r="W38" s="157">
        <v>10</v>
      </c>
      <c r="X38" s="157">
        <v>7</v>
      </c>
      <c r="Y38" s="157">
        <f t="shared" si="11"/>
        <v>-2</v>
      </c>
      <c r="Z38" s="157">
        <f t="shared" si="11"/>
        <v>-3</v>
      </c>
      <c r="AA38" s="157">
        <f t="shared" si="11"/>
        <v>1</v>
      </c>
    </row>
    <row r="39" spans="4:27" ht="11.25" customHeight="1">
      <c r="D39" s="160" t="s">
        <v>63</v>
      </c>
      <c r="E39" s="159"/>
      <c r="F39" s="158">
        <v>434</v>
      </c>
      <c r="G39" s="158">
        <v>251</v>
      </c>
      <c r="H39" s="158">
        <v>183</v>
      </c>
      <c r="I39" s="158">
        <v>349</v>
      </c>
      <c r="J39" s="158">
        <v>195</v>
      </c>
      <c r="K39" s="158">
        <v>154</v>
      </c>
      <c r="L39" s="168">
        <f t="shared" si="12"/>
        <v>85</v>
      </c>
      <c r="M39" s="168">
        <f t="shared" si="12"/>
        <v>56</v>
      </c>
      <c r="N39" s="168">
        <f t="shared" si="12"/>
        <v>29</v>
      </c>
      <c r="R39" s="159"/>
    </row>
    <row r="40" spans="4:27" ht="11.25" customHeight="1">
      <c r="D40" s="160" t="s">
        <v>66</v>
      </c>
      <c r="E40" s="159"/>
      <c r="F40" s="158">
        <v>1085</v>
      </c>
      <c r="G40" s="158">
        <v>530</v>
      </c>
      <c r="H40" s="158">
        <v>555</v>
      </c>
      <c r="I40" s="158">
        <v>1272</v>
      </c>
      <c r="J40" s="158">
        <v>665</v>
      </c>
      <c r="K40" s="158">
        <v>607</v>
      </c>
      <c r="L40" s="168">
        <f t="shared" si="12"/>
        <v>-187</v>
      </c>
      <c r="M40" s="168">
        <f t="shared" si="12"/>
        <v>-135</v>
      </c>
      <c r="N40" s="168">
        <f t="shared" si="12"/>
        <v>-52</v>
      </c>
      <c r="P40" s="493" t="s">
        <v>227</v>
      </c>
      <c r="Q40" s="493"/>
      <c r="R40" s="159"/>
      <c r="S40" s="158">
        <v>71</v>
      </c>
      <c r="T40" s="158">
        <v>40</v>
      </c>
      <c r="U40" s="158">
        <v>31</v>
      </c>
      <c r="V40" s="158">
        <v>74</v>
      </c>
      <c r="W40" s="158">
        <v>32</v>
      </c>
      <c r="X40" s="158">
        <v>42</v>
      </c>
      <c r="Y40" s="157">
        <f t="shared" ref="Y40:AA42" si="13">S40-V40</f>
        <v>-3</v>
      </c>
      <c r="Z40" s="157">
        <f t="shared" si="13"/>
        <v>8</v>
      </c>
      <c r="AA40" s="157">
        <f t="shared" si="13"/>
        <v>-11</v>
      </c>
    </row>
    <row r="41" spans="4:27" ht="11.25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Q41" s="160" t="s">
        <v>57</v>
      </c>
      <c r="R41" s="159"/>
      <c r="S41" s="158">
        <v>64</v>
      </c>
      <c r="T41" s="157">
        <v>37</v>
      </c>
      <c r="U41" s="157">
        <v>27</v>
      </c>
      <c r="V41" s="157">
        <v>73</v>
      </c>
      <c r="W41" s="157">
        <v>32</v>
      </c>
      <c r="X41" s="157">
        <v>41</v>
      </c>
      <c r="Y41" s="157">
        <f t="shared" si="13"/>
        <v>-9</v>
      </c>
      <c r="Z41" s="157">
        <f t="shared" si="13"/>
        <v>5</v>
      </c>
      <c r="AA41" s="157">
        <f t="shared" si="13"/>
        <v>-14</v>
      </c>
    </row>
    <row r="42" spans="4:27" ht="11.25" customHeight="1">
      <c r="D42" s="160" t="s">
        <v>68</v>
      </c>
      <c r="E42" s="159"/>
      <c r="F42" s="158">
        <v>132</v>
      </c>
      <c r="G42" s="158">
        <v>74</v>
      </c>
      <c r="H42" s="158">
        <v>58</v>
      </c>
      <c r="I42" s="158">
        <v>107</v>
      </c>
      <c r="J42" s="158">
        <v>67</v>
      </c>
      <c r="K42" s="158">
        <v>40</v>
      </c>
      <c r="L42" s="168">
        <f t="shared" ref="L42:N46" si="14">F42-I42</f>
        <v>25</v>
      </c>
      <c r="M42" s="168">
        <f t="shared" si="14"/>
        <v>7</v>
      </c>
      <c r="N42" s="168">
        <f t="shared" si="14"/>
        <v>18</v>
      </c>
      <c r="Q42" s="160" t="s">
        <v>59</v>
      </c>
      <c r="R42" s="159"/>
      <c r="S42" s="158">
        <v>7</v>
      </c>
      <c r="T42" s="157">
        <v>3</v>
      </c>
      <c r="U42" s="157">
        <v>4</v>
      </c>
      <c r="V42" s="157">
        <v>1</v>
      </c>
      <c r="W42" s="157">
        <v>0</v>
      </c>
      <c r="X42" s="157">
        <v>1</v>
      </c>
      <c r="Y42" s="157">
        <f t="shared" si="13"/>
        <v>6</v>
      </c>
      <c r="Z42" s="157">
        <f t="shared" si="13"/>
        <v>3</v>
      </c>
      <c r="AA42" s="157">
        <f t="shared" si="13"/>
        <v>3</v>
      </c>
    </row>
    <row r="43" spans="4:27" ht="11.25" customHeight="1">
      <c r="D43" s="160" t="s">
        <v>69</v>
      </c>
      <c r="E43" s="159"/>
      <c r="F43" s="158">
        <v>332</v>
      </c>
      <c r="G43" s="158">
        <v>161</v>
      </c>
      <c r="H43" s="158">
        <v>171</v>
      </c>
      <c r="I43" s="158">
        <v>355</v>
      </c>
      <c r="J43" s="158">
        <v>197</v>
      </c>
      <c r="K43" s="158">
        <v>158</v>
      </c>
      <c r="L43" s="168">
        <f t="shared" si="14"/>
        <v>-23</v>
      </c>
      <c r="M43" s="168">
        <f t="shared" si="14"/>
        <v>-36</v>
      </c>
      <c r="N43" s="168">
        <f t="shared" si="14"/>
        <v>13</v>
      </c>
      <c r="R43" s="159"/>
    </row>
    <row r="44" spans="4:27" ht="11.25" customHeight="1">
      <c r="D44" s="160" t="s">
        <v>70</v>
      </c>
      <c r="E44" s="159"/>
      <c r="F44" s="158">
        <v>1003</v>
      </c>
      <c r="G44" s="158">
        <v>507</v>
      </c>
      <c r="H44" s="158">
        <v>496</v>
      </c>
      <c r="I44" s="158">
        <v>775</v>
      </c>
      <c r="J44" s="158">
        <v>368</v>
      </c>
      <c r="K44" s="158">
        <v>407</v>
      </c>
      <c r="L44" s="168">
        <f t="shared" si="14"/>
        <v>228</v>
      </c>
      <c r="M44" s="168">
        <f t="shared" si="14"/>
        <v>139</v>
      </c>
      <c r="N44" s="168">
        <f t="shared" si="14"/>
        <v>89</v>
      </c>
      <c r="P44" s="491" t="s">
        <v>228</v>
      </c>
      <c r="Q44" s="491"/>
      <c r="R44" s="159"/>
      <c r="S44" s="158">
        <v>409</v>
      </c>
      <c r="T44" s="158">
        <v>225</v>
      </c>
      <c r="U44" s="158">
        <v>184</v>
      </c>
      <c r="V44" s="158">
        <v>325</v>
      </c>
      <c r="W44" s="158">
        <v>184</v>
      </c>
      <c r="X44" s="158">
        <v>141</v>
      </c>
      <c r="Y44" s="157">
        <f t="shared" ref="Y44:AA45" si="15">S44-V44</f>
        <v>84</v>
      </c>
      <c r="Z44" s="157">
        <f t="shared" si="15"/>
        <v>41</v>
      </c>
      <c r="AA44" s="157">
        <f t="shared" si="15"/>
        <v>43</v>
      </c>
    </row>
    <row r="45" spans="4:27" ht="11.25" customHeight="1">
      <c r="D45" s="160" t="s">
        <v>72</v>
      </c>
      <c r="E45" s="159"/>
      <c r="F45" s="158">
        <v>1249</v>
      </c>
      <c r="G45" s="158">
        <v>644</v>
      </c>
      <c r="H45" s="158">
        <v>605</v>
      </c>
      <c r="I45" s="158">
        <v>1441</v>
      </c>
      <c r="J45" s="158">
        <v>708</v>
      </c>
      <c r="K45" s="158">
        <v>733</v>
      </c>
      <c r="L45" s="168">
        <f t="shared" si="14"/>
        <v>-192</v>
      </c>
      <c r="M45" s="168">
        <f t="shared" si="14"/>
        <v>-64</v>
      </c>
      <c r="N45" s="168">
        <f t="shared" si="14"/>
        <v>-128</v>
      </c>
      <c r="Q45" s="160" t="s">
        <v>64</v>
      </c>
      <c r="R45" s="159"/>
      <c r="S45" s="158">
        <v>409</v>
      </c>
      <c r="T45" s="157">
        <v>225</v>
      </c>
      <c r="U45" s="157">
        <v>184</v>
      </c>
      <c r="V45" s="157">
        <v>325</v>
      </c>
      <c r="W45" s="157">
        <v>184</v>
      </c>
      <c r="X45" s="157">
        <v>141</v>
      </c>
      <c r="Y45" s="157">
        <f t="shared" si="15"/>
        <v>84</v>
      </c>
      <c r="Z45" s="157">
        <f t="shared" si="15"/>
        <v>41</v>
      </c>
      <c r="AA45" s="157">
        <f t="shared" si="15"/>
        <v>43</v>
      </c>
    </row>
    <row r="46" spans="4:27" ht="11.25" customHeight="1">
      <c r="D46" s="160" t="s">
        <v>260</v>
      </c>
      <c r="E46" s="159"/>
      <c r="F46" s="158">
        <v>143</v>
      </c>
      <c r="G46" s="158">
        <v>66</v>
      </c>
      <c r="H46" s="158">
        <v>77</v>
      </c>
      <c r="I46" s="158">
        <v>125</v>
      </c>
      <c r="J46" s="158">
        <v>76</v>
      </c>
      <c r="K46" s="158">
        <v>49</v>
      </c>
      <c r="L46" s="168">
        <f t="shared" si="14"/>
        <v>18</v>
      </c>
      <c r="M46" s="168">
        <f t="shared" si="14"/>
        <v>-10</v>
      </c>
      <c r="N46" s="168">
        <f t="shared" si="14"/>
        <v>28</v>
      </c>
      <c r="R46" s="159"/>
    </row>
    <row r="47" spans="4:27" ht="11.25" customHeight="1">
      <c r="E47" s="159"/>
      <c r="F47" s="158"/>
      <c r="G47" s="158"/>
      <c r="H47" s="166"/>
      <c r="I47" s="158"/>
      <c r="J47" s="158"/>
      <c r="K47" s="166"/>
      <c r="L47" s="168"/>
      <c r="M47" s="168"/>
      <c r="N47" s="168"/>
      <c r="P47" s="491" t="s">
        <v>231</v>
      </c>
      <c r="Q47" s="491"/>
      <c r="R47" s="159"/>
      <c r="S47" s="158">
        <v>60</v>
      </c>
      <c r="T47" s="158">
        <v>23</v>
      </c>
      <c r="U47" s="158">
        <v>37</v>
      </c>
      <c r="V47" s="158">
        <v>86</v>
      </c>
      <c r="W47" s="158">
        <v>49</v>
      </c>
      <c r="X47" s="158">
        <v>37</v>
      </c>
      <c r="Y47" s="157">
        <f t="shared" ref="Y47:AA50" si="16">S47-V47</f>
        <v>-26</v>
      </c>
      <c r="Z47" s="157">
        <f t="shared" si="16"/>
        <v>-26</v>
      </c>
      <c r="AA47" s="157">
        <f t="shared" si="16"/>
        <v>0</v>
      </c>
    </row>
    <row r="48" spans="4:27" ht="11.25" customHeight="1">
      <c r="D48" s="160" t="s">
        <v>285</v>
      </c>
      <c r="E48" s="159"/>
      <c r="F48" s="158">
        <v>349</v>
      </c>
      <c r="G48" s="158">
        <v>172</v>
      </c>
      <c r="H48" s="158">
        <v>177</v>
      </c>
      <c r="I48" s="158">
        <v>366</v>
      </c>
      <c r="J48" s="158">
        <v>164</v>
      </c>
      <c r="K48" s="158">
        <v>202</v>
      </c>
      <c r="L48" s="168">
        <f t="shared" ref="L48:N51" si="17">F48-I48</f>
        <v>-17</v>
      </c>
      <c r="M48" s="168">
        <f t="shared" si="17"/>
        <v>8</v>
      </c>
      <c r="N48" s="168">
        <f t="shared" si="17"/>
        <v>-25</v>
      </c>
      <c r="Q48" s="160" t="s">
        <v>80</v>
      </c>
      <c r="R48" s="159"/>
      <c r="S48" s="158">
        <v>27</v>
      </c>
      <c r="T48" s="157">
        <v>8</v>
      </c>
      <c r="U48" s="157">
        <v>19</v>
      </c>
      <c r="V48" s="157">
        <v>67</v>
      </c>
      <c r="W48" s="157">
        <v>38</v>
      </c>
      <c r="X48" s="157">
        <v>29</v>
      </c>
      <c r="Y48" s="157">
        <f t="shared" si="16"/>
        <v>-40</v>
      </c>
      <c r="Z48" s="157">
        <f t="shared" si="16"/>
        <v>-30</v>
      </c>
      <c r="AA48" s="157">
        <f t="shared" si="16"/>
        <v>-10</v>
      </c>
    </row>
    <row r="49" spans="1:27" ht="11.25" customHeight="1">
      <c r="D49" s="160" t="s">
        <v>284</v>
      </c>
      <c r="E49" s="159"/>
      <c r="F49" s="186">
        <v>708</v>
      </c>
      <c r="G49" s="158">
        <v>381</v>
      </c>
      <c r="H49" s="158">
        <v>327</v>
      </c>
      <c r="I49" s="158">
        <v>908</v>
      </c>
      <c r="J49" s="158">
        <v>481</v>
      </c>
      <c r="K49" s="158">
        <v>427</v>
      </c>
      <c r="L49" s="168">
        <f t="shared" si="17"/>
        <v>-200</v>
      </c>
      <c r="M49" s="168">
        <f t="shared" si="17"/>
        <v>-100</v>
      </c>
      <c r="N49" s="168">
        <f t="shared" si="17"/>
        <v>-100</v>
      </c>
      <c r="Q49" s="160" t="s">
        <v>81</v>
      </c>
      <c r="R49" s="159"/>
      <c r="S49" s="158">
        <v>23</v>
      </c>
      <c r="T49" s="157">
        <v>9</v>
      </c>
      <c r="U49" s="157">
        <v>14</v>
      </c>
      <c r="V49" s="157">
        <v>14</v>
      </c>
      <c r="W49" s="157">
        <v>8</v>
      </c>
      <c r="X49" s="157">
        <v>6</v>
      </c>
      <c r="Y49" s="157">
        <f t="shared" si="16"/>
        <v>9</v>
      </c>
      <c r="Z49" s="157">
        <f t="shared" si="16"/>
        <v>1</v>
      </c>
      <c r="AA49" s="157">
        <f t="shared" si="16"/>
        <v>8</v>
      </c>
    </row>
    <row r="50" spans="1:27" ht="11.25" customHeight="1">
      <c r="D50" s="152" t="s">
        <v>283</v>
      </c>
      <c r="E50" s="159"/>
      <c r="F50" s="152">
        <v>565</v>
      </c>
      <c r="G50" s="152">
        <v>300</v>
      </c>
      <c r="H50" s="152">
        <v>265</v>
      </c>
      <c r="I50" s="152">
        <v>729</v>
      </c>
      <c r="J50" s="152">
        <v>405</v>
      </c>
      <c r="K50" s="152">
        <v>324</v>
      </c>
      <c r="L50" s="168">
        <f t="shared" si="17"/>
        <v>-164</v>
      </c>
      <c r="M50" s="168">
        <f t="shared" si="17"/>
        <v>-105</v>
      </c>
      <c r="N50" s="168">
        <f t="shared" si="17"/>
        <v>-59</v>
      </c>
      <c r="Q50" s="160" t="s">
        <v>82</v>
      </c>
      <c r="R50" s="159"/>
      <c r="S50" s="158">
        <v>10</v>
      </c>
      <c r="T50" s="157">
        <v>6</v>
      </c>
      <c r="U50" s="157">
        <v>4</v>
      </c>
      <c r="V50" s="157">
        <v>5</v>
      </c>
      <c r="W50" s="157">
        <v>3</v>
      </c>
      <c r="X50" s="157">
        <v>2</v>
      </c>
      <c r="Y50" s="157">
        <f t="shared" si="16"/>
        <v>5</v>
      </c>
      <c r="Z50" s="157">
        <f t="shared" si="16"/>
        <v>3</v>
      </c>
      <c r="AA50" s="157">
        <f t="shared" si="16"/>
        <v>2</v>
      </c>
    </row>
    <row r="51" spans="1:27" ht="11.25" customHeight="1">
      <c r="D51" s="160" t="s">
        <v>282</v>
      </c>
      <c r="E51" s="159"/>
      <c r="F51" s="152">
        <v>188</v>
      </c>
      <c r="G51" s="152">
        <v>107</v>
      </c>
      <c r="H51" s="152">
        <v>81</v>
      </c>
      <c r="I51" s="152">
        <v>222</v>
      </c>
      <c r="J51" s="152">
        <v>120</v>
      </c>
      <c r="K51" s="152">
        <v>102</v>
      </c>
      <c r="L51" s="168">
        <f t="shared" si="17"/>
        <v>-34</v>
      </c>
      <c r="M51" s="168">
        <f t="shared" si="17"/>
        <v>-13</v>
      </c>
      <c r="N51" s="168">
        <f t="shared" si="17"/>
        <v>-21</v>
      </c>
      <c r="R51" s="159"/>
    </row>
    <row r="52" spans="1:27" ht="11.25" customHeight="1">
      <c r="E52" s="159"/>
      <c r="P52" s="491" t="s">
        <v>242</v>
      </c>
      <c r="Q52" s="491"/>
      <c r="R52" s="159"/>
      <c r="S52" s="158">
        <v>95</v>
      </c>
      <c r="T52" s="158">
        <v>52</v>
      </c>
      <c r="U52" s="158">
        <v>43</v>
      </c>
      <c r="V52" s="158">
        <v>65</v>
      </c>
      <c r="W52" s="158">
        <v>34</v>
      </c>
      <c r="X52" s="158">
        <v>31</v>
      </c>
      <c r="Y52" s="157">
        <f t="shared" ref="Y52:AA56" si="18">S52-V52</f>
        <v>30</v>
      </c>
      <c r="Z52" s="157">
        <f t="shared" si="18"/>
        <v>18</v>
      </c>
      <c r="AA52" s="157">
        <f t="shared" si="18"/>
        <v>12</v>
      </c>
    </row>
    <row r="53" spans="1:27" ht="11.25" customHeight="1">
      <c r="B53" s="492" t="s">
        <v>230</v>
      </c>
      <c r="C53" s="492"/>
      <c r="D53" s="492"/>
      <c r="E53" s="159"/>
      <c r="F53" s="166">
        <f t="shared" ref="F53:K53" si="19">F55+S8+S14+S18+S28+S35+S40+S44+S47+S52</f>
        <v>5704</v>
      </c>
      <c r="G53" s="166">
        <f t="shared" si="19"/>
        <v>2946</v>
      </c>
      <c r="H53" s="166">
        <f t="shared" si="19"/>
        <v>2758</v>
      </c>
      <c r="I53" s="166">
        <f t="shared" si="19"/>
        <v>6511</v>
      </c>
      <c r="J53" s="166">
        <f t="shared" si="19"/>
        <v>3449</v>
      </c>
      <c r="K53" s="166">
        <f t="shared" si="19"/>
        <v>3062</v>
      </c>
      <c r="L53" s="165">
        <f>F53-I53</f>
        <v>-807</v>
      </c>
      <c r="M53" s="165">
        <f>G53-J53</f>
        <v>-503</v>
      </c>
      <c r="N53" s="165">
        <f>H53-K53</f>
        <v>-304</v>
      </c>
      <c r="Q53" s="160" t="s">
        <v>90</v>
      </c>
      <c r="R53" s="159"/>
      <c r="S53" s="158">
        <v>25</v>
      </c>
      <c r="T53" s="157">
        <v>18</v>
      </c>
      <c r="U53" s="157">
        <v>7</v>
      </c>
      <c r="V53" s="157">
        <v>15</v>
      </c>
      <c r="W53" s="157">
        <v>12</v>
      </c>
      <c r="X53" s="157">
        <v>3</v>
      </c>
      <c r="Y53" s="157">
        <f t="shared" si="18"/>
        <v>10</v>
      </c>
      <c r="Z53" s="157">
        <f t="shared" si="18"/>
        <v>6</v>
      </c>
      <c r="AA53" s="157">
        <f t="shared" si="18"/>
        <v>4</v>
      </c>
    </row>
    <row r="54" spans="1:27" ht="11.25" customHeight="1">
      <c r="E54" s="159"/>
      <c r="Q54" s="160" t="s">
        <v>91</v>
      </c>
      <c r="R54" s="159"/>
      <c r="S54" s="158">
        <v>8</v>
      </c>
      <c r="T54" s="157">
        <v>3</v>
      </c>
      <c r="U54" s="157">
        <v>5</v>
      </c>
      <c r="V54" s="157">
        <v>4</v>
      </c>
      <c r="W54" s="157">
        <v>2</v>
      </c>
      <c r="X54" s="157">
        <v>2</v>
      </c>
      <c r="Y54" s="157">
        <f t="shared" si="18"/>
        <v>4</v>
      </c>
      <c r="Z54" s="157">
        <f t="shared" si="18"/>
        <v>1</v>
      </c>
      <c r="AA54" s="157">
        <f t="shared" si="18"/>
        <v>3</v>
      </c>
    </row>
    <row r="55" spans="1:27" ht="11.25" customHeight="1">
      <c r="C55" s="491" t="s">
        <v>78</v>
      </c>
      <c r="D55" s="491"/>
      <c r="E55" s="159"/>
      <c r="F55" s="158">
        <v>1291</v>
      </c>
      <c r="G55" s="158">
        <v>659</v>
      </c>
      <c r="H55" s="158">
        <v>632</v>
      </c>
      <c r="I55" s="158">
        <v>1725</v>
      </c>
      <c r="J55" s="158">
        <v>875</v>
      </c>
      <c r="K55" s="158">
        <v>850</v>
      </c>
      <c r="L55" s="168">
        <f t="shared" ref="L55:N57" si="20">F55-I55</f>
        <v>-434</v>
      </c>
      <c r="M55" s="168">
        <f t="shared" si="20"/>
        <v>-216</v>
      </c>
      <c r="N55" s="168">
        <f t="shared" si="20"/>
        <v>-218</v>
      </c>
      <c r="Q55" s="160" t="s">
        <v>92</v>
      </c>
      <c r="R55" s="159"/>
      <c r="S55" s="158">
        <v>34</v>
      </c>
      <c r="T55" s="157">
        <v>15</v>
      </c>
      <c r="U55" s="157">
        <v>19</v>
      </c>
      <c r="V55" s="157">
        <v>26</v>
      </c>
      <c r="W55" s="157">
        <v>11</v>
      </c>
      <c r="X55" s="157">
        <v>15</v>
      </c>
      <c r="Y55" s="157">
        <f t="shared" si="18"/>
        <v>8</v>
      </c>
      <c r="Z55" s="157">
        <f t="shared" si="18"/>
        <v>4</v>
      </c>
      <c r="AA55" s="157">
        <f t="shared" si="18"/>
        <v>4</v>
      </c>
    </row>
    <row r="56" spans="1:27" ht="11.25" customHeight="1">
      <c r="D56" s="160" t="s">
        <v>232</v>
      </c>
      <c r="E56" s="159"/>
      <c r="F56" s="158">
        <v>490</v>
      </c>
      <c r="G56" s="158">
        <v>247</v>
      </c>
      <c r="H56" s="158">
        <v>243</v>
      </c>
      <c r="I56" s="158">
        <v>486</v>
      </c>
      <c r="J56" s="158">
        <v>229</v>
      </c>
      <c r="K56" s="158">
        <v>257</v>
      </c>
      <c r="L56" s="168">
        <f t="shared" si="20"/>
        <v>4</v>
      </c>
      <c r="M56" s="168">
        <f t="shared" si="20"/>
        <v>18</v>
      </c>
      <c r="N56" s="168">
        <f t="shared" si="20"/>
        <v>-14</v>
      </c>
      <c r="Q56" s="160" t="s">
        <v>94</v>
      </c>
      <c r="R56" s="159"/>
      <c r="S56" s="186">
        <v>28</v>
      </c>
      <c r="T56" s="157">
        <v>16</v>
      </c>
      <c r="U56" s="157">
        <v>12</v>
      </c>
      <c r="V56" s="157">
        <v>20</v>
      </c>
      <c r="W56" s="157">
        <v>9</v>
      </c>
      <c r="X56" s="157">
        <v>11</v>
      </c>
      <c r="Y56" s="157">
        <f t="shared" si="18"/>
        <v>8</v>
      </c>
      <c r="Z56" s="157">
        <f t="shared" si="18"/>
        <v>7</v>
      </c>
      <c r="AA56" s="157">
        <f t="shared" si="18"/>
        <v>1</v>
      </c>
    </row>
    <row r="57" spans="1:27" ht="11.25" customHeight="1">
      <c r="C57" s="154"/>
      <c r="D57" s="192" t="s">
        <v>233</v>
      </c>
      <c r="E57" s="155"/>
      <c r="F57" s="191">
        <v>801</v>
      </c>
      <c r="G57" s="191">
        <v>412</v>
      </c>
      <c r="H57" s="191">
        <v>389</v>
      </c>
      <c r="I57" s="191">
        <v>1239</v>
      </c>
      <c r="J57" s="191">
        <v>646</v>
      </c>
      <c r="K57" s="191">
        <v>593</v>
      </c>
      <c r="L57" s="190">
        <f t="shared" si="20"/>
        <v>-438</v>
      </c>
      <c r="M57" s="190">
        <f t="shared" si="20"/>
        <v>-234</v>
      </c>
      <c r="N57" s="190">
        <f t="shared" si="20"/>
        <v>-204</v>
      </c>
      <c r="O57" s="154"/>
      <c r="P57" s="154"/>
      <c r="Q57" s="154"/>
      <c r="R57" s="155"/>
      <c r="S57" s="154"/>
      <c r="T57" s="154"/>
      <c r="U57" s="154"/>
      <c r="V57" s="154"/>
      <c r="W57" s="154"/>
      <c r="X57" s="154"/>
      <c r="Y57" s="154"/>
      <c r="Z57" s="154"/>
      <c r="AA57" s="154"/>
    </row>
    <row r="58" spans="1:27" ht="11.15" customHeight="1">
      <c r="A58" s="172" t="s">
        <v>281</v>
      </c>
      <c r="B58" s="172"/>
      <c r="C58" s="189"/>
      <c r="P58" s="152" t="s">
        <v>280</v>
      </c>
    </row>
    <row r="59" spans="1:27" ht="11.15" customHeight="1">
      <c r="A59" s="152" t="s">
        <v>279</v>
      </c>
      <c r="C59" s="189"/>
      <c r="P59" s="152" t="s">
        <v>278</v>
      </c>
    </row>
    <row r="60" spans="1:27" ht="11.15" customHeight="1">
      <c r="A60" s="152" t="s">
        <v>277</v>
      </c>
      <c r="C60" s="189"/>
      <c r="P60" s="152" t="s">
        <v>276</v>
      </c>
    </row>
    <row r="61" spans="1:27" ht="11.15" customHeight="1">
      <c r="A61" s="152" t="s">
        <v>275</v>
      </c>
      <c r="C61" s="189"/>
      <c r="P61" s="152" t="s">
        <v>274</v>
      </c>
    </row>
    <row r="62" spans="1:27" ht="11.15" customHeight="1">
      <c r="A62" s="152" t="s">
        <v>1</v>
      </c>
      <c r="C62" s="189"/>
      <c r="Q62" s="188"/>
    </row>
  </sheetData>
  <mergeCells count="15">
    <mergeCell ref="J1:N1"/>
    <mergeCell ref="O1:U1"/>
    <mergeCell ref="B8:D8"/>
    <mergeCell ref="P8:Q8"/>
    <mergeCell ref="P14:Q14"/>
    <mergeCell ref="B10:D10"/>
    <mergeCell ref="P52:Q52"/>
    <mergeCell ref="C55:D55"/>
    <mergeCell ref="B53:D53"/>
    <mergeCell ref="P18:Q18"/>
    <mergeCell ref="P47:Q47"/>
    <mergeCell ref="P35:Q35"/>
    <mergeCell ref="P40:Q40"/>
    <mergeCell ref="P44:Q44"/>
    <mergeCell ref="P28:Q28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zoomScaleSheetLayoutView="115" workbookViewId="0">
      <selection activeCell="D80" sqref="D80"/>
    </sheetView>
  </sheetViews>
  <sheetFormatPr defaultColWidth="11.36328125" defaultRowHeight="9.5"/>
  <cols>
    <col min="1" max="1" width="0.7265625" style="380" customWidth="1"/>
    <col min="2" max="2" width="1.08984375" style="380" customWidth="1"/>
    <col min="3" max="3" width="0.90625" style="380" customWidth="1"/>
    <col min="4" max="4" width="8.36328125" style="380" customWidth="1"/>
    <col min="5" max="5" width="0.90625" style="380" customWidth="1"/>
    <col min="6" max="11" width="8.453125" style="380" customWidth="1"/>
    <col min="12" max="14" width="7.6328125" style="380" customWidth="1"/>
    <col min="15" max="16384" width="11.3632812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338</v>
      </c>
    </row>
    <row r="3" spans="1:14" ht="10.5" customHeight="1">
      <c r="N3" s="381" t="s">
        <v>339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470" t="s">
        <v>222</v>
      </c>
      <c r="C8" s="470"/>
      <c r="D8" s="470"/>
      <c r="F8" s="432">
        <v>33937</v>
      </c>
      <c r="G8" s="431">
        <v>17881</v>
      </c>
      <c r="H8" s="431">
        <v>16056</v>
      </c>
      <c r="I8" s="431">
        <v>31865</v>
      </c>
      <c r="J8" s="431">
        <v>17068</v>
      </c>
      <c r="K8" s="431">
        <v>14797</v>
      </c>
      <c r="L8" s="430">
        <v>2072</v>
      </c>
      <c r="M8" s="430">
        <v>813</v>
      </c>
      <c r="N8" s="430">
        <v>1259</v>
      </c>
    </row>
    <row r="9" spans="1:14" s="384" customFormat="1" ht="20.25" customHeight="1">
      <c r="B9" s="470" t="s">
        <v>224</v>
      </c>
      <c r="C9" s="470"/>
      <c r="D9" s="470"/>
      <c r="E9" s="433"/>
      <c r="F9" s="432">
        <v>30873</v>
      </c>
      <c r="G9" s="431">
        <v>16276</v>
      </c>
      <c r="H9" s="431">
        <v>14597</v>
      </c>
      <c r="I9" s="431">
        <v>28883</v>
      </c>
      <c r="J9" s="431">
        <v>15451</v>
      </c>
      <c r="K9" s="431">
        <v>13432</v>
      </c>
      <c r="L9" s="430">
        <v>1990</v>
      </c>
      <c r="M9" s="430">
        <v>825</v>
      </c>
      <c r="N9" s="430">
        <v>1165</v>
      </c>
    </row>
    <row r="10" spans="1:14" s="384" customFormat="1" ht="20.25" customHeight="1">
      <c r="D10" s="456" t="s">
        <v>20</v>
      </c>
      <c r="F10" s="387">
        <v>1206</v>
      </c>
      <c r="G10" s="386">
        <v>678</v>
      </c>
      <c r="H10" s="386">
        <v>528</v>
      </c>
      <c r="I10" s="386">
        <v>855</v>
      </c>
      <c r="J10" s="386">
        <v>438</v>
      </c>
      <c r="K10" s="386">
        <v>417</v>
      </c>
      <c r="L10" s="385">
        <v>351</v>
      </c>
      <c r="M10" s="386">
        <v>240</v>
      </c>
      <c r="N10" s="386">
        <v>111</v>
      </c>
    </row>
    <row r="11" spans="1:14" s="384" customFormat="1" ht="15.75" customHeight="1">
      <c r="D11" s="456" t="s">
        <v>22</v>
      </c>
      <c r="F11" s="387">
        <v>1715</v>
      </c>
      <c r="G11" s="386">
        <v>933</v>
      </c>
      <c r="H11" s="386">
        <v>782</v>
      </c>
      <c r="I11" s="386">
        <v>1431</v>
      </c>
      <c r="J11" s="386">
        <v>763</v>
      </c>
      <c r="K11" s="386">
        <v>668</v>
      </c>
      <c r="L11" s="385">
        <v>284</v>
      </c>
      <c r="M11" s="385">
        <v>170</v>
      </c>
      <c r="N11" s="385">
        <v>114</v>
      </c>
    </row>
    <row r="12" spans="1:14" s="384" customFormat="1" ht="15.75" customHeight="1">
      <c r="D12" s="456" t="s">
        <v>24</v>
      </c>
      <c r="F12" s="387">
        <v>1801</v>
      </c>
      <c r="G12" s="386">
        <v>914</v>
      </c>
      <c r="H12" s="386">
        <v>887</v>
      </c>
      <c r="I12" s="386">
        <v>1774</v>
      </c>
      <c r="J12" s="386">
        <v>926</v>
      </c>
      <c r="K12" s="386">
        <v>848</v>
      </c>
      <c r="L12" s="385">
        <v>27</v>
      </c>
      <c r="M12" s="386">
        <v>-12</v>
      </c>
      <c r="N12" s="386">
        <v>39</v>
      </c>
    </row>
    <row r="13" spans="1:14" s="384" customFormat="1" ht="15.75" customHeight="1">
      <c r="D13" s="456" t="s">
        <v>26</v>
      </c>
      <c r="F13" s="387">
        <v>928</v>
      </c>
      <c r="G13" s="386">
        <v>442</v>
      </c>
      <c r="H13" s="386">
        <v>486</v>
      </c>
      <c r="I13" s="386">
        <v>841</v>
      </c>
      <c r="J13" s="386">
        <v>417</v>
      </c>
      <c r="K13" s="386">
        <v>424</v>
      </c>
      <c r="L13" s="385">
        <v>87</v>
      </c>
      <c r="M13" s="385">
        <v>25</v>
      </c>
      <c r="N13" s="385">
        <v>62</v>
      </c>
    </row>
    <row r="14" spans="1:14" s="384" customFormat="1" ht="15.75" customHeight="1">
      <c r="D14" s="456" t="s">
        <v>28</v>
      </c>
      <c r="F14" s="387">
        <v>597</v>
      </c>
      <c r="G14" s="386">
        <v>310</v>
      </c>
      <c r="H14" s="386">
        <v>287</v>
      </c>
      <c r="I14" s="386">
        <v>496</v>
      </c>
      <c r="J14" s="386">
        <v>289</v>
      </c>
      <c r="K14" s="386">
        <v>207</v>
      </c>
      <c r="L14" s="385">
        <v>101</v>
      </c>
      <c r="M14" s="385">
        <v>21</v>
      </c>
      <c r="N14" s="385">
        <v>80</v>
      </c>
    </row>
    <row r="15" spans="1:14" s="384" customFormat="1" ht="20.25" customHeight="1">
      <c r="D15" s="456" t="s">
        <v>31</v>
      </c>
      <c r="F15" s="429">
        <v>3010</v>
      </c>
      <c r="G15" s="428">
        <v>1588</v>
      </c>
      <c r="H15" s="428">
        <v>1422</v>
      </c>
      <c r="I15" s="428">
        <v>2836</v>
      </c>
      <c r="J15" s="428">
        <v>1521</v>
      </c>
      <c r="K15" s="428">
        <v>1315</v>
      </c>
      <c r="L15" s="427">
        <v>174</v>
      </c>
      <c r="M15" s="427">
        <v>67</v>
      </c>
      <c r="N15" s="427">
        <v>107</v>
      </c>
    </row>
    <row r="16" spans="1:14" s="384" customFormat="1" ht="15.75" customHeight="1">
      <c r="D16" s="456" t="s">
        <v>33</v>
      </c>
      <c r="F16" s="429">
        <v>596</v>
      </c>
      <c r="G16" s="428">
        <v>325</v>
      </c>
      <c r="H16" s="428">
        <v>271</v>
      </c>
      <c r="I16" s="428">
        <v>533</v>
      </c>
      <c r="J16" s="428">
        <v>296</v>
      </c>
      <c r="K16" s="428">
        <v>237</v>
      </c>
      <c r="L16" s="427">
        <v>63</v>
      </c>
      <c r="M16" s="427">
        <v>29</v>
      </c>
      <c r="N16" s="427">
        <v>34</v>
      </c>
    </row>
    <row r="17" spans="4:14" s="384" customFormat="1" ht="15.75" customHeight="1">
      <c r="D17" s="456" t="s">
        <v>35</v>
      </c>
      <c r="F17" s="429">
        <v>478</v>
      </c>
      <c r="G17" s="428">
        <v>229</v>
      </c>
      <c r="H17" s="428">
        <v>249</v>
      </c>
      <c r="I17" s="428">
        <v>472</v>
      </c>
      <c r="J17" s="428">
        <v>249</v>
      </c>
      <c r="K17" s="428">
        <v>223</v>
      </c>
      <c r="L17" s="427">
        <v>6</v>
      </c>
      <c r="M17" s="427">
        <v>-20</v>
      </c>
      <c r="N17" s="427">
        <v>26</v>
      </c>
    </row>
    <row r="18" spans="4:14" s="384" customFormat="1" ht="15.75" customHeight="1">
      <c r="D18" s="456" t="s">
        <v>37</v>
      </c>
      <c r="F18" s="429">
        <v>279</v>
      </c>
      <c r="G18" s="428">
        <v>147</v>
      </c>
      <c r="H18" s="428">
        <v>132</v>
      </c>
      <c r="I18" s="428">
        <v>249</v>
      </c>
      <c r="J18" s="428">
        <v>152</v>
      </c>
      <c r="K18" s="428">
        <v>97</v>
      </c>
      <c r="L18" s="427">
        <v>30</v>
      </c>
      <c r="M18" s="427">
        <v>-5</v>
      </c>
      <c r="N18" s="427">
        <v>35</v>
      </c>
    </row>
    <row r="19" spans="4:14" s="384" customFormat="1" ht="15.75" customHeight="1">
      <c r="D19" s="456" t="s">
        <v>38</v>
      </c>
      <c r="F19" s="429">
        <v>1171</v>
      </c>
      <c r="G19" s="428">
        <v>652</v>
      </c>
      <c r="H19" s="428">
        <v>519</v>
      </c>
      <c r="I19" s="428">
        <v>1001</v>
      </c>
      <c r="J19" s="428">
        <v>509</v>
      </c>
      <c r="K19" s="428">
        <v>492</v>
      </c>
      <c r="L19" s="427">
        <v>170</v>
      </c>
      <c r="M19" s="428">
        <v>143</v>
      </c>
      <c r="N19" s="428">
        <v>27</v>
      </c>
    </row>
    <row r="20" spans="4:14" s="384" customFormat="1" ht="20.25" customHeight="1">
      <c r="D20" s="456" t="s">
        <v>40</v>
      </c>
      <c r="F20" s="429">
        <v>2232</v>
      </c>
      <c r="G20" s="428">
        <v>1260</v>
      </c>
      <c r="H20" s="428">
        <v>972</v>
      </c>
      <c r="I20" s="428">
        <v>1698</v>
      </c>
      <c r="J20" s="428">
        <v>948</v>
      </c>
      <c r="K20" s="428">
        <v>750</v>
      </c>
      <c r="L20" s="427">
        <v>534</v>
      </c>
      <c r="M20" s="427">
        <v>312</v>
      </c>
      <c r="N20" s="427">
        <v>222</v>
      </c>
    </row>
    <row r="21" spans="4:14" s="384" customFormat="1" ht="15.75" customHeight="1">
      <c r="D21" s="456" t="s">
        <v>42</v>
      </c>
      <c r="F21" s="429">
        <v>949</v>
      </c>
      <c r="G21" s="428">
        <v>546</v>
      </c>
      <c r="H21" s="428">
        <v>403</v>
      </c>
      <c r="I21" s="428">
        <v>789</v>
      </c>
      <c r="J21" s="428">
        <v>406</v>
      </c>
      <c r="K21" s="428">
        <v>383</v>
      </c>
      <c r="L21" s="427">
        <v>160</v>
      </c>
      <c r="M21" s="427">
        <v>140</v>
      </c>
      <c r="N21" s="427">
        <v>20</v>
      </c>
    </row>
    <row r="22" spans="4:14" s="384" customFormat="1" ht="15.75" customHeight="1">
      <c r="D22" s="456" t="s">
        <v>44</v>
      </c>
      <c r="F22" s="429">
        <v>558</v>
      </c>
      <c r="G22" s="428">
        <v>275</v>
      </c>
      <c r="H22" s="428">
        <v>283</v>
      </c>
      <c r="I22" s="428">
        <v>435</v>
      </c>
      <c r="J22" s="428">
        <v>239</v>
      </c>
      <c r="K22" s="428">
        <v>196</v>
      </c>
      <c r="L22" s="427">
        <v>123</v>
      </c>
      <c r="M22" s="427">
        <v>36</v>
      </c>
      <c r="N22" s="427">
        <v>87</v>
      </c>
    </row>
    <row r="23" spans="4:14" s="384" customFormat="1" ht="15.75" customHeight="1">
      <c r="D23" s="456" t="s">
        <v>46</v>
      </c>
      <c r="F23" s="429">
        <v>239</v>
      </c>
      <c r="G23" s="428">
        <v>120</v>
      </c>
      <c r="H23" s="428">
        <v>119</v>
      </c>
      <c r="I23" s="428">
        <v>198</v>
      </c>
      <c r="J23" s="428">
        <v>112</v>
      </c>
      <c r="K23" s="428">
        <v>86</v>
      </c>
      <c r="L23" s="427">
        <v>41</v>
      </c>
      <c r="M23" s="427">
        <v>8</v>
      </c>
      <c r="N23" s="427">
        <v>33</v>
      </c>
    </row>
    <row r="24" spans="4:14" s="384" customFormat="1" ht="15.75" customHeight="1">
      <c r="D24" s="456" t="s">
        <v>48</v>
      </c>
      <c r="F24" s="429">
        <v>339</v>
      </c>
      <c r="G24" s="428">
        <v>168</v>
      </c>
      <c r="H24" s="428">
        <v>171</v>
      </c>
      <c r="I24" s="428">
        <v>286</v>
      </c>
      <c r="J24" s="428">
        <v>149</v>
      </c>
      <c r="K24" s="428">
        <v>137</v>
      </c>
      <c r="L24" s="427">
        <v>53</v>
      </c>
      <c r="M24" s="427">
        <v>19</v>
      </c>
      <c r="N24" s="427">
        <v>34</v>
      </c>
    </row>
    <row r="25" spans="4:14" s="384" customFormat="1" ht="20.25" customHeight="1">
      <c r="D25" s="456" t="s">
        <v>49</v>
      </c>
      <c r="F25" s="387">
        <v>359</v>
      </c>
      <c r="G25" s="386">
        <v>192</v>
      </c>
      <c r="H25" s="386">
        <v>167</v>
      </c>
      <c r="I25" s="386">
        <v>406</v>
      </c>
      <c r="J25" s="386">
        <v>200</v>
      </c>
      <c r="K25" s="386">
        <v>206</v>
      </c>
      <c r="L25" s="385">
        <v>-47</v>
      </c>
      <c r="M25" s="385">
        <v>-8</v>
      </c>
      <c r="N25" s="385">
        <v>-39</v>
      </c>
    </row>
    <row r="26" spans="4:14" s="384" customFormat="1" ht="15.75" customHeight="1">
      <c r="D26" s="456" t="s">
        <v>51</v>
      </c>
      <c r="F26" s="387">
        <v>504</v>
      </c>
      <c r="G26" s="386">
        <v>228</v>
      </c>
      <c r="H26" s="386">
        <v>276</v>
      </c>
      <c r="I26" s="386">
        <v>526</v>
      </c>
      <c r="J26" s="386">
        <v>274</v>
      </c>
      <c r="K26" s="386">
        <v>252</v>
      </c>
      <c r="L26" s="385">
        <v>-22</v>
      </c>
      <c r="M26" s="386">
        <v>-46</v>
      </c>
      <c r="N26" s="386">
        <v>24</v>
      </c>
    </row>
    <row r="27" spans="4:14" s="384" customFormat="1" ht="15.75" customHeight="1">
      <c r="D27" s="456" t="s">
        <v>55</v>
      </c>
      <c r="F27" s="387">
        <v>1017</v>
      </c>
      <c r="G27" s="386">
        <v>509</v>
      </c>
      <c r="H27" s="386">
        <v>508</v>
      </c>
      <c r="I27" s="386">
        <v>1037</v>
      </c>
      <c r="J27" s="386">
        <v>571</v>
      </c>
      <c r="K27" s="386">
        <v>466</v>
      </c>
      <c r="L27" s="385">
        <v>-20</v>
      </c>
      <c r="M27" s="385">
        <v>-62</v>
      </c>
      <c r="N27" s="385">
        <v>42</v>
      </c>
    </row>
    <row r="28" spans="4:14" s="384" customFormat="1" ht="15.75" customHeight="1">
      <c r="D28" s="456" t="s">
        <v>56</v>
      </c>
      <c r="F28" s="387">
        <v>848</v>
      </c>
      <c r="G28" s="386">
        <v>405</v>
      </c>
      <c r="H28" s="386">
        <v>443</v>
      </c>
      <c r="I28" s="386">
        <v>868</v>
      </c>
      <c r="J28" s="386">
        <v>482</v>
      </c>
      <c r="K28" s="386">
        <v>386</v>
      </c>
      <c r="L28" s="385">
        <v>-20</v>
      </c>
      <c r="M28" s="385">
        <v>-77</v>
      </c>
      <c r="N28" s="385">
        <v>57</v>
      </c>
    </row>
    <row r="29" spans="4:14" s="384" customFormat="1" ht="15.75" customHeight="1">
      <c r="D29" s="456" t="s">
        <v>58</v>
      </c>
      <c r="F29" s="387">
        <v>113</v>
      </c>
      <c r="G29" s="386">
        <v>60</v>
      </c>
      <c r="H29" s="386">
        <v>53</v>
      </c>
      <c r="I29" s="386">
        <v>66</v>
      </c>
      <c r="J29" s="386">
        <v>39</v>
      </c>
      <c r="K29" s="386">
        <v>27</v>
      </c>
      <c r="L29" s="385">
        <v>47</v>
      </c>
      <c r="M29" s="385">
        <v>21</v>
      </c>
      <c r="N29" s="385">
        <v>26</v>
      </c>
    </row>
    <row r="30" spans="4:14" s="384" customFormat="1" ht="20.25" customHeight="1">
      <c r="D30" s="456" t="s">
        <v>60</v>
      </c>
      <c r="F30" s="429">
        <v>1204</v>
      </c>
      <c r="G30" s="428">
        <v>695</v>
      </c>
      <c r="H30" s="428">
        <v>509</v>
      </c>
      <c r="I30" s="428">
        <v>1017</v>
      </c>
      <c r="J30" s="428">
        <v>584</v>
      </c>
      <c r="K30" s="428">
        <v>433</v>
      </c>
      <c r="L30" s="427">
        <v>187</v>
      </c>
      <c r="M30" s="427">
        <v>111</v>
      </c>
      <c r="N30" s="427">
        <v>76</v>
      </c>
    </row>
    <row r="31" spans="4:14" s="384" customFormat="1" ht="15.75" customHeight="1">
      <c r="D31" s="456" t="s">
        <v>61</v>
      </c>
      <c r="F31" s="429">
        <v>885</v>
      </c>
      <c r="G31" s="428">
        <v>477</v>
      </c>
      <c r="H31" s="428">
        <v>408</v>
      </c>
      <c r="I31" s="428">
        <v>916</v>
      </c>
      <c r="J31" s="428">
        <v>500</v>
      </c>
      <c r="K31" s="428">
        <v>416</v>
      </c>
      <c r="L31" s="427">
        <v>-31</v>
      </c>
      <c r="M31" s="427">
        <v>-23</v>
      </c>
      <c r="N31" s="427">
        <v>-8</v>
      </c>
    </row>
    <row r="32" spans="4:14" s="384" customFormat="1" ht="15.75" customHeight="1">
      <c r="D32" s="456" t="s">
        <v>62</v>
      </c>
      <c r="F32" s="429">
        <v>574</v>
      </c>
      <c r="G32" s="428">
        <v>298</v>
      </c>
      <c r="H32" s="428">
        <v>276</v>
      </c>
      <c r="I32" s="428">
        <v>500</v>
      </c>
      <c r="J32" s="428">
        <v>262</v>
      </c>
      <c r="K32" s="428">
        <v>238</v>
      </c>
      <c r="L32" s="427">
        <v>74</v>
      </c>
      <c r="M32" s="427">
        <v>36</v>
      </c>
      <c r="N32" s="427">
        <v>38</v>
      </c>
    </row>
    <row r="33" spans="1:14" s="384" customFormat="1" ht="15.75" customHeight="1">
      <c r="D33" s="456" t="s">
        <v>63</v>
      </c>
      <c r="F33" s="429">
        <v>529</v>
      </c>
      <c r="G33" s="428">
        <v>322</v>
      </c>
      <c r="H33" s="428">
        <v>207</v>
      </c>
      <c r="I33" s="428">
        <v>472</v>
      </c>
      <c r="J33" s="428">
        <v>252</v>
      </c>
      <c r="K33" s="428">
        <v>220</v>
      </c>
      <c r="L33" s="427">
        <v>57</v>
      </c>
      <c r="M33" s="428">
        <v>70</v>
      </c>
      <c r="N33" s="428">
        <v>-13</v>
      </c>
    </row>
    <row r="34" spans="1:14" s="384" customFormat="1" ht="15.75" customHeight="1">
      <c r="D34" s="456" t="s">
        <v>66</v>
      </c>
      <c r="F34" s="429">
        <v>1003</v>
      </c>
      <c r="G34" s="428">
        <v>494</v>
      </c>
      <c r="H34" s="428">
        <v>509</v>
      </c>
      <c r="I34" s="428">
        <v>1081</v>
      </c>
      <c r="J34" s="428">
        <v>569</v>
      </c>
      <c r="K34" s="428">
        <v>512</v>
      </c>
      <c r="L34" s="427">
        <v>-78</v>
      </c>
      <c r="M34" s="427">
        <v>-75</v>
      </c>
      <c r="N34" s="427">
        <v>-3</v>
      </c>
    </row>
    <row r="35" spans="1:14" s="384" customFormat="1" ht="20.25" customHeight="1">
      <c r="D35" s="456" t="s">
        <v>68</v>
      </c>
      <c r="F35" s="429">
        <v>227</v>
      </c>
      <c r="G35" s="428">
        <v>136</v>
      </c>
      <c r="H35" s="428">
        <v>91</v>
      </c>
      <c r="I35" s="428">
        <v>195</v>
      </c>
      <c r="J35" s="428">
        <v>113</v>
      </c>
      <c r="K35" s="428">
        <v>82</v>
      </c>
      <c r="L35" s="427">
        <v>32</v>
      </c>
      <c r="M35" s="427">
        <v>23</v>
      </c>
      <c r="N35" s="427">
        <v>9</v>
      </c>
    </row>
    <row r="36" spans="1:14" s="384" customFormat="1" ht="15.75" customHeight="1">
      <c r="D36" s="456" t="s">
        <v>69</v>
      </c>
      <c r="F36" s="429">
        <v>385</v>
      </c>
      <c r="G36" s="428">
        <v>184</v>
      </c>
      <c r="H36" s="428">
        <v>201</v>
      </c>
      <c r="I36" s="428">
        <v>455</v>
      </c>
      <c r="J36" s="428">
        <v>270</v>
      </c>
      <c r="K36" s="428">
        <v>185</v>
      </c>
      <c r="L36" s="427">
        <v>-70</v>
      </c>
      <c r="M36" s="427">
        <v>-86</v>
      </c>
      <c r="N36" s="427">
        <v>16</v>
      </c>
    </row>
    <row r="37" spans="1:14" s="384" customFormat="1" ht="15.75" customHeight="1">
      <c r="D37" s="456" t="s">
        <v>70</v>
      </c>
      <c r="F37" s="429">
        <v>861</v>
      </c>
      <c r="G37" s="428">
        <v>431</v>
      </c>
      <c r="H37" s="428">
        <v>430</v>
      </c>
      <c r="I37" s="428">
        <v>715</v>
      </c>
      <c r="J37" s="428">
        <v>387</v>
      </c>
      <c r="K37" s="428">
        <v>328</v>
      </c>
      <c r="L37" s="427">
        <v>146</v>
      </c>
      <c r="M37" s="427">
        <v>44</v>
      </c>
      <c r="N37" s="427">
        <v>102</v>
      </c>
    </row>
    <row r="38" spans="1:14" s="384" customFormat="1" ht="15.75" customHeight="1">
      <c r="D38" s="456" t="s">
        <v>72</v>
      </c>
      <c r="F38" s="429">
        <v>1281</v>
      </c>
      <c r="G38" s="428">
        <v>685</v>
      </c>
      <c r="H38" s="428">
        <v>596</v>
      </c>
      <c r="I38" s="428">
        <v>1333</v>
      </c>
      <c r="J38" s="428">
        <v>670</v>
      </c>
      <c r="K38" s="428">
        <v>663</v>
      </c>
      <c r="L38" s="427">
        <v>-52</v>
      </c>
      <c r="M38" s="427">
        <v>15</v>
      </c>
      <c r="N38" s="427">
        <v>-67</v>
      </c>
    </row>
    <row r="39" spans="1:14" s="384" customFormat="1" ht="15.75" customHeight="1">
      <c r="D39" s="456" t="s">
        <v>302</v>
      </c>
      <c r="F39" s="429">
        <v>160</v>
      </c>
      <c r="G39" s="428">
        <v>75</v>
      </c>
      <c r="H39" s="428">
        <v>85</v>
      </c>
      <c r="I39" s="428">
        <v>124</v>
      </c>
      <c r="J39" s="428">
        <v>60</v>
      </c>
      <c r="K39" s="428">
        <v>64</v>
      </c>
      <c r="L39" s="427">
        <v>36</v>
      </c>
      <c r="M39" s="427">
        <v>15</v>
      </c>
      <c r="N39" s="427">
        <v>21</v>
      </c>
    </row>
    <row r="40" spans="1:14" s="384" customFormat="1" ht="20.25" customHeight="1">
      <c r="D40" s="456" t="s">
        <v>301</v>
      </c>
      <c r="F40" s="387">
        <v>313</v>
      </c>
      <c r="G40" s="386">
        <v>134</v>
      </c>
      <c r="H40" s="386">
        <v>179</v>
      </c>
      <c r="I40" s="386">
        <v>383</v>
      </c>
      <c r="J40" s="386">
        <v>187</v>
      </c>
      <c r="K40" s="386">
        <v>196</v>
      </c>
      <c r="L40" s="385">
        <v>-70</v>
      </c>
      <c r="M40" s="386">
        <v>-53</v>
      </c>
      <c r="N40" s="386">
        <v>-17</v>
      </c>
    </row>
    <row r="41" spans="1:14" s="384" customFormat="1" ht="15.75" customHeight="1">
      <c r="D41" s="456" t="s">
        <v>300</v>
      </c>
      <c r="F41" s="387">
        <v>894</v>
      </c>
      <c r="G41" s="386">
        <v>483</v>
      </c>
      <c r="H41" s="386">
        <v>411</v>
      </c>
      <c r="I41" s="386">
        <v>1038</v>
      </c>
      <c r="J41" s="386">
        <v>560</v>
      </c>
      <c r="K41" s="386">
        <v>478</v>
      </c>
      <c r="L41" s="385">
        <v>-144</v>
      </c>
      <c r="M41" s="386">
        <v>-77</v>
      </c>
      <c r="N41" s="386">
        <v>-67</v>
      </c>
    </row>
    <row r="42" spans="1:14" s="384" customFormat="1" ht="15.75" customHeight="1">
      <c r="D42" s="384" t="s">
        <v>299</v>
      </c>
      <c r="F42" s="387">
        <v>972</v>
      </c>
      <c r="G42" s="386">
        <v>534</v>
      </c>
      <c r="H42" s="386">
        <v>438</v>
      </c>
      <c r="I42" s="386">
        <v>1046</v>
      </c>
      <c r="J42" s="386">
        <v>573</v>
      </c>
      <c r="K42" s="386">
        <v>473</v>
      </c>
      <c r="L42" s="385">
        <v>-74</v>
      </c>
      <c r="M42" s="385">
        <v>-39</v>
      </c>
      <c r="N42" s="385">
        <v>-35</v>
      </c>
    </row>
    <row r="43" spans="1:14" s="384" customFormat="1" ht="15.75" customHeight="1">
      <c r="D43" s="456" t="s">
        <v>298</v>
      </c>
      <c r="F43" s="387">
        <v>409</v>
      </c>
      <c r="G43" s="386">
        <v>223</v>
      </c>
      <c r="H43" s="386">
        <v>186</v>
      </c>
      <c r="I43" s="386">
        <v>433</v>
      </c>
      <c r="J43" s="386">
        <v>238</v>
      </c>
      <c r="K43" s="386">
        <v>195</v>
      </c>
      <c r="L43" s="385">
        <v>-24</v>
      </c>
      <c r="M43" s="385">
        <v>-15</v>
      </c>
      <c r="N43" s="385">
        <v>-9</v>
      </c>
    </row>
    <row r="44" spans="1:14" s="384" customFormat="1" ht="15.75" customHeight="1">
      <c r="D44" s="456" t="s">
        <v>297</v>
      </c>
      <c r="F44" s="387">
        <v>475</v>
      </c>
      <c r="G44" s="386">
        <v>264</v>
      </c>
      <c r="H44" s="386">
        <v>211</v>
      </c>
      <c r="I44" s="386">
        <v>375</v>
      </c>
      <c r="J44" s="386">
        <v>214</v>
      </c>
      <c r="K44" s="386">
        <v>161</v>
      </c>
      <c r="L44" s="385">
        <v>100</v>
      </c>
      <c r="M44" s="385">
        <v>50</v>
      </c>
      <c r="N44" s="385">
        <v>50</v>
      </c>
    </row>
    <row r="45" spans="1:14" s="384" customFormat="1" ht="20.25" customHeight="1">
      <c r="D45" s="456" t="s">
        <v>296</v>
      </c>
      <c r="F45" s="387">
        <v>863</v>
      </c>
      <c r="G45" s="386">
        <v>434</v>
      </c>
      <c r="H45" s="386">
        <v>429</v>
      </c>
      <c r="I45" s="386">
        <v>1088</v>
      </c>
      <c r="J45" s="386">
        <v>571</v>
      </c>
      <c r="K45" s="386">
        <v>517</v>
      </c>
      <c r="L45" s="385">
        <v>-225</v>
      </c>
      <c r="M45" s="385">
        <v>-137</v>
      </c>
      <c r="N45" s="385">
        <v>-88</v>
      </c>
    </row>
    <row r="46" spans="1:14" s="384" customFormat="1" ht="15.75" customHeight="1">
      <c r="D46" s="456" t="s">
        <v>315</v>
      </c>
      <c r="F46" s="387">
        <v>899</v>
      </c>
      <c r="G46" s="386">
        <v>426</v>
      </c>
      <c r="H46" s="386">
        <v>473</v>
      </c>
      <c r="I46" s="386">
        <v>915</v>
      </c>
      <c r="J46" s="386">
        <v>461</v>
      </c>
      <c r="K46" s="386">
        <v>454</v>
      </c>
      <c r="L46" s="385">
        <v>-16</v>
      </c>
      <c r="M46" s="385">
        <v>-35</v>
      </c>
      <c r="N46" s="385">
        <v>19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">
      <c r="A50" s="426"/>
      <c r="C50" s="425"/>
      <c r="D50" s="439"/>
      <c r="E50" s="439"/>
      <c r="F50" s="439"/>
      <c r="G50" s="439"/>
      <c r="H50" s="439"/>
      <c r="I50" s="440"/>
      <c r="J50" s="440"/>
    </row>
    <row r="52" spans="1:14">
      <c r="N52" s="381" t="s">
        <v>340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470" t="s">
        <v>230</v>
      </c>
      <c r="C57" s="470"/>
      <c r="D57" s="470"/>
      <c r="E57" s="384"/>
      <c r="F57" s="458">
        <v>3064</v>
      </c>
      <c r="G57" s="459">
        <v>1605</v>
      </c>
      <c r="H57" s="459">
        <v>1459</v>
      </c>
      <c r="I57" s="459">
        <v>2982</v>
      </c>
      <c r="J57" s="459">
        <v>1617</v>
      </c>
      <c r="K57" s="459">
        <v>1365</v>
      </c>
      <c r="L57" s="460">
        <v>82</v>
      </c>
      <c r="M57" s="460">
        <v>-12</v>
      </c>
      <c r="N57" s="460">
        <v>94</v>
      </c>
    </row>
    <row r="58" spans="1:14" ht="20.25" customHeight="1">
      <c r="A58" s="442"/>
      <c r="B58" s="384"/>
      <c r="C58" s="469" t="s">
        <v>78</v>
      </c>
      <c r="D58" s="469"/>
      <c r="E58" s="384"/>
      <c r="F58" s="387">
        <v>416</v>
      </c>
      <c r="G58" s="386">
        <v>222</v>
      </c>
      <c r="H58" s="386">
        <v>194</v>
      </c>
      <c r="I58" s="386">
        <v>434</v>
      </c>
      <c r="J58" s="386">
        <v>233</v>
      </c>
      <c r="K58" s="386">
        <v>201</v>
      </c>
      <c r="L58" s="385">
        <v>-18</v>
      </c>
      <c r="M58" s="386">
        <v>-11</v>
      </c>
      <c r="N58" s="386">
        <v>-7</v>
      </c>
    </row>
    <row r="59" spans="1:14" ht="15.75" customHeight="1">
      <c r="A59" s="442"/>
      <c r="B59" s="384"/>
      <c r="C59" s="456"/>
      <c r="D59" s="456" t="s">
        <v>232</v>
      </c>
      <c r="E59" s="384"/>
      <c r="F59" s="461">
        <v>416</v>
      </c>
      <c r="G59" s="462">
        <v>222</v>
      </c>
      <c r="H59" s="462">
        <v>194</v>
      </c>
      <c r="I59" s="462">
        <v>434</v>
      </c>
      <c r="J59" s="462">
        <v>233</v>
      </c>
      <c r="K59" s="462">
        <v>201</v>
      </c>
      <c r="L59" s="463">
        <v>-18</v>
      </c>
      <c r="M59" s="462">
        <v>-11</v>
      </c>
      <c r="N59" s="462">
        <v>-7</v>
      </c>
    </row>
    <row r="60" spans="1:14" ht="20.25" customHeight="1">
      <c r="A60" s="442"/>
      <c r="B60" s="384"/>
      <c r="C60" s="469" t="s">
        <v>314</v>
      </c>
      <c r="D60" s="469"/>
      <c r="E60" s="384"/>
      <c r="F60" s="461">
        <v>231</v>
      </c>
      <c r="G60" s="463">
        <v>109</v>
      </c>
      <c r="H60" s="463">
        <v>122</v>
      </c>
      <c r="I60" s="463">
        <v>176</v>
      </c>
      <c r="J60" s="463">
        <v>99</v>
      </c>
      <c r="K60" s="463">
        <v>77</v>
      </c>
      <c r="L60" s="463">
        <v>55</v>
      </c>
      <c r="M60" s="463">
        <v>10</v>
      </c>
      <c r="N60" s="463">
        <v>45</v>
      </c>
    </row>
    <row r="61" spans="1:14" ht="15.75" customHeight="1">
      <c r="A61" s="442"/>
      <c r="B61" s="443"/>
      <c r="C61" s="456"/>
      <c r="D61" s="456" t="s">
        <v>313</v>
      </c>
      <c r="E61" s="384"/>
      <c r="F61" s="387">
        <v>231</v>
      </c>
      <c r="G61" s="386">
        <v>109</v>
      </c>
      <c r="H61" s="386">
        <v>122</v>
      </c>
      <c r="I61" s="386">
        <v>176</v>
      </c>
      <c r="J61" s="386">
        <v>99</v>
      </c>
      <c r="K61" s="386">
        <v>77</v>
      </c>
      <c r="L61" s="385">
        <v>55</v>
      </c>
      <c r="M61" s="386">
        <v>10</v>
      </c>
      <c r="N61" s="386">
        <v>45</v>
      </c>
    </row>
    <row r="62" spans="1:14" ht="20.25" customHeight="1">
      <c r="A62" s="442"/>
      <c r="B62" s="384"/>
      <c r="C62" s="469" t="s">
        <v>312</v>
      </c>
      <c r="D62" s="469"/>
      <c r="E62" s="384"/>
      <c r="F62" s="444">
        <v>306</v>
      </c>
      <c r="G62" s="385">
        <v>156</v>
      </c>
      <c r="H62" s="385">
        <v>150</v>
      </c>
      <c r="I62" s="385">
        <v>321</v>
      </c>
      <c r="J62" s="385">
        <v>185</v>
      </c>
      <c r="K62" s="385">
        <v>136</v>
      </c>
      <c r="L62" s="385">
        <v>-15</v>
      </c>
      <c r="M62" s="385">
        <v>-29</v>
      </c>
      <c r="N62" s="385">
        <v>14</v>
      </c>
    </row>
    <row r="63" spans="1:14" ht="15.75" customHeight="1">
      <c r="A63" s="442"/>
      <c r="B63" s="384"/>
      <c r="C63" s="456"/>
      <c r="D63" s="456" t="s">
        <v>243</v>
      </c>
      <c r="E63" s="384"/>
      <c r="F63" s="444">
        <v>99</v>
      </c>
      <c r="G63" s="385">
        <v>55</v>
      </c>
      <c r="H63" s="385">
        <v>44</v>
      </c>
      <c r="I63" s="385">
        <v>138</v>
      </c>
      <c r="J63" s="385">
        <v>81</v>
      </c>
      <c r="K63" s="385">
        <v>57</v>
      </c>
      <c r="L63" s="385">
        <v>-39</v>
      </c>
      <c r="M63" s="385">
        <v>-26</v>
      </c>
      <c r="N63" s="385">
        <v>-13</v>
      </c>
    </row>
    <row r="64" spans="1:14" ht="15.75" customHeight="1">
      <c r="A64" s="442"/>
      <c r="B64" s="384"/>
      <c r="C64" s="456"/>
      <c r="D64" s="456" t="s">
        <v>244</v>
      </c>
      <c r="E64" s="384"/>
      <c r="F64" s="444">
        <v>207</v>
      </c>
      <c r="G64" s="386">
        <v>101</v>
      </c>
      <c r="H64" s="386">
        <v>106</v>
      </c>
      <c r="I64" s="386">
        <v>183</v>
      </c>
      <c r="J64" s="386">
        <v>104</v>
      </c>
      <c r="K64" s="386">
        <v>79</v>
      </c>
      <c r="L64" s="385">
        <v>24</v>
      </c>
      <c r="M64" s="386">
        <v>-3</v>
      </c>
      <c r="N64" s="386">
        <v>27</v>
      </c>
    </row>
    <row r="65" spans="1:14" ht="20.25" customHeight="1">
      <c r="A65" s="442"/>
      <c r="B65" s="384"/>
      <c r="C65" s="469" t="s">
        <v>311</v>
      </c>
      <c r="D65" s="469"/>
      <c r="E65" s="384"/>
      <c r="F65" s="387">
        <v>1003</v>
      </c>
      <c r="G65" s="385">
        <v>521</v>
      </c>
      <c r="H65" s="385">
        <v>482</v>
      </c>
      <c r="I65" s="385">
        <v>1218</v>
      </c>
      <c r="J65" s="385">
        <v>678</v>
      </c>
      <c r="K65" s="385">
        <v>540</v>
      </c>
      <c r="L65" s="385">
        <v>-215</v>
      </c>
      <c r="M65" s="385">
        <v>-157</v>
      </c>
      <c r="N65" s="385">
        <v>-58</v>
      </c>
    </row>
    <row r="66" spans="1:14" ht="15.75" customHeight="1">
      <c r="A66" s="445"/>
      <c r="B66" s="384"/>
      <c r="C66" s="384"/>
      <c r="D66" s="456" t="s">
        <v>21</v>
      </c>
      <c r="E66" s="384"/>
      <c r="F66" s="444">
        <v>506</v>
      </c>
      <c r="G66" s="385">
        <v>285</v>
      </c>
      <c r="H66" s="385">
        <v>221</v>
      </c>
      <c r="I66" s="385">
        <v>638</v>
      </c>
      <c r="J66" s="385">
        <v>335</v>
      </c>
      <c r="K66" s="385">
        <v>303</v>
      </c>
      <c r="L66" s="385">
        <v>-132</v>
      </c>
      <c r="M66" s="385">
        <v>-50</v>
      </c>
      <c r="N66" s="385">
        <v>-82</v>
      </c>
    </row>
    <row r="67" spans="1:14" ht="15.75" customHeight="1">
      <c r="A67" s="442"/>
      <c r="B67" s="384"/>
      <c r="C67" s="456"/>
      <c r="D67" s="456" t="s">
        <v>23</v>
      </c>
      <c r="E67" s="384"/>
      <c r="F67" s="444">
        <v>454</v>
      </c>
      <c r="G67" s="385">
        <v>216</v>
      </c>
      <c r="H67" s="385">
        <v>238</v>
      </c>
      <c r="I67" s="385">
        <v>497</v>
      </c>
      <c r="J67" s="385">
        <v>284</v>
      </c>
      <c r="K67" s="385">
        <v>213</v>
      </c>
      <c r="L67" s="385">
        <v>-43</v>
      </c>
      <c r="M67" s="385">
        <v>-68</v>
      </c>
      <c r="N67" s="385">
        <v>25</v>
      </c>
    </row>
    <row r="68" spans="1:14" ht="15.75" customHeight="1">
      <c r="A68" s="442"/>
      <c r="B68" s="384"/>
      <c r="C68" s="456"/>
      <c r="D68" s="456" t="s">
        <v>27</v>
      </c>
      <c r="E68" s="456"/>
      <c r="F68" s="444">
        <v>43</v>
      </c>
      <c r="G68" s="386">
        <v>20</v>
      </c>
      <c r="H68" s="386">
        <v>23</v>
      </c>
      <c r="I68" s="386">
        <v>83</v>
      </c>
      <c r="J68" s="386">
        <v>59</v>
      </c>
      <c r="K68" s="386">
        <v>24</v>
      </c>
      <c r="L68" s="385">
        <v>-40</v>
      </c>
      <c r="M68" s="386">
        <v>-39</v>
      </c>
      <c r="N68" s="386">
        <v>-1</v>
      </c>
    </row>
    <row r="69" spans="1:14" ht="20.25" customHeight="1">
      <c r="A69" s="442"/>
      <c r="B69" s="384"/>
      <c r="C69" s="469" t="s">
        <v>310</v>
      </c>
      <c r="D69" s="469"/>
      <c r="E69" s="384"/>
      <c r="F69" s="387">
        <v>941</v>
      </c>
      <c r="G69" s="385">
        <v>502</v>
      </c>
      <c r="H69" s="385">
        <v>439</v>
      </c>
      <c r="I69" s="385">
        <v>728</v>
      </c>
      <c r="J69" s="385">
        <v>352</v>
      </c>
      <c r="K69" s="385">
        <v>376</v>
      </c>
      <c r="L69" s="385">
        <v>213</v>
      </c>
      <c r="M69" s="385">
        <v>150</v>
      </c>
      <c r="N69" s="385">
        <v>63</v>
      </c>
    </row>
    <row r="70" spans="1:14" ht="15.75" customHeight="1">
      <c r="A70" s="442"/>
      <c r="B70" s="384"/>
      <c r="C70" s="384"/>
      <c r="D70" s="456" t="s">
        <v>39</v>
      </c>
      <c r="E70" s="384"/>
      <c r="F70" s="444">
        <v>132</v>
      </c>
      <c r="G70" s="385">
        <v>56</v>
      </c>
      <c r="H70" s="385">
        <v>76</v>
      </c>
      <c r="I70" s="385">
        <v>89</v>
      </c>
      <c r="J70" s="385">
        <v>44</v>
      </c>
      <c r="K70" s="385">
        <v>45</v>
      </c>
      <c r="L70" s="385">
        <v>43</v>
      </c>
      <c r="M70" s="385">
        <v>12</v>
      </c>
      <c r="N70" s="385">
        <v>31</v>
      </c>
    </row>
    <row r="71" spans="1:14" ht="15.75" customHeight="1">
      <c r="A71" s="445"/>
      <c r="B71" s="384"/>
      <c r="C71" s="384"/>
      <c r="D71" s="456" t="s">
        <v>41</v>
      </c>
      <c r="E71" s="384"/>
      <c r="F71" s="444">
        <v>295</v>
      </c>
      <c r="G71" s="385">
        <v>147</v>
      </c>
      <c r="H71" s="385">
        <v>148</v>
      </c>
      <c r="I71" s="385">
        <v>311</v>
      </c>
      <c r="J71" s="385">
        <v>162</v>
      </c>
      <c r="K71" s="385">
        <v>149</v>
      </c>
      <c r="L71" s="385">
        <v>-16</v>
      </c>
      <c r="M71" s="385">
        <v>-15</v>
      </c>
      <c r="N71" s="385">
        <v>-1</v>
      </c>
    </row>
    <row r="72" spans="1:14" ht="15.75" customHeight="1">
      <c r="A72" s="442"/>
      <c r="B72" s="384"/>
      <c r="C72" s="456"/>
      <c r="D72" s="446" t="s">
        <v>43</v>
      </c>
      <c r="E72" s="384"/>
      <c r="F72" s="444">
        <v>127</v>
      </c>
      <c r="G72" s="385">
        <v>76</v>
      </c>
      <c r="H72" s="385">
        <v>51</v>
      </c>
      <c r="I72" s="385">
        <v>69</v>
      </c>
      <c r="J72" s="385">
        <v>32</v>
      </c>
      <c r="K72" s="385">
        <v>37</v>
      </c>
      <c r="L72" s="385">
        <v>58</v>
      </c>
      <c r="M72" s="385">
        <v>44</v>
      </c>
      <c r="N72" s="385">
        <v>14</v>
      </c>
    </row>
    <row r="73" spans="1:14" ht="15.75" customHeight="1">
      <c r="A73" s="442"/>
      <c r="B73" s="384"/>
      <c r="C73" s="456"/>
      <c r="D73" s="456" t="s">
        <v>45</v>
      </c>
      <c r="E73" s="384"/>
      <c r="F73" s="444">
        <v>197</v>
      </c>
      <c r="G73" s="386">
        <v>119</v>
      </c>
      <c r="H73" s="386">
        <v>78</v>
      </c>
      <c r="I73" s="386">
        <v>114</v>
      </c>
      <c r="J73" s="386">
        <v>50</v>
      </c>
      <c r="K73" s="386">
        <v>64</v>
      </c>
      <c r="L73" s="385">
        <v>83</v>
      </c>
      <c r="M73" s="386">
        <v>69</v>
      </c>
      <c r="N73" s="386">
        <v>14</v>
      </c>
    </row>
    <row r="74" spans="1:14" ht="15.75" customHeight="1">
      <c r="A74" s="442"/>
      <c r="B74" s="384"/>
      <c r="C74" s="384"/>
      <c r="D74" s="456" t="s">
        <v>47</v>
      </c>
      <c r="E74" s="384"/>
      <c r="F74" s="387">
        <v>190</v>
      </c>
      <c r="G74" s="385">
        <v>104</v>
      </c>
      <c r="H74" s="385">
        <v>86</v>
      </c>
      <c r="I74" s="385">
        <v>145</v>
      </c>
      <c r="J74" s="385">
        <v>64</v>
      </c>
      <c r="K74" s="385">
        <v>81</v>
      </c>
      <c r="L74" s="385">
        <v>45</v>
      </c>
      <c r="M74" s="385">
        <v>40</v>
      </c>
      <c r="N74" s="385">
        <v>5</v>
      </c>
    </row>
    <row r="75" spans="1:14" ht="20.25" customHeight="1">
      <c r="A75" s="442"/>
      <c r="B75" s="384"/>
      <c r="C75" s="469" t="s">
        <v>309</v>
      </c>
      <c r="D75" s="469"/>
      <c r="E75" s="384"/>
      <c r="F75" s="444">
        <v>131</v>
      </c>
      <c r="G75" s="385">
        <v>78</v>
      </c>
      <c r="H75" s="385">
        <v>53</v>
      </c>
      <c r="I75" s="385">
        <v>85</v>
      </c>
      <c r="J75" s="385">
        <v>54</v>
      </c>
      <c r="K75" s="385">
        <v>31</v>
      </c>
      <c r="L75" s="385">
        <v>46</v>
      </c>
      <c r="M75" s="385">
        <v>24</v>
      </c>
      <c r="N75" s="385">
        <v>22</v>
      </c>
    </row>
    <row r="76" spans="1:14" ht="15.75" customHeight="1">
      <c r="A76" s="445"/>
      <c r="B76" s="384"/>
      <c r="C76" s="384"/>
      <c r="D76" s="456" t="s">
        <v>57</v>
      </c>
      <c r="E76" s="384"/>
      <c r="F76" s="444">
        <v>131</v>
      </c>
      <c r="G76" s="385">
        <v>78</v>
      </c>
      <c r="H76" s="385">
        <v>53</v>
      </c>
      <c r="I76" s="385">
        <v>85</v>
      </c>
      <c r="J76" s="385">
        <v>54</v>
      </c>
      <c r="K76" s="385">
        <v>31</v>
      </c>
      <c r="L76" s="385">
        <v>46</v>
      </c>
      <c r="M76" s="385">
        <v>24</v>
      </c>
      <c r="N76" s="385">
        <v>22</v>
      </c>
    </row>
    <row r="77" spans="1:14" ht="20.25" customHeight="1">
      <c r="A77" s="442"/>
      <c r="B77" s="384"/>
      <c r="C77" s="469" t="s">
        <v>308</v>
      </c>
      <c r="D77" s="469"/>
      <c r="E77" s="384"/>
      <c r="F77" s="444">
        <v>36</v>
      </c>
      <c r="G77" s="385">
        <v>17</v>
      </c>
      <c r="H77" s="385">
        <v>19</v>
      </c>
      <c r="I77" s="385">
        <v>20</v>
      </c>
      <c r="J77" s="385">
        <v>16</v>
      </c>
      <c r="K77" s="385">
        <v>4</v>
      </c>
      <c r="L77" s="385">
        <v>16</v>
      </c>
      <c r="M77" s="385">
        <v>1</v>
      </c>
      <c r="N77" s="385">
        <v>15</v>
      </c>
    </row>
    <row r="78" spans="1:14" ht="15.75" customHeight="1">
      <c r="A78" s="442"/>
      <c r="B78" s="384"/>
      <c r="C78" s="384"/>
      <c r="D78" s="456" t="s">
        <v>80</v>
      </c>
      <c r="E78" s="384"/>
      <c r="F78" s="444">
        <v>30</v>
      </c>
      <c r="G78" s="385">
        <v>16</v>
      </c>
      <c r="H78" s="385">
        <v>14</v>
      </c>
      <c r="I78" s="385">
        <v>12</v>
      </c>
      <c r="J78" s="385">
        <v>9</v>
      </c>
      <c r="K78" s="385">
        <v>3</v>
      </c>
      <c r="L78" s="385">
        <v>18</v>
      </c>
      <c r="M78" s="385">
        <v>7</v>
      </c>
      <c r="N78" s="385">
        <v>11</v>
      </c>
    </row>
    <row r="79" spans="1:14" ht="15.75" customHeight="1">
      <c r="A79" s="442"/>
      <c r="B79" s="384"/>
      <c r="C79" s="446"/>
      <c r="D79" s="456" t="s">
        <v>81</v>
      </c>
      <c r="E79" s="384"/>
      <c r="F79" s="387">
        <v>4</v>
      </c>
      <c r="G79" s="385">
        <v>1</v>
      </c>
      <c r="H79" s="385">
        <v>3</v>
      </c>
      <c r="I79" s="385">
        <v>5</v>
      </c>
      <c r="J79" s="385">
        <v>5</v>
      </c>
      <c r="K79" s="385">
        <v>0</v>
      </c>
      <c r="L79" s="385">
        <v>-1</v>
      </c>
      <c r="M79" s="385">
        <v>-4</v>
      </c>
      <c r="N79" s="385">
        <v>3</v>
      </c>
    </row>
    <row r="80" spans="1:14" ht="15.75" customHeight="1">
      <c r="A80" s="442"/>
      <c r="B80" s="384"/>
      <c r="C80" s="384"/>
      <c r="D80" s="456" t="s">
        <v>307</v>
      </c>
      <c r="E80" s="384"/>
      <c r="F80" s="387">
        <v>2</v>
      </c>
      <c r="G80" s="386">
        <v>0</v>
      </c>
      <c r="H80" s="386">
        <v>2</v>
      </c>
      <c r="I80" s="386">
        <v>3</v>
      </c>
      <c r="J80" s="386">
        <v>2</v>
      </c>
      <c r="K80" s="386">
        <v>1</v>
      </c>
      <c r="L80" s="385">
        <v>-1</v>
      </c>
      <c r="M80" s="386">
        <v>-2</v>
      </c>
      <c r="N80" s="386">
        <v>1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45"/>
      <c r="C82" s="447"/>
      <c r="D82" s="448"/>
      <c r="E82" s="449"/>
      <c r="F82" s="450"/>
      <c r="G82" s="442"/>
      <c r="H82" s="442"/>
      <c r="I82" s="442"/>
      <c r="J82" s="442"/>
      <c r="K82" s="442"/>
      <c r="L82" s="442"/>
      <c r="M82" s="442"/>
      <c r="N82" s="442"/>
    </row>
    <row r="83" spans="1:14" ht="15.75" customHeight="1">
      <c r="A83" s="445"/>
      <c r="C83" s="447"/>
      <c r="D83" s="448"/>
      <c r="E83" s="449"/>
      <c r="F83" s="450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E84" s="449"/>
      <c r="F84" s="450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E85" s="449"/>
      <c r="F85" s="450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E86" s="449"/>
      <c r="F86" s="450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E87" s="449"/>
      <c r="F87" s="450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E88" s="449"/>
      <c r="F88" s="450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E89" s="449"/>
      <c r="F89" s="450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51"/>
      <c r="F90" s="450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51"/>
      <c r="F91" s="450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456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456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456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456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rowBreaks count="1" manualBreakCount="1">
    <brk id="49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79"/>
  <sheetViews>
    <sheetView showGridLines="0" zoomScale="125" zoomScaleNormal="125" workbookViewId="0"/>
  </sheetViews>
  <sheetFormatPr defaultColWidth="11.36328125" defaultRowHeight="9.5"/>
  <cols>
    <col min="1" max="1" width="0.7265625" style="152" customWidth="1"/>
    <col min="2" max="2" width="1.08984375" style="152" customWidth="1"/>
    <col min="3" max="3" width="0.90625" style="152" customWidth="1"/>
    <col min="4" max="4" width="7.453125" style="152" customWidth="1"/>
    <col min="5" max="5" width="0.90625" style="152" customWidth="1"/>
    <col min="6" max="11" width="8.7265625" style="152" customWidth="1"/>
    <col min="12" max="14" width="7.7265625" style="152" customWidth="1"/>
    <col min="15" max="15" width="0.7265625" style="152" customWidth="1"/>
    <col min="16" max="16" width="1.36328125" style="152" customWidth="1"/>
    <col min="17" max="17" width="8.08984375" style="152" customWidth="1"/>
    <col min="18" max="18" width="1" style="152" customWidth="1"/>
    <col min="19" max="24" width="8.7265625" style="152" customWidth="1"/>
    <col min="25" max="27" width="7.7265625" style="152" customWidth="1"/>
    <col min="28" max="16384" width="11.36328125" style="152"/>
  </cols>
  <sheetData>
    <row r="1" spans="1:27" ht="13.5" customHeight="1">
      <c r="I1" s="184"/>
      <c r="J1" s="494" t="s">
        <v>259</v>
      </c>
      <c r="K1" s="494"/>
      <c r="L1" s="494"/>
      <c r="M1" s="494"/>
      <c r="N1" s="494"/>
      <c r="O1" s="494" t="s">
        <v>265</v>
      </c>
      <c r="P1" s="495"/>
      <c r="Q1" s="495"/>
      <c r="R1" s="495"/>
      <c r="S1" s="495"/>
      <c r="T1" s="495"/>
      <c r="U1" s="495"/>
      <c r="V1" s="183"/>
      <c r="W1" s="183"/>
    </row>
    <row r="2" spans="1:27" ht="4.5" customHeight="1"/>
    <row r="3" spans="1:27" ht="10.5" customHeight="1">
      <c r="AA3" s="182" t="s">
        <v>273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3.75" customHeight="1">
      <c r="A7" s="172"/>
      <c r="B7" s="172"/>
      <c r="C7" s="172"/>
      <c r="D7" s="172"/>
      <c r="E7" s="171"/>
      <c r="P7" s="172"/>
      <c r="Q7" s="172"/>
      <c r="R7" s="171"/>
    </row>
    <row r="8" spans="1:27" ht="10.5" customHeight="1">
      <c r="B8" s="492" t="s">
        <v>222</v>
      </c>
      <c r="C8" s="492"/>
      <c r="D8" s="492"/>
      <c r="E8" s="159"/>
      <c r="F8" s="187">
        <f>F10+F53</f>
        <v>30457</v>
      </c>
      <c r="G8" s="166">
        <v>16307</v>
      </c>
      <c r="H8" s="166">
        <v>14150</v>
      </c>
      <c r="I8" s="166">
        <f>I10+I53+3</f>
        <v>30405</v>
      </c>
      <c r="J8" s="166">
        <f>J10+J53+2</f>
        <v>16278</v>
      </c>
      <c r="K8" s="166">
        <f>K10+K53+1</f>
        <v>14127</v>
      </c>
      <c r="L8" s="165">
        <f>F8-I8</f>
        <v>52</v>
      </c>
      <c r="M8" s="165">
        <f>G8-J8</f>
        <v>29</v>
      </c>
      <c r="N8" s="165">
        <f>H8-K8</f>
        <v>23</v>
      </c>
      <c r="O8" s="169"/>
      <c r="P8" s="491" t="s">
        <v>95</v>
      </c>
      <c r="Q8" s="491"/>
      <c r="R8" s="159"/>
      <c r="S8" s="186">
        <f>T8+U8</f>
        <v>78</v>
      </c>
      <c r="T8" s="158">
        <f>SUM(T9:T10)</f>
        <v>36</v>
      </c>
      <c r="U8" s="158">
        <f>SUM(U9:U10)</f>
        <v>42</v>
      </c>
      <c r="V8" s="158">
        <f>W8+X8</f>
        <v>53</v>
      </c>
      <c r="W8" s="158">
        <f>SUM(W9:W10)</f>
        <v>35</v>
      </c>
      <c r="X8" s="158">
        <f>SUM(X9:X10)</f>
        <v>18</v>
      </c>
      <c r="Y8" s="161">
        <f t="shared" ref="Y8:AA10" si="0">S8-V8</f>
        <v>25</v>
      </c>
      <c r="Z8" s="161">
        <f t="shared" si="0"/>
        <v>1</v>
      </c>
      <c r="AA8" s="161">
        <f t="shared" si="0"/>
        <v>24</v>
      </c>
    </row>
    <row r="9" spans="1:27" ht="10.5" customHeight="1">
      <c r="E9" s="159"/>
      <c r="F9" s="187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86">
        <f>T9+U9</f>
        <v>43</v>
      </c>
      <c r="T9" s="158">
        <v>24</v>
      </c>
      <c r="U9" s="158">
        <v>19</v>
      </c>
      <c r="V9" s="158">
        <f>W9+X9</f>
        <v>26</v>
      </c>
      <c r="W9" s="158">
        <v>20</v>
      </c>
      <c r="X9" s="158">
        <v>6</v>
      </c>
      <c r="Y9" s="161">
        <f t="shared" si="0"/>
        <v>17</v>
      </c>
      <c r="Z9" s="161">
        <f t="shared" si="0"/>
        <v>4</v>
      </c>
      <c r="AA9" s="161">
        <f t="shared" si="0"/>
        <v>13</v>
      </c>
    </row>
    <row r="10" spans="1:27" ht="10.5" customHeight="1">
      <c r="B10" s="492" t="s">
        <v>224</v>
      </c>
      <c r="C10" s="492"/>
      <c r="D10" s="492"/>
      <c r="E10" s="159"/>
      <c r="F10" s="187">
        <f>SUM(F12:F50)</f>
        <v>22600</v>
      </c>
      <c r="G10" s="166">
        <f>SUM(G12:G50)</f>
        <v>12229</v>
      </c>
      <c r="H10" s="166">
        <f>SUM(H12:H50)</f>
        <v>10371</v>
      </c>
      <c r="I10" s="166">
        <f>J10+K10</f>
        <v>22417</v>
      </c>
      <c r="J10" s="166">
        <f>SUM(J12:J50)</f>
        <v>12058</v>
      </c>
      <c r="K10" s="166">
        <f>SUM(K12:K50)</f>
        <v>10359</v>
      </c>
      <c r="L10" s="165">
        <f>F10-I10</f>
        <v>183</v>
      </c>
      <c r="M10" s="165">
        <f>G10-J10</f>
        <v>171</v>
      </c>
      <c r="N10" s="165">
        <f>H10-K10</f>
        <v>12</v>
      </c>
      <c r="O10" s="169"/>
      <c r="Q10" s="160" t="s">
        <v>248</v>
      </c>
      <c r="R10" s="159"/>
      <c r="S10" s="186">
        <f>T10+U10</f>
        <v>35</v>
      </c>
      <c r="T10" s="158">
        <v>12</v>
      </c>
      <c r="U10" s="158">
        <v>23</v>
      </c>
      <c r="V10" s="158">
        <f>W10+X10</f>
        <v>27</v>
      </c>
      <c r="W10" s="158">
        <v>15</v>
      </c>
      <c r="X10" s="158">
        <v>12</v>
      </c>
      <c r="Y10" s="161">
        <f t="shared" si="0"/>
        <v>8</v>
      </c>
      <c r="Z10" s="161">
        <f t="shared" si="0"/>
        <v>-3</v>
      </c>
      <c r="AA10" s="161">
        <f t="shared" si="0"/>
        <v>11</v>
      </c>
    </row>
    <row r="11" spans="1:27" ht="10.5" customHeight="1">
      <c r="E11" s="159"/>
      <c r="F11" s="186"/>
      <c r="G11" s="158"/>
      <c r="H11" s="166"/>
      <c r="I11" s="158"/>
      <c r="J11" s="158"/>
      <c r="K11" s="166"/>
      <c r="L11" s="161"/>
      <c r="M11" s="165"/>
      <c r="N11" s="165"/>
      <c r="R11" s="159"/>
      <c r="S11" s="185"/>
    </row>
    <row r="12" spans="1:27" ht="10.5" customHeight="1">
      <c r="D12" s="160" t="s">
        <v>20</v>
      </c>
      <c r="E12" s="159"/>
      <c r="F12" s="186">
        <f>G12+H12</f>
        <v>981</v>
      </c>
      <c r="G12" s="158">
        <v>528</v>
      </c>
      <c r="H12" s="158">
        <v>453</v>
      </c>
      <c r="I12" s="158">
        <f>J12+K12</f>
        <v>764</v>
      </c>
      <c r="J12" s="158">
        <v>429</v>
      </c>
      <c r="K12" s="158">
        <v>335</v>
      </c>
      <c r="L12" s="161">
        <f t="shared" ref="L12:N16" si="1">F12-I12</f>
        <v>217</v>
      </c>
      <c r="M12" s="161">
        <f t="shared" si="1"/>
        <v>99</v>
      </c>
      <c r="N12" s="161">
        <f t="shared" si="1"/>
        <v>118</v>
      </c>
      <c r="P12" s="491" t="s">
        <v>223</v>
      </c>
      <c r="Q12" s="491"/>
      <c r="R12" s="159"/>
      <c r="S12" s="186">
        <f t="shared" ref="S12:S24" si="2">T12+U12</f>
        <v>2826</v>
      </c>
      <c r="T12" s="158">
        <f>SUM(T13:T24)</f>
        <v>1471</v>
      </c>
      <c r="U12" s="158">
        <f>SUM(U13:U24)</f>
        <v>1355</v>
      </c>
      <c r="V12" s="158">
        <f t="shared" ref="V12:V22" si="3">W12+X12</f>
        <v>2702</v>
      </c>
      <c r="W12" s="158">
        <f>SUM(W13:W24)</f>
        <v>1429</v>
      </c>
      <c r="X12" s="158">
        <f>SUM(X13:X24)</f>
        <v>1273</v>
      </c>
      <c r="Y12" s="157">
        <f t="shared" ref="Y12:Y24" si="4">S12-V12</f>
        <v>124</v>
      </c>
      <c r="Z12" s="157">
        <f t="shared" ref="Z12:Z24" si="5">T12-W12</f>
        <v>42</v>
      </c>
      <c r="AA12" s="157">
        <f t="shared" ref="AA12:AA24" si="6">U12-X12</f>
        <v>82</v>
      </c>
    </row>
    <row r="13" spans="1:27" ht="10.5" customHeight="1">
      <c r="D13" s="160" t="s">
        <v>22</v>
      </c>
      <c r="E13" s="159"/>
      <c r="F13" s="186">
        <f>G13+H13</f>
        <v>1347</v>
      </c>
      <c r="G13" s="158">
        <v>738</v>
      </c>
      <c r="H13" s="158">
        <v>609</v>
      </c>
      <c r="I13" s="158">
        <f>J13+K13</f>
        <v>1134</v>
      </c>
      <c r="J13" s="158">
        <v>657</v>
      </c>
      <c r="K13" s="158">
        <v>477</v>
      </c>
      <c r="L13" s="161">
        <f t="shared" si="1"/>
        <v>213</v>
      </c>
      <c r="M13" s="161">
        <f t="shared" si="1"/>
        <v>81</v>
      </c>
      <c r="N13" s="161">
        <f t="shared" si="1"/>
        <v>132</v>
      </c>
      <c r="Q13" s="160" t="s">
        <v>14</v>
      </c>
      <c r="R13" s="159"/>
      <c r="S13" s="186">
        <f t="shared" si="2"/>
        <v>254</v>
      </c>
      <c r="T13" s="157">
        <v>124</v>
      </c>
      <c r="U13" s="157">
        <v>130</v>
      </c>
      <c r="V13" s="158">
        <f t="shared" si="3"/>
        <v>247</v>
      </c>
      <c r="W13" s="157">
        <v>128</v>
      </c>
      <c r="X13" s="157">
        <v>119</v>
      </c>
      <c r="Y13" s="157">
        <f t="shared" si="4"/>
        <v>7</v>
      </c>
      <c r="Z13" s="157">
        <f t="shared" si="5"/>
        <v>-4</v>
      </c>
      <c r="AA13" s="157">
        <f t="shared" si="6"/>
        <v>11</v>
      </c>
    </row>
    <row r="14" spans="1:27" ht="10.5" customHeight="1">
      <c r="D14" s="160" t="s">
        <v>24</v>
      </c>
      <c r="E14" s="159"/>
      <c r="F14" s="186">
        <f>G14+H14</f>
        <v>1446</v>
      </c>
      <c r="G14" s="158">
        <v>731</v>
      </c>
      <c r="H14" s="158">
        <v>715</v>
      </c>
      <c r="I14" s="158">
        <f>J14+K14</f>
        <v>1463</v>
      </c>
      <c r="J14" s="158">
        <v>764</v>
      </c>
      <c r="K14" s="158">
        <v>699</v>
      </c>
      <c r="L14" s="161">
        <f t="shared" si="1"/>
        <v>-17</v>
      </c>
      <c r="M14" s="161">
        <f t="shared" si="1"/>
        <v>-33</v>
      </c>
      <c r="N14" s="161">
        <f t="shared" si="1"/>
        <v>16</v>
      </c>
      <c r="Q14" s="160" t="s">
        <v>18</v>
      </c>
      <c r="R14" s="159"/>
      <c r="S14" s="186">
        <f t="shared" si="2"/>
        <v>192</v>
      </c>
      <c r="T14" s="157">
        <v>91</v>
      </c>
      <c r="U14" s="157">
        <v>101</v>
      </c>
      <c r="V14" s="158">
        <f t="shared" si="3"/>
        <v>195</v>
      </c>
      <c r="W14" s="157">
        <v>100</v>
      </c>
      <c r="X14" s="157">
        <v>95</v>
      </c>
      <c r="Y14" s="157">
        <f t="shared" si="4"/>
        <v>-3</v>
      </c>
      <c r="Z14" s="157">
        <f t="shared" si="5"/>
        <v>-9</v>
      </c>
      <c r="AA14" s="157">
        <f t="shared" si="6"/>
        <v>6</v>
      </c>
    </row>
    <row r="15" spans="1:27" ht="10.5" customHeight="1">
      <c r="D15" s="160" t="s">
        <v>26</v>
      </c>
      <c r="E15" s="159"/>
      <c r="F15" s="186">
        <f>G15+H15</f>
        <v>976</v>
      </c>
      <c r="G15" s="158">
        <v>472</v>
      </c>
      <c r="H15" s="158">
        <v>504</v>
      </c>
      <c r="I15" s="158">
        <f>J15+K15</f>
        <v>1012</v>
      </c>
      <c r="J15" s="158">
        <v>504</v>
      </c>
      <c r="K15" s="158">
        <v>508</v>
      </c>
      <c r="L15" s="161">
        <f t="shared" si="1"/>
        <v>-36</v>
      </c>
      <c r="M15" s="161">
        <f t="shared" si="1"/>
        <v>-32</v>
      </c>
      <c r="N15" s="161">
        <f t="shared" si="1"/>
        <v>-4</v>
      </c>
      <c r="Q15" s="160" t="s">
        <v>19</v>
      </c>
      <c r="R15" s="159"/>
      <c r="S15" s="186">
        <f t="shared" si="2"/>
        <v>504</v>
      </c>
      <c r="T15" s="157">
        <v>269</v>
      </c>
      <c r="U15" s="157">
        <v>235</v>
      </c>
      <c r="V15" s="158">
        <f t="shared" si="3"/>
        <v>528</v>
      </c>
      <c r="W15" s="157">
        <v>265</v>
      </c>
      <c r="X15" s="157">
        <v>263</v>
      </c>
      <c r="Y15" s="157">
        <f t="shared" si="4"/>
        <v>-24</v>
      </c>
      <c r="Z15" s="157">
        <f t="shared" si="5"/>
        <v>4</v>
      </c>
      <c r="AA15" s="157">
        <f t="shared" si="6"/>
        <v>-28</v>
      </c>
    </row>
    <row r="16" spans="1:27" ht="10.5" customHeight="1">
      <c r="D16" s="160" t="s">
        <v>28</v>
      </c>
      <c r="E16" s="159"/>
      <c r="F16" s="186">
        <f>G16+H16</f>
        <v>456</v>
      </c>
      <c r="G16" s="158">
        <v>245</v>
      </c>
      <c r="H16" s="158">
        <v>211</v>
      </c>
      <c r="I16" s="158">
        <f>J16+K16</f>
        <v>697</v>
      </c>
      <c r="J16" s="158">
        <v>362</v>
      </c>
      <c r="K16" s="158">
        <v>335</v>
      </c>
      <c r="L16" s="161">
        <f t="shared" si="1"/>
        <v>-241</v>
      </c>
      <c r="M16" s="161">
        <f t="shared" si="1"/>
        <v>-117</v>
      </c>
      <c r="N16" s="161">
        <f t="shared" si="1"/>
        <v>-124</v>
      </c>
      <c r="Q16" s="160" t="s">
        <v>21</v>
      </c>
      <c r="R16" s="159"/>
      <c r="S16" s="186">
        <f t="shared" si="2"/>
        <v>631</v>
      </c>
      <c r="T16" s="157">
        <v>332</v>
      </c>
      <c r="U16" s="157">
        <v>299</v>
      </c>
      <c r="V16" s="158">
        <f t="shared" si="3"/>
        <v>543</v>
      </c>
      <c r="W16" s="157">
        <v>300</v>
      </c>
      <c r="X16" s="157">
        <v>243</v>
      </c>
      <c r="Y16" s="157">
        <f t="shared" si="4"/>
        <v>88</v>
      </c>
      <c r="Z16" s="157">
        <f t="shared" si="5"/>
        <v>32</v>
      </c>
      <c r="AA16" s="157">
        <f t="shared" si="6"/>
        <v>56</v>
      </c>
    </row>
    <row r="17" spans="4:27" ht="10.5" customHeight="1">
      <c r="E17" s="159"/>
      <c r="F17" s="186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86">
        <f t="shared" si="2"/>
        <v>577</v>
      </c>
      <c r="T17" s="157">
        <v>300</v>
      </c>
      <c r="U17" s="157">
        <v>277</v>
      </c>
      <c r="V17" s="158">
        <f t="shared" si="3"/>
        <v>516</v>
      </c>
      <c r="W17" s="157">
        <v>276</v>
      </c>
      <c r="X17" s="157">
        <v>240</v>
      </c>
      <c r="Y17" s="157">
        <f t="shared" si="4"/>
        <v>61</v>
      </c>
      <c r="Z17" s="157">
        <f t="shared" si="5"/>
        <v>24</v>
      </c>
      <c r="AA17" s="157">
        <f t="shared" si="6"/>
        <v>37</v>
      </c>
    </row>
    <row r="18" spans="4:27" ht="10.5" customHeight="1">
      <c r="D18" s="160" t="s">
        <v>31</v>
      </c>
      <c r="E18" s="159"/>
      <c r="F18" s="186">
        <f>G18+H18</f>
        <v>3244</v>
      </c>
      <c r="G18" s="158">
        <v>1842</v>
      </c>
      <c r="H18" s="158">
        <v>1402</v>
      </c>
      <c r="I18" s="158">
        <f>J18+K18</f>
        <v>3235</v>
      </c>
      <c r="J18" s="158">
        <v>1795</v>
      </c>
      <c r="K18" s="158">
        <v>1440</v>
      </c>
      <c r="L18" s="161">
        <f t="shared" ref="L18:N22" si="7">F18-I18</f>
        <v>9</v>
      </c>
      <c r="M18" s="161">
        <f t="shared" si="7"/>
        <v>47</v>
      </c>
      <c r="N18" s="161">
        <f t="shared" si="7"/>
        <v>-38</v>
      </c>
      <c r="Q18" s="160" t="s">
        <v>25</v>
      </c>
      <c r="R18" s="159"/>
      <c r="S18" s="186">
        <f t="shared" si="2"/>
        <v>45</v>
      </c>
      <c r="T18" s="157">
        <v>27</v>
      </c>
      <c r="U18" s="157">
        <v>18</v>
      </c>
      <c r="V18" s="158">
        <f t="shared" si="3"/>
        <v>18</v>
      </c>
      <c r="W18" s="157">
        <v>12</v>
      </c>
      <c r="X18" s="157">
        <v>6</v>
      </c>
      <c r="Y18" s="157">
        <f t="shared" si="4"/>
        <v>27</v>
      </c>
      <c r="Z18" s="157">
        <f t="shared" si="5"/>
        <v>15</v>
      </c>
      <c r="AA18" s="157">
        <f t="shared" si="6"/>
        <v>12</v>
      </c>
    </row>
    <row r="19" spans="4:27" ht="10.5" customHeight="1">
      <c r="D19" s="160" t="s">
        <v>33</v>
      </c>
      <c r="E19" s="159"/>
      <c r="F19" s="186">
        <f>G19+H19</f>
        <v>298</v>
      </c>
      <c r="G19" s="158">
        <v>198</v>
      </c>
      <c r="H19" s="158">
        <v>100</v>
      </c>
      <c r="I19" s="158">
        <f>J19+K19</f>
        <v>240</v>
      </c>
      <c r="J19" s="158">
        <v>132</v>
      </c>
      <c r="K19" s="158">
        <v>108</v>
      </c>
      <c r="L19" s="161">
        <f t="shared" si="7"/>
        <v>58</v>
      </c>
      <c r="M19" s="161">
        <f t="shared" si="7"/>
        <v>66</v>
      </c>
      <c r="N19" s="161">
        <f t="shared" si="7"/>
        <v>-8</v>
      </c>
      <c r="Q19" s="160" t="s">
        <v>27</v>
      </c>
      <c r="R19" s="159"/>
      <c r="S19" s="186">
        <f t="shared" si="2"/>
        <v>39</v>
      </c>
      <c r="T19" s="157">
        <v>21</v>
      </c>
      <c r="U19" s="157">
        <v>18</v>
      </c>
      <c r="V19" s="158">
        <f t="shared" si="3"/>
        <v>29</v>
      </c>
      <c r="W19" s="157">
        <v>13</v>
      </c>
      <c r="X19" s="157">
        <v>16</v>
      </c>
      <c r="Y19" s="157">
        <f t="shared" si="4"/>
        <v>10</v>
      </c>
      <c r="Z19" s="157">
        <f t="shared" si="5"/>
        <v>8</v>
      </c>
      <c r="AA19" s="157">
        <f t="shared" si="6"/>
        <v>2</v>
      </c>
    </row>
    <row r="20" spans="4:27" ht="10.5" customHeight="1">
      <c r="D20" s="160" t="s">
        <v>35</v>
      </c>
      <c r="E20" s="159"/>
      <c r="F20" s="186">
        <f>G20+H20</f>
        <v>498</v>
      </c>
      <c r="G20" s="158">
        <v>262</v>
      </c>
      <c r="H20" s="158">
        <v>236</v>
      </c>
      <c r="I20" s="158">
        <f>J20+K20</f>
        <v>429</v>
      </c>
      <c r="J20" s="158">
        <v>226</v>
      </c>
      <c r="K20" s="158">
        <v>203</v>
      </c>
      <c r="L20" s="161">
        <f t="shared" si="7"/>
        <v>69</v>
      </c>
      <c r="M20" s="161">
        <f t="shared" si="7"/>
        <v>36</v>
      </c>
      <c r="N20" s="161">
        <f t="shared" si="7"/>
        <v>33</v>
      </c>
      <c r="Q20" s="160" t="s">
        <v>29</v>
      </c>
      <c r="R20" s="159"/>
      <c r="S20" s="186">
        <f t="shared" si="2"/>
        <v>410</v>
      </c>
      <c r="T20" s="157">
        <v>219</v>
      </c>
      <c r="U20" s="157">
        <v>191</v>
      </c>
      <c r="V20" s="158">
        <f t="shared" si="3"/>
        <v>391</v>
      </c>
      <c r="W20" s="157">
        <v>213</v>
      </c>
      <c r="X20" s="157">
        <v>178</v>
      </c>
      <c r="Y20" s="157">
        <f t="shared" si="4"/>
        <v>19</v>
      </c>
      <c r="Z20" s="157">
        <f t="shared" si="5"/>
        <v>6</v>
      </c>
      <c r="AA20" s="157">
        <f t="shared" si="6"/>
        <v>13</v>
      </c>
    </row>
    <row r="21" spans="4:27" ht="10.5" customHeight="1">
      <c r="D21" s="160" t="s">
        <v>37</v>
      </c>
      <c r="E21" s="159"/>
      <c r="F21" s="186">
        <f>G21+H21</f>
        <v>147</v>
      </c>
      <c r="G21" s="158">
        <v>95</v>
      </c>
      <c r="H21" s="158">
        <v>52</v>
      </c>
      <c r="I21" s="158">
        <f>J21+K21</f>
        <v>126</v>
      </c>
      <c r="J21" s="158">
        <v>71</v>
      </c>
      <c r="K21" s="158">
        <v>55</v>
      </c>
      <c r="L21" s="157">
        <f t="shared" si="7"/>
        <v>21</v>
      </c>
      <c r="M21" s="161">
        <f t="shared" si="7"/>
        <v>24</v>
      </c>
      <c r="N21" s="161">
        <f t="shared" si="7"/>
        <v>-3</v>
      </c>
      <c r="Q21" s="160" t="s">
        <v>30</v>
      </c>
      <c r="R21" s="159"/>
      <c r="S21" s="186">
        <f t="shared" si="2"/>
        <v>77</v>
      </c>
      <c r="T21" s="157">
        <v>38</v>
      </c>
      <c r="U21" s="157">
        <v>39</v>
      </c>
      <c r="V21" s="158">
        <f t="shared" si="3"/>
        <v>112</v>
      </c>
      <c r="W21" s="157">
        <v>54</v>
      </c>
      <c r="X21" s="157">
        <v>58</v>
      </c>
      <c r="Y21" s="157">
        <f t="shared" si="4"/>
        <v>-35</v>
      </c>
      <c r="Z21" s="157">
        <f t="shared" si="5"/>
        <v>-16</v>
      </c>
      <c r="AA21" s="157">
        <f t="shared" si="6"/>
        <v>-19</v>
      </c>
    </row>
    <row r="22" spans="4:27" ht="10.5" customHeight="1">
      <c r="D22" s="160" t="s">
        <v>38</v>
      </c>
      <c r="E22" s="159"/>
      <c r="F22" s="186">
        <f>G22+H22</f>
        <v>846</v>
      </c>
      <c r="G22" s="158">
        <v>485</v>
      </c>
      <c r="H22" s="158">
        <v>361</v>
      </c>
      <c r="I22" s="158">
        <f>J22+K22</f>
        <v>825</v>
      </c>
      <c r="J22" s="158">
        <v>423</v>
      </c>
      <c r="K22" s="158">
        <v>402</v>
      </c>
      <c r="L22" s="161">
        <f t="shared" si="7"/>
        <v>21</v>
      </c>
      <c r="M22" s="161">
        <f t="shared" si="7"/>
        <v>62</v>
      </c>
      <c r="N22" s="161">
        <f t="shared" si="7"/>
        <v>-41</v>
      </c>
      <c r="Q22" s="160" t="s">
        <v>32</v>
      </c>
      <c r="R22" s="159"/>
      <c r="S22" s="186">
        <f t="shared" si="2"/>
        <v>23</v>
      </c>
      <c r="T22" s="157">
        <v>15</v>
      </c>
      <c r="U22" s="157">
        <v>8</v>
      </c>
      <c r="V22" s="158">
        <f t="shared" si="3"/>
        <v>24</v>
      </c>
      <c r="W22" s="157">
        <v>14</v>
      </c>
      <c r="X22" s="157">
        <v>10</v>
      </c>
      <c r="Y22" s="157">
        <f t="shared" si="4"/>
        <v>-1</v>
      </c>
      <c r="Z22" s="157">
        <f t="shared" si="5"/>
        <v>1</v>
      </c>
      <c r="AA22" s="157">
        <f t="shared" si="6"/>
        <v>-2</v>
      </c>
    </row>
    <row r="23" spans="4:27" ht="10.5" customHeight="1">
      <c r="D23" s="160"/>
      <c r="E23" s="159"/>
      <c r="F23" s="186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86">
        <f t="shared" si="2"/>
        <v>6</v>
      </c>
      <c r="T23" s="157">
        <v>2</v>
      </c>
      <c r="U23" s="157">
        <v>4</v>
      </c>
      <c r="V23" s="158">
        <v>8</v>
      </c>
      <c r="W23" s="157">
        <v>6</v>
      </c>
      <c r="X23" s="157">
        <v>2</v>
      </c>
      <c r="Y23" s="157">
        <f t="shared" si="4"/>
        <v>-2</v>
      </c>
      <c r="Z23" s="157">
        <f t="shared" si="5"/>
        <v>-4</v>
      </c>
      <c r="AA23" s="157">
        <f t="shared" si="6"/>
        <v>2</v>
      </c>
    </row>
    <row r="24" spans="4:27" ht="10.5" customHeight="1">
      <c r="D24" s="160" t="s">
        <v>40</v>
      </c>
      <c r="E24" s="159"/>
      <c r="F24" s="186">
        <f>G24+H24</f>
        <v>1555</v>
      </c>
      <c r="G24" s="158">
        <v>917</v>
      </c>
      <c r="H24" s="158">
        <v>638</v>
      </c>
      <c r="I24" s="158">
        <f>J24+K24</f>
        <v>1330</v>
      </c>
      <c r="J24" s="158">
        <v>779</v>
      </c>
      <c r="K24" s="158">
        <v>551</v>
      </c>
      <c r="L24" s="161">
        <f t="shared" ref="L24:N28" si="8">F24-I24</f>
        <v>225</v>
      </c>
      <c r="M24" s="161">
        <f t="shared" si="8"/>
        <v>138</v>
      </c>
      <c r="N24" s="161">
        <f t="shared" si="8"/>
        <v>87</v>
      </c>
      <c r="Q24" s="160" t="s">
        <v>36</v>
      </c>
      <c r="R24" s="159"/>
      <c r="S24" s="186">
        <f t="shared" si="2"/>
        <v>68</v>
      </c>
      <c r="T24" s="157">
        <v>33</v>
      </c>
      <c r="U24" s="157">
        <v>35</v>
      </c>
      <c r="V24" s="158">
        <f>W24+X24</f>
        <v>91</v>
      </c>
      <c r="W24" s="157">
        <v>48</v>
      </c>
      <c r="X24" s="157">
        <v>43</v>
      </c>
      <c r="Y24" s="157">
        <f t="shared" si="4"/>
        <v>-23</v>
      </c>
      <c r="Z24" s="157">
        <f t="shared" si="5"/>
        <v>-15</v>
      </c>
      <c r="AA24" s="157">
        <f t="shared" si="6"/>
        <v>-8</v>
      </c>
    </row>
    <row r="25" spans="4:27" ht="10.5" customHeight="1">
      <c r="D25" s="160" t="s">
        <v>42</v>
      </c>
      <c r="E25" s="159"/>
      <c r="F25" s="186">
        <f>G25+H25</f>
        <v>632</v>
      </c>
      <c r="G25" s="158">
        <v>324</v>
      </c>
      <c r="H25" s="158">
        <v>308</v>
      </c>
      <c r="I25" s="158">
        <f>J25+K25</f>
        <v>582</v>
      </c>
      <c r="J25" s="164">
        <v>313</v>
      </c>
      <c r="K25" s="158">
        <v>269</v>
      </c>
      <c r="L25" s="161">
        <f t="shared" si="8"/>
        <v>50</v>
      </c>
      <c r="M25" s="161">
        <f t="shared" si="8"/>
        <v>11</v>
      </c>
      <c r="N25" s="161">
        <f t="shared" si="8"/>
        <v>39</v>
      </c>
      <c r="R25" s="159"/>
      <c r="S25" s="186"/>
      <c r="T25" s="158"/>
      <c r="U25" s="158"/>
      <c r="V25" s="158"/>
      <c r="X25" s="158"/>
      <c r="Y25" s="161"/>
      <c r="Z25" s="161"/>
      <c r="AA25" s="161"/>
    </row>
    <row r="26" spans="4:27" ht="10.5" customHeight="1">
      <c r="D26" s="160" t="s">
        <v>44</v>
      </c>
      <c r="E26" s="159"/>
      <c r="F26" s="186">
        <f>G26+H26</f>
        <v>242</v>
      </c>
      <c r="G26" s="158">
        <v>136</v>
      </c>
      <c r="H26" s="158">
        <v>106</v>
      </c>
      <c r="I26" s="158">
        <f>J26+K26</f>
        <v>191</v>
      </c>
      <c r="J26" s="158">
        <v>104</v>
      </c>
      <c r="K26" s="158">
        <v>87</v>
      </c>
      <c r="L26" s="161">
        <f t="shared" si="8"/>
        <v>51</v>
      </c>
      <c r="M26" s="161">
        <f t="shared" si="8"/>
        <v>32</v>
      </c>
      <c r="N26" s="161">
        <f t="shared" si="8"/>
        <v>19</v>
      </c>
      <c r="P26" s="491" t="s">
        <v>225</v>
      </c>
      <c r="Q26" s="491"/>
      <c r="R26" s="159"/>
      <c r="S26" s="186">
        <f t="shared" ref="S26:S31" si="9">T26+U26</f>
        <v>718</v>
      </c>
      <c r="T26" s="158">
        <f>SUM(T27:T31)</f>
        <v>344</v>
      </c>
      <c r="U26" s="158">
        <f>SUM(U27:U31)</f>
        <v>374</v>
      </c>
      <c r="V26" s="158">
        <f t="shared" ref="V26:V31" si="10">W26+X26</f>
        <v>647</v>
      </c>
      <c r="W26" s="158">
        <f>SUM(W27:W31)</f>
        <v>350</v>
      </c>
      <c r="X26" s="158">
        <f>SUM(X27:X31)</f>
        <v>297</v>
      </c>
      <c r="Y26" s="157">
        <f t="shared" ref="Y26:AA31" si="11">S26-V26</f>
        <v>71</v>
      </c>
      <c r="Z26" s="157">
        <f t="shared" si="11"/>
        <v>-6</v>
      </c>
      <c r="AA26" s="157">
        <f t="shared" si="11"/>
        <v>77</v>
      </c>
    </row>
    <row r="27" spans="4:27" ht="10.5" customHeight="1">
      <c r="D27" s="160" t="s">
        <v>46</v>
      </c>
      <c r="E27" s="159"/>
      <c r="F27" s="186">
        <f>G27+H27</f>
        <v>135</v>
      </c>
      <c r="G27" s="158">
        <v>80</v>
      </c>
      <c r="H27" s="158">
        <v>55</v>
      </c>
      <c r="I27" s="158">
        <f>J27+K27</f>
        <v>170</v>
      </c>
      <c r="J27" s="158">
        <v>96</v>
      </c>
      <c r="K27" s="158">
        <v>74</v>
      </c>
      <c r="L27" s="161">
        <f t="shared" si="8"/>
        <v>-35</v>
      </c>
      <c r="M27" s="161">
        <f t="shared" si="8"/>
        <v>-16</v>
      </c>
      <c r="N27" s="161">
        <f t="shared" si="8"/>
        <v>-19</v>
      </c>
      <c r="Q27" s="160" t="s">
        <v>39</v>
      </c>
      <c r="R27" s="159"/>
      <c r="S27" s="186">
        <f t="shared" si="9"/>
        <v>118</v>
      </c>
      <c r="T27" s="157">
        <v>53</v>
      </c>
      <c r="U27" s="157">
        <v>65</v>
      </c>
      <c r="V27" s="158">
        <f t="shared" si="10"/>
        <v>115</v>
      </c>
      <c r="W27" s="157">
        <v>52</v>
      </c>
      <c r="X27" s="157">
        <v>63</v>
      </c>
      <c r="Y27" s="157">
        <f t="shared" si="11"/>
        <v>3</v>
      </c>
      <c r="Z27" s="157">
        <f t="shared" si="11"/>
        <v>1</v>
      </c>
      <c r="AA27" s="157">
        <f t="shared" si="11"/>
        <v>2</v>
      </c>
    </row>
    <row r="28" spans="4:27" ht="10.5" customHeight="1">
      <c r="D28" s="160" t="s">
        <v>48</v>
      </c>
      <c r="E28" s="159"/>
      <c r="F28" s="186">
        <f>G28+H28</f>
        <v>346</v>
      </c>
      <c r="G28" s="158">
        <v>179</v>
      </c>
      <c r="H28" s="158">
        <v>167</v>
      </c>
      <c r="I28" s="158">
        <f>J28+K28</f>
        <v>329</v>
      </c>
      <c r="J28" s="158">
        <v>175</v>
      </c>
      <c r="K28" s="158">
        <v>154</v>
      </c>
      <c r="L28" s="161">
        <f t="shared" si="8"/>
        <v>17</v>
      </c>
      <c r="M28" s="161">
        <f t="shared" si="8"/>
        <v>4</v>
      </c>
      <c r="N28" s="161">
        <f t="shared" si="8"/>
        <v>13</v>
      </c>
      <c r="Q28" s="160" t="s">
        <v>41</v>
      </c>
      <c r="R28" s="159"/>
      <c r="S28" s="186">
        <f t="shared" si="9"/>
        <v>221</v>
      </c>
      <c r="T28" s="157">
        <v>89</v>
      </c>
      <c r="U28" s="157">
        <v>132</v>
      </c>
      <c r="V28" s="158">
        <f t="shared" si="10"/>
        <v>210</v>
      </c>
      <c r="W28" s="157">
        <v>111</v>
      </c>
      <c r="X28" s="157">
        <v>99</v>
      </c>
      <c r="Y28" s="157">
        <f t="shared" si="11"/>
        <v>11</v>
      </c>
      <c r="Z28" s="157">
        <f t="shared" si="11"/>
        <v>-22</v>
      </c>
      <c r="AA28" s="157">
        <f t="shared" si="11"/>
        <v>33</v>
      </c>
    </row>
    <row r="29" spans="4:27" ht="10.5" customHeight="1">
      <c r="D29" s="160"/>
      <c r="E29" s="159"/>
      <c r="F29" s="186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86">
        <f t="shared" si="9"/>
        <v>95</v>
      </c>
      <c r="T29" s="157">
        <v>48</v>
      </c>
      <c r="U29" s="157">
        <v>47</v>
      </c>
      <c r="V29" s="158">
        <f t="shared" si="10"/>
        <v>78</v>
      </c>
      <c r="W29" s="157">
        <v>48</v>
      </c>
      <c r="X29" s="157">
        <v>30</v>
      </c>
      <c r="Y29" s="157">
        <f t="shared" si="11"/>
        <v>17</v>
      </c>
      <c r="Z29" s="162">
        <f t="shared" si="11"/>
        <v>0</v>
      </c>
      <c r="AA29" s="157">
        <f t="shared" si="11"/>
        <v>17</v>
      </c>
    </row>
    <row r="30" spans="4:27" ht="10.5" customHeight="1">
      <c r="D30" s="160" t="s">
        <v>49</v>
      </c>
      <c r="E30" s="159"/>
      <c r="F30" s="186">
        <f>G30+H30</f>
        <v>185</v>
      </c>
      <c r="G30" s="158">
        <v>93</v>
      </c>
      <c r="H30" s="158">
        <v>92</v>
      </c>
      <c r="I30" s="158">
        <f>J30+K30</f>
        <v>278</v>
      </c>
      <c r="J30" s="158">
        <v>150</v>
      </c>
      <c r="K30" s="158">
        <v>128</v>
      </c>
      <c r="L30" s="161">
        <f t="shared" ref="L30:N34" si="12">F30-I30</f>
        <v>-93</v>
      </c>
      <c r="M30" s="161">
        <f t="shared" si="12"/>
        <v>-57</v>
      </c>
      <c r="N30" s="161">
        <f t="shared" si="12"/>
        <v>-36</v>
      </c>
      <c r="Q30" s="160" t="s">
        <v>45</v>
      </c>
      <c r="R30" s="159"/>
      <c r="S30" s="186">
        <f t="shared" si="9"/>
        <v>144</v>
      </c>
      <c r="T30" s="157">
        <v>78</v>
      </c>
      <c r="U30" s="157">
        <v>66</v>
      </c>
      <c r="V30" s="158">
        <f t="shared" si="10"/>
        <v>117</v>
      </c>
      <c r="W30" s="157">
        <v>76</v>
      </c>
      <c r="X30" s="157">
        <v>41</v>
      </c>
      <c r="Y30" s="157">
        <f t="shared" si="11"/>
        <v>27</v>
      </c>
      <c r="Z30" s="157">
        <f t="shared" si="11"/>
        <v>2</v>
      </c>
      <c r="AA30" s="157">
        <f t="shared" si="11"/>
        <v>25</v>
      </c>
    </row>
    <row r="31" spans="4:27" ht="10.5" customHeight="1">
      <c r="D31" s="160" t="s">
        <v>51</v>
      </c>
      <c r="E31" s="159"/>
      <c r="F31" s="186">
        <f>G31+H31</f>
        <v>432</v>
      </c>
      <c r="G31" s="158">
        <v>211</v>
      </c>
      <c r="H31" s="158">
        <v>221</v>
      </c>
      <c r="I31" s="158">
        <f>J31+K31</f>
        <v>437</v>
      </c>
      <c r="J31" s="158">
        <v>223</v>
      </c>
      <c r="K31" s="158">
        <v>214</v>
      </c>
      <c r="L31" s="161">
        <f t="shared" si="12"/>
        <v>-5</v>
      </c>
      <c r="M31" s="161">
        <f t="shared" si="12"/>
        <v>-12</v>
      </c>
      <c r="N31" s="161">
        <f t="shared" si="12"/>
        <v>7</v>
      </c>
      <c r="Q31" s="160" t="s">
        <v>47</v>
      </c>
      <c r="R31" s="159"/>
      <c r="S31" s="186">
        <f t="shared" si="9"/>
        <v>140</v>
      </c>
      <c r="T31" s="157">
        <v>76</v>
      </c>
      <c r="U31" s="157">
        <v>64</v>
      </c>
      <c r="V31" s="158">
        <f t="shared" si="10"/>
        <v>127</v>
      </c>
      <c r="W31" s="157">
        <v>63</v>
      </c>
      <c r="X31" s="157">
        <v>64</v>
      </c>
      <c r="Y31" s="157">
        <f t="shared" si="11"/>
        <v>13</v>
      </c>
      <c r="Z31" s="157">
        <f t="shared" si="11"/>
        <v>13</v>
      </c>
      <c r="AA31" s="162">
        <f t="shared" si="11"/>
        <v>0</v>
      </c>
    </row>
    <row r="32" spans="4:27" ht="10.5" customHeight="1">
      <c r="D32" s="160" t="s">
        <v>53</v>
      </c>
      <c r="E32" s="159"/>
      <c r="F32" s="186">
        <f>G32+H32</f>
        <v>92</v>
      </c>
      <c r="G32" s="158">
        <v>46</v>
      </c>
      <c r="H32" s="158">
        <v>46</v>
      </c>
      <c r="I32" s="158">
        <f>J32+K32</f>
        <v>73</v>
      </c>
      <c r="J32" s="158">
        <v>37</v>
      </c>
      <c r="K32" s="158">
        <v>36</v>
      </c>
      <c r="L32" s="161">
        <f t="shared" si="12"/>
        <v>19</v>
      </c>
      <c r="M32" s="161">
        <f t="shared" si="12"/>
        <v>9</v>
      </c>
      <c r="N32" s="161">
        <f t="shared" si="12"/>
        <v>10</v>
      </c>
      <c r="R32" s="159"/>
      <c r="S32" s="186"/>
      <c r="T32" s="158"/>
      <c r="U32" s="158"/>
      <c r="V32" s="158"/>
      <c r="W32" s="158"/>
      <c r="X32" s="158"/>
      <c r="Y32" s="161"/>
      <c r="Z32" s="161"/>
      <c r="AA32" s="161"/>
    </row>
    <row r="33" spans="4:27" ht="10.5" customHeight="1">
      <c r="D33" s="160" t="s">
        <v>55</v>
      </c>
      <c r="E33" s="159"/>
      <c r="F33" s="186">
        <f>G33+H33</f>
        <v>947</v>
      </c>
      <c r="G33" s="158">
        <v>531</v>
      </c>
      <c r="H33" s="158">
        <v>416</v>
      </c>
      <c r="I33" s="158">
        <f>J33+K33</f>
        <v>894</v>
      </c>
      <c r="J33" s="158">
        <v>500</v>
      </c>
      <c r="K33" s="158">
        <v>394</v>
      </c>
      <c r="L33" s="161">
        <f t="shared" si="12"/>
        <v>53</v>
      </c>
      <c r="M33" s="161">
        <f t="shared" si="12"/>
        <v>31</v>
      </c>
      <c r="N33" s="161">
        <f t="shared" si="12"/>
        <v>22</v>
      </c>
      <c r="P33" s="491" t="s">
        <v>226</v>
      </c>
      <c r="Q33" s="491"/>
      <c r="R33" s="159"/>
      <c r="S33" s="186">
        <f>T33+U33</f>
        <v>98</v>
      </c>
      <c r="T33" s="158">
        <f>SUM(T34:T36)</f>
        <v>48</v>
      </c>
      <c r="U33" s="158">
        <f>SUM(U34:U36)</f>
        <v>50</v>
      </c>
      <c r="V33" s="158">
        <f>W33+X33</f>
        <v>91</v>
      </c>
      <c r="W33" s="158">
        <f>SUM(W34:W36)</f>
        <v>39</v>
      </c>
      <c r="X33" s="158">
        <f>SUM(X34:X36)</f>
        <v>52</v>
      </c>
      <c r="Y33" s="157">
        <f t="shared" ref="Y33:AA36" si="13">S33-V33</f>
        <v>7</v>
      </c>
      <c r="Z33" s="157">
        <f t="shared" si="13"/>
        <v>9</v>
      </c>
      <c r="AA33" s="157">
        <f t="shared" si="13"/>
        <v>-2</v>
      </c>
    </row>
    <row r="34" spans="4:27" ht="10.5" customHeight="1">
      <c r="D34" s="160" t="s">
        <v>56</v>
      </c>
      <c r="E34" s="159"/>
      <c r="F34" s="186">
        <f>G34+H34</f>
        <v>699</v>
      </c>
      <c r="G34" s="158">
        <v>358</v>
      </c>
      <c r="H34" s="158">
        <v>341</v>
      </c>
      <c r="I34" s="158">
        <f>J34+K34</f>
        <v>688</v>
      </c>
      <c r="J34" s="158">
        <v>354</v>
      </c>
      <c r="K34" s="158">
        <v>334</v>
      </c>
      <c r="L34" s="161">
        <f t="shared" si="12"/>
        <v>11</v>
      </c>
      <c r="M34" s="161">
        <f t="shared" si="12"/>
        <v>4</v>
      </c>
      <c r="N34" s="161">
        <f t="shared" si="12"/>
        <v>7</v>
      </c>
      <c r="Q34" s="160" t="s">
        <v>50</v>
      </c>
      <c r="R34" s="159"/>
      <c r="S34" s="186">
        <f>T34+U34</f>
        <v>48</v>
      </c>
      <c r="T34" s="157">
        <v>25</v>
      </c>
      <c r="U34" s="157">
        <v>23</v>
      </c>
      <c r="V34" s="158">
        <f>W34+X34</f>
        <v>19</v>
      </c>
      <c r="W34" s="157">
        <v>9</v>
      </c>
      <c r="X34" s="157">
        <v>10</v>
      </c>
      <c r="Y34" s="157">
        <f t="shared" si="13"/>
        <v>29</v>
      </c>
      <c r="Z34" s="157">
        <f t="shared" si="13"/>
        <v>16</v>
      </c>
      <c r="AA34" s="157">
        <f t="shared" si="13"/>
        <v>13</v>
      </c>
    </row>
    <row r="35" spans="4:27" ht="10.5" customHeight="1">
      <c r="D35" s="160"/>
      <c r="E35" s="159"/>
      <c r="F35" s="186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86">
        <f>T35+U35</f>
        <v>35</v>
      </c>
      <c r="T35" s="157">
        <v>17</v>
      </c>
      <c r="U35" s="157">
        <v>18</v>
      </c>
      <c r="V35" s="158">
        <f>W35+X35</f>
        <v>57</v>
      </c>
      <c r="W35" s="157">
        <v>24</v>
      </c>
      <c r="X35" s="157">
        <v>33</v>
      </c>
      <c r="Y35" s="157">
        <f t="shared" si="13"/>
        <v>-22</v>
      </c>
      <c r="Z35" s="157">
        <f t="shared" si="13"/>
        <v>-7</v>
      </c>
      <c r="AA35" s="157">
        <f t="shared" si="13"/>
        <v>-15</v>
      </c>
    </row>
    <row r="36" spans="4:27" ht="10.5" customHeight="1">
      <c r="D36" s="160" t="s">
        <v>58</v>
      </c>
      <c r="E36" s="159"/>
      <c r="F36" s="186">
        <f>G36+H36</f>
        <v>81</v>
      </c>
      <c r="G36" s="158">
        <v>42</v>
      </c>
      <c r="H36" s="158">
        <v>39</v>
      </c>
      <c r="I36" s="158">
        <f>J36+K36</f>
        <v>42</v>
      </c>
      <c r="J36" s="158">
        <v>23</v>
      </c>
      <c r="K36" s="158">
        <v>19</v>
      </c>
      <c r="L36" s="161">
        <f t="shared" ref="L36:N40" si="14">F36-I36</f>
        <v>39</v>
      </c>
      <c r="M36" s="161">
        <f t="shared" si="14"/>
        <v>19</v>
      </c>
      <c r="N36" s="161">
        <f t="shared" si="14"/>
        <v>20</v>
      </c>
      <c r="Q36" s="160" t="s">
        <v>54</v>
      </c>
      <c r="R36" s="159"/>
      <c r="S36" s="186">
        <f>T36+U36</f>
        <v>15</v>
      </c>
      <c r="T36" s="157">
        <v>6</v>
      </c>
      <c r="U36" s="157">
        <v>9</v>
      </c>
      <c r="V36" s="158">
        <f>W36+X36</f>
        <v>15</v>
      </c>
      <c r="W36" s="157">
        <v>6</v>
      </c>
      <c r="X36" s="157">
        <v>9</v>
      </c>
      <c r="Y36" s="162">
        <f t="shared" si="13"/>
        <v>0</v>
      </c>
      <c r="Z36" s="162">
        <f t="shared" si="13"/>
        <v>0</v>
      </c>
      <c r="AA36" s="162">
        <f t="shared" si="13"/>
        <v>0</v>
      </c>
    </row>
    <row r="37" spans="4:27" ht="10.5" customHeight="1">
      <c r="D37" s="160" t="s">
        <v>60</v>
      </c>
      <c r="E37" s="159"/>
      <c r="F37" s="186">
        <f>G37+H37</f>
        <v>1044</v>
      </c>
      <c r="G37" s="158">
        <v>604</v>
      </c>
      <c r="H37" s="158">
        <v>440</v>
      </c>
      <c r="I37" s="158">
        <f>J37+K37</f>
        <v>1244</v>
      </c>
      <c r="J37" s="158">
        <v>734</v>
      </c>
      <c r="K37" s="158">
        <v>510</v>
      </c>
      <c r="L37" s="161">
        <f t="shared" si="14"/>
        <v>-200</v>
      </c>
      <c r="M37" s="161">
        <f t="shared" si="14"/>
        <v>-130</v>
      </c>
      <c r="N37" s="161">
        <f t="shared" si="14"/>
        <v>-70</v>
      </c>
      <c r="R37" s="159"/>
      <c r="S37" s="186"/>
      <c r="T37" s="158"/>
      <c r="U37" s="158"/>
      <c r="V37" s="158"/>
      <c r="X37" s="158"/>
      <c r="Y37" s="161"/>
      <c r="Z37" s="161"/>
      <c r="AA37" s="161"/>
    </row>
    <row r="38" spans="4:27" ht="10.5" customHeight="1">
      <c r="D38" s="160" t="s">
        <v>61</v>
      </c>
      <c r="E38" s="159"/>
      <c r="F38" s="186">
        <f>G38+H38</f>
        <v>713</v>
      </c>
      <c r="G38" s="158">
        <v>380</v>
      </c>
      <c r="H38" s="158">
        <v>333</v>
      </c>
      <c r="I38" s="158">
        <f>J38+K38</f>
        <v>779</v>
      </c>
      <c r="J38" s="158">
        <v>418</v>
      </c>
      <c r="K38" s="158">
        <v>361</v>
      </c>
      <c r="L38" s="161">
        <f t="shared" si="14"/>
        <v>-66</v>
      </c>
      <c r="M38" s="161">
        <f t="shared" si="14"/>
        <v>-38</v>
      </c>
      <c r="N38" s="161">
        <f t="shared" si="14"/>
        <v>-28</v>
      </c>
      <c r="P38" s="493" t="s">
        <v>227</v>
      </c>
      <c r="Q38" s="493"/>
      <c r="R38" s="159"/>
      <c r="S38" s="186">
        <f>T38+U38</f>
        <v>82</v>
      </c>
      <c r="T38" s="158">
        <f>SUM(T39:T40)</f>
        <v>42</v>
      </c>
      <c r="U38" s="158">
        <f>SUM(U39:U40)</f>
        <v>40</v>
      </c>
      <c r="V38" s="158">
        <f>W38+X38</f>
        <v>77</v>
      </c>
      <c r="W38" s="158">
        <f>SUM(W39:W40)</f>
        <v>41</v>
      </c>
      <c r="X38" s="158">
        <f>SUM(X39:X40)</f>
        <v>36</v>
      </c>
      <c r="Y38" s="157">
        <f t="shared" ref="Y38:AA40" si="15">S38-V38</f>
        <v>5</v>
      </c>
      <c r="Z38" s="157">
        <f t="shared" si="15"/>
        <v>1</v>
      </c>
      <c r="AA38" s="157">
        <f t="shared" si="15"/>
        <v>4</v>
      </c>
    </row>
    <row r="39" spans="4:27" ht="10.5" customHeight="1">
      <c r="D39" s="160" t="s">
        <v>62</v>
      </c>
      <c r="E39" s="159"/>
      <c r="F39" s="186">
        <f>G39+H39</f>
        <v>526</v>
      </c>
      <c r="G39" s="158">
        <v>268</v>
      </c>
      <c r="H39" s="158">
        <v>258</v>
      </c>
      <c r="I39" s="158">
        <f>J39+K39</f>
        <v>558</v>
      </c>
      <c r="J39" s="158">
        <v>292</v>
      </c>
      <c r="K39" s="158">
        <v>266</v>
      </c>
      <c r="L39" s="161">
        <f t="shared" si="14"/>
        <v>-32</v>
      </c>
      <c r="M39" s="161">
        <f t="shared" si="14"/>
        <v>-24</v>
      </c>
      <c r="N39" s="161">
        <f t="shared" si="14"/>
        <v>-8</v>
      </c>
      <c r="Q39" s="160" t="s">
        <v>57</v>
      </c>
      <c r="R39" s="159"/>
      <c r="S39" s="186">
        <f>T39+U39</f>
        <v>66</v>
      </c>
      <c r="T39" s="157">
        <v>35</v>
      </c>
      <c r="U39" s="157">
        <v>31</v>
      </c>
      <c r="V39" s="158">
        <f>W39+X39</f>
        <v>68</v>
      </c>
      <c r="W39" s="157">
        <v>35</v>
      </c>
      <c r="X39" s="157">
        <v>33</v>
      </c>
      <c r="Y39" s="157">
        <f t="shared" si="15"/>
        <v>-2</v>
      </c>
      <c r="Z39" s="162">
        <f t="shared" si="15"/>
        <v>0</v>
      </c>
      <c r="AA39" s="157">
        <f t="shared" si="15"/>
        <v>-2</v>
      </c>
    </row>
    <row r="40" spans="4:27" ht="10.5" customHeight="1">
      <c r="D40" s="160" t="s">
        <v>63</v>
      </c>
      <c r="E40" s="159"/>
      <c r="F40" s="186">
        <f>G40+H40</f>
        <v>414</v>
      </c>
      <c r="G40" s="158">
        <v>227</v>
      </c>
      <c r="H40" s="158">
        <v>187</v>
      </c>
      <c r="I40" s="158">
        <f>J40+K40</f>
        <v>296</v>
      </c>
      <c r="J40" s="158">
        <v>161</v>
      </c>
      <c r="K40" s="158">
        <v>135</v>
      </c>
      <c r="L40" s="161">
        <f t="shared" si="14"/>
        <v>118</v>
      </c>
      <c r="M40" s="161">
        <f t="shared" si="14"/>
        <v>66</v>
      </c>
      <c r="N40" s="161">
        <f t="shared" si="14"/>
        <v>52</v>
      </c>
      <c r="Q40" s="160" t="s">
        <v>59</v>
      </c>
      <c r="R40" s="159"/>
      <c r="S40" s="186">
        <f>T40+U40</f>
        <v>16</v>
      </c>
      <c r="T40" s="157">
        <v>7</v>
      </c>
      <c r="U40" s="157">
        <v>9</v>
      </c>
      <c r="V40" s="158">
        <f>W40+X40</f>
        <v>9</v>
      </c>
      <c r="W40" s="157">
        <v>6</v>
      </c>
      <c r="X40" s="157">
        <v>3</v>
      </c>
      <c r="Y40" s="157">
        <f t="shared" si="15"/>
        <v>7</v>
      </c>
      <c r="Z40" s="157">
        <f t="shared" si="15"/>
        <v>1</v>
      </c>
      <c r="AA40" s="157">
        <f t="shared" si="15"/>
        <v>6</v>
      </c>
    </row>
    <row r="41" spans="4:27" ht="10.5" customHeight="1">
      <c r="E41" s="159"/>
      <c r="F41" s="186"/>
      <c r="G41" s="158"/>
      <c r="H41" s="158"/>
      <c r="I41" s="158"/>
      <c r="J41" s="158"/>
      <c r="K41" s="158"/>
      <c r="L41" s="161"/>
      <c r="M41" s="161"/>
      <c r="N41" s="161"/>
      <c r="R41" s="159"/>
      <c r="S41" s="186"/>
      <c r="T41" s="158"/>
      <c r="U41" s="158"/>
      <c r="V41" s="158"/>
      <c r="W41" s="158"/>
      <c r="X41" s="158"/>
      <c r="Y41" s="161"/>
      <c r="Z41" s="161"/>
      <c r="AA41" s="161"/>
    </row>
    <row r="42" spans="4:27" ht="10.5" customHeight="1">
      <c r="D42" s="160" t="s">
        <v>66</v>
      </c>
      <c r="E42" s="159"/>
      <c r="F42" s="186">
        <f>G42+H42</f>
        <v>1151</v>
      </c>
      <c r="G42" s="158">
        <v>576</v>
      </c>
      <c r="H42" s="158">
        <v>575</v>
      </c>
      <c r="I42" s="158">
        <f>J42+K42</f>
        <v>1342</v>
      </c>
      <c r="J42" s="158">
        <v>678</v>
      </c>
      <c r="K42" s="158">
        <v>664</v>
      </c>
      <c r="L42" s="161">
        <f t="shared" ref="L42:N46" si="16">F42-I42</f>
        <v>-191</v>
      </c>
      <c r="M42" s="161">
        <f t="shared" si="16"/>
        <v>-102</v>
      </c>
      <c r="N42" s="161">
        <f t="shared" si="16"/>
        <v>-89</v>
      </c>
      <c r="P42" s="491" t="s">
        <v>228</v>
      </c>
      <c r="Q42" s="491"/>
      <c r="R42" s="159"/>
      <c r="S42" s="186">
        <f>T42+U42</f>
        <v>400</v>
      </c>
      <c r="T42" s="158">
        <f>SUM(T43:T45)</f>
        <v>222</v>
      </c>
      <c r="U42" s="158">
        <f>SUM(U43:U45)</f>
        <v>178</v>
      </c>
      <c r="V42" s="158">
        <f>W42+X42</f>
        <v>365</v>
      </c>
      <c r="W42" s="158">
        <f>SUM(W43:W45)</f>
        <v>185</v>
      </c>
      <c r="X42" s="158">
        <f>SUM(X43:X45)</f>
        <v>180</v>
      </c>
      <c r="Y42" s="157">
        <f t="shared" ref="Y42:AA45" si="17">S42-V42</f>
        <v>35</v>
      </c>
      <c r="Z42" s="157">
        <f t="shared" si="17"/>
        <v>37</v>
      </c>
      <c r="AA42" s="157">
        <f t="shared" si="17"/>
        <v>-2</v>
      </c>
    </row>
    <row r="43" spans="4:27" ht="10.5" customHeight="1">
      <c r="D43" s="160" t="s">
        <v>68</v>
      </c>
      <c r="E43" s="159"/>
      <c r="F43" s="186">
        <f>G43+H43</f>
        <v>117</v>
      </c>
      <c r="G43" s="158">
        <v>68</v>
      </c>
      <c r="H43" s="158">
        <v>49</v>
      </c>
      <c r="I43" s="158">
        <f>J43+K43</f>
        <v>132</v>
      </c>
      <c r="J43" s="158">
        <v>70</v>
      </c>
      <c r="K43" s="158">
        <v>62</v>
      </c>
      <c r="L43" s="161">
        <f t="shared" si="16"/>
        <v>-15</v>
      </c>
      <c r="M43" s="161">
        <f t="shared" si="16"/>
        <v>-2</v>
      </c>
      <c r="N43" s="161">
        <f t="shared" si="16"/>
        <v>-13</v>
      </c>
      <c r="Q43" s="160" t="s">
        <v>64</v>
      </c>
      <c r="R43" s="159"/>
      <c r="S43" s="186">
        <f>T43+U43</f>
        <v>382</v>
      </c>
      <c r="T43" s="157">
        <v>212</v>
      </c>
      <c r="U43" s="157">
        <v>170</v>
      </c>
      <c r="V43" s="158">
        <f>W43+X43</f>
        <v>327</v>
      </c>
      <c r="W43" s="157">
        <v>165</v>
      </c>
      <c r="X43" s="157">
        <v>162</v>
      </c>
      <c r="Y43" s="157">
        <f t="shared" si="17"/>
        <v>55</v>
      </c>
      <c r="Z43" s="157">
        <f t="shared" si="17"/>
        <v>47</v>
      </c>
      <c r="AA43" s="157">
        <f t="shared" si="17"/>
        <v>8</v>
      </c>
    </row>
    <row r="44" spans="4:27" ht="10.5" customHeight="1">
      <c r="D44" s="160" t="s">
        <v>69</v>
      </c>
      <c r="E44" s="159"/>
      <c r="F44" s="186">
        <f>G44+H44</f>
        <v>368</v>
      </c>
      <c r="G44" s="158">
        <v>191</v>
      </c>
      <c r="H44" s="158">
        <v>177</v>
      </c>
      <c r="I44" s="158">
        <f>J44+K44</f>
        <v>400</v>
      </c>
      <c r="J44" s="158">
        <v>218</v>
      </c>
      <c r="K44" s="158">
        <v>182</v>
      </c>
      <c r="L44" s="161">
        <f t="shared" si="16"/>
        <v>-32</v>
      </c>
      <c r="M44" s="161">
        <f t="shared" si="16"/>
        <v>-27</v>
      </c>
      <c r="N44" s="161">
        <f t="shared" si="16"/>
        <v>-5</v>
      </c>
      <c r="Q44" s="160" t="s">
        <v>65</v>
      </c>
      <c r="R44" s="159"/>
      <c r="S44" s="186">
        <f>T44+U44</f>
        <v>16</v>
      </c>
      <c r="T44" s="157">
        <v>9</v>
      </c>
      <c r="U44" s="157">
        <v>7</v>
      </c>
      <c r="V44" s="158">
        <f>W44+X44</f>
        <v>25</v>
      </c>
      <c r="W44" s="157">
        <v>12</v>
      </c>
      <c r="X44" s="157">
        <v>13</v>
      </c>
      <c r="Y44" s="157">
        <f t="shared" si="17"/>
        <v>-9</v>
      </c>
      <c r="Z44" s="157">
        <f t="shared" si="17"/>
        <v>-3</v>
      </c>
      <c r="AA44" s="157">
        <f t="shared" si="17"/>
        <v>-6</v>
      </c>
    </row>
    <row r="45" spans="4:27" ht="10.5" customHeight="1">
      <c r="D45" s="160" t="s">
        <v>70</v>
      </c>
      <c r="E45" s="159"/>
      <c r="F45" s="186">
        <f>G45+H45</f>
        <v>1023</v>
      </c>
      <c r="G45" s="158">
        <v>528</v>
      </c>
      <c r="H45" s="158">
        <v>495</v>
      </c>
      <c r="I45" s="158">
        <f>J45+K45</f>
        <v>746</v>
      </c>
      <c r="J45" s="158">
        <v>382</v>
      </c>
      <c r="K45" s="158">
        <v>364</v>
      </c>
      <c r="L45" s="161">
        <f t="shared" si="16"/>
        <v>277</v>
      </c>
      <c r="M45" s="161">
        <f t="shared" si="16"/>
        <v>146</v>
      </c>
      <c r="N45" s="161">
        <f t="shared" si="16"/>
        <v>131</v>
      </c>
      <c r="Q45" s="160" t="s">
        <v>67</v>
      </c>
      <c r="R45" s="159"/>
      <c r="S45" s="186">
        <f>T45+U45</f>
        <v>2</v>
      </c>
      <c r="T45" s="157">
        <v>1</v>
      </c>
      <c r="U45" s="157">
        <v>1</v>
      </c>
      <c r="V45" s="158">
        <f>W45+X45</f>
        <v>13</v>
      </c>
      <c r="W45" s="157">
        <v>8</v>
      </c>
      <c r="X45" s="157">
        <v>5</v>
      </c>
      <c r="Y45" s="157">
        <f t="shared" si="17"/>
        <v>-11</v>
      </c>
      <c r="Z45" s="157">
        <f t="shared" si="17"/>
        <v>-7</v>
      </c>
      <c r="AA45" s="157">
        <f t="shared" si="17"/>
        <v>-4</v>
      </c>
    </row>
    <row r="46" spans="4:27" ht="10.5" customHeight="1">
      <c r="D46" s="160" t="s">
        <v>72</v>
      </c>
      <c r="E46" s="159"/>
      <c r="F46" s="186">
        <f>G46+H46</f>
        <v>1210</v>
      </c>
      <c r="G46" s="158">
        <v>652</v>
      </c>
      <c r="H46" s="158">
        <v>558</v>
      </c>
      <c r="I46" s="158">
        <f>J46+K46</f>
        <v>1533</v>
      </c>
      <c r="J46" s="158">
        <v>750</v>
      </c>
      <c r="K46" s="158">
        <v>783</v>
      </c>
      <c r="L46" s="168">
        <f t="shared" si="16"/>
        <v>-323</v>
      </c>
      <c r="M46" s="161">
        <f t="shared" si="16"/>
        <v>-98</v>
      </c>
      <c r="N46" s="161">
        <f t="shared" si="16"/>
        <v>-225</v>
      </c>
      <c r="R46" s="159"/>
      <c r="S46" s="185"/>
      <c r="T46" s="158"/>
      <c r="U46" s="158"/>
      <c r="V46" s="158"/>
      <c r="W46" s="158"/>
      <c r="X46" s="158"/>
      <c r="Y46" s="161"/>
      <c r="Z46" s="161"/>
      <c r="AA46" s="161"/>
    </row>
    <row r="47" spans="4:27" ht="10.5" customHeight="1">
      <c r="E47" s="159"/>
      <c r="F47" s="186"/>
      <c r="G47" s="158"/>
      <c r="H47" s="166"/>
      <c r="I47" s="158"/>
      <c r="J47" s="158"/>
      <c r="K47" s="166"/>
      <c r="L47" s="168"/>
      <c r="M47" s="165"/>
      <c r="N47" s="165"/>
      <c r="P47" s="491" t="s">
        <v>229</v>
      </c>
      <c r="Q47" s="491"/>
      <c r="R47" s="159"/>
      <c r="S47" s="186">
        <f>T47+U47</f>
        <v>32</v>
      </c>
      <c r="T47" s="158">
        <f>SUM(T48:T51)</f>
        <v>12</v>
      </c>
      <c r="U47" s="158">
        <f>SUM(U48:U51)</f>
        <v>20</v>
      </c>
      <c r="V47" s="158">
        <f>W47+X47</f>
        <v>19</v>
      </c>
      <c r="W47" s="158">
        <f>SUM(W48:W51)</f>
        <v>11</v>
      </c>
      <c r="X47" s="158">
        <f>SUM(X48:X51)</f>
        <v>8</v>
      </c>
      <c r="Y47" s="157">
        <f t="shared" ref="Y47:AA51" si="18">S47-V47</f>
        <v>13</v>
      </c>
      <c r="Z47" s="157">
        <f t="shared" si="18"/>
        <v>1</v>
      </c>
      <c r="AA47" s="157">
        <f t="shared" si="18"/>
        <v>12</v>
      </c>
    </row>
    <row r="48" spans="4:27" ht="10.5" customHeight="1">
      <c r="D48" s="160" t="s">
        <v>260</v>
      </c>
      <c r="E48" s="159"/>
      <c r="F48" s="186">
        <f>G48+H48</f>
        <v>84</v>
      </c>
      <c r="G48" s="158">
        <v>41</v>
      </c>
      <c r="H48" s="158">
        <v>43</v>
      </c>
      <c r="I48" s="158">
        <f>J48+K48</f>
        <v>88</v>
      </c>
      <c r="J48" s="158">
        <v>48</v>
      </c>
      <c r="K48" s="158">
        <v>40</v>
      </c>
      <c r="L48" s="168">
        <f t="shared" ref="L48:N50" si="19">F48-I48</f>
        <v>-4</v>
      </c>
      <c r="M48" s="168">
        <f t="shared" si="19"/>
        <v>-7</v>
      </c>
      <c r="N48" s="168">
        <f t="shared" si="19"/>
        <v>3</v>
      </c>
      <c r="Q48" s="160" t="s">
        <v>71</v>
      </c>
      <c r="R48" s="159"/>
      <c r="S48" s="186">
        <f>T48+U48</f>
        <v>18</v>
      </c>
      <c r="T48" s="157">
        <v>9</v>
      </c>
      <c r="U48" s="157">
        <v>9</v>
      </c>
      <c r="V48" s="158">
        <f>W48+X48</f>
        <v>8</v>
      </c>
      <c r="W48" s="157">
        <v>4</v>
      </c>
      <c r="X48" s="157">
        <v>4</v>
      </c>
      <c r="Y48" s="157">
        <f t="shared" si="18"/>
        <v>10</v>
      </c>
      <c r="Z48" s="157">
        <f t="shared" si="18"/>
        <v>5</v>
      </c>
      <c r="AA48" s="157">
        <f t="shared" si="18"/>
        <v>5</v>
      </c>
    </row>
    <row r="49" spans="2:27" ht="10.5" customHeight="1">
      <c r="D49" s="160" t="s">
        <v>272</v>
      </c>
      <c r="E49" s="159"/>
      <c r="F49" s="186">
        <f>G49+H49</f>
        <v>172</v>
      </c>
      <c r="G49" s="158">
        <v>89</v>
      </c>
      <c r="H49" s="158">
        <v>83</v>
      </c>
      <c r="I49" s="158">
        <f>J49+K49</f>
        <v>142</v>
      </c>
      <c r="J49" s="158">
        <v>79</v>
      </c>
      <c r="K49" s="158">
        <v>63</v>
      </c>
      <c r="L49" s="168">
        <f t="shared" si="19"/>
        <v>30</v>
      </c>
      <c r="M49" s="168">
        <f t="shared" si="19"/>
        <v>10</v>
      </c>
      <c r="N49" s="168">
        <f t="shared" si="19"/>
        <v>20</v>
      </c>
      <c r="Q49" s="160" t="s">
        <v>73</v>
      </c>
      <c r="R49" s="159"/>
      <c r="S49" s="186">
        <f>T49+U49</f>
        <v>3</v>
      </c>
      <c r="T49" s="157">
        <v>0</v>
      </c>
      <c r="U49" s="157">
        <v>3</v>
      </c>
      <c r="V49" s="158">
        <f>W49+X49</f>
        <v>4</v>
      </c>
      <c r="W49" s="157">
        <v>3</v>
      </c>
      <c r="X49" s="157">
        <v>1</v>
      </c>
      <c r="Y49" s="157">
        <f t="shared" si="18"/>
        <v>-1</v>
      </c>
      <c r="Z49" s="157">
        <f t="shared" si="18"/>
        <v>-3</v>
      </c>
      <c r="AA49" s="157">
        <f t="shared" si="18"/>
        <v>2</v>
      </c>
    </row>
    <row r="50" spans="2:27" ht="10.5" customHeight="1">
      <c r="D50" s="160" t="s">
        <v>271</v>
      </c>
      <c r="E50" s="159"/>
      <c r="F50" s="186">
        <f>G50+H50</f>
        <v>193</v>
      </c>
      <c r="G50" s="158">
        <v>92</v>
      </c>
      <c r="H50" s="158">
        <v>101</v>
      </c>
      <c r="I50" s="158">
        <f>J50+K50</f>
        <v>218</v>
      </c>
      <c r="J50" s="158">
        <v>111</v>
      </c>
      <c r="K50" s="158">
        <v>107</v>
      </c>
      <c r="L50" s="168">
        <f t="shared" si="19"/>
        <v>-25</v>
      </c>
      <c r="M50" s="168">
        <f t="shared" si="19"/>
        <v>-19</v>
      </c>
      <c r="N50" s="168">
        <f t="shared" si="19"/>
        <v>-6</v>
      </c>
      <c r="Q50" s="160" t="s">
        <v>74</v>
      </c>
      <c r="R50" s="159"/>
      <c r="S50" s="186">
        <f>T50+U50</f>
        <v>5</v>
      </c>
      <c r="T50" s="157">
        <v>1</v>
      </c>
      <c r="U50" s="157">
        <v>4</v>
      </c>
      <c r="V50" s="158">
        <f>W50+X50</f>
        <v>5</v>
      </c>
      <c r="W50" s="157">
        <v>3</v>
      </c>
      <c r="X50" s="157">
        <v>2</v>
      </c>
      <c r="Y50" s="162">
        <f t="shared" si="18"/>
        <v>0</v>
      </c>
      <c r="Z50" s="157">
        <f t="shared" si="18"/>
        <v>-2</v>
      </c>
      <c r="AA50" s="157">
        <f t="shared" si="18"/>
        <v>2</v>
      </c>
    </row>
    <row r="51" spans="2:27" ht="10.5" customHeight="1">
      <c r="E51" s="159"/>
      <c r="F51" s="186"/>
      <c r="G51" s="158"/>
      <c r="H51" s="166"/>
      <c r="I51" s="158"/>
      <c r="J51" s="158"/>
      <c r="K51" s="166"/>
      <c r="L51" s="168"/>
      <c r="M51" s="165"/>
      <c r="N51" s="165"/>
      <c r="Q51" s="160" t="s">
        <v>86</v>
      </c>
      <c r="R51" s="159"/>
      <c r="S51" s="186">
        <f>T51+U51</f>
        <v>6</v>
      </c>
      <c r="T51" s="158">
        <v>2</v>
      </c>
      <c r="U51" s="158">
        <v>4</v>
      </c>
      <c r="V51" s="158">
        <f>W51+X51</f>
        <v>2</v>
      </c>
      <c r="W51" s="158">
        <v>1</v>
      </c>
      <c r="X51" s="158">
        <v>1</v>
      </c>
      <c r="Y51" s="157">
        <f t="shared" si="18"/>
        <v>4</v>
      </c>
      <c r="Z51" s="157">
        <f t="shared" si="18"/>
        <v>1</v>
      </c>
      <c r="AA51" s="157">
        <f t="shared" si="18"/>
        <v>3</v>
      </c>
    </row>
    <row r="52" spans="2:27" ht="10.5" customHeight="1">
      <c r="E52" s="159"/>
      <c r="F52" s="186"/>
      <c r="G52" s="158"/>
      <c r="H52" s="166"/>
      <c r="I52" s="158"/>
      <c r="J52" s="158"/>
      <c r="K52" s="166"/>
      <c r="L52" s="168"/>
      <c r="M52" s="165"/>
      <c r="N52" s="165"/>
      <c r="R52" s="159"/>
      <c r="S52" s="185"/>
    </row>
    <row r="53" spans="2:27" ht="10.5" customHeight="1">
      <c r="B53" s="492" t="s">
        <v>230</v>
      </c>
      <c r="C53" s="492"/>
      <c r="D53" s="492"/>
      <c r="E53" s="159"/>
      <c r="F53" s="187">
        <f>G53+H53</f>
        <v>7857</v>
      </c>
      <c r="G53" s="166">
        <f>G55+G59+G68+G72+T8+T12+T26+T33+T38+T42+T47+T53+T60+T64+T70</f>
        <v>4078</v>
      </c>
      <c r="H53" s="166">
        <f>H55+H59+H68+H72+U8+U12+U26+U33+U38+U42+U47+U53+U60+U64+U70</f>
        <v>3779</v>
      </c>
      <c r="I53" s="166">
        <f>I55+I59+I68+I72+V8+V12+V26+V33+V38+V42+V47+V53+V60+V64+V70</f>
        <v>7985</v>
      </c>
      <c r="J53" s="166">
        <f>J55+J59+J68+J72+W8+W12+W26+W33+W38+W42+W47+W53+W60+W64+W70</f>
        <v>4218</v>
      </c>
      <c r="K53" s="166">
        <f>K55+K59+K68+K72+X8+X12+X26+X33+X38+X42+X47+X53+X60+X64+X70</f>
        <v>3767</v>
      </c>
      <c r="L53" s="165">
        <f>F53-I53</f>
        <v>-128</v>
      </c>
      <c r="M53" s="165">
        <f>G53-J53</f>
        <v>-140</v>
      </c>
      <c r="N53" s="165">
        <f>H53-K53</f>
        <v>12</v>
      </c>
      <c r="P53" s="491" t="s">
        <v>231</v>
      </c>
      <c r="Q53" s="491"/>
      <c r="R53" s="159"/>
      <c r="S53" s="186">
        <f t="shared" ref="S53:S58" si="20">T53+U53</f>
        <v>58</v>
      </c>
      <c r="T53" s="158">
        <f>SUM(T54:T58)</f>
        <v>28</v>
      </c>
      <c r="U53" s="158">
        <f>SUM(U54:U58)</f>
        <v>30</v>
      </c>
      <c r="V53" s="158">
        <f t="shared" ref="V53:V58" si="21">W53+X53</f>
        <v>36</v>
      </c>
      <c r="W53" s="158">
        <f>SUM(W54:W58)</f>
        <v>23</v>
      </c>
      <c r="X53" s="158">
        <f>SUM(X54:X58)</f>
        <v>13</v>
      </c>
      <c r="Y53" s="157">
        <f t="shared" ref="Y53:AA58" si="22">S53-V53</f>
        <v>22</v>
      </c>
      <c r="Z53" s="157">
        <f t="shared" si="22"/>
        <v>5</v>
      </c>
      <c r="AA53" s="157">
        <f t="shared" si="22"/>
        <v>17</v>
      </c>
    </row>
    <row r="54" spans="2:27" ht="10.5" customHeight="1">
      <c r="E54" s="159"/>
      <c r="F54" s="186"/>
      <c r="G54" s="158"/>
      <c r="H54" s="166"/>
      <c r="I54" s="158"/>
      <c r="J54" s="158"/>
      <c r="K54" s="166"/>
      <c r="L54" s="161"/>
      <c r="M54" s="165"/>
      <c r="N54" s="165"/>
      <c r="Q54" s="160" t="s">
        <v>80</v>
      </c>
      <c r="R54" s="159"/>
      <c r="S54" s="186">
        <f t="shared" si="20"/>
        <v>21</v>
      </c>
      <c r="T54" s="157">
        <v>11</v>
      </c>
      <c r="U54" s="157">
        <v>10</v>
      </c>
      <c r="V54" s="158">
        <f t="shared" si="21"/>
        <v>13</v>
      </c>
      <c r="W54" s="157">
        <v>8</v>
      </c>
      <c r="X54" s="157">
        <v>5</v>
      </c>
      <c r="Y54" s="157">
        <f t="shared" si="22"/>
        <v>8</v>
      </c>
      <c r="Z54" s="157">
        <f t="shared" si="22"/>
        <v>3</v>
      </c>
      <c r="AA54" s="157">
        <f t="shared" si="22"/>
        <v>5</v>
      </c>
    </row>
    <row r="55" spans="2:27" ht="10.5" customHeight="1">
      <c r="C55" s="491" t="s">
        <v>78</v>
      </c>
      <c r="D55" s="491"/>
      <c r="E55" s="159"/>
      <c r="F55" s="186">
        <f>G55+H55</f>
        <v>1307</v>
      </c>
      <c r="G55" s="158">
        <v>698</v>
      </c>
      <c r="H55" s="158">
        <v>609</v>
      </c>
      <c r="I55" s="158">
        <f>J55+K55</f>
        <v>1542</v>
      </c>
      <c r="J55" s="158">
        <f>SUM(J56:J57)</f>
        <v>750</v>
      </c>
      <c r="K55" s="158">
        <f>SUM(K56:K57)</f>
        <v>792</v>
      </c>
      <c r="L55" s="161">
        <f t="shared" ref="L55:N57" si="23">F55-I55</f>
        <v>-235</v>
      </c>
      <c r="M55" s="161">
        <f t="shared" si="23"/>
        <v>-52</v>
      </c>
      <c r="N55" s="161">
        <f t="shared" si="23"/>
        <v>-183</v>
      </c>
      <c r="Q55" s="160" t="s">
        <v>81</v>
      </c>
      <c r="R55" s="159"/>
      <c r="S55" s="186">
        <f t="shared" si="20"/>
        <v>19</v>
      </c>
      <c r="T55" s="157">
        <v>10</v>
      </c>
      <c r="U55" s="157">
        <v>9</v>
      </c>
      <c r="V55" s="158">
        <f t="shared" si="21"/>
        <v>10</v>
      </c>
      <c r="W55" s="157">
        <v>7</v>
      </c>
      <c r="X55" s="157">
        <v>3</v>
      </c>
      <c r="Y55" s="157">
        <f t="shared" si="22"/>
        <v>9</v>
      </c>
      <c r="Z55" s="157">
        <f t="shared" si="22"/>
        <v>3</v>
      </c>
      <c r="AA55" s="157">
        <f t="shared" si="22"/>
        <v>6</v>
      </c>
    </row>
    <row r="56" spans="2:27" ht="10.5" customHeight="1">
      <c r="D56" s="160" t="s">
        <v>232</v>
      </c>
      <c r="E56" s="159"/>
      <c r="F56" s="186">
        <f>G56+H56</f>
        <v>505</v>
      </c>
      <c r="G56" s="158">
        <v>274</v>
      </c>
      <c r="H56" s="158">
        <v>231</v>
      </c>
      <c r="I56" s="158">
        <f>J56+K56</f>
        <v>541</v>
      </c>
      <c r="J56" s="158">
        <v>252</v>
      </c>
      <c r="K56" s="158">
        <v>289</v>
      </c>
      <c r="L56" s="161">
        <f t="shared" si="23"/>
        <v>-36</v>
      </c>
      <c r="M56" s="161">
        <f t="shared" si="23"/>
        <v>22</v>
      </c>
      <c r="N56" s="161">
        <f t="shared" si="23"/>
        <v>-58</v>
      </c>
      <c r="Q56" s="160" t="s">
        <v>82</v>
      </c>
      <c r="R56" s="159"/>
      <c r="S56" s="186">
        <f t="shared" si="20"/>
        <v>4</v>
      </c>
      <c r="T56" s="157">
        <v>1</v>
      </c>
      <c r="U56" s="157">
        <v>3</v>
      </c>
      <c r="V56" s="158">
        <f t="shared" si="21"/>
        <v>3</v>
      </c>
      <c r="W56" s="157">
        <v>2</v>
      </c>
      <c r="X56" s="157">
        <v>1</v>
      </c>
      <c r="Y56" s="157">
        <f t="shared" si="22"/>
        <v>1</v>
      </c>
      <c r="Z56" s="157">
        <f t="shared" si="22"/>
        <v>-1</v>
      </c>
      <c r="AA56" s="157">
        <f t="shared" si="22"/>
        <v>2</v>
      </c>
    </row>
    <row r="57" spans="2:27" ht="10.5" customHeight="1">
      <c r="D57" s="160" t="s">
        <v>233</v>
      </c>
      <c r="E57" s="159"/>
      <c r="F57" s="186">
        <f>G57+H57</f>
        <v>802</v>
      </c>
      <c r="G57" s="158">
        <v>424</v>
      </c>
      <c r="H57" s="158">
        <v>378</v>
      </c>
      <c r="I57" s="158">
        <f>J57+K57</f>
        <v>1001</v>
      </c>
      <c r="J57" s="158">
        <v>498</v>
      </c>
      <c r="K57" s="158">
        <v>503</v>
      </c>
      <c r="L57" s="161">
        <f t="shared" si="23"/>
        <v>-199</v>
      </c>
      <c r="M57" s="161">
        <f t="shared" si="23"/>
        <v>-74</v>
      </c>
      <c r="N57" s="161">
        <f t="shared" si="23"/>
        <v>-125</v>
      </c>
      <c r="Q57" s="160" t="s">
        <v>84</v>
      </c>
      <c r="R57" s="159"/>
      <c r="S57" s="186">
        <f t="shared" si="20"/>
        <v>5</v>
      </c>
      <c r="T57" s="157">
        <v>4</v>
      </c>
      <c r="U57" s="157">
        <v>1</v>
      </c>
      <c r="V57" s="158">
        <f t="shared" si="21"/>
        <v>1</v>
      </c>
      <c r="W57" s="157">
        <v>1</v>
      </c>
      <c r="X57" s="157">
        <v>0</v>
      </c>
      <c r="Y57" s="157">
        <f t="shared" si="22"/>
        <v>4</v>
      </c>
      <c r="Z57" s="157">
        <f t="shared" si="22"/>
        <v>3</v>
      </c>
      <c r="AA57" s="157">
        <f t="shared" si="22"/>
        <v>1</v>
      </c>
    </row>
    <row r="58" spans="2:27" ht="10.5" customHeight="1">
      <c r="E58" s="159"/>
      <c r="F58" s="186"/>
      <c r="G58" s="164"/>
      <c r="H58" s="158"/>
      <c r="I58" s="158"/>
      <c r="J58" s="158"/>
      <c r="K58" s="158"/>
      <c r="L58" s="161"/>
      <c r="M58" s="161"/>
      <c r="N58" s="161"/>
      <c r="Q58" s="160" t="s">
        <v>85</v>
      </c>
      <c r="R58" s="159"/>
      <c r="S58" s="186">
        <f t="shared" si="20"/>
        <v>9</v>
      </c>
      <c r="T58" s="157">
        <v>2</v>
      </c>
      <c r="U58" s="157">
        <v>7</v>
      </c>
      <c r="V58" s="158">
        <f t="shared" si="21"/>
        <v>9</v>
      </c>
      <c r="W58" s="157">
        <v>5</v>
      </c>
      <c r="X58" s="157">
        <v>4</v>
      </c>
      <c r="Y58" s="162">
        <f t="shared" si="22"/>
        <v>0</v>
      </c>
      <c r="Z58" s="157">
        <f t="shared" si="22"/>
        <v>-3</v>
      </c>
      <c r="AA58" s="157">
        <f t="shared" si="22"/>
        <v>3</v>
      </c>
    </row>
    <row r="59" spans="2:27" ht="10.5" customHeight="1">
      <c r="C59" s="491" t="s">
        <v>83</v>
      </c>
      <c r="D59" s="491"/>
      <c r="E59" s="159"/>
      <c r="F59" s="186">
        <f t="shared" ref="F59:F66" si="24">G59+H59</f>
        <v>1735</v>
      </c>
      <c r="G59" s="158">
        <f>SUM(G60:G66)</f>
        <v>903</v>
      </c>
      <c r="H59" s="158">
        <f>SUM(H60:H66)</f>
        <v>832</v>
      </c>
      <c r="I59" s="158">
        <f t="shared" ref="I59:I66" si="25">J59+K59</f>
        <v>2003</v>
      </c>
      <c r="J59" s="158">
        <f>SUM(J60:J66)</f>
        <v>1123</v>
      </c>
      <c r="K59" s="158">
        <f>SUM(K60:K66)</f>
        <v>880</v>
      </c>
      <c r="L59" s="161">
        <f t="shared" ref="L59:N66" si="26">F59-I59</f>
        <v>-268</v>
      </c>
      <c r="M59" s="161">
        <f t="shared" si="26"/>
        <v>-220</v>
      </c>
      <c r="N59" s="161">
        <f t="shared" si="26"/>
        <v>-48</v>
      </c>
      <c r="R59" s="159"/>
      <c r="S59" s="186"/>
      <c r="U59" s="158"/>
      <c r="V59" s="158"/>
      <c r="W59" s="158"/>
      <c r="X59" s="158"/>
      <c r="Y59" s="161"/>
      <c r="Z59" s="161"/>
      <c r="AA59" s="161"/>
    </row>
    <row r="60" spans="2:27" ht="10.5" customHeight="1">
      <c r="D60" s="163" t="s">
        <v>234</v>
      </c>
      <c r="E60" s="159"/>
      <c r="F60" s="186">
        <f t="shared" si="24"/>
        <v>230</v>
      </c>
      <c r="G60" s="158">
        <v>126</v>
      </c>
      <c r="H60" s="158">
        <v>104</v>
      </c>
      <c r="I60" s="158">
        <f t="shared" si="25"/>
        <v>254</v>
      </c>
      <c r="J60" s="158">
        <v>138</v>
      </c>
      <c r="K60" s="158">
        <v>116</v>
      </c>
      <c r="L60" s="161">
        <f t="shared" si="26"/>
        <v>-24</v>
      </c>
      <c r="M60" s="161">
        <f t="shared" si="26"/>
        <v>-12</v>
      </c>
      <c r="N60" s="161">
        <f t="shared" si="26"/>
        <v>-12</v>
      </c>
      <c r="P60" s="491" t="s">
        <v>238</v>
      </c>
      <c r="Q60" s="491"/>
      <c r="R60" s="159"/>
      <c r="S60" s="186">
        <f>T60+U60</f>
        <v>40</v>
      </c>
      <c r="T60" s="158">
        <f>SUM(T61:T62)</f>
        <v>18</v>
      </c>
      <c r="U60" s="158">
        <f>SUM(U61:U62)</f>
        <v>22</v>
      </c>
      <c r="V60" s="158">
        <f>W60+X60</f>
        <v>49</v>
      </c>
      <c r="W60" s="158">
        <f>SUM(W61:W62)</f>
        <v>30</v>
      </c>
      <c r="X60" s="158">
        <f>SUM(X61:X62)</f>
        <v>19</v>
      </c>
      <c r="Y60" s="157">
        <f t="shared" ref="Y60:AA62" si="27">S60-V60</f>
        <v>-9</v>
      </c>
      <c r="Z60" s="157">
        <f t="shared" si="27"/>
        <v>-12</v>
      </c>
      <c r="AA60" s="157">
        <f t="shared" si="27"/>
        <v>3</v>
      </c>
    </row>
    <row r="61" spans="2:27" ht="10.5" customHeight="1">
      <c r="D61" s="160" t="s">
        <v>235</v>
      </c>
      <c r="E61" s="159"/>
      <c r="F61" s="186">
        <f t="shared" si="24"/>
        <v>266</v>
      </c>
      <c r="G61" s="158">
        <v>145</v>
      </c>
      <c r="H61" s="158">
        <v>121</v>
      </c>
      <c r="I61" s="158">
        <f t="shared" si="25"/>
        <v>205</v>
      </c>
      <c r="J61" s="158">
        <v>126</v>
      </c>
      <c r="K61" s="158">
        <v>79</v>
      </c>
      <c r="L61" s="161">
        <f t="shared" si="26"/>
        <v>61</v>
      </c>
      <c r="M61" s="161">
        <f t="shared" si="26"/>
        <v>19</v>
      </c>
      <c r="N61" s="161">
        <f t="shared" si="26"/>
        <v>42</v>
      </c>
      <c r="Q61" s="160" t="s">
        <v>87</v>
      </c>
      <c r="R61" s="159"/>
      <c r="S61" s="186">
        <f>T61+U61</f>
        <v>28</v>
      </c>
      <c r="T61" s="157">
        <v>10</v>
      </c>
      <c r="U61" s="157">
        <v>18</v>
      </c>
      <c r="V61" s="158">
        <f>W61+X61</f>
        <v>32</v>
      </c>
      <c r="W61" s="157">
        <v>20</v>
      </c>
      <c r="X61" s="157">
        <v>12</v>
      </c>
      <c r="Y61" s="157">
        <f t="shared" si="27"/>
        <v>-4</v>
      </c>
      <c r="Z61" s="157">
        <f t="shared" si="27"/>
        <v>-10</v>
      </c>
      <c r="AA61" s="157">
        <f t="shared" si="27"/>
        <v>6</v>
      </c>
    </row>
    <row r="62" spans="2:27" ht="10.5" customHeight="1">
      <c r="D62" s="160" t="s">
        <v>236</v>
      </c>
      <c r="E62" s="159"/>
      <c r="F62" s="186">
        <f t="shared" si="24"/>
        <v>447</v>
      </c>
      <c r="G62" s="158">
        <v>220</v>
      </c>
      <c r="H62" s="158">
        <v>227</v>
      </c>
      <c r="I62" s="158">
        <f t="shared" si="25"/>
        <v>609</v>
      </c>
      <c r="J62" s="158">
        <v>312</v>
      </c>
      <c r="K62" s="158">
        <v>297</v>
      </c>
      <c r="L62" s="161">
        <f t="shared" si="26"/>
        <v>-162</v>
      </c>
      <c r="M62" s="161">
        <f t="shared" si="26"/>
        <v>-92</v>
      </c>
      <c r="N62" s="161">
        <f t="shared" si="26"/>
        <v>-70</v>
      </c>
      <c r="Q62" s="160" t="s">
        <v>88</v>
      </c>
      <c r="R62" s="159"/>
      <c r="S62" s="186">
        <f>T62+U62</f>
        <v>12</v>
      </c>
      <c r="T62" s="157">
        <v>8</v>
      </c>
      <c r="U62" s="157">
        <v>4</v>
      </c>
      <c r="V62" s="158">
        <f>W62+X62</f>
        <v>17</v>
      </c>
      <c r="W62" s="157">
        <v>10</v>
      </c>
      <c r="X62" s="157">
        <v>7</v>
      </c>
      <c r="Y62" s="157">
        <f t="shared" si="27"/>
        <v>-5</v>
      </c>
      <c r="Z62" s="157">
        <f t="shared" si="27"/>
        <v>-2</v>
      </c>
      <c r="AA62" s="157">
        <f t="shared" si="27"/>
        <v>-3</v>
      </c>
    </row>
    <row r="63" spans="2:27" ht="10.5" customHeight="1">
      <c r="D63" s="160" t="s">
        <v>237</v>
      </c>
      <c r="E63" s="159"/>
      <c r="F63" s="186">
        <f t="shared" si="24"/>
        <v>414</v>
      </c>
      <c r="G63" s="158">
        <v>207</v>
      </c>
      <c r="H63" s="158">
        <v>207</v>
      </c>
      <c r="I63" s="158">
        <f t="shared" si="25"/>
        <v>548</v>
      </c>
      <c r="J63" s="158">
        <v>327</v>
      </c>
      <c r="K63" s="158">
        <v>221</v>
      </c>
      <c r="L63" s="161">
        <f t="shared" si="26"/>
        <v>-134</v>
      </c>
      <c r="M63" s="161">
        <f t="shared" si="26"/>
        <v>-120</v>
      </c>
      <c r="N63" s="161">
        <f t="shared" si="26"/>
        <v>-14</v>
      </c>
      <c r="R63" s="159"/>
      <c r="S63" s="186"/>
      <c r="U63" s="158"/>
      <c r="V63" s="158"/>
      <c r="W63" s="158"/>
      <c r="X63" s="158"/>
      <c r="Y63" s="161"/>
      <c r="Z63" s="161"/>
      <c r="AA63" s="161"/>
    </row>
    <row r="64" spans="2:27" ht="10.5" customHeight="1">
      <c r="D64" s="160" t="s">
        <v>239</v>
      </c>
      <c r="E64" s="159"/>
      <c r="F64" s="186">
        <f t="shared" si="24"/>
        <v>56</v>
      </c>
      <c r="G64" s="158">
        <v>34</v>
      </c>
      <c r="H64" s="158">
        <v>22</v>
      </c>
      <c r="I64" s="158">
        <f t="shared" si="25"/>
        <v>47</v>
      </c>
      <c r="J64" s="158">
        <v>25</v>
      </c>
      <c r="K64" s="158">
        <v>22</v>
      </c>
      <c r="L64" s="161">
        <f t="shared" si="26"/>
        <v>9</v>
      </c>
      <c r="M64" s="161">
        <f t="shared" si="26"/>
        <v>9</v>
      </c>
      <c r="N64" s="161">
        <f t="shared" si="26"/>
        <v>0</v>
      </c>
      <c r="P64" s="491" t="s">
        <v>242</v>
      </c>
      <c r="Q64" s="491"/>
      <c r="R64" s="159"/>
      <c r="S64" s="186">
        <f>T64+U64</f>
        <v>131</v>
      </c>
      <c r="T64" s="158">
        <f>SUM(T65:T68)</f>
        <v>74</v>
      </c>
      <c r="U64" s="158">
        <f>SUM(U65:U68)</f>
        <v>57</v>
      </c>
      <c r="V64" s="158">
        <f>W64+X64</f>
        <v>72</v>
      </c>
      <c r="W64" s="158">
        <f>SUM(W65:W68)</f>
        <v>35</v>
      </c>
      <c r="X64" s="158">
        <f>SUM(X65:X68)</f>
        <v>37</v>
      </c>
      <c r="Y64" s="157">
        <f t="shared" ref="Y64:AA68" si="28">S64-V64</f>
        <v>59</v>
      </c>
      <c r="Z64" s="157">
        <f t="shared" si="28"/>
        <v>39</v>
      </c>
      <c r="AA64" s="157">
        <f t="shared" si="28"/>
        <v>20</v>
      </c>
    </row>
    <row r="65" spans="1:27" ht="10.5" customHeight="1">
      <c r="D65" s="160" t="s">
        <v>240</v>
      </c>
      <c r="E65" s="159"/>
      <c r="F65" s="186">
        <f t="shared" si="24"/>
        <v>150</v>
      </c>
      <c r="G65" s="158">
        <v>80</v>
      </c>
      <c r="H65" s="158">
        <v>70</v>
      </c>
      <c r="I65" s="158">
        <f t="shared" si="25"/>
        <v>198</v>
      </c>
      <c r="J65" s="158">
        <v>112</v>
      </c>
      <c r="K65" s="158">
        <v>86</v>
      </c>
      <c r="L65" s="161">
        <f t="shared" si="26"/>
        <v>-48</v>
      </c>
      <c r="M65" s="161">
        <f t="shared" si="26"/>
        <v>-32</v>
      </c>
      <c r="N65" s="161">
        <f t="shared" si="26"/>
        <v>-16</v>
      </c>
      <c r="Q65" s="160" t="s">
        <v>90</v>
      </c>
      <c r="R65" s="159"/>
      <c r="S65" s="186">
        <f>T65+U65</f>
        <v>26</v>
      </c>
      <c r="T65" s="157">
        <v>16</v>
      </c>
      <c r="U65" s="157">
        <v>10</v>
      </c>
      <c r="V65" s="158">
        <f>W65+X65</f>
        <v>19</v>
      </c>
      <c r="W65" s="157">
        <v>13</v>
      </c>
      <c r="X65" s="157">
        <v>6</v>
      </c>
      <c r="Y65" s="157">
        <f t="shared" si="28"/>
        <v>7</v>
      </c>
      <c r="Z65" s="157">
        <f t="shared" si="28"/>
        <v>3</v>
      </c>
      <c r="AA65" s="157">
        <f t="shared" si="28"/>
        <v>4</v>
      </c>
    </row>
    <row r="66" spans="1:27" ht="10.5" customHeight="1">
      <c r="D66" s="160" t="s">
        <v>241</v>
      </c>
      <c r="E66" s="159"/>
      <c r="F66" s="186">
        <f t="shared" si="24"/>
        <v>172</v>
      </c>
      <c r="G66" s="158">
        <v>91</v>
      </c>
      <c r="H66" s="158">
        <v>81</v>
      </c>
      <c r="I66" s="158">
        <f t="shared" si="25"/>
        <v>142</v>
      </c>
      <c r="J66" s="158">
        <v>83</v>
      </c>
      <c r="K66" s="158">
        <v>59</v>
      </c>
      <c r="L66" s="161">
        <f t="shared" si="26"/>
        <v>30</v>
      </c>
      <c r="M66" s="161">
        <f t="shared" si="26"/>
        <v>8</v>
      </c>
      <c r="N66" s="161">
        <f t="shared" si="26"/>
        <v>22</v>
      </c>
      <c r="Q66" s="160" t="s">
        <v>91</v>
      </c>
      <c r="R66" s="159"/>
      <c r="S66" s="186">
        <f>T66+U66</f>
        <v>35</v>
      </c>
      <c r="T66" s="157">
        <v>19</v>
      </c>
      <c r="U66" s="157">
        <v>16</v>
      </c>
      <c r="V66" s="158">
        <f>W66+X66</f>
        <v>19</v>
      </c>
      <c r="W66" s="157">
        <v>8</v>
      </c>
      <c r="X66" s="157">
        <v>11</v>
      </c>
      <c r="Y66" s="157">
        <f t="shared" si="28"/>
        <v>16</v>
      </c>
      <c r="Z66" s="157">
        <f t="shared" si="28"/>
        <v>11</v>
      </c>
      <c r="AA66" s="157">
        <f t="shared" si="28"/>
        <v>5</v>
      </c>
    </row>
    <row r="67" spans="1:27" ht="10.5" customHeight="1">
      <c r="E67" s="159"/>
      <c r="F67" s="186"/>
      <c r="G67" s="158"/>
      <c r="H67" s="158"/>
      <c r="I67" s="158"/>
      <c r="J67" s="158"/>
      <c r="K67" s="158"/>
      <c r="L67" s="161"/>
      <c r="M67" s="161"/>
      <c r="N67" s="161"/>
      <c r="Q67" s="160" t="s">
        <v>92</v>
      </c>
      <c r="R67" s="159"/>
      <c r="S67" s="186">
        <f>T67+U67</f>
        <v>41</v>
      </c>
      <c r="T67" s="157">
        <v>24</v>
      </c>
      <c r="U67" s="157">
        <v>17</v>
      </c>
      <c r="V67" s="158">
        <f>W67+X67</f>
        <v>18</v>
      </c>
      <c r="W67" s="157">
        <v>5</v>
      </c>
      <c r="X67" s="157">
        <v>13</v>
      </c>
      <c r="Y67" s="157">
        <f t="shared" si="28"/>
        <v>23</v>
      </c>
      <c r="Z67" s="157">
        <f t="shared" si="28"/>
        <v>19</v>
      </c>
      <c r="AA67" s="157">
        <f t="shared" si="28"/>
        <v>4</v>
      </c>
    </row>
    <row r="68" spans="1:27" ht="10.5" customHeight="1">
      <c r="C68" s="491" t="s">
        <v>89</v>
      </c>
      <c r="D68" s="491"/>
      <c r="E68" s="159"/>
      <c r="F68" s="186">
        <f>G68+H68</f>
        <v>225</v>
      </c>
      <c r="G68" s="158">
        <f>SUM(G69:G70)</f>
        <v>117</v>
      </c>
      <c r="H68" s="158">
        <f>SUM(H69:H70)</f>
        <v>108</v>
      </c>
      <c r="I68" s="158">
        <f>J68+K68</f>
        <v>239</v>
      </c>
      <c r="J68" s="158">
        <f>SUM(J69:J70)</f>
        <v>120</v>
      </c>
      <c r="K68" s="158">
        <f>SUM(K69:K70)</f>
        <v>119</v>
      </c>
      <c r="L68" s="161">
        <f t="shared" ref="L68:N70" si="29">F68-I68</f>
        <v>-14</v>
      </c>
      <c r="M68" s="161">
        <f t="shared" si="29"/>
        <v>-3</v>
      </c>
      <c r="N68" s="161">
        <f t="shared" si="29"/>
        <v>-11</v>
      </c>
      <c r="Q68" s="160" t="s">
        <v>94</v>
      </c>
      <c r="R68" s="159"/>
      <c r="S68" s="186">
        <f>T68+U68</f>
        <v>29</v>
      </c>
      <c r="T68" s="157">
        <v>15</v>
      </c>
      <c r="U68" s="157">
        <v>14</v>
      </c>
      <c r="V68" s="158">
        <f>W68+X68</f>
        <v>16</v>
      </c>
      <c r="W68" s="157">
        <v>9</v>
      </c>
      <c r="X68" s="157">
        <v>7</v>
      </c>
      <c r="Y68" s="157">
        <f t="shared" si="28"/>
        <v>13</v>
      </c>
      <c r="Z68" s="157">
        <f t="shared" si="28"/>
        <v>6</v>
      </c>
      <c r="AA68" s="157">
        <f t="shared" si="28"/>
        <v>7</v>
      </c>
    </row>
    <row r="69" spans="1:27" ht="10.5" customHeight="1">
      <c r="D69" s="160" t="s">
        <v>243</v>
      </c>
      <c r="E69" s="159"/>
      <c r="F69" s="186">
        <f>G69+H69</f>
        <v>83</v>
      </c>
      <c r="G69" s="158">
        <v>41</v>
      </c>
      <c r="H69" s="158">
        <v>42</v>
      </c>
      <c r="I69" s="158">
        <f>J69+K69</f>
        <v>86</v>
      </c>
      <c r="J69" s="158">
        <v>47</v>
      </c>
      <c r="K69" s="158">
        <v>39</v>
      </c>
      <c r="L69" s="161">
        <f t="shared" si="29"/>
        <v>-3</v>
      </c>
      <c r="M69" s="161">
        <f t="shared" si="29"/>
        <v>-6</v>
      </c>
      <c r="N69" s="161">
        <f t="shared" si="29"/>
        <v>3</v>
      </c>
      <c r="R69" s="159"/>
      <c r="S69" s="185"/>
      <c r="U69" s="158"/>
      <c r="V69" s="158"/>
      <c r="W69" s="158"/>
      <c r="X69" s="158"/>
      <c r="Y69" s="161"/>
      <c r="Z69" s="161"/>
      <c r="AA69" s="161"/>
    </row>
    <row r="70" spans="1:27" ht="10.5" customHeight="1">
      <c r="D70" s="160" t="s">
        <v>244</v>
      </c>
      <c r="E70" s="159"/>
      <c r="F70" s="186">
        <f>G70+H70</f>
        <v>142</v>
      </c>
      <c r="G70" s="158">
        <v>76</v>
      </c>
      <c r="H70" s="158">
        <v>66</v>
      </c>
      <c r="I70" s="158">
        <f>J70+K70</f>
        <v>153</v>
      </c>
      <c r="J70" s="158">
        <v>73</v>
      </c>
      <c r="K70" s="158">
        <v>80</v>
      </c>
      <c r="L70" s="161">
        <f t="shared" si="29"/>
        <v>-11</v>
      </c>
      <c r="M70" s="161">
        <f t="shared" si="29"/>
        <v>3</v>
      </c>
      <c r="N70" s="161">
        <f t="shared" si="29"/>
        <v>-14</v>
      </c>
      <c r="P70" s="491" t="s">
        <v>246</v>
      </c>
      <c r="Q70" s="491"/>
      <c r="R70" s="159"/>
      <c r="S70" s="186">
        <f>T70+U70</f>
        <v>61</v>
      </c>
      <c r="T70" s="158">
        <v>30</v>
      </c>
      <c r="U70" s="158">
        <v>31</v>
      </c>
      <c r="V70" s="158">
        <f>W70+X70</f>
        <v>34</v>
      </c>
      <c r="W70" s="158">
        <v>14</v>
      </c>
      <c r="X70" s="158">
        <v>20</v>
      </c>
      <c r="Y70" s="157">
        <f t="shared" ref="Y70:AA71" si="30">S70-V70</f>
        <v>27</v>
      </c>
      <c r="Z70" s="157">
        <f t="shared" si="30"/>
        <v>16</v>
      </c>
      <c r="AA70" s="157">
        <f t="shared" si="30"/>
        <v>11</v>
      </c>
    </row>
    <row r="71" spans="1:27" ht="10.5" customHeight="1">
      <c r="E71" s="159"/>
      <c r="F71" s="186"/>
      <c r="G71" s="158"/>
      <c r="H71" s="158"/>
      <c r="I71" s="158"/>
      <c r="J71" s="158"/>
      <c r="K71" s="158"/>
      <c r="L71" s="161"/>
      <c r="M71" s="161"/>
      <c r="N71" s="161"/>
      <c r="Q71" s="160" t="s">
        <v>98</v>
      </c>
      <c r="R71" s="159"/>
      <c r="S71" s="186">
        <f>T71+U71</f>
        <v>61</v>
      </c>
      <c r="T71" s="157">
        <v>30</v>
      </c>
      <c r="U71" s="157">
        <v>31</v>
      </c>
      <c r="V71" s="158">
        <f>W71+X71</f>
        <v>34</v>
      </c>
      <c r="W71" s="157">
        <v>14</v>
      </c>
      <c r="X71" s="157">
        <v>20</v>
      </c>
      <c r="Y71" s="157">
        <f t="shared" si="30"/>
        <v>27</v>
      </c>
      <c r="Z71" s="157">
        <f t="shared" si="30"/>
        <v>16</v>
      </c>
      <c r="AA71" s="157">
        <f t="shared" si="30"/>
        <v>11</v>
      </c>
    </row>
    <row r="72" spans="1:27" ht="10.5" customHeight="1">
      <c r="C72" s="491" t="s">
        <v>93</v>
      </c>
      <c r="D72" s="491"/>
      <c r="E72" s="159"/>
      <c r="F72" s="186">
        <f>G72+H72</f>
        <v>66</v>
      </c>
      <c r="G72" s="158">
        <v>35</v>
      </c>
      <c r="H72" s="158">
        <v>31</v>
      </c>
      <c r="I72" s="158">
        <f>J72+K72</f>
        <v>56</v>
      </c>
      <c r="J72" s="158">
        <v>33</v>
      </c>
      <c r="K72" s="158">
        <v>23</v>
      </c>
      <c r="L72" s="161">
        <f t="shared" ref="L72:N73" si="31">F72-I72</f>
        <v>10</v>
      </c>
      <c r="M72" s="161">
        <f t="shared" si="31"/>
        <v>2</v>
      </c>
      <c r="N72" s="161">
        <f t="shared" si="31"/>
        <v>8</v>
      </c>
      <c r="S72" s="185"/>
    </row>
    <row r="73" spans="1:27" ht="10.5" customHeight="1">
      <c r="D73" s="160" t="s">
        <v>245</v>
      </c>
      <c r="E73" s="159"/>
      <c r="F73" s="186">
        <f>G73+H73</f>
        <v>66</v>
      </c>
      <c r="G73" s="158">
        <v>35</v>
      </c>
      <c r="H73" s="158">
        <v>31</v>
      </c>
      <c r="I73" s="158">
        <f>J73+K73</f>
        <v>56</v>
      </c>
      <c r="J73" s="158">
        <v>33</v>
      </c>
      <c r="K73" s="158">
        <v>23</v>
      </c>
      <c r="L73" s="161">
        <f t="shared" si="31"/>
        <v>10</v>
      </c>
      <c r="M73" s="161">
        <f t="shared" si="31"/>
        <v>2</v>
      </c>
      <c r="N73" s="161">
        <f t="shared" si="31"/>
        <v>8</v>
      </c>
      <c r="S73" s="185"/>
    </row>
    <row r="74" spans="1:27" ht="3" customHeight="1">
      <c r="A74" s="154"/>
      <c r="B74" s="154"/>
      <c r="C74" s="154"/>
      <c r="D74" s="154"/>
      <c r="E74" s="155"/>
      <c r="F74" s="156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5"/>
      <c r="S74" s="154"/>
      <c r="T74" s="154"/>
      <c r="U74" s="154"/>
      <c r="V74" s="154"/>
      <c r="W74" s="154"/>
      <c r="X74" s="154"/>
      <c r="Y74" s="154"/>
      <c r="Z74" s="154"/>
      <c r="AA74" s="154"/>
    </row>
    <row r="75" spans="1:27" ht="11.15" customHeight="1">
      <c r="A75" s="152" t="s">
        <v>270</v>
      </c>
    </row>
    <row r="76" spans="1:27">
      <c r="A76" s="152" t="s">
        <v>269</v>
      </c>
    </row>
    <row r="77" spans="1:27">
      <c r="A77" s="152" t="s">
        <v>268</v>
      </c>
    </row>
    <row r="78" spans="1:27">
      <c r="A78" s="152" t="s">
        <v>267</v>
      </c>
    </row>
    <row r="79" spans="1:27" ht="11.15" customHeight="1">
      <c r="A79" s="152" t="s">
        <v>266</v>
      </c>
    </row>
  </sheetData>
  <mergeCells count="20">
    <mergeCell ref="C72:D72"/>
    <mergeCell ref="P26:Q26"/>
    <mergeCell ref="P70:Q70"/>
    <mergeCell ref="C68:D68"/>
    <mergeCell ref="P47:Q47"/>
    <mergeCell ref="P53:Q53"/>
    <mergeCell ref="P60:Q60"/>
    <mergeCell ref="P64:Q64"/>
    <mergeCell ref="C55:D55"/>
    <mergeCell ref="C59:D59"/>
    <mergeCell ref="B53:D53"/>
    <mergeCell ref="P33:Q33"/>
    <mergeCell ref="P38:Q38"/>
    <mergeCell ref="P42:Q42"/>
    <mergeCell ref="P12:Q12"/>
    <mergeCell ref="J1:N1"/>
    <mergeCell ref="O1:U1"/>
    <mergeCell ref="P8:Q8"/>
    <mergeCell ref="B8:D8"/>
    <mergeCell ref="B10:D10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74"/>
  <sheetViews>
    <sheetView showGridLines="0" zoomScale="125" zoomScaleNormal="125" workbookViewId="0"/>
  </sheetViews>
  <sheetFormatPr defaultColWidth="11.36328125" defaultRowHeight="9.5"/>
  <cols>
    <col min="1" max="1" width="0.7265625" style="152" customWidth="1"/>
    <col min="2" max="2" width="1.08984375" style="152" customWidth="1"/>
    <col min="3" max="3" width="0.90625" style="152" customWidth="1"/>
    <col min="4" max="4" width="7.6328125" style="152" customWidth="1"/>
    <col min="5" max="5" width="0.90625" style="152" customWidth="1"/>
    <col min="6" max="11" width="8.7265625" style="152" customWidth="1"/>
    <col min="12" max="14" width="7.7265625" style="152" customWidth="1"/>
    <col min="15" max="15" width="0.7265625" style="152" customWidth="1"/>
    <col min="16" max="16" width="1.36328125" style="152" customWidth="1"/>
    <col min="17" max="17" width="8.08984375" style="152" customWidth="1"/>
    <col min="18" max="18" width="1" style="152" customWidth="1"/>
    <col min="19" max="24" width="8.7265625" style="152" customWidth="1"/>
    <col min="25" max="27" width="7.7265625" style="152" customWidth="1"/>
    <col min="28" max="16384" width="11.36328125" style="152"/>
  </cols>
  <sheetData>
    <row r="1" spans="1:27" ht="13.5" customHeight="1">
      <c r="I1" s="184"/>
      <c r="J1" s="494" t="s">
        <v>259</v>
      </c>
      <c r="K1" s="494"/>
      <c r="L1" s="494"/>
      <c r="M1" s="494"/>
      <c r="N1" s="494"/>
      <c r="O1" s="494" t="s">
        <v>265</v>
      </c>
      <c r="P1" s="495"/>
      <c r="Q1" s="495"/>
      <c r="R1" s="495"/>
      <c r="S1" s="495"/>
      <c r="T1" s="495"/>
      <c r="U1" s="495"/>
      <c r="V1" s="183"/>
      <c r="W1" s="183"/>
    </row>
    <row r="2" spans="1:27" ht="6.75" customHeight="1"/>
    <row r="3" spans="1:27" ht="10.5" customHeight="1">
      <c r="AA3" s="182" t="s">
        <v>264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5" customHeight="1">
      <c r="B8" s="492" t="s">
        <v>222</v>
      </c>
      <c r="C8" s="492"/>
      <c r="D8" s="492"/>
      <c r="E8" s="159"/>
      <c r="F8" s="166">
        <v>30283</v>
      </c>
      <c r="G8" s="166">
        <v>15807</v>
      </c>
      <c r="H8" s="166">
        <v>14476</v>
      </c>
      <c r="I8" s="166">
        <v>31223</v>
      </c>
      <c r="J8" s="166">
        <v>16485</v>
      </c>
      <c r="K8" s="166">
        <v>14738</v>
      </c>
      <c r="L8" s="165">
        <f>F8-I8</f>
        <v>-940</v>
      </c>
      <c r="M8" s="165">
        <f>G8-J8</f>
        <v>-678</v>
      </c>
      <c r="N8" s="165">
        <f>H8-K8</f>
        <v>-262</v>
      </c>
      <c r="O8" s="169"/>
      <c r="P8" s="491" t="s">
        <v>95</v>
      </c>
      <c r="Q8" s="491"/>
      <c r="R8" s="159"/>
      <c r="S8" s="158">
        <v>120</v>
      </c>
      <c r="T8" s="158">
        <v>57</v>
      </c>
      <c r="U8" s="158">
        <v>63</v>
      </c>
      <c r="V8" s="158">
        <v>135</v>
      </c>
      <c r="W8" s="158">
        <v>64</v>
      </c>
      <c r="X8" s="158">
        <v>71</v>
      </c>
      <c r="Y8" s="161">
        <f t="shared" ref="Y8:AA10" si="0">S8-V8</f>
        <v>-15</v>
      </c>
      <c r="Z8" s="161">
        <f t="shared" si="0"/>
        <v>-7</v>
      </c>
      <c r="AA8" s="161">
        <f t="shared" si="0"/>
        <v>-8</v>
      </c>
    </row>
    <row r="9" spans="1:27" ht="11.15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58">
        <v>60</v>
      </c>
      <c r="T9" s="158">
        <v>29</v>
      </c>
      <c r="U9" s="158">
        <v>31</v>
      </c>
      <c r="V9" s="158">
        <v>58</v>
      </c>
      <c r="W9" s="158">
        <v>30</v>
      </c>
      <c r="X9" s="158">
        <v>28</v>
      </c>
      <c r="Y9" s="161">
        <f t="shared" si="0"/>
        <v>2</v>
      </c>
      <c r="Z9" s="161">
        <f t="shared" si="0"/>
        <v>-1</v>
      </c>
      <c r="AA9" s="161">
        <f t="shared" si="0"/>
        <v>3</v>
      </c>
    </row>
    <row r="10" spans="1:27" ht="11.15" customHeight="1">
      <c r="B10" s="492" t="s">
        <v>224</v>
      </c>
      <c r="C10" s="492"/>
      <c r="D10" s="492"/>
      <c r="E10" s="159"/>
      <c r="F10" s="166">
        <v>21763</v>
      </c>
      <c r="G10" s="166">
        <v>11514</v>
      </c>
      <c r="H10" s="166">
        <v>10249</v>
      </c>
      <c r="I10" s="166">
        <v>22329</v>
      </c>
      <c r="J10" s="166">
        <v>11917</v>
      </c>
      <c r="K10" s="166">
        <v>10412</v>
      </c>
      <c r="L10" s="165">
        <f>F10-I10</f>
        <v>-566</v>
      </c>
      <c r="M10" s="165">
        <f>G10-J10</f>
        <v>-403</v>
      </c>
      <c r="N10" s="165">
        <f>H10-K10</f>
        <v>-163</v>
      </c>
      <c r="O10" s="169"/>
      <c r="Q10" s="160" t="s">
        <v>248</v>
      </c>
      <c r="R10" s="159"/>
      <c r="S10" s="164">
        <v>60</v>
      </c>
      <c r="T10" s="158">
        <v>28</v>
      </c>
      <c r="U10" s="158">
        <v>32</v>
      </c>
      <c r="V10" s="164">
        <v>77</v>
      </c>
      <c r="W10" s="158">
        <v>34</v>
      </c>
      <c r="X10" s="158">
        <v>43</v>
      </c>
      <c r="Y10" s="161">
        <f t="shared" si="0"/>
        <v>-17</v>
      </c>
      <c r="Z10" s="161">
        <f t="shared" si="0"/>
        <v>-6</v>
      </c>
      <c r="AA10" s="161">
        <f t="shared" si="0"/>
        <v>-11</v>
      </c>
    </row>
    <row r="11" spans="1:27" ht="11.15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R11" s="159"/>
    </row>
    <row r="12" spans="1:27" ht="11.15" customHeight="1">
      <c r="D12" s="160" t="s">
        <v>20</v>
      </c>
      <c r="E12" s="159"/>
      <c r="F12" s="158">
        <v>911</v>
      </c>
      <c r="G12" s="158">
        <v>511</v>
      </c>
      <c r="H12" s="158">
        <v>400</v>
      </c>
      <c r="I12" s="158">
        <v>951</v>
      </c>
      <c r="J12" s="158">
        <v>540</v>
      </c>
      <c r="K12" s="158">
        <v>411</v>
      </c>
      <c r="L12" s="161">
        <f t="shared" ref="L12:N16" si="1">F12-I12</f>
        <v>-40</v>
      </c>
      <c r="M12" s="161">
        <f t="shared" si="1"/>
        <v>-29</v>
      </c>
      <c r="N12" s="161">
        <f t="shared" si="1"/>
        <v>-11</v>
      </c>
      <c r="P12" s="491" t="s">
        <v>223</v>
      </c>
      <c r="Q12" s="491"/>
      <c r="R12" s="159"/>
      <c r="S12" s="158">
        <v>3008</v>
      </c>
      <c r="T12" s="158">
        <v>1491</v>
      </c>
      <c r="U12" s="158">
        <v>1517</v>
      </c>
      <c r="V12" s="158">
        <v>3267</v>
      </c>
      <c r="W12" s="158">
        <v>1680</v>
      </c>
      <c r="X12" s="158">
        <v>1587</v>
      </c>
      <c r="Y12" s="157">
        <f t="shared" ref="Y12:Y24" si="2">S12-V12</f>
        <v>-259</v>
      </c>
      <c r="Z12" s="157">
        <f t="shared" ref="Z12:Z24" si="3">T12-W12</f>
        <v>-189</v>
      </c>
      <c r="AA12" s="157">
        <f t="shared" ref="AA12:AA24" si="4">U12-X12</f>
        <v>-70</v>
      </c>
    </row>
    <row r="13" spans="1:27" ht="11.15" customHeight="1">
      <c r="D13" s="160" t="s">
        <v>22</v>
      </c>
      <c r="E13" s="159"/>
      <c r="F13" s="158">
        <v>1132</v>
      </c>
      <c r="G13" s="158">
        <v>646</v>
      </c>
      <c r="H13" s="158">
        <v>486</v>
      </c>
      <c r="I13" s="158">
        <v>1167</v>
      </c>
      <c r="J13" s="158">
        <v>652</v>
      </c>
      <c r="K13" s="158">
        <v>515</v>
      </c>
      <c r="L13" s="161">
        <f t="shared" si="1"/>
        <v>-35</v>
      </c>
      <c r="M13" s="161">
        <f t="shared" si="1"/>
        <v>-6</v>
      </c>
      <c r="N13" s="161">
        <f t="shared" si="1"/>
        <v>-29</v>
      </c>
      <c r="Q13" s="160" t="s">
        <v>14</v>
      </c>
      <c r="R13" s="159"/>
      <c r="S13" s="158">
        <v>294</v>
      </c>
      <c r="T13" s="157">
        <v>147</v>
      </c>
      <c r="U13" s="157">
        <v>147</v>
      </c>
      <c r="V13" s="157">
        <v>279</v>
      </c>
      <c r="W13" s="157">
        <v>145</v>
      </c>
      <c r="X13" s="157">
        <v>134</v>
      </c>
      <c r="Y13" s="157">
        <f t="shared" si="2"/>
        <v>15</v>
      </c>
      <c r="Z13" s="157">
        <f t="shared" si="3"/>
        <v>2</v>
      </c>
      <c r="AA13" s="157">
        <f t="shared" si="4"/>
        <v>13</v>
      </c>
    </row>
    <row r="14" spans="1:27" ht="11.15" customHeight="1">
      <c r="D14" s="160" t="s">
        <v>24</v>
      </c>
      <c r="E14" s="159"/>
      <c r="F14" s="158">
        <v>1251</v>
      </c>
      <c r="G14" s="158">
        <v>649</v>
      </c>
      <c r="H14" s="158">
        <v>602</v>
      </c>
      <c r="I14" s="158">
        <v>1356</v>
      </c>
      <c r="J14" s="158">
        <v>709</v>
      </c>
      <c r="K14" s="158">
        <v>647</v>
      </c>
      <c r="L14" s="161">
        <f t="shared" si="1"/>
        <v>-105</v>
      </c>
      <c r="M14" s="161">
        <f t="shared" si="1"/>
        <v>-60</v>
      </c>
      <c r="N14" s="161">
        <f t="shared" si="1"/>
        <v>-45</v>
      </c>
      <c r="Q14" s="160" t="s">
        <v>18</v>
      </c>
      <c r="R14" s="159"/>
      <c r="S14" s="158">
        <v>206</v>
      </c>
      <c r="T14" s="157">
        <v>96</v>
      </c>
      <c r="U14" s="157">
        <v>110</v>
      </c>
      <c r="V14" s="157">
        <v>204</v>
      </c>
      <c r="W14" s="157">
        <v>106</v>
      </c>
      <c r="X14" s="157">
        <v>98</v>
      </c>
      <c r="Y14" s="157">
        <f t="shared" si="2"/>
        <v>2</v>
      </c>
      <c r="Z14" s="157">
        <f t="shared" si="3"/>
        <v>-10</v>
      </c>
      <c r="AA14" s="157">
        <f t="shared" si="4"/>
        <v>12</v>
      </c>
    </row>
    <row r="15" spans="1:27" ht="11.15" customHeight="1">
      <c r="D15" s="160" t="s">
        <v>26</v>
      </c>
      <c r="E15" s="159"/>
      <c r="F15" s="158">
        <v>1005</v>
      </c>
      <c r="G15" s="158">
        <v>506</v>
      </c>
      <c r="H15" s="158">
        <v>499</v>
      </c>
      <c r="I15" s="158">
        <v>1033</v>
      </c>
      <c r="J15" s="158">
        <v>511</v>
      </c>
      <c r="K15" s="158">
        <v>522</v>
      </c>
      <c r="L15" s="161">
        <f t="shared" si="1"/>
        <v>-28</v>
      </c>
      <c r="M15" s="161">
        <f t="shared" si="1"/>
        <v>-5</v>
      </c>
      <c r="N15" s="161">
        <f t="shared" si="1"/>
        <v>-23</v>
      </c>
      <c r="Q15" s="160" t="s">
        <v>19</v>
      </c>
      <c r="R15" s="159"/>
      <c r="S15" s="158">
        <v>493</v>
      </c>
      <c r="T15" s="157">
        <v>256</v>
      </c>
      <c r="U15" s="157">
        <v>237</v>
      </c>
      <c r="V15" s="157">
        <v>592</v>
      </c>
      <c r="W15" s="157">
        <v>305</v>
      </c>
      <c r="X15" s="157">
        <v>287</v>
      </c>
      <c r="Y15" s="157">
        <f t="shared" si="2"/>
        <v>-99</v>
      </c>
      <c r="Z15" s="157">
        <f t="shared" si="3"/>
        <v>-49</v>
      </c>
      <c r="AA15" s="157">
        <f t="shared" si="4"/>
        <v>-50</v>
      </c>
    </row>
    <row r="16" spans="1:27" ht="11.15" customHeight="1">
      <c r="D16" s="160" t="s">
        <v>28</v>
      </c>
      <c r="E16" s="159"/>
      <c r="F16" s="158">
        <v>526</v>
      </c>
      <c r="G16" s="158">
        <v>289</v>
      </c>
      <c r="H16" s="158">
        <v>237</v>
      </c>
      <c r="I16" s="158">
        <v>490</v>
      </c>
      <c r="J16" s="158">
        <v>251</v>
      </c>
      <c r="K16" s="158">
        <v>239</v>
      </c>
      <c r="L16" s="161">
        <f t="shared" si="1"/>
        <v>36</v>
      </c>
      <c r="M16" s="161">
        <f t="shared" si="1"/>
        <v>38</v>
      </c>
      <c r="N16" s="161">
        <f t="shared" si="1"/>
        <v>-2</v>
      </c>
      <c r="Q16" s="160" t="s">
        <v>21</v>
      </c>
      <c r="R16" s="159"/>
      <c r="S16" s="158">
        <v>588</v>
      </c>
      <c r="T16" s="157">
        <v>289</v>
      </c>
      <c r="U16" s="157">
        <v>299</v>
      </c>
      <c r="V16" s="157">
        <v>741</v>
      </c>
      <c r="W16" s="157">
        <v>394</v>
      </c>
      <c r="X16" s="157">
        <v>347</v>
      </c>
      <c r="Y16" s="157">
        <f t="shared" si="2"/>
        <v>-153</v>
      </c>
      <c r="Z16" s="157">
        <f t="shared" si="3"/>
        <v>-105</v>
      </c>
      <c r="AA16" s="157">
        <f t="shared" si="4"/>
        <v>-48</v>
      </c>
    </row>
    <row r="17" spans="4:27" ht="11.15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58">
        <v>517</v>
      </c>
      <c r="T17" s="157">
        <v>255</v>
      </c>
      <c r="U17" s="157">
        <v>262</v>
      </c>
      <c r="V17" s="157">
        <v>590</v>
      </c>
      <c r="W17" s="157">
        <v>293</v>
      </c>
      <c r="X17" s="157">
        <v>297</v>
      </c>
      <c r="Y17" s="157">
        <f t="shared" si="2"/>
        <v>-73</v>
      </c>
      <c r="Z17" s="157">
        <f t="shared" si="3"/>
        <v>-38</v>
      </c>
      <c r="AA17" s="157">
        <f t="shared" si="4"/>
        <v>-35</v>
      </c>
    </row>
    <row r="18" spans="4:27" ht="11.15" customHeight="1">
      <c r="D18" s="160" t="s">
        <v>31</v>
      </c>
      <c r="E18" s="159"/>
      <c r="F18" s="158">
        <v>3271</v>
      </c>
      <c r="G18" s="158">
        <v>1805</v>
      </c>
      <c r="H18" s="158">
        <v>1466</v>
      </c>
      <c r="I18" s="158">
        <v>3313</v>
      </c>
      <c r="J18" s="158">
        <v>1832</v>
      </c>
      <c r="K18" s="158">
        <v>1481</v>
      </c>
      <c r="L18" s="161">
        <f t="shared" ref="L18:N22" si="5">F18-I18</f>
        <v>-42</v>
      </c>
      <c r="M18" s="161">
        <f t="shared" si="5"/>
        <v>-27</v>
      </c>
      <c r="N18" s="161">
        <f t="shared" si="5"/>
        <v>-15</v>
      </c>
      <c r="Q18" s="160" t="s">
        <v>25</v>
      </c>
      <c r="R18" s="159"/>
      <c r="S18" s="158">
        <v>47</v>
      </c>
      <c r="T18" s="157">
        <v>25</v>
      </c>
      <c r="U18" s="157">
        <v>22</v>
      </c>
      <c r="V18" s="157">
        <v>42</v>
      </c>
      <c r="W18" s="157">
        <v>26</v>
      </c>
      <c r="X18" s="157">
        <v>16</v>
      </c>
      <c r="Y18" s="157">
        <f t="shared" si="2"/>
        <v>5</v>
      </c>
      <c r="Z18" s="157">
        <f t="shared" si="3"/>
        <v>-1</v>
      </c>
      <c r="AA18" s="157">
        <f t="shared" si="4"/>
        <v>6</v>
      </c>
    </row>
    <row r="19" spans="4:27" ht="11.15" customHeight="1">
      <c r="D19" s="160" t="s">
        <v>33</v>
      </c>
      <c r="E19" s="159"/>
      <c r="F19" s="158">
        <v>285</v>
      </c>
      <c r="G19" s="158">
        <v>157</v>
      </c>
      <c r="H19" s="158">
        <v>128</v>
      </c>
      <c r="I19" s="158">
        <v>347</v>
      </c>
      <c r="J19" s="158">
        <v>200</v>
      </c>
      <c r="K19" s="158">
        <v>147</v>
      </c>
      <c r="L19" s="161">
        <f t="shared" si="5"/>
        <v>-62</v>
      </c>
      <c r="M19" s="161">
        <f t="shared" si="5"/>
        <v>-43</v>
      </c>
      <c r="N19" s="161">
        <f t="shared" si="5"/>
        <v>-19</v>
      </c>
      <c r="Q19" s="160" t="s">
        <v>27</v>
      </c>
      <c r="R19" s="159"/>
      <c r="S19" s="158">
        <v>35</v>
      </c>
      <c r="T19" s="157">
        <v>18</v>
      </c>
      <c r="U19" s="157">
        <v>17</v>
      </c>
      <c r="V19" s="157">
        <v>31</v>
      </c>
      <c r="W19" s="157">
        <v>18</v>
      </c>
      <c r="X19" s="157">
        <v>13</v>
      </c>
      <c r="Y19" s="157">
        <f t="shared" si="2"/>
        <v>4</v>
      </c>
      <c r="Z19" s="157">
        <f t="shared" si="3"/>
        <v>0</v>
      </c>
      <c r="AA19" s="157">
        <f t="shared" si="4"/>
        <v>4</v>
      </c>
    </row>
    <row r="20" spans="4:27" ht="11.15" customHeight="1">
      <c r="D20" s="160" t="s">
        <v>35</v>
      </c>
      <c r="E20" s="159"/>
      <c r="F20" s="158">
        <v>532</v>
      </c>
      <c r="G20" s="158">
        <v>271</v>
      </c>
      <c r="H20" s="158">
        <v>261</v>
      </c>
      <c r="I20" s="158">
        <v>519</v>
      </c>
      <c r="J20" s="158">
        <v>251</v>
      </c>
      <c r="K20" s="158">
        <v>268</v>
      </c>
      <c r="L20" s="161">
        <f t="shared" si="5"/>
        <v>13</v>
      </c>
      <c r="M20" s="161">
        <f t="shared" si="5"/>
        <v>20</v>
      </c>
      <c r="N20" s="161">
        <f t="shared" si="5"/>
        <v>-7</v>
      </c>
      <c r="Q20" s="160" t="s">
        <v>29</v>
      </c>
      <c r="R20" s="159"/>
      <c r="S20" s="158">
        <v>413</v>
      </c>
      <c r="T20" s="157">
        <v>207</v>
      </c>
      <c r="U20" s="157">
        <v>206</v>
      </c>
      <c r="V20" s="157">
        <v>444</v>
      </c>
      <c r="W20" s="157">
        <v>230</v>
      </c>
      <c r="X20" s="157">
        <v>214</v>
      </c>
      <c r="Y20" s="157">
        <f t="shared" si="2"/>
        <v>-31</v>
      </c>
      <c r="Z20" s="157">
        <f t="shared" si="3"/>
        <v>-23</v>
      </c>
      <c r="AA20" s="157">
        <f t="shared" si="4"/>
        <v>-8</v>
      </c>
    </row>
    <row r="21" spans="4:27" ht="11.15" customHeight="1">
      <c r="D21" s="160" t="s">
        <v>37</v>
      </c>
      <c r="E21" s="159"/>
      <c r="F21" s="158">
        <v>126</v>
      </c>
      <c r="G21" s="158">
        <v>65</v>
      </c>
      <c r="H21" s="158">
        <v>61</v>
      </c>
      <c r="I21" s="158">
        <v>127</v>
      </c>
      <c r="J21" s="158">
        <v>72</v>
      </c>
      <c r="K21" s="158">
        <v>55</v>
      </c>
      <c r="L21" s="157">
        <f t="shared" si="5"/>
        <v>-1</v>
      </c>
      <c r="M21" s="161">
        <f t="shared" si="5"/>
        <v>-7</v>
      </c>
      <c r="N21" s="161">
        <f t="shared" si="5"/>
        <v>6</v>
      </c>
      <c r="Q21" s="160" t="s">
        <v>30</v>
      </c>
      <c r="R21" s="159"/>
      <c r="S21" s="158">
        <v>227</v>
      </c>
      <c r="T21" s="157">
        <v>101</v>
      </c>
      <c r="U21" s="157">
        <v>126</v>
      </c>
      <c r="V21" s="157">
        <v>172</v>
      </c>
      <c r="W21" s="157">
        <v>86</v>
      </c>
      <c r="X21" s="157">
        <v>86</v>
      </c>
      <c r="Y21" s="157">
        <f t="shared" si="2"/>
        <v>55</v>
      </c>
      <c r="Z21" s="157">
        <f t="shared" si="3"/>
        <v>15</v>
      </c>
      <c r="AA21" s="157">
        <f t="shared" si="4"/>
        <v>40</v>
      </c>
    </row>
    <row r="22" spans="4:27" ht="11.15" customHeight="1">
      <c r="D22" s="160" t="s">
        <v>38</v>
      </c>
      <c r="E22" s="159"/>
      <c r="F22" s="158">
        <v>765</v>
      </c>
      <c r="G22" s="158">
        <v>433</v>
      </c>
      <c r="H22" s="158">
        <v>332</v>
      </c>
      <c r="I22" s="158">
        <v>778</v>
      </c>
      <c r="J22" s="158">
        <v>432</v>
      </c>
      <c r="K22" s="158">
        <v>346</v>
      </c>
      <c r="L22" s="161">
        <f t="shared" si="5"/>
        <v>-13</v>
      </c>
      <c r="M22" s="161">
        <f t="shared" si="5"/>
        <v>1</v>
      </c>
      <c r="N22" s="161">
        <f t="shared" si="5"/>
        <v>-14</v>
      </c>
      <c r="Q22" s="160" t="s">
        <v>32</v>
      </c>
      <c r="R22" s="159"/>
      <c r="S22" s="158">
        <v>20</v>
      </c>
      <c r="T22" s="157">
        <v>12</v>
      </c>
      <c r="U22" s="157">
        <v>8</v>
      </c>
      <c r="V22" s="157">
        <v>29</v>
      </c>
      <c r="W22" s="157">
        <v>12</v>
      </c>
      <c r="X22" s="157">
        <v>17</v>
      </c>
      <c r="Y22" s="157">
        <f t="shared" si="2"/>
        <v>-9</v>
      </c>
      <c r="Z22" s="157">
        <f t="shared" si="3"/>
        <v>0</v>
      </c>
      <c r="AA22" s="157">
        <f t="shared" si="4"/>
        <v>-9</v>
      </c>
    </row>
    <row r="23" spans="4:27" ht="11.15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58">
        <v>28</v>
      </c>
      <c r="T23" s="157">
        <v>11</v>
      </c>
      <c r="U23" s="157">
        <v>17</v>
      </c>
      <c r="V23" s="157">
        <v>25</v>
      </c>
      <c r="W23" s="157">
        <v>14</v>
      </c>
      <c r="X23" s="157">
        <v>11</v>
      </c>
      <c r="Y23" s="157">
        <f t="shared" si="2"/>
        <v>3</v>
      </c>
      <c r="Z23" s="157">
        <f t="shared" si="3"/>
        <v>-3</v>
      </c>
      <c r="AA23" s="157">
        <f t="shared" si="4"/>
        <v>6</v>
      </c>
    </row>
    <row r="24" spans="4:27" ht="11.15" customHeight="1">
      <c r="D24" s="160" t="s">
        <v>40</v>
      </c>
      <c r="E24" s="159"/>
      <c r="F24" s="158">
        <v>1423</v>
      </c>
      <c r="G24" s="158">
        <v>851</v>
      </c>
      <c r="H24" s="158">
        <v>572</v>
      </c>
      <c r="I24" s="158">
        <v>1185</v>
      </c>
      <c r="J24" s="158">
        <v>671</v>
      </c>
      <c r="K24" s="158">
        <v>514</v>
      </c>
      <c r="L24" s="161">
        <f t="shared" ref="L24:N28" si="6">F24-I24</f>
        <v>238</v>
      </c>
      <c r="M24" s="161">
        <f t="shared" si="6"/>
        <v>180</v>
      </c>
      <c r="N24" s="161">
        <f t="shared" si="6"/>
        <v>58</v>
      </c>
      <c r="Q24" s="160" t="s">
        <v>36</v>
      </c>
      <c r="R24" s="159"/>
      <c r="S24" s="158">
        <v>140</v>
      </c>
      <c r="T24" s="157">
        <v>74</v>
      </c>
      <c r="U24" s="157">
        <v>66</v>
      </c>
      <c r="V24" s="157">
        <v>118</v>
      </c>
      <c r="W24" s="157">
        <v>51</v>
      </c>
      <c r="X24" s="157">
        <v>67</v>
      </c>
      <c r="Y24" s="157">
        <f t="shared" si="2"/>
        <v>22</v>
      </c>
      <c r="Z24" s="157">
        <f t="shared" si="3"/>
        <v>23</v>
      </c>
      <c r="AA24" s="157">
        <f t="shared" si="4"/>
        <v>-1</v>
      </c>
    </row>
    <row r="25" spans="4:27" ht="11.15" customHeight="1">
      <c r="D25" s="160" t="s">
        <v>42</v>
      </c>
      <c r="E25" s="159"/>
      <c r="F25" s="158">
        <v>587</v>
      </c>
      <c r="G25" s="158">
        <v>300</v>
      </c>
      <c r="H25" s="158">
        <v>287</v>
      </c>
      <c r="I25" s="158">
        <v>663</v>
      </c>
      <c r="J25" s="164">
        <v>358</v>
      </c>
      <c r="K25" s="158">
        <v>305</v>
      </c>
      <c r="L25" s="161">
        <f t="shared" si="6"/>
        <v>-76</v>
      </c>
      <c r="M25" s="161">
        <f t="shared" si="6"/>
        <v>-58</v>
      </c>
      <c r="N25" s="161">
        <f t="shared" si="6"/>
        <v>-18</v>
      </c>
      <c r="R25" s="159"/>
      <c r="S25" s="158"/>
      <c r="T25" s="158"/>
      <c r="U25" s="158"/>
      <c r="V25" s="158"/>
      <c r="X25" s="158"/>
      <c r="Y25" s="161"/>
      <c r="Z25" s="161"/>
      <c r="AA25" s="161"/>
    </row>
    <row r="26" spans="4:27" ht="11.15" customHeight="1">
      <c r="D26" s="160" t="s">
        <v>44</v>
      </c>
      <c r="E26" s="159"/>
      <c r="F26" s="158">
        <v>227</v>
      </c>
      <c r="G26" s="158">
        <v>121</v>
      </c>
      <c r="H26" s="158">
        <v>106</v>
      </c>
      <c r="I26" s="158">
        <v>210</v>
      </c>
      <c r="J26" s="158">
        <v>123</v>
      </c>
      <c r="K26" s="158">
        <v>87</v>
      </c>
      <c r="L26" s="161">
        <f t="shared" si="6"/>
        <v>17</v>
      </c>
      <c r="M26" s="161">
        <f t="shared" si="6"/>
        <v>-2</v>
      </c>
      <c r="N26" s="161">
        <f t="shared" si="6"/>
        <v>19</v>
      </c>
      <c r="P26" s="491" t="s">
        <v>225</v>
      </c>
      <c r="Q26" s="491"/>
      <c r="R26" s="159"/>
      <c r="S26" s="158">
        <v>677</v>
      </c>
      <c r="T26" s="158">
        <v>314</v>
      </c>
      <c r="U26" s="158">
        <v>363</v>
      </c>
      <c r="V26" s="158">
        <v>632</v>
      </c>
      <c r="W26" s="158">
        <v>327</v>
      </c>
      <c r="X26" s="158">
        <v>305</v>
      </c>
      <c r="Y26" s="157">
        <f t="shared" ref="Y26:AA31" si="7">S26-V26</f>
        <v>45</v>
      </c>
      <c r="Z26" s="157">
        <f t="shared" si="7"/>
        <v>-13</v>
      </c>
      <c r="AA26" s="157">
        <f t="shared" si="7"/>
        <v>58</v>
      </c>
    </row>
    <row r="27" spans="4:27" ht="11.15" customHeight="1">
      <c r="D27" s="160" t="s">
        <v>46</v>
      </c>
      <c r="E27" s="159"/>
      <c r="F27" s="158">
        <v>169</v>
      </c>
      <c r="G27" s="158">
        <v>85</v>
      </c>
      <c r="H27" s="158">
        <v>84</v>
      </c>
      <c r="I27" s="158">
        <v>148</v>
      </c>
      <c r="J27" s="158">
        <v>83</v>
      </c>
      <c r="K27" s="158">
        <v>65</v>
      </c>
      <c r="L27" s="161">
        <f t="shared" si="6"/>
        <v>21</v>
      </c>
      <c r="M27" s="161">
        <f t="shared" si="6"/>
        <v>2</v>
      </c>
      <c r="N27" s="161">
        <f t="shared" si="6"/>
        <v>19</v>
      </c>
      <c r="Q27" s="160" t="s">
        <v>39</v>
      </c>
      <c r="R27" s="159"/>
      <c r="S27" s="158">
        <v>103</v>
      </c>
      <c r="T27" s="157">
        <v>41</v>
      </c>
      <c r="U27" s="157">
        <v>62</v>
      </c>
      <c r="V27" s="157">
        <v>120</v>
      </c>
      <c r="W27" s="157">
        <v>59</v>
      </c>
      <c r="X27" s="157">
        <v>61</v>
      </c>
      <c r="Y27" s="157">
        <f t="shared" si="7"/>
        <v>-17</v>
      </c>
      <c r="Z27" s="157">
        <f t="shared" si="7"/>
        <v>-18</v>
      </c>
      <c r="AA27" s="157">
        <f t="shared" si="7"/>
        <v>1</v>
      </c>
    </row>
    <row r="28" spans="4:27" ht="11.15" customHeight="1">
      <c r="D28" s="160" t="s">
        <v>48</v>
      </c>
      <c r="E28" s="159"/>
      <c r="F28" s="158">
        <v>395</v>
      </c>
      <c r="G28" s="158">
        <v>202</v>
      </c>
      <c r="H28" s="158">
        <v>193</v>
      </c>
      <c r="I28" s="158">
        <v>326</v>
      </c>
      <c r="J28" s="158">
        <v>163</v>
      </c>
      <c r="K28" s="158">
        <v>163</v>
      </c>
      <c r="L28" s="161">
        <f t="shared" si="6"/>
        <v>69</v>
      </c>
      <c r="M28" s="161">
        <f t="shared" si="6"/>
        <v>39</v>
      </c>
      <c r="N28" s="161">
        <f t="shared" si="6"/>
        <v>30</v>
      </c>
      <c r="Q28" s="160" t="s">
        <v>41</v>
      </c>
      <c r="R28" s="159"/>
      <c r="S28" s="158">
        <v>189</v>
      </c>
      <c r="T28" s="157">
        <v>91</v>
      </c>
      <c r="U28" s="157">
        <v>98</v>
      </c>
      <c r="V28" s="157">
        <v>197</v>
      </c>
      <c r="W28" s="157">
        <v>103</v>
      </c>
      <c r="X28" s="157">
        <v>94</v>
      </c>
      <c r="Y28" s="157">
        <f t="shared" si="7"/>
        <v>-8</v>
      </c>
      <c r="Z28" s="157">
        <f t="shared" si="7"/>
        <v>-12</v>
      </c>
      <c r="AA28" s="157">
        <f t="shared" si="7"/>
        <v>4</v>
      </c>
    </row>
    <row r="29" spans="4:27" ht="11.15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58">
        <v>98</v>
      </c>
      <c r="T29" s="157">
        <v>41</v>
      </c>
      <c r="U29" s="157">
        <v>57</v>
      </c>
      <c r="V29" s="157">
        <v>86</v>
      </c>
      <c r="W29" s="157">
        <v>43</v>
      </c>
      <c r="X29" s="157">
        <v>43</v>
      </c>
      <c r="Y29" s="157">
        <f t="shared" si="7"/>
        <v>12</v>
      </c>
      <c r="Z29" s="157">
        <f t="shared" si="7"/>
        <v>-2</v>
      </c>
      <c r="AA29" s="157">
        <f t="shared" si="7"/>
        <v>14</v>
      </c>
    </row>
    <row r="30" spans="4:27" ht="11.15" customHeight="1">
      <c r="D30" s="160" t="s">
        <v>49</v>
      </c>
      <c r="E30" s="159"/>
      <c r="F30" s="158">
        <v>213</v>
      </c>
      <c r="G30" s="158">
        <v>114</v>
      </c>
      <c r="H30" s="158">
        <v>99</v>
      </c>
      <c r="I30" s="158">
        <v>200</v>
      </c>
      <c r="J30" s="158">
        <v>102</v>
      </c>
      <c r="K30" s="158">
        <v>98</v>
      </c>
      <c r="L30" s="161">
        <f t="shared" ref="L30:N34" si="8">F30-I30</f>
        <v>13</v>
      </c>
      <c r="M30" s="161">
        <f t="shared" si="8"/>
        <v>12</v>
      </c>
      <c r="N30" s="161">
        <f t="shared" si="8"/>
        <v>1</v>
      </c>
      <c r="Q30" s="160" t="s">
        <v>45</v>
      </c>
      <c r="R30" s="159"/>
      <c r="S30" s="158">
        <v>129</v>
      </c>
      <c r="T30" s="157">
        <v>64</v>
      </c>
      <c r="U30" s="157">
        <v>65</v>
      </c>
      <c r="V30" s="157">
        <v>94</v>
      </c>
      <c r="W30" s="157">
        <v>54</v>
      </c>
      <c r="X30" s="157">
        <v>40</v>
      </c>
      <c r="Y30" s="157">
        <f t="shared" si="7"/>
        <v>35</v>
      </c>
      <c r="Z30" s="157">
        <f t="shared" si="7"/>
        <v>10</v>
      </c>
      <c r="AA30" s="157">
        <f t="shared" si="7"/>
        <v>25</v>
      </c>
    </row>
    <row r="31" spans="4:27" ht="11.15" customHeight="1">
      <c r="D31" s="160" t="s">
        <v>51</v>
      </c>
      <c r="E31" s="159"/>
      <c r="F31" s="158">
        <v>467</v>
      </c>
      <c r="G31" s="158">
        <v>217</v>
      </c>
      <c r="H31" s="158">
        <v>250</v>
      </c>
      <c r="I31" s="158">
        <v>396</v>
      </c>
      <c r="J31" s="158">
        <v>197</v>
      </c>
      <c r="K31" s="158">
        <v>199</v>
      </c>
      <c r="L31" s="161">
        <f t="shared" si="8"/>
        <v>71</v>
      </c>
      <c r="M31" s="161">
        <f t="shared" si="8"/>
        <v>20</v>
      </c>
      <c r="N31" s="161">
        <f t="shared" si="8"/>
        <v>51</v>
      </c>
      <c r="Q31" s="160" t="s">
        <v>47</v>
      </c>
      <c r="R31" s="159"/>
      <c r="S31" s="158">
        <v>158</v>
      </c>
      <c r="T31" s="157">
        <v>77</v>
      </c>
      <c r="U31" s="157">
        <v>81</v>
      </c>
      <c r="V31" s="157">
        <v>135</v>
      </c>
      <c r="W31" s="157">
        <v>68</v>
      </c>
      <c r="X31" s="157">
        <v>67</v>
      </c>
      <c r="Y31" s="157">
        <f t="shared" si="7"/>
        <v>23</v>
      </c>
      <c r="Z31" s="157">
        <f t="shared" si="7"/>
        <v>9</v>
      </c>
      <c r="AA31" s="157">
        <f t="shared" si="7"/>
        <v>14</v>
      </c>
    </row>
    <row r="32" spans="4:27" ht="11.15" customHeight="1">
      <c r="D32" s="160" t="s">
        <v>53</v>
      </c>
      <c r="E32" s="159"/>
      <c r="F32" s="158">
        <v>184</v>
      </c>
      <c r="G32" s="158">
        <v>83</v>
      </c>
      <c r="H32" s="158">
        <v>101</v>
      </c>
      <c r="I32" s="158">
        <v>191</v>
      </c>
      <c r="J32" s="158">
        <v>101</v>
      </c>
      <c r="K32" s="158">
        <v>90</v>
      </c>
      <c r="L32" s="161">
        <f t="shared" si="8"/>
        <v>-7</v>
      </c>
      <c r="M32" s="161">
        <f t="shared" si="8"/>
        <v>-18</v>
      </c>
      <c r="N32" s="161">
        <f t="shared" si="8"/>
        <v>11</v>
      </c>
      <c r="R32" s="159"/>
      <c r="S32" s="158"/>
      <c r="T32" s="158"/>
      <c r="U32" s="158"/>
      <c r="V32" s="158"/>
      <c r="W32" s="158"/>
      <c r="X32" s="158"/>
      <c r="Y32" s="161"/>
      <c r="Z32" s="161"/>
      <c r="AA32" s="161"/>
    </row>
    <row r="33" spans="4:27" ht="11.15" customHeight="1">
      <c r="D33" s="160" t="s">
        <v>55</v>
      </c>
      <c r="E33" s="159"/>
      <c r="F33" s="158">
        <v>977</v>
      </c>
      <c r="G33" s="158">
        <v>530</v>
      </c>
      <c r="H33" s="158">
        <v>447</v>
      </c>
      <c r="I33" s="158">
        <v>1020</v>
      </c>
      <c r="J33" s="158">
        <v>546</v>
      </c>
      <c r="K33" s="158">
        <v>474</v>
      </c>
      <c r="L33" s="161">
        <f t="shared" si="8"/>
        <v>-43</v>
      </c>
      <c r="M33" s="161">
        <f t="shared" si="8"/>
        <v>-16</v>
      </c>
      <c r="N33" s="161">
        <f t="shared" si="8"/>
        <v>-27</v>
      </c>
      <c r="P33" s="491" t="s">
        <v>226</v>
      </c>
      <c r="Q33" s="491"/>
      <c r="R33" s="159"/>
      <c r="S33" s="158">
        <v>105</v>
      </c>
      <c r="T33" s="158">
        <v>50</v>
      </c>
      <c r="U33" s="158">
        <v>55</v>
      </c>
      <c r="V33" s="158">
        <v>80</v>
      </c>
      <c r="W33" s="158">
        <v>41</v>
      </c>
      <c r="X33" s="158">
        <v>39</v>
      </c>
      <c r="Y33" s="157">
        <f t="shared" ref="Y33:AA36" si="9">S33-V33</f>
        <v>25</v>
      </c>
      <c r="Z33" s="157">
        <f t="shared" si="9"/>
        <v>9</v>
      </c>
      <c r="AA33" s="157">
        <f t="shared" si="9"/>
        <v>16</v>
      </c>
    </row>
    <row r="34" spans="4:27" ht="11.15" customHeight="1">
      <c r="D34" s="160" t="s">
        <v>56</v>
      </c>
      <c r="E34" s="159"/>
      <c r="F34" s="158">
        <v>654</v>
      </c>
      <c r="G34" s="158">
        <v>322</v>
      </c>
      <c r="H34" s="158">
        <v>332</v>
      </c>
      <c r="I34" s="158">
        <v>635</v>
      </c>
      <c r="J34" s="158">
        <v>313</v>
      </c>
      <c r="K34" s="158">
        <v>322</v>
      </c>
      <c r="L34" s="161">
        <f t="shared" si="8"/>
        <v>19</v>
      </c>
      <c r="M34" s="161">
        <f t="shared" si="8"/>
        <v>9</v>
      </c>
      <c r="N34" s="161">
        <f t="shared" si="8"/>
        <v>10</v>
      </c>
      <c r="Q34" s="160" t="s">
        <v>50</v>
      </c>
      <c r="R34" s="159"/>
      <c r="S34" s="158">
        <v>46</v>
      </c>
      <c r="T34" s="157">
        <v>23</v>
      </c>
      <c r="U34" s="157">
        <v>23</v>
      </c>
      <c r="V34" s="157">
        <v>29</v>
      </c>
      <c r="W34" s="157">
        <v>14</v>
      </c>
      <c r="X34" s="157">
        <v>15</v>
      </c>
      <c r="Y34" s="157">
        <f t="shared" si="9"/>
        <v>17</v>
      </c>
      <c r="Z34" s="157">
        <f t="shared" si="9"/>
        <v>9</v>
      </c>
      <c r="AA34" s="157">
        <f t="shared" si="9"/>
        <v>8</v>
      </c>
    </row>
    <row r="35" spans="4:27" ht="11.15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58">
        <v>40</v>
      </c>
      <c r="T35" s="157">
        <v>18</v>
      </c>
      <c r="U35" s="157">
        <v>22</v>
      </c>
      <c r="V35" s="157">
        <v>36</v>
      </c>
      <c r="W35" s="157">
        <v>19</v>
      </c>
      <c r="X35" s="157">
        <v>17</v>
      </c>
      <c r="Y35" s="157">
        <f t="shared" si="9"/>
        <v>4</v>
      </c>
      <c r="Z35" s="157">
        <f t="shared" si="9"/>
        <v>-1</v>
      </c>
      <c r="AA35" s="157">
        <f t="shared" si="9"/>
        <v>5</v>
      </c>
    </row>
    <row r="36" spans="4:27" ht="11.15" customHeight="1">
      <c r="D36" s="160" t="s">
        <v>58</v>
      </c>
      <c r="E36" s="159"/>
      <c r="F36" s="158">
        <v>67</v>
      </c>
      <c r="G36" s="158">
        <v>35</v>
      </c>
      <c r="H36" s="158">
        <v>32</v>
      </c>
      <c r="I36" s="158">
        <v>44</v>
      </c>
      <c r="J36" s="158">
        <v>28</v>
      </c>
      <c r="K36" s="158">
        <v>16</v>
      </c>
      <c r="L36" s="161">
        <f t="shared" ref="L36:N40" si="10">F36-I36</f>
        <v>23</v>
      </c>
      <c r="M36" s="161">
        <f t="shared" si="10"/>
        <v>7</v>
      </c>
      <c r="N36" s="161">
        <f t="shared" si="10"/>
        <v>16</v>
      </c>
      <c r="Q36" s="160" t="s">
        <v>54</v>
      </c>
      <c r="R36" s="159"/>
      <c r="S36" s="158">
        <v>19</v>
      </c>
      <c r="T36" s="157">
        <v>9</v>
      </c>
      <c r="U36" s="157">
        <v>10</v>
      </c>
      <c r="V36" s="157">
        <v>15</v>
      </c>
      <c r="W36" s="157">
        <v>8</v>
      </c>
      <c r="X36" s="157">
        <v>7</v>
      </c>
      <c r="Y36" s="157">
        <f t="shared" si="9"/>
        <v>4</v>
      </c>
      <c r="Z36" s="157">
        <f t="shared" si="9"/>
        <v>1</v>
      </c>
      <c r="AA36" s="157">
        <f t="shared" si="9"/>
        <v>3</v>
      </c>
    </row>
    <row r="37" spans="4:27" ht="11.15" customHeight="1">
      <c r="D37" s="160" t="s">
        <v>60</v>
      </c>
      <c r="E37" s="159"/>
      <c r="F37" s="158">
        <v>1071</v>
      </c>
      <c r="G37" s="158">
        <v>589</v>
      </c>
      <c r="H37" s="158">
        <v>482</v>
      </c>
      <c r="I37" s="158">
        <v>1066</v>
      </c>
      <c r="J37" s="158">
        <v>590</v>
      </c>
      <c r="K37" s="158">
        <v>476</v>
      </c>
      <c r="L37" s="161">
        <f t="shared" si="10"/>
        <v>5</v>
      </c>
      <c r="M37" s="161">
        <f t="shared" si="10"/>
        <v>-1</v>
      </c>
      <c r="N37" s="161">
        <f t="shared" si="10"/>
        <v>6</v>
      </c>
      <c r="R37" s="159"/>
      <c r="S37" s="158"/>
      <c r="T37" s="158"/>
      <c r="U37" s="158"/>
      <c r="V37" s="158"/>
      <c r="X37" s="158"/>
      <c r="Y37" s="161"/>
      <c r="Z37" s="161"/>
      <c r="AA37" s="161"/>
    </row>
    <row r="38" spans="4:27" ht="11.15" customHeight="1">
      <c r="D38" s="160" t="s">
        <v>61</v>
      </c>
      <c r="E38" s="159"/>
      <c r="F38" s="158">
        <v>749</v>
      </c>
      <c r="G38" s="158">
        <v>384</v>
      </c>
      <c r="H38" s="158">
        <v>365</v>
      </c>
      <c r="I38" s="158">
        <v>804</v>
      </c>
      <c r="J38" s="158">
        <v>423</v>
      </c>
      <c r="K38" s="158">
        <v>381</v>
      </c>
      <c r="L38" s="161">
        <f t="shared" si="10"/>
        <v>-55</v>
      </c>
      <c r="M38" s="161">
        <f t="shared" si="10"/>
        <v>-39</v>
      </c>
      <c r="N38" s="161">
        <f t="shared" si="10"/>
        <v>-16</v>
      </c>
      <c r="P38" s="493" t="s">
        <v>227</v>
      </c>
      <c r="Q38" s="493"/>
      <c r="R38" s="159"/>
      <c r="S38" s="158">
        <v>94</v>
      </c>
      <c r="T38" s="158">
        <v>52</v>
      </c>
      <c r="U38" s="158">
        <v>42</v>
      </c>
      <c r="V38" s="158">
        <v>77</v>
      </c>
      <c r="W38" s="158">
        <v>44</v>
      </c>
      <c r="X38" s="158">
        <v>33</v>
      </c>
      <c r="Y38" s="157">
        <f t="shared" ref="Y38:AA40" si="11">S38-V38</f>
        <v>17</v>
      </c>
      <c r="Z38" s="157">
        <f t="shared" si="11"/>
        <v>8</v>
      </c>
      <c r="AA38" s="157">
        <f t="shared" si="11"/>
        <v>9</v>
      </c>
    </row>
    <row r="39" spans="4:27" ht="11.15" customHeight="1">
      <c r="D39" s="160" t="s">
        <v>62</v>
      </c>
      <c r="E39" s="159"/>
      <c r="F39" s="158">
        <v>545</v>
      </c>
      <c r="G39" s="158">
        <v>254</v>
      </c>
      <c r="H39" s="158">
        <v>291</v>
      </c>
      <c r="I39" s="158">
        <v>467</v>
      </c>
      <c r="J39" s="158">
        <v>233</v>
      </c>
      <c r="K39" s="158">
        <v>234</v>
      </c>
      <c r="L39" s="161">
        <f t="shared" si="10"/>
        <v>78</v>
      </c>
      <c r="M39" s="161">
        <f t="shared" si="10"/>
        <v>21</v>
      </c>
      <c r="N39" s="161">
        <f t="shared" si="10"/>
        <v>57</v>
      </c>
      <c r="Q39" s="160" t="s">
        <v>57</v>
      </c>
      <c r="R39" s="159"/>
      <c r="S39" s="158">
        <v>76</v>
      </c>
      <c r="T39" s="157">
        <v>41</v>
      </c>
      <c r="U39" s="157">
        <v>35</v>
      </c>
      <c r="V39" s="157">
        <v>64</v>
      </c>
      <c r="W39" s="157">
        <v>36</v>
      </c>
      <c r="X39" s="157">
        <v>28</v>
      </c>
      <c r="Y39" s="157">
        <f t="shared" si="11"/>
        <v>12</v>
      </c>
      <c r="Z39" s="157">
        <f t="shared" si="11"/>
        <v>5</v>
      </c>
      <c r="AA39" s="157">
        <f t="shared" si="11"/>
        <v>7</v>
      </c>
    </row>
    <row r="40" spans="4:27" ht="11.15" customHeight="1">
      <c r="D40" s="160" t="s">
        <v>63</v>
      </c>
      <c r="E40" s="159"/>
      <c r="F40" s="158">
        <v>348</v>
      </c>
      <c r="G40" s="158">
        <v>189</v>
      </c>
      <c r="H40" s="158">
        <v>159</v>
      </c>
      <c r="I40" s="158">
        <v>373</v>
      </c>
      <c r="J40" s="158">
        <v>195</v>
      </c>
      <c r="K40" s="158">
        <v>178</v>
      </c>
      <c r="L40" s="161">
        <f t="shared" si="10"/>
        <v>-25</v>
      </c>
      <c r="M40" s="161">
        <f t="shared" si="10"/>
        <v>-6</v>
      </c>
      <c r="N40" s="161">
        <f t="shared" si="10"/>
        <v>-19</v>
      </c>
      <c r="Q40" s="160" t="s">
        <v>59</v>
      </c>
      <c r="R40" s="159"/>
      <c r="S40" s="158">
        <v>18</v>
      </c>
      <c r="T40" s="157">
        <v>11</v>
      </c>
      <c r="U40" s="157">
        <v>7</v>
      </c>
      <c r="V40" s="157">
        <v>13</v>
      </c>
      <c r="W40" s="157">
        <v>8</v>
      </c>
      <c r="X40" s="157">
        <v>5</v>
      </c>
      <c r="Y40" s="157">
        <f t="shared" si="11"/>
        <v>5</v>
      </c>
      <c r="Z40" s="157">
        <f t="shared" si="11"/>
        <v>3</v>
      </c>
      <c r="AA40" s="157">
        <f t="shared" si="11"/>
        <v>2</v>
      </c>
    </row>
    <row r="41" spans="4:27" ht="11.15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R41" s="159"/>
      <c r="S41" s="158"/>
      <c r="T41" s="158"/>
      <c r="U41" s="158"/>
      <c r="V41" s="158"/>
      <c r="W41" s="158"/>
      <c r="X41" s="158"/>
      <c r="Y41" s="161"/>
      <c r="Z41" s="161"/>
      <c r="AA41" s="161"/>
    </row>
    <row r="42" spans="4:27" ht="11.15" customHeight="1">
      <c r="D42" s="160" t="s">
        <v>66</v>
      </c>
      <c r="E42" s="159"/>
      <c r="F42" s="158">
        <v>1113</v>
      </c>
      <c r="G42" s="158">
        <v>541</v>
      </c>
      <c r="H42" s="158">
        <v>572</v>
      </c>
      <c r="I42" s="158">
        <v>1313</v>
      </c>
      <c r="J42" s="158">
        <v>668</v>
      </c>
      <c r="K42" s="158">
        <v>645</v>
      </c>
      <c r="L42" s="161">
        <f t="shared" ref="L42:N46" si="12">F42-I42</f>
        <v>-200</v>
      </c>
      <c r="M42" s="161">
        <f t="shared" si="12"/>
        <v>-127</v>
      </c>
      <c r="N42" s="161">
        <f t="shared" si="12"/>
        <v>-73</v>
      </c>
      <c r="P42" s="491" t="s">
        <v>228</v>
      </c>
      <c r="Q42" s="491"/>
      <c r="R42" s="159"/>
      <c r="S42" s="158">
        <v>447</v>
      </c>
      <c r="T42" s="158">
        <v>240</v>
      </c>
      <c r="U42" s="158">
        <v>207</v>
      </c>
      <c r="V42" s="158">
        <v>429</v>
      </c>
      <c r="W42" s="158">
        <v>223</v>
      </c>
      <c r="X42" s="158">
        <v>206</v>
      </c>
      <c r="Y42" s="157">
        <f t="shared" ref="Y42:AA45" si="13">S42-V42</f>
        <v>18</v>
      </c>
      <c r="Z42" s="157">
        <f t="shared" si="13"/>
        <v>17</v>
      </c>
      <c r="AA42" s="157">
        <f t="shared" si="13"/>
        <v>1</v>
      </c>
    </row>
    <row r="43" spans="4:27" ht="11.15" customHeight="1">
      <c r="D43" s="160" t="s">
        <v>68</v>
      </c>
      <c r="E43" s="159"/>
      <c r="F43" s="158">
        <v>119</v>
      </c>
      <c r="G43" s="158">
        <v>72</v>
      </c>
      <c r="H43" s="158">
        <v>47</v>
      </c>
      <c r="I43" s="158">
        <v>95</v>
      </c>
      <c r="J43" s="158">
        <v>48</v>
      </c>
      <c r="K43" s="158">
        <v>47</v>
      </c>
      <c r="L43" s="161">
        <f t="shared" si="12"/>
        <v>24</v>
      </c>
      <c r="M43" s="161">
        <f t="shared" si="12"/>
        <v>24</v>
      </c>
      <c r="N43" s="157">
        <f t="shared" si="12"/>
        <v>0</v>
      </c>
      <c r="Q43" s="160" t="s">
        <v>64</v>
      </c>
      <c r="R43" s="159"/>
      <c r="S43" s="158">
        <v>363</v>
      </c>
      <c r="T43" s="157">
        <v>202</v>
      </c>
      <c r="U43" s="157">
        <v>161</v>
      </c>
      <c r="V43" s="157">
        <v>353</v>
      </c>
      <c r="W43" s="157">
        <v>182</v>
      </c>
      <c r="X43" s="157">
        <v>171</v>
      </c>
      <c r="Y43" s="157">
        <f t="shared" si="13"/>
        <v>10</v>
      </c>
      <c r="Z43" s="157">
        <f t="shared" si="13"/>
        <v>20</v>
      </c>
      <c r="AA43" s="157">
        <f t="shared" si="13"/>
        <v>-10</v>
      </c>
    </row>
    <row r="44" spans="4:27" ht="11.15" customHeight="1">
      <c r="D44" s="160" t="s">
        <v>69</v>
      </c>
      <c r="E44" s="159"/>
      <c r="F44" s="158">
        <v>440</v>
      </c>
      <c r="G44" s="158">
        <v>210</v>
      </c>
      <c r="H44" s="158">
        <v>230</v>
      </c>
      <c r="I44" s="158">
        <v>378</v>
      </c>
      <c r="J44" s="158">
        <v>202</v>
      </c>
      <c r="K44" s="158">
        <v>176</v>
      </c>
      <c r="L44" s="161">
        <f t="shared" si="12"/>
        <v>62</v>
      </c>
      <c r="M44" s="161">
        <f t="shared" si="12"/>
        <v>8</v>
      </c>
      <c r="N44" s="161">
        <f t="shared" si="12"/>
        <v>54</v>
      </c>
      <c r="Q44" s="160" t="s">
        <v>65</v>
      </c>
      <c r="R44" s="159"/>
      <c r="S44" s="158">
        <v>68</v>
      </c>
      <c r="T44" s="157">
        <v>32</v>
      </c>
      <c r="U44" s="157">
        <v>36</v>
      </c>
      <c r="V44" s="157">
        <v>70</v>
      </c>
      <c r="W44" s="157">
        <v>39</v>
      </c>
      <c r="X44" s="157">
        <v>31</v>
      </c>
      <c r="Y44" s="157">
        <f t="shared" si="13"/>
        <v>-2</v>
      </c>
      <c r="Z44" s="157">
        <f t="shared" si="13"/>
        <v>-7</v>
      </c>
      <c r="AA44" s="157">
        <f t="shared" si="13"/>
        <v>5</v>
      </c>
    </row>
    <row r="45" spans="4:27" ht="11.15" customHeight="1">
      <c r="D45" s="160" t="s">
        <v>70</v>
      </c>
      <c r="E45" s="159"/>
      <c r="F45" s="158">
        <v>964</v>
      </c>
      <c r="G45" s="158">
        <v>468</v>
      </c>
      <c r="H45" s="158">
        <v>496</v>
      </c>
      <c r="I45" s="158">
        <v>836</v>
      </c>
      <c r="J45" s="158">
        <v>442</v>
      </c>
      <c r="K45" s="158">
        <v>394</v>
      </c>
      <c r="L45" s="161">
        <f t="shared" si="12"/>
        <v>128</v>
      </c>
      <c r="M45" s="161">
        <f t="shared" si="12"/>
        <v>26</v>
      </c>
      <c r="N45" s="161">
        <f t="shared" si="12"/>
        <v>102</v>
      </c>
      <c r="Q45" s="160" t="s">
        <v>67</v>
      </c>
      <c r="R45" s="159"/>
      <c r="S45" s="158">
        <v>16</v>
      </c>
      <c r="T45" s="157">
        <v>6</v>
      </c>
      <c r="U45" s="157">
        <v>10</v>
      </c>
      <c r="V45" s="157">
        <v>6</v>
      </c>
      <c r="W45" s="157">
        <v>2</v>
      </c>
      <c r="X45" s="157">
        <v>4</v>
      </c>
      <c r="Y45" s="157">
        <f t="shared" si="13"/>
        <v>10</v>
      </c>
      <c r="Z45" s="157">
        <f t="shared" si="13"/>
        <v>4</v>
      </c>
      <c r="AA45" s="157">
        <f t="shared" si="13"/>
        <v>6</v>
      </c>
    </row>
    <row r="46" spans="4:27" ht="11.15" customHeight="1">
      <c r="D46" s="160" t="s">
        <v>72</v>
      </c>
      <c r="E46" s="159"/>
      <c r="F46" s="158">
        <v>1170</v>
      </c>
      <c r="G46" s="158">
        <v>576</v>
      </c>
      <c r="H46" s="158">
        <v>594</v>
      </c>
      <c r="I46" s="158">
        <v>1835</v>
      </c>
      <c r="J46" s="158">
        <v>939</v>
      </c>
      <c r="K46" s="158">
        <v>896</v>
      </c>
      <c r="L46" s="168">
        <f t="shared" si="12"/>
        <v>-665</v>
      </c>
      <c r="M46" s="161">
        <f t="shared" si="12"/>
        <v>-363</v>
      </c>
      <c r="N46" s="161">
        <f t="shared" si="12"/>
        <v>-302</v>
      </c>
      <c r="R46" s="159"/>
      <c r="T46" s="158"/>
      <c r="U46" s="158"/>
      <c r="V46" s="158"/>
      <c r="W46" s="158"/>
      <c r="X46" s="158"/>
      <c r="Y46" s="161"/>
      <c r="Z46" s="161"/>
      <c r="AA46" s="161"/>
    </row>
    <row r="47" spans="4:27" ht="11.15" customHeight="1">
      <c r="E47" s="159"/>
      <c r="F47" s="158"/>
      <c r="G47" s="158"/>
      <c r="H47" s="166"/>
      <c r="I47" s="158"/>
      <c r="J47" s="158"/>
      <c r="K47" s="166"/>
      <c r="L47" s="168"/>
      <c r="M47" s="165"/>
      <c r="N47" s="165"/>
      <c r="P47" s="491" t="s">
        <v>229</v>
      </c>
      <c r="Q47" s="491"/>
      <c r="R47" s="159"/>
      <c r="S47" s="158">
        <v>49</v>
      </c>
      <c r="T47" s="158">
        <v>24</v>
      </c>
      <c r="U47" s="158">
        <v>25</v>
      </c>
      <c r="V47" s="158">
        <v>73</v>
      </c>
      <c r="W47" s="158">
        <v>35</v>
      </c>
      <c r="X47" s="158">
        <v>38</v>
      </c>
      <c r="Y47" s="157">
        <f t="shared" ref="Y47:AA50" si="14">S47-V47</f>
        <v>-24</v>
      </c>
      <c r="Z47" s="157">
        <f t="shared" si="14"/>
        <v>-11</v>
      </c>
      <c r="AA47" s="157">
        <f t="shared" si="14"/>
        <v>-13</v>
      </c>
    </row>
    <row r="48" spans="4:27" ht="11.15" customHeight="1">
      <c r="D48" s="160" t="s">
        <v>260</v>
      </c>
      <c r="E48" s="159"/>
      <c r="F48" s="158">
        <v>77</v>
      </c>
      <c r="G48" s="158">
        <v>39</v>
      </c>
      <c r="H48" s="158">
        <v>38</v>
      </c>
      <c r="I48" s="158">
        <v>63</v>
      </c>
      <c r="J48" s="158">
        <v>42</v>
      </c>
      <c r="K48" s="158">
        <v>21</v>
      </c>
      <c r="L48" s="168">
        <f>F48-I48</f>
        <v>14</v>
      </c>
      <c r="M48" s="168">
        <f>G48-J48</f>
        <v>-3</v>
      </c>
      <c r="N48" s="168">
        <f>H48-K48</f>
        <v>17</v>
      </c>
      <c r="Q48" s="160" t="s">
        <v>71</v>
      </c>
      <c r="R48" s="159"/>
      <c r="S48" s="158">
        <v>25</v>
      </c>
      <c r="T48" s="157">
        <v>14</v>
      </c>
      <c r="U48" s="157">
        <v>11</v>
      </c>
      <c r="V48" s="157">
        <v>26</v>
      </c>
      <c r="W48" s="157">
        <v>12</v>
      </c>
      <c r="X48" s="157">
        <v>14</v>
      </c>
      <c r="Y48" s="157">
        <f t="shared" si="14"/>
        <v>-1</v>
      </c>
      <c r="Z48" s="157">
        <f t="shared" si="14"/>
        <v>2</v>
      </c>
      <c r="AA48" s="157">
        <f t="shared" si="14"/>
        <v>-3</v>
      </c>
    </row>
    <row r="49" spans="2:27" ht="11.15" customHeight="1">
      <c r="E49" s="159"/>
      <c r="F49" s="158"/>
      <c r="G49" s="158"/>
      <c r="H49" s="166"/>
      <c r="I49" s="158"/>
      <c r="J49" s="158"/>
      <c r="K49" s="166"/>
      <c r="L49" s="168"/>
      <c r="M49" s="165"/>
      <c r="N49" s="165"/>
      <c r="Q49" s="160" t="s">
        <v>73</v>
      </c>
      <c r="R49" s="159"/>
      <c r="S49" s="158">
        <v>12</v>
      </c>
      <c r="T49" s="157">
        <v>5</v>
      </c>
      <c r="U49" s="157">
        <v>7</v>
      </c>
      <c r="V49" s="157">
        <v>15</v>
      </c>
      <c r="W49" s="157">
        <v>6</v>
      </c>
      <c r="X49" s="157">
        <v>9</v>
      </c>
      <c r="Y49" s="157">
        <f t="shared" si="14"/>
        <v>-3</v>
      </c>
      <c r="Z49" s="157">
        <f t="shared" si="14"/>
        <v>-1</v>
      </c>
      <c r="AA49" s="157">
        <f t="shared" si="14"/>
        <v>-2</v>
      </c>
    </row>
    <row r="50" spans="2:27" ht="11.15" customHeight="1">
      <c r="E50" s="159"/>
      <c r="F50" s="158"/>
      <c r="G50" s="158"/>
      <c r="H50" s="166"/>
      <c r="I50" s="158"/>
      <c r="J50" s="158"/>
      <c r="K50" s="166"/>
      <c r="L50" s="168"/>
      <c r="M50" s="165"/>
      <c r="N50" s="165"/>
      <c r="Q50" s="160" t="s">
        <v>74</v>
      </c>
      <c r="R50" s="159"/>
      <c r="S50" s="158">
        <v>12</v>
      </c>
      <c r="T50" s="157">
        <v>5</v>
      </c>
      <c r="U50" s="157">
        <v>7</v>
      </c>
      <c r="V50" s="157">
        <v>4</v>
      </c>
      <c r="W50" s="157">
        <v>1</v>
      </c>
      <c r="X50" s="157">
        <v>3</v>
      </c>
      <c r="Y50" s="157">
        <f t="shared" si="14"/>
        <v>8</v>
      </c>
      <c r="Z50" s="157">
        <f t="shared" si="14"/>
        <v>4</v>
      </c>
      <c r="AA50" s="157">
        <f t="shared" si="14"/>
        <v>4</v>
      </c>
    </row>
    <row r="51" spans="2:27" ht="11.15" customHeight="1">
      <c r="B51" s="492" t="s">
        <v>230</v>
      </c>
      <c r="C51" s="492"/>
      <c r="D51" s="492"/>
      <c r="E51" s="159"/>
      <c r="F51" s="166">
        <v>8520</v>
      </c>
      <c r="G51" s="166">
        <v>4293</v>
      </c>
      <c r="H51" s="166">
        <v>4227</v>
      </c>
      <c r="I51" s="166">
        <v>8893</v>
      </c>
      <c r="J51" s="166">
        <v>4567</v>
      </c>
      <c r="K51" s="166">
        <v>4326</v>
      </c>
      <c r="L51" s="165">
        <f>F51-I51</f>
        <v>-373</v>
      </c>
      <c r="M51" s="165">
        <f>G51-J51</f>
        <v>-274</v>
      </c>
      <c r="N51" s="165">
        <f>H51-K51</f>
        <v>-99</v>
      </c>
      <c r="Q51" s="160" t="s">
        <v>86</v>
      </c>
      <c r="R51" s="159"/>
      <c r="S51" s="164">
        <v>25</v>
      </c>
      <c r="T51" s="158">
        <v>16</v>
      </c>
      <c r="U51" s="158">
        <v>9</v>
      </c>
      <c r="V51" s="152">
        <v>28</v>
      </c>
      <c r="W51" s="158">
        <v>16</v>
      </c>
      <c r="X51" s="158">
        <v>12</v>
      </c>
      <c r="Y51" s="167"/>
      <c r="Z51" s="161"/>
      <c r="AA51" s="161"/>
    </row>
    <row r="52" spans="2:27" ht="11.15" customHeight="1">
      <c r="E52" s="159"/>
      <c r="F52" s="158"/>
      <c r="G52" s="158"/>
      <c r="H52" s="166"/>
      <c r="I52" s="158"/>
      <c r="J52" s="158"/>
      <c r="K52" s="166"/>
      <c r="L52" s="161"/>
      <c r="M52" s="165"/>
      <c r="N52" s="165"/>
      <c r="R52" s="159"/>
    </row>
    <row r="53" spans="2:27" ht="11.15" customHeight="1">
      <c r="C53" s="491" t="s">
        <v>78</v>
      </c>
      <c r="D53" s="491"/>
      <c r="E53" s="159"/>
      <c r="F53" s="158">
        <v>1347</v>
      </c>
      <c r="G53" s="158">
        <v>713</v>
      </c>
      <c r="H53" s="158">
        <v>634</v>
      </c>
      <c r="I53" s="158">
        <v>1454</v>
      </c>
      <c r="J53" s="158">
        <v>720</v>
      </c>
      <c r="K53" s="158">
        <v>734</v>
      </c>
      <c r="L53" s="161">
        <f t="shared" ref="L53:N55" si="15">F53-I53</f>
        <v>-107</v>
      </c>
      <c r="M53" s="161">
        <f t="shared" si="15"/>
        <v>-7</v>
      </c>
      <c r="N53" s="161">
        <f t="shared" si="15"/>
        <v>-100</v>
      </c>
      <c r="P53" s="491" t="s">
        <v>231</v>
      </c>
      <c r="Q53" s="491"/>
      <c r="R53" s="159"/>
      <c r="S53" s="158">
        <v>53</v>
      </c>
      <c r="T53" s="158">
        <v>22</v>
      </c>
      <c r="U53" s="158">
        <v>31</v>
      </c>
      <c r="V53" s="158">
        <v>52</v>
      </c>
      <c r="W53" s="158">
        <v>21</v>
      </c>
      <c r="X53" s="158">
        <v>31</v>
      </c>
      <c r="Y53" s="157">
        <f t="shared" ref="Y53:AA58" si="16">S53-V53</f>
        <v>1</v>
      </c>
      <c r="Z53" s="157">
        <f t="shared" si="16"/>
        <v>1</v>
      </c>
      <c r="AA53" s="157">
        <f t="shared" si="16"/>
        <v>0</v>
      </c>
    </row>
    <row r="54" spans="2:27" ht="11.15" customHeight="1">
      <c r="D54" s="160" t="s">
        <v>232</v>
      </c>
      <c r="E54" s="159"/>
      <c r="F54" s="158">
        <v>565</v>
      </c>
      <c r="G54" s="158">
        <v>295</v>
      </c>
      <c r="H54" s="158">
        <v>270</v>
      </c>
      <c r="I54" s="158">
        <v>560</v>
      </c>
      <c r="J54" s="158">
        <v>283</v>
      </c>
      <c r="K54" s="158">
        <v>277</v>
      </c>
      <c r="L54" s="161">
        <f t="shared" si="15"/>
        <v>5</v>
      </c>
      <c r="M54" s="161">
        <f t="shared" si="15"/>
        <v>12</v>
      </c>
      <c r="N54" s="161">
        <f t="shared" si="15"/>
        <v>-7</v>
      </c>
      <c r="Q54" s="160" t="s">
        <v>80</v>
      </c>
      <c r="R54" s="159"/>
      <c r="S54" s="158">
        <v>29</v>
      </c>
      <c r="T54" s="157">
        <v>12</v>
      </c>
      <c r="U54" s="157">
        <v>17</v>
      </c>
      <c r="V54" s="157">
        <v>24</v>
      </c>
      <c r="W54" s="157">
        <v>8</v>
      </c>
      <c r="X54" s="157">
        <v>16</v>
      </c>
      <c r="Y54" s="157">
        <f t="shared" si="16"/>
        <v>5</v>
      </c>
      <c r="Z54" s="157">
        <f t="shared" si="16"/>
        <v>4</v>
      </c>
      <c r="AA54" s="157">
        <f t="shared" si="16"/>
        <v>1</v>
      </c>
    </row>
    <row r="55" spans="2:27" ht="11.15" customHeight="1">
      <c r="D55" s="160" t="s">
        <v>233</v>
      </c>
      <c r="E55" s="159"/>
      <c r="F55" s="158">
        <v>782</v>
      </c>
      <c r="G55" s="158">
        <v>418</v>
      </c>
      <c r="H55" s="158">
        <v>364</v>
      </c>
      <c r="I55" s="158">
        <v>894</v>
      </c>
      <c r="J55" s="158">
        <v>437</v>
      </c>
      <c r="K55" s="158">
        <v>457</v>
      </c>
      <c r="L55" s="161">
        <f t="shared" si="15"/>
        <v>-112</v>
      </c>
      <c r="M55" s="161">
        <f t="shared" si="15"/>
        <v>-19</v>
      </c>
      <c r="N55" s="161">
        <f t="shared" si="15"/>
        <v>-93</v>
      </c>
      <c r="Q55" s="160" t="s">
        <v>81</v>
      </c>
      <c r="R55" s="159"/>
      <c r="S55" s="158">
        <v>11</v>
      </c>
      <c r="T55" s="157">
        <v>3</v>
      </c>
      <c r="U55" s="157">
        <v>8</v>
      </c>
      <c r="V55" s="157">
        <v>14</v>
      </c>
      <c r="W55" s="157">
        <v>6</v>
      </c>
      <c r="X55" s="157">
        <v>8</v>
      </c>
      <c r="Y55" s="157">
        <f t="shared" si="16"/>
        <v>-3</v>
      </c>
      <c r="Z55" s="157">
        <f t="shared" si="16"/>
        <v>-3</v>
      </c>
      <c r="AA55" s="157">
        <f t="shared" si="16"/>
        <v>0</v>
      </c>
    </row>
    <row r="56" spans="2:27" ht="11.15" customHeight="1">
      <c r="E56" s="159"/>
      <c r="F56" s="158"/>
      <c r="G56" s="164"/>
      <c r="H56" s="158"/>
      <c r="I56" s="158"/>
      <c r="J56" s="158"/>
      <c r="K56" s="158"/>
      <c r="L56" s="161"/>
      <c r="M56" s="161"/>
      <c r="N56" s="161"/>
      <c r="Q56" s="160" t="s">
        <v>82</v>
      </c>
      <c r="R56" s="159"/>
      <c r="S56" s="158">
        <v>4</v>
      </c>
      <c r="T56" s="157">
        <v>3</v>
      </c>
      <c r="U56" s="157">
        <v>1</v>
      </c>
      <c r="V56" s="157">
        <v>4</v>
      </c>
      <c r="W56" s="157">
        <v>2</v>
      </c>
      <c r="X56" s="157">
        <v>2</v>
      </c>
      <c r="Y56" s="157">
        <f t="shared" si="16"/>
        <v>0</v>
      </c>
      <c r="Z56" s="157">
        <f t="shared" si="16"/>
        <v>1</v>
      </c>
      <c r="AA56" s="157">
        <f t="shared" si="16"/>
        <v>-1</v>
      </c>
    </row>
    <row r="57" spans="2:27" ht="11.15" customHeight="1">
      <c r="C57" s="491" t="s">
        <v>83</v>
      </c>
      <c r="D57" s="491"/>
      <c r="E57" s="159"/>
      <c r="F57" s="158">
        <v>2015</v>
      </c>
      <c r="G57" s="158">
        <v>1027</v>
      </c>
      <c r="H57" s="158">
        <v>988</v>
      </c>
      <c r="I57" s="158">
        <v>2087</v>
      </c>
      <c r="J57" s="158">
        <v>1099</v>
      </c>
      <c r="K57" s="158">
        <v>988</v>
      </c>
      <c r="L57" s="161">
        <f t="shared" ref="L57:N64" si="17">F57-I57</f>
        <v>-72</v>
      </c>
      <c r="M57" s="161">
        <f t="shared" si="17"/>
        <v>-72</v>
      </c>
      <c r="N57" s="157">
        <f t="shared" si="17"/>
        <v>0</v>
      </c>
      <c r="Q57" s="160" t="s">
        <v>84</v>
      </c>
      <c r="R57" s="159"/>
      <c r="S57" s="157">
        <v>2</v>
      </c>
      <c r="T57" s="157">
        <v>1</v>
      </c>
      <c r="U57" s="157">
        <v>1</v>
      </c>
      <c r="V57" s="157">
        <v>2</v>
      </c>
      <c r="W57" s="157">
        <v>2</v>
      </c>
      <c r="X57" s="157">
        <v>0</v>
      </c>
      <c r="Y57" s="157">
        <f t="shared" si="16"/>
        <v>0</v>
      </c>
      <c r="Z57" s="157">
        <f t="shared" si="16"/>
        <v>-1</v>
      </c>
      <c r="AA57" s="157">
        <f t="shared" si="16"/>
        <v>1</v>
      </c>
    </row>
    <row r="58" spans="2:27" ht="11.15" customHeight="1">
      <c r="D58" s="163" t="s">
        <v>234</v>
      </c>
      <c r="E58" s="159"/>
      <c r="F58" s="158">
        <v>346</v>
      </c>
      <c r="G58" s="158">
        <v>179</v>
      </c>
      <c r="H58" s="158">
        <v>167</v>
      </c>
      <c r="I58" s="158">
        <v>329</v>
      </c>
      <c r="J58" s="158">
        <v>174</v>
      </c>
      <c r="K58" s="158">
        <v>155</v>
      </c>
      <c r="L58" s="161">
        <f t="shared" si="17"/>
        <v>17</v>
      </c>
      <c r="M58" s="161">
        <f t="shared" si="17"/>
        <v>5</v>
      </c>
      <c r="N58" s="161">
        <f t="shared" si="17"/>
        <v>12</v>
      </c>
      <c r="Q58" s="160" t="s">
        <v>85</v>
      </c>
      <c r="R58" s="159"/>
      <c r="S58" s="158">
        <v>7</v>
      </c>
      <c r="T58" s="157">
        <v>3</v>
      </c>
      <c r="U58" s="157">
        <v>4</v>
      </c>
      <c r="V58" s="157">
        <v>8</v>
      </c>
      <c r="W58" s="157">
        <v>3</v>
      </c>
      <c r="X58" s="157">
        <v>5</v>
      </c>
      <c r="Y58" s="157">
        <f t="shared" si="16"/>
        <v>-1</v>
      </c>
      <c r="Z58" s="157">
        <f t="shared" si="16"/>
        <v>0</v>
      </c>
      <c r="AA58" s="157">
        <f t="shared" si="16"/>
        <v>-1</v>
      </c>
    </row>
    <row r="59" spans="2:27" ht="11.15" customHeight="1">
      <c r="D59" s="160" t="s">
        <v>235</v>
      </c>
      <c r="E59" s="159"/>
      <c r="F59" s="158">
        <v>180</v>
      </c>
      <c r="G59" s="158">
        <v>96</v>
      </c>
      <c r="H59" s="158">
        <v>84</v>
      </c>
      <c r="I59" s="158">
        <v>243</v>
      </c>
      <c r="J59" s="158">
        <v>137</v>
      </c>
      <c r="K59" s="158">
        <v>106</v>
      </c>
      <c r="L59" s="161">
        <f t="shared" si="17"/>
        <v>-63</v>
      </c>
      <c r="M59" s="161">
        <f t="shared" si="17"/>
        <v>-41</v>
      </c>
      <c r="N59" s="161">
        <f t="shared" si="17"/>
        <v>-22</v>
      </c>
      <c r="R59" s="159"/>
      <c r="S59" s="158"/>
      <c r="U59" s="158"/>
      <c r="V59" s="158"/>
      <c r="W59" s="158"/>
      <c r="X59" s="158"/>
      <c r="Y59" s="161"/>
      <c r="Z59" s="161"/>
      <c r="AA59" s="161"/>
    </row>
    <row r="60" spans="2:27" ht="11.15" customHeight="1">
      <c r="D60" s="160" t="s">
        <v>236</v>
      </c>
      <c r="E60" s="159"/>
      <c r="F60" s="158">
        <v>504</v>
      </c>
      <c r="G60" s="158">
        <v>240</v>
      </c>
      <c r="H60" s="158">
        <v>264</v>
      </c>
      <c r="I60" s="158">
        <v>508</v>
      </c>
      <c r="J60" s="158">
        <v>255</v>
      </c>
      <c r="K60" s="158">
        <v>253</v>
      </c>
      <c r="L60" s="161">
        <f t="shared" si="17"/>
        <v>-4</v>
      </c>
      <c r="M60" s="161">
        <f t="shared" si="17"/>
        <v>-15</v>
      </c>
      <c r="N60" s="161">
        <f t="shared" si="17"/>
        <v>11</v>
      </c>
      <c r="P60" s="491" t="s">
        <v>238</v>
      </c>
      <c r="Q60" s="491"/>
      <c r="R60" s="159"/>
      <c r="S60" s="158">
        <v>36</v>
      </c>
      <c r="T60" s="158">
        <v>16</v>
      </c>
      <c r="U60" s="158">
        <v>20</v>
      </c>
      <c r="V60" s="158">
        <v>30</v>
      </c>
      <c r="W60" s="158">
        <v>16</v>
      </c>
      <c r="X60" s="158">
        <v>14</v>
      </c>
      <c r="Y60" s="157">
        <f t="shared" ref="Y60:AA62" si="18">S60-V60</f>
        <v>6</v>
      </c>
      <c r="Z60" s="157">
        <f t="shared" si="18"/>
        <v>0</v>
      </c>
      <c r="AA60" s="157">
        <f t="shared" si="18"/>
        <v>6</v>
      </c>
    </row>
    <row r="61" spans="2:27" ht="11.15" customHeight="1">
      <c r="D61" s="160" t="s">
        <v>237</v>
      </c>
      <c r="E61" s="159"/>
      <c r="F61" s="158">
        <v>445</v>
      </c>
      <c r="G61" s="158">
        <v>224</v>
      </c>
      <c r="H61" s="158">
        <v>221</v>
      </c>
      <c r="I61" s="158">
        <v>480</v>
      </c>
      <c r="J61" s="158">
        <v>257</v>
      </c>
      <c r="K61" s="158">
        <v>223</v>
      </c>
      <c r="L61" s="161">
        <f t="shared" si="17"/>
        <v>-35</v>
      </c>
      <c r="M61" s="161">
        <f t="shared" si="17"/>
        <v>-33</v>
      </c>
      <c r="N61" s="161">
        <f t="shared" si="17"/>
        <v>-2</v>
      </c>
      <c r="Q61" s="160" t="s">
        <v>87</v>
      </c>
      <c r="R61" s="159"/>
      <c r="S61" s="158">
        <v>26</v>
      </c>
      <c r="T61" s="157">
        <v>13</v>
      </c>
      <c r="U61" s="157">
        <v>13</v>
      </c>
      <c r="V61" s="157">
        <v>21</v>
      </c>
      <c r="W61" s="157">
        <v>10</v>
      </c>
      <c r="X61" s="157">
        <v>11</v>
      </c>
      <c r="Y61" s="157">
        <f t="shared" si="18"/>
        <v>5</v>
      </c>
      <c r="Z61" s="157">
        <f t="shared" si="18"/>
        <v>3</v>
      </c>
      <c r="AA61" s="157">
        <f t="shared" si="18"/>
        <v>2</v>
      </c>
    </row>
    <row r="62" spans="2:27" ht="11.15" customHeight="1">
      <c r="D62" s="160" t="s">
        <v>239</v>
      </c>
      <c r="E62" s="159"/>
      <c r="F62" s="158">
        <v>88</v>
      </c>
      <c r="G62" s="158">
        <v>51</v>
      </c>
      <c r="H62" s="158">
        <v>37</v>
      </c>
      <c r="I62" s="158">
        <v>57</v>
      </c>
      <c r="J62" s="158">
        <v>34</v>
      </c>
      <c r="K62" s="158">
        <v>23</v>
      </c>
      <c r="L62" s="161">
        <f t="shared" si="17"/>
        <v>31</v>
      </c>
      <c r="M62" s="161">
        <f t="shared" si="17"/>
        <v>17</v>
      </c>
      <c r="N62" s="161">
        <f t="shared" si="17"/>
        <v>14</v>
      </c>
      <c r="Q62" s="160" t="s">
        <v>88</v>
      </c>
      <c r="R62" s="159"/>
      <c r="S62" s="158">
        <v>10</v>
      </c>
      <c r="T62" s="157">
        <v>3</v>
      </c>
      <c r="U62" s="157">
        <v>7</v>
      </c>
      <c r="V62" s="157">
        <v>9</v>
      </c>
      <c r="W62" s="157">
        <v>6</v>
      </c>
      <c r="X62" s="157">
        <v>3</v>
      </c>
      <c r="Y62" s="157">
        <f t="shared" si="18"/>
        <v>1</v>
      </c>
      <c r="Z62" s="157">
        <f t="shared" si="18"/>
        <v>-3</v>
      </c>
      <c r="AA62" s="157">
        <f t="shared" si="18"/>
        <v>4</v>
      </c>
    </row>
    <row r="63" spans="2:27" ht="11.15" customHeight="1">
      <c r="D63" s="160" t="s">
        <v>240</v>
      </c>
      <c r="E63" s="159"/>
      <c r="F63" s="158">
        <v>198</v>
      </c>
      <c r="G63" s="158">
        <v>98</v>
      </c>
      <c r="H63" s="158">
        <v>100</v>
      </c>
      <c r="I63" s="158">
        <v>234</v>
      </c>
      <c r="J63" s="158">
        <v>118</v>
      </c>
      <c r="K63" s="158">
        <v>116</v>
      </c>
      <c r="L63" s="161">
        <f t="shared" si="17"/>
        <v>-36</v>
      </c>
      <c r="M63" s="161">
        <f t="shared" si="17"/>
        <v>-20</v>
      </c>
      <c r="N63" s="161">
        <f t="shared" si="17"/>
        <v>-16</v>
      </c>
      <c r="R63" s="159"/>
      <c r="S63" s="158"/>
      <c r="U63" s="158"/>
      <c r="V63" s="158"/>
      <c r="W63" s="158"/>
      <c r="X63" s="158"/>
      <c r="Y63" s="161"/>
      <c r="Z63" s="161"/>
      <c r="AA63" s="161"/>
    </row>
    <row r="64" spans="2:27" ht="11.15" customHeight="1">
      <c r="D64" s="160" t="s">
        <v>241</v>
      </c>
      <c r="E64" s="159"/>
      <c r="F64" s="158">
        <v>254</v>
      </c>
      <c r="G64" s="158">
        <v>139</v>
      </c>
      <c r="H64" s="158">
        <v>115</v>
      </c>
      <c r="I64" s="158">
        <v>236</v>
      </c>
      <c r="J64" s="158">
        <v>124</v>
      </c>
      <c r="K64" s="158">
        <v>112</v>
      </c>
      <c r="L64" s="161">
        <f t="shared" si="17"/>
        <v>18</v>
      </c>
      <c r="M64" s="161">
        <f t="shared" si="17"/>
        <v>15</v>
      </c>
      <c r="N64" s="161">
        <f t="shared" si="17"/>
        <v>3</v>
      </c>
      <c r="P64" s="491" t="s">
        <v>242</v>
      </c>
      <c r="Q64" s="491"/>
      <c r="R64" s="159"/>
      <c r="S64" s="158">
        <v>107</v>
      </c>
      <c r="T64" s="158">
        <v>53</v>
      </c>
      <c r="U64" s="158">
        <v>54</v>
      </c>
      <c r="V64" s="158">
        <v>112</v>
      </c>
      <c r="W64" s="158">
        <v>56</v>
      </c>
      <c r="X64" s="158">
        <v>56</v>
      </c>
      <c r="Y64" s="157">
        <f t="shared" ref="Y64:AA68" si="19">S64-V64</f>
        <v>-5</v>
      </c>
      <c r="Z64" s="157">
        <f t="shared" si="19"/>
        <v>-3</v>
      </c>
      <c r="AA64" s="157">
        <f t="shared" si="19"/>
        <v>-2</v>
      </c>
    </row>
    <row r="65" spans="1:27" ht="11.15" customHeight="1">
      <c r="E65" s="159"/>
      <c r="F65" s="158"/>
      <c r="G65" s="158"/>
      <c r="H65" s="158"/>
      <c r="I65" s="158"/>
      <c r="J65" s="158"/>
      <c r="K65" s="158"/>
      <c r="L65" s="161"/>
      <c r="M65" s="161"/>
      <c r="N65" s="161"/>
      <c r="Q65" s="160" t="s">
        <v>90</v>
      </c>
      <c r="R65" s="159"/>
      <c r="S65" s="158">
        <v>19</v>
      </c>
      <c r="T65" s="157">
        <v>11</v>
      </c>
      <c r="U65" s="157">
        <v>8</v>
      </c>
      <c r="V65" s="157">
        <v>29</v>
      </c>
      <c r="W65" s="157">
        <v>15</v>
      </c>
      <c r="X65" s="157">
        <v>14</v>
      </c>
      <c r="Y65" s="157">
        <f t="shared" si="19"/>
        <v>-10</v>
      </c>
      <c r="Z65" s="157">
        <f t="shared" si="19"/>
        <v>-4</v>
      </c>
      <c r="AA65" s="157">
        <f t="shared" si="19"/>
        <v>-6</v>
      </c>
    </row>
    <row r="66" spans="1:27" ht="11.15" customHeight="1">
      <c r="C66" s="491" t="s">
        <v>89</v>
      </c>
      <c r="D66" s="491"/>
      <c r="E66" s="159"/>
      <c r="F66" s="158">
        <v>256</v>
      </c>
      <c r="G66" s="158">
        <v>122</v>
      </c>
      <c r="H66" s="158">
        <v>134</v>
      </c>
      <c r="I66" s="158">
        <v>278</v>
      </c>
      <c r="J66" s="158">
        <v>144</v>
      </c>
      <c r="K66" s="158">
        <v>134</v>
      </c>
      <c r="L66" s="161">
        <f t="shared" ref="L66:N68" si="20">F66-I66</f>
        <v>-22</v>
      </c>
      <c r="M66" s="161">
        <f t="shared" si="20"/>
        <v>-22</v>
      </c>
      <c r="N66" s="157">
        <f t="shared" si="20"/>
        <v>0</v>
      </c>
      <c r="Q66" s="160" t="s">
        <v>91</v>
      </c>
      <c r="R66" s="159"/>
      <c r="S66" s="158">
        <v>36</v>
      </c>
      <c r="T66" s="157">
        <v>17</v>
      </c>
      <c r="U66" s="157">
        <v>19</v>
      </c>
      <c r="V66" s="157">
        <v>32</v>
      </c>
      <c r="W66" s="157">
        <v>17</v>
      </c>
      <c r="X66" s="157">
        <v>15</v>
      </c>
      <c r="Y66" s="157">
        <f t="shared" si="19"/>
        <v>4</v>
      </c>
      <c r="Z66" s="157">
        <f t="shared" si="19"/>
        <v>0</v>
      </c>
      <c r="AA66" s="157">
        <f t="shared" si="19"/>
        <v>4</v>
      </c>
    </row>
    <row r="67" spans="1:27" ht="11.15" customHeight="1">
      <c r="D67" s="160" t="s">
        <v>243</v>
      </c>
      <c r="E67" s="159"/>
      <c r="F67" s="158">
        <v>115</v>
      </c>
      <c r="G67" s="158">
        <v>59</v>
      </c>
      <c r="H67" s="158">
        <v>56</v>
      </c>
      <c r="I67" s="158">
        <v>98</v>
      </c>
      <c r="J67" s="158">
        <v>51</v>
      </c>
      <c r="K67" s="158">
        <v>47</v>
      </c>
      <c r="L67" s="161">
        <f t="shared" si="20"/>
        <v>17</v>
      </c>
      <c r="M67" s="161">
        <f t="shared" si="20"/>
        <v>8</v>
      </c>
      <c r="N67" s="161">
        <f t="shared" si="20"/>
        <v>9</v>
      </c>
      <c r="Q67" s="160" t="s">
        <v>92</v>
      </c>
      <c r="R67" s="159"/>
      <c r="S67" s="158">
        <v>34</v>
      </c>
      <c r="T67" s="157">
        <v>15</v>
      </c>
      <c r="U67" s="157">
        <v>19</v>
      </c>
      <c r="V67" s="157">
        <v>40</v>
      </c>
      <c r="W67" s="157">
        <v>19</v>
      </c>
      <c r="X67" s="157">
        <v>21</v>
      </c>
      <c r="Y67" s="157">
        <f t="shared" si="19"/>
        <v>-6</v>
      </c>
      <c r="Z67" s="157">
        <f t="shared" si="19"/>
        <v>-4</v>
      </c>
      <c r="AA67" s="157">
        <f t="shared" si="19"/>
        <v>-2</v>
      </c>
    </row>
    <row r="68" spans="1:27" ht="11.15" customHeight="1">
      <c r="D68" s="160" t="s">
        <v>244</v>
      </c>
      <c r="E68" s="159"/>
      <c r="F68" s="158">
        <v>141</v>
      </c>
      <c r="G68" s="158">
        <v>63</v>
      </c>
      <c r="H68" s="158">
        <v>78</v>
      </c>
      <c r="I68" s="158">
        <v>180</v>
      </c>
      <c r="J68" s="158">
        <v>93</v>
      </c>
      <c r="K68" s="158">
        <v>87</v>
      </c>
      <c r="L68" s="161">
        <f t="shared" si="20"/>
        <v>-39</v>
      </c>
      <c r="M68" s="161">
        <f t="shared" si="20"/>
        <v>-30</v>
      </c>
      <c r="N68" s="161">
        <f t="shared" si="20"/>
        <v>-9</v>
      </c>
      <c r="Q68" s="160" t="s">
        <v>94</v>
      </c>
      <c r="R68" s="159"/>
      <c r="S68" s="158">
        <v>18</v>
      </c>
      <c r="T68" s="157">
        <v>10</v>
      </c>
      <c r="U68" s="157">
        <v>8</v>
      </c>
      <c r="V68" s="157">
        <v>11</v>
      </c>
      <c r="W68" s="157">
        <v>5</v>
      </c>
      <c r="X68" s="157">
        <v>6</v>
      </c>
      <c r="Y68" s="157">
        <f t="shared" si="19"/>
        <v>7</v>
      </c>
      <c r="Z68" s="157">
        <f t="shared" si="19"/>
        <v>5</v>
      </c>
      <c r="AA68" s="157">
        <f t="shared" si="19"/>
        <v>2</v>
      </c>
    </row>
    <row r="69" spans="1:27" ht="11.15" customHeight="1">
      <c r="E69" s="159"/>
      <c r="F69" s="158"/>
      <c r="G69" s="158"/>
      <c r="H69" s="158"/>
      <c r="I69" s="158"/>
      <c r="J69" s="158"/>
      <c r="K69" s="158"/>
      <c r="L69" s="161"/>
      <c r="M69" s="161"/>
      <c r="N69" s="161"/>
      <c r="R69" s="159"/>
      <c r="U69" s="158"/>
      <c r="V69" s="158"/>
      <c r="W69" s="158"/>
      <c r="X69" s="158"/>
      <c r="Y69" s="161"/>
      <c r="Z69" s="161"/>
      <c r="AA69" s="161"/>
    </row>
    <row r="70" spans="1:27" ht="11.15" customHeight="1">
      <c r="C70" s="491" t="s">
        <v>93</v>
      </c>
      <c r="D70" s="491"/>
      <c r="E70" s="159"/>
      <c r="F70" s="158">
        <v>127</v>
      </c>
      <c r="G70" s="158">
        <v>64</v>
      </c>
      <c r="H70" s="158">
        <v>63</v>
      </c>
      <c r="I70" s="158">
        <v>150</v>
      </c>
      <c r="J70" s="158">
        <v>80</v>
      </c>
      <c r="K70" s="158">
        <v>70</v>
      </c>
      <c r="L70" s="161">
        <f t="shared" ref="L70:N71" si="21">F70-I70</f>
        <v>-23</v>
      </c>
      <c r="M70" s="161">
        <f t="shared" si="21"/>
        <v>-16</v>
      </c>
      <c r="N70" s="161">
        <f t="shared" si="21"/>
        <v>-7</v>
      </c>
      <c r="P70" s="491" t="s">
        <v>246</v>
      </c>
      <c r="Q70" s="491"/>
      <c r="R70" s="159"/>
      <c r="S70" s="158">
        <v>53</v>
      </c>
      <c r="T70" s="158">
        <v>27</v>
      </c>
      <c r="U70" s="158">
        <v>26</v>
      </c>
      <c r="V70" s="158">
        <v>37</v>
      </c>
      <c r="W70" s="158">
        <v>17</v>
      </c>
      <c r="X70" s="158">
        <v>20</v>
      </c>
      <c r="Y70" s="157">
        <f t="shared" ref="Y70:AA71" si="22">S70-V70</f>
        <v>16</v>
      </c>
      <c r="Z70" s="157">
        <f t="shared" si="22"/>
        <v>10</v>
      </c>
      <c r="AA70" s="157">
        <f t="shared" si="22"/>
        <v>6</v>
      </c>
    </row>
    <row r="71" spans="1:27" ht="11.15" customHeight="1">
      <c r="D71" s="160" t="s">
        <v>245</v>
      </c>
      <c r="E71" s="159"/>
      <c r="F71" s="158">
        <v>127</v>
      </c>
      <c r="G71" s="158">
        <v>64</v>
      </c>
      <c r="H71" s="158">
        <v>63</v>
      </c>
      <c r="I71" s="158">
        <v>150</v>
      </c>
      <c r="J71" s="158">
        <v>80</v>
      </c>
      <c r="K71" s="158">
        <v>70</v>
      </c>
      <c r="L71" s="161">
        <f t="shared" si="21"/>
        <v>-23</v>
      </c>
      <c r="M71" s="161">
        <f t="shared" si="21"/>
        <v>-16</v>
      </c>
      <c r="N71" s="161">
        <f t="shared" si="21"/>
        <v>-7</v>
      </c>
      <c r="Q71" s="160" t="s">
        <v>98</v>
      </c>
      <c r="R71" s="159"/>
      <c r="S71" s="158">
        <v>53</v>
      </c>
      <c r="T71" s="157">
        <v>27</v>
      </c>
      <c r="U71" s="157">
        <v>26</v>
      </c>
      <c r="V71" s="157">
        <v>37</v>
      </c>
      <c r="W71" s="157">
        <v>17</v>
      </c>
      <c r="X71" s="157">
        <v>20</v>
      </c>
      <c r="Y71" s="157">
        <f t="shared" si="22"/>
        <v>16</v>
      </c>
      <c r="Z71" s="157">
        <f t="shared" si="22"/>
        <v>10</v>
      </c>
      <c r="AA71" s="157">
        <f t="shared" si="22"/>
        <v>6</v>
      </c>
    </row>
    <row r="72" spans="1:27" ht="11.15" customHeight="1">
      <c r="A72" s="154"/>
      <c r="B72" s="154"/>
      <c r="C72" s="154"/>
      <c r="D72" s="154"/>
      <c r="E72" s="155"/>
      <c r="F72" s="156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5"/>
      <c r="S72" s="154"/>
      <c r="T72" s="154"/>
      <c r="U72" s="154"/>
      <c r="V72" s="154"/>
      <c r="W72" s="154"/>
      <c r="X72" s="154"/>
      <c r="Y72" s="154"/>
      <c r="Z72" s="154"/>
      <c r="AA72" s="154"/>
    </row>
    <row r="73" spans="1:27" ht="11.15" customHeight="1">
      <c r="A73" s="153" t="s">
        <v>99</v>
      </c>
    </row>
    <row r="74" spans="1:27" ht="11.15" customHeight="1">
      <c r="A74" s="152" t="s">
        <v>1</v>
      </c>
    </row>
  </sheetData>
  <mergeCells count="20">
    <mergeCell ref="C70:D70"/>
    <mergeCell ref="P26:Q26"/>
    <mergeCell ref="P64:Q64"/>
    <mergeCell ref="P70:Q70"/>
    <mergeCell ref="C66:D66"/>
    <mergeCell ref="P47:Q47"/>
    <mergeCell ref="P53:Q53"/>
    <mergeCell ref="P60:Q60"/>
    <mergeCell ref="C53:D53"/>
    <mergeCell ref="C57:D57"/>
    <mergeCell ref="B51:D51"/>
    <mergeCell ref="P33:Q33"/>
    <mergeCell ref="P38:Q38"/>
    <mergeCell ref="P42:Q42"/>
    <mergeCell ref="P12:Q12"/>
    <mergeCell ref="J1:N1"/>
    <mergeCell ref="O1:U1"/>
    <mergeCell ref="P8:Q8"/>
    <mergeCell ref="B8:D8"/>
    <mergeCell ref="B10:D10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74"/>
  <sheetViews>
    <sheetView showGridLines="0" zoomScale="125" zoomScaleNormal="125" workbookViewId="0"/>
  </sheetViews>
  <sheetFormatPr defaultColWidth="11.36328125" defaultRowHeight="9.5"/>
  <cols>
    <col min="1" max="1" width="0.7265625" style="152" customWidth="1"/>
    <col min="2" max="2" width="1.08984375" style="152" customWidth="1"/>
    <col min="3" max="3" width="0.90625" style="152" customWidth="1"/>
    <col min="4" max="4" width="7.6328125" style="152" customWidth="1"/>
    <col min="5" max="5" width="0.90625" style="152" customWidth="1"/>
    <col min="6" max="11" width="8.7265625" style="152" customWidth="1"/>
    <col min="12" max="14" width="7.7265625" style="152" customWidth="1"/>
    <col min="15" max="15" width="0.7265625" style="152" customWidth="1"/>
    <col min="16" max="16" width="1.36328125" style="152" customWidth="1"/>
    <col min="17" max="17" width="8.08984375" style="152" customWidth="1"/>
    <col min="18" max="18" width="1" style="152" customWidth="1"/>
    <col min="19" max="24" width="8.7265625" style="152" customWidth="1"/>
    <col min="25" max="27" width="7.7265625" style="152" customWidth="1"/>
    <col min="28" max="16384" width="11.36328125" style="152"/>
  </cols>
  <sheetData>
    <row r="1" spans="1:27" ht="13.5" customHeight="1">
      <c r="I1" s="184"/>
      <c r="J1" s="494" t="s">
        <v>259</v>
      </c>
      <c r="K1" s="494"/>
      <c r="L1" s="494"/>
      <c r="M1" s="494"/>
      <c r="N1" s="494"/>
      <c r="O1" s="494" t="s">
        <v>263</v>
      </c>
      <c r="P1" s="495"/>
      <c r="Q1" s="495"/>
      <c r="R1" s="495"/>
      <c r="S1" s="495"/>
      <c r="T1" s="495"/>
      <c r="U1" s="495"/>
      <c r="V1" s="183"/>
      <c r="W1" s="183"/>
    </row>
    <row r="2" spans="1:27" ht="6.75" customHeight="1"/>
    <row r="3" spans="1:27" ht="10.5" customHeight="1">
      <c r="AA3" s="182" t="s">
        <v>262</v>
      </c>
    </row>
    <row r="4" spans="1:27" ht="1.5" customHeight="1"/>
    <row r="5" spans="1:27">
      <c r="A5" s="181" t="s">
        <v>9</v>
      </c>
      <c r="B5" s="180"/>
      <c r="C5" s="180"/>
      <c r="D5" s="180"/>
      <c r="E5" s="180"/>
      <c r="F5" s="179" t="s">
        <v>5</v>
      </c>
      <c r="G5" s="179"/>
      <c r="H5" s="179"/>
      <c r="I5" s="179" t="s">
        <v>6</v>
      </c>
      <c r="J5" s="179"/>
      <c r="K5" s="179"/>
      <c r="L5" s="179" t="s">
        <v>261</v>
      </c>
      <c r="M5" s="179"/>
      <c r="N5" s="178"/>
      <c r="O5" s="181" t="s">
        <v>9</v>
      </c>
      <c r="P5" s="180"/>
      <c r="Q5" s="180"/>
      <c r="R5" s="180"/>
      <c r="S5" s="179" t="s">
        <v>5</v>
      </c>
      <c r="T5" s="179"/>
      <c r="U5" s="179"/>
      <c r="V5" s="179" t="s">
        <v>6</v>
      </c>
      <c r="W5" s="179"/>
      <c r="X5" s="179"/>
      <c r="Y5" s="179" t="s">
        <v>261</v>
      </c>
      <c r="Z5" s="179"/>
      <c r="AA5" s="178"/>
    </row>
    <row r="6" spans="1:27">
      <c r="A6" s="177" t="s">
        <v>10</v>
      </c>
      <c r="B6" s="176"/>
      <c r="C6" s="176"/>
      <c r="D6" s="176"/>
      <c r="E6" s="176"/>
      <c r="F6" s="175" t="s">
        <v>4</v>
      </c>
      <c r="G6" s="174" t="s">
        <v>2</v>
      </c>
      <c r="H6" s="174" t="s">
        <v>3</v>
      </c>
      <c r="I6" s="175" t="s">
        <v>4</v>
      </c>
      <c r="J6" s="174" t="s">
        <v>2</v>
      </c>
      <c r="K6" s="174" t="s">
        <v>3</v>
      </c>
      <c r="L6" s="175" t="s">
        <v>4</v>
      </c>
      <c r="M6" s="174" t="s">
        <v>2</v>
      </c>
      <c r="N6" s="173" t="s">
        <v>3</v>
      </c>
      <c r="O6" s="177" t="s">
        <v>10</v>
      </c>
      <c r="P6" s="176"/>
      <c r="Q6" s="176"/>
      <c r="R6" s="176"/>
      <c r="S6" s="175" t="s">
        <v>4</v>
      </c>
      <c r="T6" s="174" t="s">
        <v>2</v>
      </c>
      <c r="U6" s="174" t="s">
        <v>3</v>
      </c>
      <c r="V6" s="175" t="s">
        <v>4</v>
      </c>
      <c r="W6" s="174" t="s">
        <v>2</v>
      </c>
      <c r="X6" s="174" t="s">
        <v>3</v>
      </c>
      <c r="Y6" s="175" t="s">
        <v>4</v>
      </c>
      <c r="Z6" s="174" t="s">
        <v>2</v>
      </c>
      <c r="AA6" s="173" t="s">
        <v>3</v>
      </c>
    </row>
    <row r="7" spans="1:27" ht="6" customHeight="1">
      <c r="A7" s="172"/>
      <c r="B7" s="172"/>
      <c r="C7" s="172"/>
      <c r="D7" s="172"/>
      <c r="E7" s="171"/>
      <c r="P7" s="172"/>
      <c r="Q7" s="172"/>
      <c r="R7" s="171"/>
    </row>
    <row r="8" spans="1:27" ht="11.15" customHeight="1">
      <c r="B8" s="492" t="s">
        <v>222</v>
      </c>
      <c r="C8" s="492"/>
      <c r="D8" s="492"/>
      <c r="E8" s="159"/>
      <c r="F8" s="166">
        <v>29761</v>
      </c>
      <c r="G8" s="166">
        <v>15461</v>
      </c>
      <c r="H8" s="166">
        <v>14300</v>
      </c>
      <c r="I8" s="166">
        <v>31770</v>
      </c>
      <c r="J8" s="166">
        <v>16760</v>
      </c>
      <c r="K8" s="166">
        <v>15010</v>
      </c>
      <c r="L8" s="165">
        <f>F8-I8</f>
        <v>-2009</v>
      </c>
      <c r="M8" s="165">
        <f>G8-J8</f>
        <v>-1299</v>
      </c>
      <c r="N8" s="165">
        <f>H8-K8</f>
        <v>-710</v>
      </c>
      <c r="O8" s="169"/>
      <c r="P8" s="491" t="s">
        <v>95</v>
      </c>
      <c r="Q8" s="491"/>
      <c r="R8" s="159"/>
      <c r="S8" s="158">
        <v>128</v>
      </c>
      <c r="T8" s="158">
        <v>67</v>
      </c>
      <c r="U8" s="158">
        <v>61</v>
      </c>
      <c r="V8" s="158">
        <v>103</v>
      </c>
      <c r="W8" s="158">
        <v>60</v>
      </c>
      <c r="X8" s="158">
        <v>43</v>
      </c>
      <c r="Y8" s="161">
        <f t="shared" ref="Y8:AA10" si="0">S8-V8</f>
        <v>25</v>
      </c>
      <c r="Z8" s="161">
        <f t="shared" si="0"/>
        <v>7</v>
      </c>
      <c r="AA8" s="161">
        <f t="shared" si="0"/>
        <v>18</v>
      </c>
    </row>
    <row r="9" spans="1:27" ht="11.15" customHeight="1">
      <c r="E9" s="159"/>
      <c r="F9" s="166"/>
      <c r="G9" s="166"/>
      <c r="H9" s="166"/>
      <c r="I9" s="166"/>
      <c r="J9" s="166"/>
      <c r="K9" s="166"/>
      <c r="L9" s="170"/>
      <c r="M9" s="165"/>
      <c r="N9" s="165"/>
      <c r="O9" s="169"/>
      <c r="Q9" s="160" t="s">
        <v>247</v>
      </c>
      <c r="R9" s="159"/>
      <c r="S9" s="158">
        <v>74</v>
      </c>
      <c r="T9" s="158">
        <v>37</v>
      </c>
      <c r="U9" s="158">
        <v>37</v>
      </c>
      <c r="V9" s="158">
        <v>55</v>
      </c>
      <c r="W9" s="158">
        <v>34</v>
      </c>
      <c r="X9" s="158">
        <v>21</v>
      </c>
      <c r="Y9" s="161">
        <f t="shared" si="0"/>
        <v>19</v>
      </c>
      <c r="Z9" s="161">
        <f t="shared" si="0"/>
        <v>3</v>
      </c>
      <c r="AA9" s="161">
        <f t="shared" si="0"/>
        <v>16</v>
      </c>
    </row>
    <row r="10" spans="1:27" ht="11.15" customHeight="1">
      <c r="B10" s="492" t="s">
        <v>224</v>
      </c>
      <c r="C10" s="492"/>
      <c r="D10" s="492"/>
      <c r="E10" s="159"/>
      <c r="F10" s="166">
        <v>21444</v>
      </c>
      <c r="G10" s="166">
        <v>11249</v>
      </c>
      <c r="H10" s="166">
        <v>10195</v>
      </c>
      <c r="I10" s="166">
        <v>22310</v>
      </c>
      <c r="J10" s="166">
        <v>11850</v>
      </c>
      <c r="K10" s="166">
        <v>10460</v>
      </c>
      <c r="L10" s="165">
        <f>F10-I10</f>
        <v>-866</v>
      </c>
      <c r="M10" s="165">
        <f>G10-J10</f>
        <v>-601</v>
      </c>
      <c r="N10" s="165">
        <f>H10-K10</f>
        <v>-265</v>
      </c>
      <c r="O10" s="169"/>
      <c r="Q10" s="160" t="s">
        <v>248</v>
      </c>
      <c r="R10" s="159"/>
      <c r="S10" s="164">
        <v>54</v>
      </c>
      <c r="T10" s="158">
        <v>30</v>
      </c>
      <c r="U10" s="158">
        <v>24</v>
      </c>
      <c r="V10" s="164">
        <v>48</v>
      </c>
      <c r="W10" s="158">
        <v>26</v>
      </c>
      <c r="X10" s="158">
        <v>22</v>
      </c>
      <c r="Y10" s="161">
        <f t="shared" si="0"/>
        <v>6</v>
      </c>
      <c r="Z10" s="161">
        <f t="shared" si="0"/>
        <v>4</v>
      </c>
      <c r="AA10" s="161">
        <f t="shared" si="0"/>
        <v>2</v>
      </c>
    </row>
    <row r="11" spans="1:27" ht="11.15" customHeight="1">
      <c r="E11" s="159"/>
      <c r="F11" s="158"/>
      <c r="G11" s="158"/>
      <c r="H11" s="166"/>
      <c r="I11" s="158"/>
      <c r="J11" s="158"/>
      <c r="K11" s="166"/>
      <c r="L11" s="161"/>
      <c r="M11" s="165"/>
      <c r="N11" s="165"/>
      <c r="R11" s="159"/>
    </row>
    <row r="12" spans="1:27" ht="11.15" customHeight="1">
      <c r="D12" s="160" t="s">
        <v>20</v>
      </c>
      <c r="E12" s="159"/>
      <c r="F12" s="158">
        <v>920</v>
      </c>
      <c r="G12" s="158">
        <v>507</v>
      </c>
      <c r="H12" s="158">
        <v>413</v>
      </c>
      <c r="I12" s="158">
        <v>766</v>
      </c>
      <c r="J12" s="158">
        <v>417</v>
      </c>
      <c r="K12" s="158">
        <v>349</v>
      </c>
      <c r="L12" s="161">
        <f t="shared" ref="L12:N16" si="1">F12-I12</f>
        <v>154</v>
      </c>
      <c r="M12" s="161">
        <f t="shared" si="1"/>
        <v>90</v>
      </c>
      <c r="N12" s="161">
        <f t="shared" si="1"/>
        <v>64</v>
      </c>
      <c r="P12" s="491" t="s">
        <v>223</v>
      </c>
      <c r="Q12" s="491"/>
      <c r="R12" s="159"/>
      <c r="S12" s="158">
        <v>2787</v>
      </c>
      <c r="T12" s="158">
        <v>1377</v>
      </c>
      <c r="U12" s="158">
        <v>1410</v>
      </c>
      <c r="V12" s="158">
        <v>3269</v>
      </c>
      <c r="W12" s="158">
        <v>1715</v>
      </c>
      <c r="X12" s="158">
        <v>1554</v>
      </c>
      <c r="Y12" s="157">
        <f t="shared" ref="Y12:Y24" si="2">S12-V12</f>
        <v>-482</v>
      </c>
      <c r="Z12" s="157">
        <f t="shared" ref="Z12:Z24" si="3">T12-W12</f>
        <v>-338</v>
      </c>
      <c r="AA12" s="157">
        <f t="shared" ref="AA12:AA24" si="4">U12-X12</f>
        <v>-144</v>
      </c>
    </row>
    <row r="13" spans="1:27" ht="11.15" customHeight="1">
      <c r="D13" s="160" t="s">
        <v>22</v>
      </c>
      <c r="E13" s="159"/>
      <c r="F13" s="158">
        <v>1197</v>
      </c>
      <c r="G13" s="158">
        <v>655</v>
      </c>
      <c r="H13" s="158">
        <v>542</v>
      </c>
      <c r="I13" s="158">
        <v>1142</v>
      </c>
      <c r="J13" s="158">
        <v>632</v>
      </c>
      <c r="K13" s="158">
        <v>510</v>
      </c>
      <c r="L13" s="161">
        <f t="shared" si="1"/>
        <v>55</v>
      </c>
      <c r="M13" s="161">
        <f t="shared" si="1"/>
        <v>23</v>
      </c>
      <c r="N13" s="161">
        <f t="shared" si="1"/>
        <v>32</v>
      </c>
      <c r="Q13" s="160" t="s">
        <v>14</v>
      </c>
      <c r="R13" s="159"/>
      <c r="S13" s="158">
        <v>254</v>
      </c>
      <c r="T13" s="157">
        <v>124</v>
      </c>
      <c r="U13" s="157">
        <v>130</v>
      </c>
      <c r="V13" s="157">
        <v>313</v>
      </c>
      <c r="W13" s="157">
        <v>158</v>
      </c>
      <c r="X13" s="157">
        <v>155</v>
      </c>
      <c r="Y13" s="157">
        <f t="shared" si="2"/>
        <v>-59</v>
      </c>
      <c r="Z13" s="157">
        <f t="shared" si="3"/>
        <v>-34</v>
      </c>
      <c r="AA13" s="157">
        <f t="shared" si="4"/>
        <v>-25</v>
      </c>
    </row>
    <row r="14" spans="1:27" ht="11.15" customHeight="1">
      <c r="D14" s="160" t="s">
        <v>24</v>
      </c>
      <c r="E14" s="159"/>
      <c r="F14" s="158">
        <v>1322</v>
      </c>
      <c r="G14" s="158">
        <v>608</v>
      </c>
      <c r="H14" s="158">
        <v>714</v>
      </c>
      <c r="I14" s="158">
        <v>1265</v>
      </c>
      <c r="J14" s="158">
        <v>674</v>
      </c>
      <c r="K14" s="158">
        <v>591</v>
      </c>
      <c r="L14" s="161">
        <f t="shared" si="1"/>
        <v>57</v>
      </c>
      <c r="M14" s="161">
        <f t="shared" si="1"/>
        <v>-66</v>
      </c>
      <c r="N14" s="161">
        <f t="shared" si="1"/>
        <v>123</v>
      </c>
      <c r="Q14" s="160" t="s">
        <v>18</v>
      </c>
      <c r="R14" s="159"/>
      <c r="S14" s="158">
        <v>216</v>
      </c>
      <c r="T14" s="157">
        <v>102</v>
      </c>
      <c r="U14" s="157">
        <v>114</v>
      </c>
      <c r="V14" s="157">
        <v>219</v>
      </c>
      <c r="W14" s="157">
        <v>115</v>
      </c>
      <c r="X14" s="157">
        <v>104</v>
      </c>
      <c r="Y14" s="157">
        <f t="shared" si="2"/>
        <v>-3</v>
      </c>
      <c r="Z14" s="157">
        <f t="shared" si="3"/>
        <v>-13</v>
      </c>
      <c r="AA14" s="157">
        <f t="shared" si="4"/>
        <v>10</v>
      </c>
    </row>
    <row r="15" spans="1:27" ht="11.15" customHeight="1">
      <c r="D15" s="160" t="s">
        <v>26</v>
      </c>
      <c r="E15" s="159"/>
      <c r="F15" s="158">
        <v>966</v>
      </c>
      <c r="G15" s="158">
        <v>465</v>
      </c>
      <c r="H15" s="158">
        <v>501</v>
      </c>
      <c r="I15" s="158">
        <v>970</v>
      </c>
      <c r="J15" s="158">
        <v>489</v>
      </c>
      <c r="K15" s="158">
        <v>481</v>
      </c>
      <c r="L15" s="161">
        <f t="shared" si="1"/>
        <v>-4</v>
      </c>
      <c r="M15" s="161">
        <f t="shared" si="1"/>
        <v>-24</v>
      </c>
      <c r="N15" s="161">
        <f t="shared" si="1"/>
        <v>20</v>
      </c>
      <c r="Q15" s="160" t="s">
        <v>19</v>
      </c>
      <c r="R15" s="159"/>
      <c r="S15" s="158">
        <v>427</v>
      </c>
      <c r="T15" s="157">
        <v>227</v>
      </c>
      <c r="U15" s="157">
        <v>200</v>
      </c>
      <c r="V15" s="157">
        <v>636</v>
      </c>
      <c r="W15" s="157">
        <v>344</v>
      </c>
      <c r="X15" s="157">
        <v>292</v>
      </c>
      <c r="Y15" s="157">
        <f t="shared" si="2"/>
        <v>-209</v>
      </c>
      <c r="Z15" s="157">
        <f t="shared" si="3"/>
        <v>-117</v>
      </c>
      <c r="AA15" s="157">
        <f t="shared" si="4"/>
        <v>-92</v>
      </c>
    </row>
    <row r="16" spans="1:27" ht="11.15" customHeight="1">
      <c r="D16" s="160" t="s">
        <v>28</v>
      </c>
      <c r="E16" s="159"/>
      <c r="F16" s="158">
        <v>546</v>
      </c>
      <c r="G16" s="158">
        <v>280</v>
      </c>
      <c r="H16" s="158">
        <v>266</v>
      </c>
      <c r="I16" s="158">
        <v>462</v>
      </c>
      <c r="J16" s="158">
        <v>261</v>
      </c>
      <c r="K16" s="158">
        <v>201</v>
      </c>
      <c r="L16" s="161">
        <f t="shared" si="1"/>
        <v>84</v>
      </c>
      <c r="M16" s="161">
        <f t="shared" si="1"/>
        <v>19</v>
      </c>
      <c r="N16" s="161">
        <f t="shared" si="1"/>
        <v>65</v>
      </c>
      <c r="Q16" s="160" t="s">
        <v>21</v>
      </c>
      <c r="R16" s="159"/>
      <c r="S16" s="158">
        <v>514</v>
      </c>
      <c r="T16" s="157">
        <v>257</v>
      </c>
      <c r="U16" s="157">
        <v>257</v>
      </c>
      <c r="V16" s="157">
        <v>706</v>
      </c>
      <c r="W16" s="157">
        <v>374</v>
      </c>
      <c r="X16" s="157">
        <v>332</v>
      </c>
      <c r="Y16" s="157">
        <f t="shared" si="2"/>
        <v>-192</v>
      </c>
      <c r="Z16" s="157">
        <f t="shared" si="3"/>
        <v>-117</v>
      </c>
      <c r="AA16" s="157">
        <f t="shared" si="4"/>
        <v>-75</v>
      </c>
    </row>
    <row r="17" spans="4:27" ht="11.15" customHeight="1">
      <c r="E17" s="159"/>
      <c r="F17" s="158"/>
      <c r="G17" s="158"/>
      <c r="H17" s="158"/>
      <c r="I17" s="158"/>
      <c r="J17" s="158"/>
      <c r="K17" s="158"/>
      <c r="L17" s="161"/>
      <c r="M17" s="161"/>
      <c r="N17" s="161"/>
      <c r="Q17" s="160" t="s">
        <v>23</v>
      </c>
      <c r="R17" s="159"/>
      <c r="S17" s="158">
        <v>534</v>
      </c>
      <c r="T17" s="157">
        <v>258</v>
      </c>
      <c r="U17" s="157">
        <v>276</v>
      </c>
      <c r="V17" s="157">
        <v>539</v>
      </c>
      <c r="W17" s="157">
        <v>284</v>
      </c>
      <c r="X17" s="157">
        <v>255</v>
      </c>
      <c r="Y17" s="157">
        <f t="shared" si="2"/>
        <v>-5</v>
      </c>
      <c r="Z17" s="157">
        <f t="shared" si="3"/>
        <v>-26</v>
      </c>
      <c r="AA17" s="157">
        <f t="shared" si="4"/>
        <v>21</v>
      </c>
    </row>
    <row r="18" spans="4:27" ht="11.15" customHeight="1">
      <c r="D18" s="160" t="s">
        <v>31</v>
      </c>
      <c r="E18" s="159"/>
      <c r="F18" s="158">
        <v>2983</v>
      </c>
      <c r="G18" s="158">
        <v>1645</v>
      </c>
      <c r="H18" s="158">
        <v>1338</v>
      </c>
      <c r="I18" s="158">
        <v>3094</v>
      </c>
      <c r="J18" s="158">
        <v>1692</v>
      </c>
      <c r="K18" s="158">
        <v>1402</v>
      </c>
      <c r="L18" s="161">
        <f t="shared" ref="L18:N22" si="5">F18-I18</f>
        <v>-111</v>
      </c>
      <c r="M18" s="161">
        <f t="shared" si="5"/>
        <v>-47</v>
      </c>
      <c r="N18" s="161">
        <f t="shared" si="5"/>
        <v>-64</v>
      </c>
      <c r="Q18" s="160" t="s">
        <v>25</v>
      </c>
      <c r="R18" s="159"/>
      <c r="S18" s="158">
        <v>42</v>
      </c>
      <c r="T18" s="157">
        <v>23</v>
      </c>
      <c r="U18" s="157">
        <v>19</v>
      </c>
      <c r="V18" s="157">
        <v>48</v>
      </c>
      <c r="W18" s="157">
        <v>24</v>
      </c>
      <c r="X18" s="157">
        <v>24</v>
      </c>
      <c r="Y18" s="157">
        <f t="shared" si="2"/>
        <v>-6</v>
      </c>
      <c r="Z18" s="157">
        <f t="shared" si="3"/>
        <v>-1</v>
      </c>
      <c r="AA18" s="157">
        <f t="shared" si="4"/>
        <v>-5</v>
      </c>
    </row>
    <row r="19" spans="4:27" ht="11.15" customHeight="1">
      <c r="D19" s="160" t="s">
        <v>33</v>
      </c>
      <c r="E19" s="159"/>
      <c r="F19" s="158">
        <v>318</v>
      </c>
      <c r="G19" s="158">
        <v>166</v>
      </c>
      <c r="H19" s="158">
        <v>152</v>
      </c>
      <c r="I19" s="158">
        <v>334</v>
      </c>
      <c r="J19" s="158">
        <v>203</v>
      </c>
      <c r="K19" s="158">
        <v>131</v>
      </c>
      <c r="L19" s="161">
        <f t="shared" si="5"/>
        <v>-16</v>
      </c>
      <c r="M19" s="161">
        <f t="shared" si="5"/>
        <v>-37</v>
      </c>
      <c r="N19" s="161">
        <f t="shared" si="5"/>
        <v>21</v>
      </c>
      <c r="Q19" s="160" t="s">
        <v>27</v>
      </c>
      <c r="R19" s="159"/>
      <c r="S19" s="158">
        <v>47</v>
      </c>
      <c r="T19" s="157">
        <v>32</v>
      </c>
      <c r="U19" s="157">
        <v>15</v>
      </c>
      <c r="V19" s="157">
        <v>50</v>
      </c>
      <c r="W19" s="157">
        <v>30</v>
      </c>
      <c r="X19" s="157">
        <v>20</v>
      </c>
      <c r="Y19" s="157">
        <f t="shared" si="2"/>
        <v>-3</v>
      </c>
      <c r="Z19" s="157">
        <f t="shared" si="3"/>
        <v>2</v>
      </c>
      <c r="AA19" s="157">
        <f t="shared" si="4"/>
        <v>-5</v>
      </c>
    </row>
    <row r="20" spans="4:27" ht="11.15" customHeight="1">
      <c r="D20" s="160" t="s">
        <v>35</v>
      </c>
      <c r="E20" s="159"/>
      <c r="F20" s="158">
        <v>493</v>
      </c>
      <c r="G20" s="158">
        <v>241</v>
      </c>
      <c r="H20" s="158">
        <v>252</v>
      </c>
      <c r="I20" s="158">
        <v>513</v>
      </c>
      <c r="J20" s="158">
        <v>265</v>
      </c>
      <c r="K20" s="158">
        <v>248</v>
      </c>
      <c r="L20" s="161">
        <f t="shared" si="5"/>
        <v>-20</v>
      </c>
      <c r="M20" s="161">
        <f t="shared" si="5"/>
        <v>-24</v>
      </c>
      <c r="N20" s="161">
        <f t="shared" si="5"/>
        <v>4</v>
      </c>
      <c r="Q20" s="160" t="s">
        <v>29</v>
      </c>
      <c r="R20" s="159"/>
      <c r="S20" s="158">
        <v>370</v>
      </c>
      <c r="T20" s="157">
        <v>170</v>
      </c>
      <c r="U20" s="157">
        <v>200</v>
      </c>
      <c r="V20" s="157">
        <v>360</v>
      </c>
      <c r="W20" s="157">
        <v>190</v>
      </c>
      <c r="X20" s="157">
        <v>170</v>
      </c>
      <c r="Y20" s="157">
        <f t="shared" si="2"/>
        <v>10</v>
      </c>
      <c r="Z20" s="157">
        <f t="shared" si="3"/>
        <v>-20</v>
      </c>
      <c r="AA20" s="157">
        <f t="shared" si="4"/>
        <v>30</v>
      </c>
    </row>
    <row r="21" spans="4:27" ht="11.15" customHeight="1">
      <c r="D21" s="160" t="s">
        <v>37</v>
      </c>
      <c r="E21" s="159"/>
      <c r="F21" s="158">
        <v>152</v>
      </c>
      <c r="G21" s="158">
        <v>86</v>
      </c>
      <c r="H21" s="158">
        <v>66</v>
      </c>
      <c r="I21" s="158">
        <v>150</v>
      </c>
      <c r="J21" s="158">
        <v>71</v>
      </c>
      <c r="K21" s="158">
        <v>79</v>
      </c>
      <c r="L21" s="157">
        <f t="shared" si="5"/>
        <v>2</v>
      </c>
      <c r="M21" s="161">
        <f t="shared" si="5"/>
        <v>15</v>
      </c>
      <c r="N21" s="161">
        <f t="shared" si="5"/>
        <v>-13</v>
      </c>
      <c r="Q21" s="160" t="s">
        <v>30</v>
      </c>
      <c r="R21" s="159"/>
      <c r="S21" s="158">
        <v>225</v>
      </c>
      <c r="T21" s="157">
        <v>116</v>
      </c>
      <c r="U21" s="157">
        <v>109</v>
      </c>
      <c r="V21" s="157">
        <v>232</v>
      </c>
      <c r="W21" s="157">
        <v>120</v>
      </c>
      <c r="X21" s="157">
        <v>112</v>
      </c>
      <c r="Y21" s="157">
        <f t="shared" si="2"/>
        <v>-7</v>
      </c>
      <c r="Z21" s="157">
        <f t="shared" si="3"/>
        <v>-4</v>
      </c>
      <c r="AA21" s="157">
        <f t="shared" si="4"/>
        <v>-3</v>
      </c>
    </row>
    <row r="22" spans="4:27" ht="11.15" customHeight="1">
      <c r="D22" s="160" t="s">
        <v>38</v>
      </c>
      <c r="E22" s="159"/>
      <c r="F22" s="158">
        <v>766</v>
      </c>
      <c r="G22" s="158">
        <v>421</v>
      </c>
      <c r="H22" s="158">
        <v>345</v>
      </c>
      <c r="I22" s="158">
        <v>775</v>
      </c>
      <c r="J22" s="158">
        <v>414</v>
      </c>
      <c r="K22" s="158">
        <v>361</v>
      </c>
      <c r="L22" s="161">
        <f t="shared" si="5"/>
        <v>-9</v>
      </c>
      <c r="M22" s="161">
        <f t="shared" si="5"/>
        <v>7</v>
      </c>
      <c r="N22" s="161">
        <f t="shared" si="5"/>
        <v>-16</v>
      </c>
      <c r="Q22" s="160" t="s">
        <v>32</v>
      </c>
      <c r="R22" s="159"/>
      <c r="S22" s="158">
        <v>34</v>
      </c>
      <c r="T22" s="157">
        <v>9</v>
      </c>
      <c r="U22" s="157">
        <v>25</v>
      </c>
      <c r="V22" s="157">
        <v>27</v>
      </c>
      <c r="W22" s="157">
        <v>11</v>
      </c>
      <c r="X22" s="157">
        <v>16</v>
      </c>
      <c r="Y22" s="157">
        <f t="shared" si="2"/>
        <v>7</v>
      </c>
      <c r="Z22" s="157">
        <f t="shared" si="3"/>
        <v>-2</v>
      </c>
      <c r="AA22" s="157">
        <f t="shared" si="4"/>
        <v>9</v>
      </c>
    </row>
    <row r="23" spans="4:27" ht="11.15" customHeight="1">
      <c r="D23" s="160"/>
      <c r="E23" s="159"/>
      <c r="F23" s="158"/>
      <c r="G23" s="158"/>
      <c r="H23" s="158"/>
      <c r="I23" s="158"/>
      <c r="K23" s="158"/>
      <c r="L23" s="161"/>
      <c r="M23" s="161"/>
      <c r="N23" s="161"/>
      <c r="Q23" s="160" t="s">
        <v>34</v>
      </c>
      <c r="R23" s="159"/>
      <c r="S23" s="158">
        <v>20</v>
      </c>
      <c r="T23" s="157">
        <v>8</v>
      </c>
      <c r="U23" s="157">
        <v>12</v>
      </c>
      <c r="V23" s="157">
        <v>24</v>
      </c>
      <c r="W23" s="157">
        <v>13</v>
      </c>
      <c r="X23" s="157">
        <v>11</v>
      </c>
      <c r="Y23" s="157">
        <f t="shared" si="2"/>
        <v>-4</v>
      </c>
      <c r="Z23" s="157">
        <f t="shared" si="3"/>
        <v>-5</v>
      </c>
      <c r="AA23" s="157">
        <f t="shared" si="4"/>
        <v>1</v>
      </c>
    </row>
    <row r="24" spans="4:27" ht="11.15" customHeight="1">
      <c r="D24" s="160" t="s">
        <v>40</v>
      </c>
      <c r="E24" s="159"/>
      <c r="F24" s="158">
        <v>1312</v>
      </c>
      <c r="G24" s="158">
        <v>756</v>
      </c>
      <c r="H24" s="158">
        <v>556</v>
      </c>
      <c r="I24" s="158">
        <v>1182</v>
      </c>
      <c r="J24" s="158">
        <v>656</v>
      </c>
      <c r="K24" s="158">
        <v>526</v>
      </c>
      <c r="L24" s="161">
        <f t="shared" ref="L24:N28" si="6">F24-I24</f>
        <v>130</v>
      </c>
      <c r="M24" s="161">
        <f t="shared" si="6"/>
        <v>100</v>
      </c>
      <c r="N24" s="161">
        <f t="shared" si="6"/>
        <v>30</v>
      </c>
      <c r="Q24" s="160" t="s">
        <v>36</v>
      </c>
      <c r="R24" s="159"/>
      <c r="S24" s="158">
        <v>104</v>
      </c>
      <c r="T24" s="157">
        <v>51</v>
      </c>
      <c r="U24" s="157">
        <v>53</v>
      </c>
      <c r="V24" s="157">
        <v>115</v>
      </c>
      <c r="W24" s="157">
        <v>52</v>
      </c>
      <c r="X24" s="157">
        <v>63</v>
      </c>
      <c r="Y24" s="157">
        <f t="shared" si="2"/>
        <v>-11</v>
      </c>
      <c r="Z24" s="157">
        <f t="shared" si="3"/>
        <v>-1</v>
      </c>
      <c r="AA24" s="157">
        <f t="shared" si="4"/>
        <v>-10</v>
      </c>
    </row>
    <row r="25" spans="4:27" ht="11.15" customHeight="1">
      <c r="D25" s="160" t="s">
        <v>42</v>
      </c>
      <c r="E25" s="159"/>
      <c r="F25" s="158">
        <v>613</v>
      </c>
      <c r="G25" s="158">
        <v>320</v>
      </c>
      <c r="H25" s="158">
        <v>293</v>
      </c>
      <c r="I25" s="158">
        <v>595</v>
      </c>
      <c r="J25" s="164">
        <v>332</v>
      </c>
      <c r="K25" s="158">
        <v>263</v>
      </c>
      <c r="L25" s="161">
        <f t="shared" si="6"/>
        <v>18</v>
      </c>
      <c r="M25" s="161">
        <f t="shared" si="6"/>
        <v>-12</v>
      </c>
      <c r="N25" s="161">
        <f t="shared" si="6"/>
        <v>30</v>
      </c>
      <c r="R25" s="159"/>
      <c r="S25" s="158"/>
      <c r="T25" s="158"/>
      <c r="U25" s="158"/>
      <c r="V25" s="158"/>
      <c r="X25" s="158"/>
      <c r="Y25" s="161"/>
      <c r="Z25" s="161"/>
      <c r="AA25" s="161"/>
    </row>
    <row r="26" spans="4:27" ht="11.15" customHeight="1">
      <c r="D26" s="160" t="s">
        <v>44</v>
      </c>
      <c r="E26" s="159"/>
      <c r="F26" s="158">
        <v>201</v>
      </c>
      <c r="G26" s="158">
        <v>118</v>
      </c>
      <c r="H26" s="158">
        <v>83</v>
      </c>
      <c r="I26" s="158">
        <v>206</v>
      </c>
      <c r="J26" s="158">
        <v>111</v>
      </c>
      <c r="K26" s="158">
        <v>95</v>
      </c>
      <c r="L26" s="161">
        <f t="shared" si="6"/>
        <v>-5</v>
      </c>
      <c r="M26" s="161">
        <f t="shared" si="6"/>
        <v>7</v>
      </c>
      <c r="N26" s="161">
        <f t="shared" si="6"/>
        <v>-12</v>
      </c>
      <c r="P26" s="491" t="s">
        <v>225</v>
      </c>
      <c r="Q26" s="491"/>
      <c r="R26" s="159"/>
      <c r="S26" s="158">
        <v>767</v>
      </c>
      <c r="T26" s="158">
        <v>369</v>
      </c>
      <c r="U26" s="158">
        <v>398</v>
      </c>
      <c r="V26" s="158">
        <v>724</v>
      </c>
      <c r="W26" s="158">
        <v>345</v>
      </c>
      <c r="X26" s="158">
        <v>379</v>
      </c>
      <c r="Y26" s="157">
        <f t="shared" ref="Y26:AA31" si="7">S26-V26</f>
        <v>43</v>
      </c>
      <c r="Z26" s="157">
        <f t="shared" si="7"/>
        <v>24</v>
      </c>
      <c r="AA26" s="157">
        <f t="shared" si="7"/>
        <v>19</v>
      </c>
    </row>
    <row r="27" spans="4:27" ht="11.15" customHeight="1">
      <c r="D27" s="160" t="s">
        <v>46</v>
      </c>
      <c r="E27" s="159"/>
      <c r="F27" s="158">
        <v>158</v>
      </c>
      <c r="G27" s="158">
        <v>83</v>
      </c>
      <c r="H27" s="158">
        <v>75</v>
      </c>
      <c r="I27" s="158">
        <v>132</v>
      </c>
      <c r="J27" s="158">
        <v>69</v>
      </c>
      <c r="K27" s="158">
        <v>63</v>
      </c>
      <c r="L27" s="161">
        <f t="shared" si="6"/>
        <v>26</v>
      </c>
      <c r="M27" s="161">
        <f t="shared" si="6"/>
        <v>14</v>
      </c>
      <c r="N27" s="161">
        <f t="shared" si="6"/>
        <v>12</v>
      </c>
      <c r="Q27" s="160" t="s">
        <v>39</v>
      </c>
      <c r="R27" s="159"/>
      <c r="S27" s="158">
        <v>111</v>
      </c>
      <c r="T27" s="157">
        <v>51</v>
      </c>
      <c r="U27" s="157">
        <v>60</v>
      </c>
      <c r="V27" s="157">
        <v>148</v>
      </c>
      <c r="W27" s="157">
        <v>65</v>
      </c>
      <c r="X27" s="157">
        <v>83</v>
      </c>
      <c r="Y27" s="157">
        <f t="shared" si="7"/>
        <v>-37</v>
      </c>
      <c r="Z27" s="157">
        <f t="shared" si="7"/>
        <v>-14</v>
      </c>
      <c r="AA27" s="157">
        <f t="shared" si="7"/>
        <v>-23</v>
      </c>
    </row>
    <row r="28" spans="4:27" ht="11.15" customHeight="1">
      <c r="D28" s="160" t="s">
        <v>48</v>
      </c>
      <c r="E28" s="159"/>
      <c r="F28" s="158">
        <v>354</v>
      </c>
      <c r="G28" s="158">
        <v>172</v>
      </c>
      <c r="H28" s="158">
        <v>182</v>
      </c>
      <c r="I28" s="158">
        <v>359</v>
      </c>
      <c r="J28" s="158">
        <v>181</v>
      </c>
      <c r="K28" s="158">
        <v>178</v>
      </c>
      <c r="L28" s="161">
        <f t="shared" si="6"/>
        <v>-5</v>
      </c>
      <c r="M28" s="161">
        <f t="shared" si="6"/>
        <v>-9</v>
      </c>
      <c r="N28" s="161">
        <f t="shared" si="6"/>
        <v>4</v>
      </c>
      <c r="Q28" s="160" t="s">
        <v>41</v>
      </c>
      <c r="R28" s="159"/>
      <c r="S28" s="158">
        <v>226</v>
      </c>
      <c r="T28" s="157">
        <v>106</v>
      </c>
      <c r="U28" s="157">
        <v>120</v>
      </c>
      <c r="V28" s="157">
        <v>249</v>
      </c>
      <c r="W28" s="157">
        <v>115</v>
      </c>
      <c r="X28" s="157">
        <v>134</v>
      </c>
      <c r="Y28" s="157">
        <f t="shared" si="7"/>
        <v>-23</v>
      </c>
      <c r="Z28" s="157">
        <f t="shared" si="7"/>
        <v>-9</v>
      </c>
      <c r="AA28" s="157">
        <f t="shared" si="7"/>
        <v>-14</v>
      </c>
    </row>
    <row r="29" spans="4:27" ht="11.15" customHeight="1">
      <c r="D29" s="160"/>
      <c r="E29" s="159"/>
      <c r="F29" s="158"/>
      <c r="G29" s="158"/>
      <c r="H29" s="158"/>
      <c r="I29" s="158"/>
      <c r="J29" s="158"/>
      <c r="K29" s="158"/>
      <c r="L29" s="161"/>
      <c r="M29" s="161"/>
      <c r="N29" s="161"/>
      <c r="Q29" s="160" t="s">
        <v>43</v>
      </c>
      <c r="R29" s="159"/>
      <c r="S29" s="158">
        <v>99</v>
      </c>
      <c r="T29" s="157">
        <v>44</v>
      </c>
      <c r="U29" s="157">
        <v>55</v>
      </c>
      <c r="V29" s="157">
        <v>78</v>
      </c>
      <c r="W29" s="157">
        <v>44</v>
      </c>
      <c r="X29" s="157">
        <v>34</v>
      </c>
      <c r="Y29" s="157">
        <f t="shared" si="7"/>
        <v>21</v>
      </c>
      <c r="Z29" s="157">
        <f t="shared" si="7"/>
        <v>0</v>
      </c>
      <c r="AA29" s="157">
        <f t="shared" si="7"/>
        <v>21</v>
      </c>
    </row>
    <row r="30" spans="4:27" ht="11.15" customHeight="1">
      <c r="D30" s="160" t="s">
        <v>49</v>
      </c>
      <c r="E30" s="159"/>
      <c r="F30" s="158">
        <v>199</v>
      </c>
      <c r="G30" s="158">
        <v>87</v>
      </c>
      <c r="H30" s="158">
        <v>112</v>
      </c>
      <c r="I30" s="158">
        <v>198</v>
      </c>
      <c r="J30" s="158">
        <v>111</v>
      </c>
      <c r="K30" s="158">
        <v>87</v>
      </c>
      <c r="L30" s="161">
        <f t="shared" ref="L30:N34" si="8">F30-I30</f>
        <v>1</v>
      </c>
      <c r="M30" s="161">
        <f t="shared" si="8"/>
        <v>-24</v>
      </c>
      <c r="N30" s="161">
        <f t="shared" si="8"/>
        <v>25</v>
      </c>
      <c r="Q30" s="160" t="s">
        <v>45</v>
      </c>
      <c r="R30" s="159"/>
      <c r="S30" s="158">
        <v>145</v>
      </c>
      <c r="T30" s="157">
        <v>68</v>
      </c>
      <c r="U30" s="157">
        <v>77</v>
      </c>
      <c r="V30" s="157">
        <v>109</v>
      </c>
      <c r="W30" s="157">
        <v>46</v>
      </c>
      <c r="X30" s="157">
        <v>63</v>
      </c>
      <c r="Y30" s="157">
        <f t="shared" si="7"/>
        <v>36</v>
      </c>
      <c r="Z30" s="157">
        <f t="shared" si="7"/>
        <v>22</v>
      </c>
      <c r="AA30" s="157">
        <f t="shared" si="7"/>
        <v>14</v>
      </c>
    </row>
    <row r="31" spans="4:27" ht="11.15" customHeight="1">
      <c r="D31" s="160" t="s">
        <v>51</v>
      </c>
      <c r="E31" s="159"/>
      <c r="F31" s="158">
        <v>422</v>
      </c>
      <c r="G31" s="158">
        <v>207</v>
      </c>
      <c r="H31" s="158">
        <v>215</v>
      </c>
      <c r="I31" s="158">
        <v>522</v>
      </c>
      <c r="J31" s="158">
        <v>258</v>
      </c>
      <c r="K31" s="158">
        <v>264</v>
      </c>
      <c r="L31" s="161">
        <f t="shared" si="8"/>
        <v>-100</v>
      </c>
      <c r="M31" s="161">
        <f t="shared" si="8"/>
        <v>-51</v>
      </c>
      <c r="N31" s="161">
        <f t="shared" si="8"/>
        <v>-49</v>
      </c>
      <c r="Q31" s="160" t="s">
        <v>47</v>
      </c>
      <c r="R31" s="159"/>
      <c r="S31" s="158">
        <v>186</v>
      </c>
      <c r="T31" s="157">
        <v>100</v>
      </c>
      <c r="U31" s="157">
        <v>86</v>
      </c>
      <c r="V31" s="157">
        <v>140</v>
      </c>
      <c r="W31" s="157">
        <v>75</v>
      </c>
      <c r="X31" s="157">
        <v>65</v>
      </c>
      <c r="Y31" s="157">
        <f t="shared" si="7"/>
        <v>46</v>
      </c>
      <c r="Z31" s="157">
        <f t="shared" si="7"/>
        <v>25</v>
      </c>
      <c r="AA31" s="157">
        <f t="shared" si="7"/>
        <v>21</v>
      </c>
    </row>
    <row r="32" spans="4:27" ht="11.15" customHeight="1">
      <c r="D32" s="160" t="s">
        <v>53</v>
      </c>
      <c r="E32" s="159"/>
      <c r="F32" s="158">
        <v>173</v>
      </c>
      <c r="G32" s="158">
        <v>82</v>
      </c>
      <c r="H32" s="158">
        <v>91</v>
      </c>
      <c r="I32" s="158">
        <v>181</v>
      </c>
      <c r="J32" s="158">
        <v>94</v>
      </c>
      <c r="K32" s="158">
        <v>87</v>
      </c>
      <c r="L32" s="161">
        <f t="shared" si="8"/>
        <v>-8</v>
      </c>
      <c r="M32" s="161">
        <f t="shared" si="8"/>
        <v>-12</v>
      </c>
      <c r="N32" s="161">
        <f t="shared" si="8"/>
        <v>4</v>
      </c>
      <c r="R32" s="159"/>
      <c r="S32" s="158"/>
      <c r="T32" s="158"/>
      <c r="U32" s="158"/>
      <c r="V32" s="158"/>
      <c r="W32" s="158"/>
      <c r="X32" s="158"/>
      <c r="Y32" s="161"/>
      <c r="Z32" s="161"/>
      <c r="AA32" s="161"/>
    </row>
    <row r="33" spans="4:27" ht="11.15" customHeight="1">
      <c r="D33" s="160" t="s">
        <v>55</v>
      </c>
      <c r="E33" s="159"/>
      <c r="F33" s="158">
        <v>944</v>
      </c>
      <c r="G33" s="158">
        <v>529</v>
      </c>
      <c r="H33" s="158">
        <v>415</v>
      </c>
      <c r="I33" s="158">
        <v>1067</v>
      </c>
      <c r="J33" s="158">
        <v>596</v>
      </c>
      <c r="K33" s="158">
        <v>471</v>
      </c>
      <c r="L33" s="161">
        <f t="shared" si="8"/>
        <v>-123</v>
      </c>
      <c r="M33" s="161">
        <f t="shared" si="8"/>
        <v>-67</v>
      </c>
      <c r="N33" s="161">
        <f t="shared" si="8"/>
        <v>-56</v>
      </c>
      <c r="P33" s="491" t="s">
        <v>226</v>
      </c>
      <c r="Q33" s="491"/>
      <c r="R33" s="159"/>
      <c r="S33" s="158">
        <v>105</v>
      </c>
      <c r="T33" s="158">
        <v>59</v>
      </c>
      <c r="U33" s="158">
        <v>46</v>
      </c>
      <c r="V33" s="158">
        <v>90</v>
      </c>
      <c r="W33" s="158">
        <v>48</v>
      </c>
      <c r="X33" s="158">
        <v>42</v>
      </c>
      <c r="Y33" s="157">
        <f t="shared" ref="Y33:AA36" si="9">S33-V33</f>
        <v>15</v>
      </c>
      <c r="Z33" s="157">
        <f t="shared" si="9"/>
        <v>11</v>
      </c>
      <c r="AA33" s="157">
        <f t="shared" si="9"/>
        <v>4</v>
      </c>
    </row>
    <row r="34" spans="4:27" ht="11.15" customHeight="1">
      <c r="D34" s="160" t="s">
        <v>56</v>
      </c>
      <c r="E34" s="159"/>
      <c r="F34" s="158">
        <v>645</v>
      </c>
      <c r="G34" s="158">
        <v>347</v>
      </c>
      <c r="H34" s="158">
        <v>298</v>
      </c>
      <c r="I34" s="158">
        <v>721</v>
      </c>
      <c r="J34" s="158">
        <v>352</v>
      </c>
      <c r="K34" s="158">
        <v>369</v>
      </c>
      <c r="L34" s="161">
        <f t="shared" si="8"/>
        <v>-76</v>
      </c>
      <c r="M34" s="161">
        <f t="shared" si="8"/>
        <v>-5</v>
      </c>
      <c r="N34" s="161">
        <f t="shared" si="8"/>
        <v>-71</v>
      </c>
      <c r="Q34" s="160" t="s">
        <v>50</v>
      </c>
      <c r="R34" s="159"/>
      <c r="S34" s="158">
        <v>42</v>
      </c>
      <c r="T34" s="157">
        <v>24</v>
      </c>
      <c r="U34" s="157">
        <v>18</v>
      </c>
      <c r="V34" s="157">
        <v>32</v>
      </c>
      <c r="W34" s="157">
        <v>20</v>
      </c>
      <c r="X34" s="157">
        <v>12</v>
      </c>
      <c r="Y34" s="157">
        <f t="shared" si="9"/>
        <v>10</v>
      </c>
      <c r="Z34" s="157">
        <f t="shared" si="9"/>
        <v>4</v>
      </c>
      <c r="AA34" s="157">
        <f t="shared" si="9"/>
        <v>6</v>
      </c>
    </row>
    <row r="35" spans="4:27" ht="11.15" customHeight="1">
      <c r="D35" s="160"/>
      <c r="E35" s="159"/>
      <c r="F35" s="158"/>
      <c r="G35" s="158"/>
      <c r="H35" s="158"/>
      <c r="I35" s="158"/>
      <c r="J35" s="158"/>
      <c r="K35" s="158"/>
      <c r="L35" s="161"/>
      <c r="M35" s="161"/>
      <c r="N35" s="161"/>
      <c r="Q35" s="160" t="s">
        <v>52</v>
      </c>
      <c r="R35" s="159"/>
      <c r="S35" s="158">
        <v>46</v>
      </c>
      <c r="T35" s="157">
        <v>24</v>
      </c>
      <c r="U35" s="157">
        <v>22</v>
      </c>
      <c r="V35" s="157">
        <v>37</v>
      </c>
      <c r="W35" s="157">
        <v>18</v>
      </c>
      <c r="X35" s="157">
        <v>19</v>
      </c>
      <c r="Y35" s="157">
        <f t="shared" si="9"/>
        <v>9</v>
      </c>
      <c r="Z35" s="157">
        <f t="shared" si="9"/>
        <v>6</v>
      </c>
      <c r="AA35" s="157">
        <f t="shared" si="9"/>
        <v>3</v>
      </c>
    </row>
    <row r="36" spans="4:27" ht="11.15" customHeight="1">
      <c r="D36" s="160" t="s">
        <v>58</v>
      </c>
      <c r="E36" s="159"/>
      <c r="F36" s="158">
        <v>75</v>
      </c>
      <c r="G36" s="158">
        <v>36</v>
      </c>
      <c r="H36" s="158">
        <v>39</v>
      </c>
      <c r="I36" s="158">
        <v>71</v>
      </c>
      <c r="J36" s="158">
        <v>37</v>
      </c>
      <c r="K36" s="158">
        <v>34</v>
      </c>
      <c r="L36" s="161">
        <f t="shared" ref="L36:N40" si="10">F36-I36</f>
        <v>4</v>
      </c>
      <c r="M36" s="161">
        <f t="shared" si="10"/>
        <v>-1</v>
      </c>
      <c r="N36" s="161">
        <f t="shared" si="10"/>
        <v>5</v>
      </c>
      <c r="Q36" s="160" t="s">
        <v>54</v>
      </c>
      <c r="R36" s="159"/>
      <c r="S36" s="158">
        <v>17</v>
      </c>
      <c r="T36" s="157">
        <v>11</v>
      </c>
      <c r="U36" s="157">
        <v>6</v>
      </c>
      <c r="V36" s="157">
        <v>21</v>
      </c>
      <c r="W36" s="157">
        <v>10</v>
      </c>
      <c r="X36" s="157">
        <v>11</v>
      </c>
      <c r="Y36" s="157">
        <f t="shared" si="9"/>
        <v>-4</v>
      </c>
      <c r="Z36" s="157">
        <f t="shared" si="9"/>
        <v>1</v>
      </c>
      <c r="AA36" s="157">
        <f t="shared" si="9"/>
        <v>-5</v>
      </c>
    </row>
    <row r="37" spans="4:27" ht="11.15" customHeight="1">
      <c r="D37" s="160" t="s">
        <v>60</v>
      </c>
      <c r="E37" s="159"/>
      <c r="F37" s="158">
        <v>1059</v>
      </c>
      <c r="G37" s="158">
        <v>585</v>
      </c>
      <c r="H37" s="158">
        <v>474</v>
      </c>
      <c r="I37" s="158">
        <v>1172</v>
      </c>
      <c r="J37" s="158">
        <v>662</v>
      </c>
      <c r="K37" s="158">
        <v>510</v>
      </c>
      <c r="L37" s="161">
        <f t="shared" si="10"/>
        <v>-113</v>
      </c>
      <c r="M37" s="161">
        <f t="shared" si="10"/>
        <v>-77</v>
      </c>
      <c r="N37" s="161">
        <f t="shared" si="10"/>
        <v>-36</v>
      </c>
      <c r="R37" s="159"/>
      <c r="S37" s="158"/>
      <c r="T37" s="158"/>
      <c r="U37" s="158"/>
      <c r="V37" s="158"/>
      <c r="X37" s="158"/>
      <c r="Y37" s="161"/>
      <c r="Z37" s="161"/>
      <c r="AA37" s="161"/>
    </row>
    <row r="38" spans="4:27" ht="11.15" customHeight="1">
      <c r="D38" s="160" t="s">
        <v>61</v>
      </c>
      <c r="E38" s="159"/>
      <c r="F38" s="158">
        <v>734</v>
      </c>
      <c r="G38" s="158">
        <v>383</v>
      </c>
      <c r="H38" s="158">
        <v>351</v>
      </c>
      <c r="I38" s="158">
        <v>774</v>
      </c>
      <c r="J38" s="158">
        <v>400</v>
      </c>
      <c r="K38" s="158">
        <v>374</v>
      </c>
      <c r="L38" s="161">
        <f t="shared" si="10"/>
        <v>-40</v>
      </c>
      <c r="M38" s="161">
        <f t="shared" si="10"/>
        <v>-17</v>
      </c>
      <c r="N38" s="161">
        <f t="shared" si="10"/>
        <v>-23</v>
      </c>
      <c r="P38" s="493" t="s">
        <v>227</v>
      </c>
      <c r="Q38" s="493"/>
      <c r="R38" s="159"/>
      <c r="S38" s="158">
        <v>70</v>
      </c>
      <c r="T38" s="158">
        <v>30</v>
      </c>
      <c r="U38" s="158">
        <v>40</v>
      </c>
      <c r="V38" s="158">
        <v>65</v>
      </c>
      <c r="W38" s="158">
        <v>42</v>
      </c>
      <c r="X38" s="158">
        <v>23</v>
      </c>
      <c r="Y38" s="157">
        <f t="shared" ref="Y38:AA40" si="11">S38-V38</f>
        <v>5</v>
      </c>
      <c r="Z38" s="157">
        <f t="shared" si="11"/>
        <v>-12</v>
      </c>
      <c r="AA38" s="157">
        <f t="shared" si="11"/>
        <v>17</v>
      </c>
    </row>
    <row r="39" spans="4:27" ht="11.15" customHeight="1">
      <c r="D39" s="160" t="s">
        <v>62</v>
      </c>
      <c r="E39" s="159"/>
      <c r="F39" s="158">
        <v>576</v>
      </c>
      <c r="G39" s="158">
        <v>297</v>
      </c>
      <c r="H39" s="158">
        <v>279</v>
      </c>
      <c r="I39" s="158">
        <v>524</v>
      </c>
      <c r="J39" s="158">
        <v>291</v>
      </c>
      <c r="K39" s="158">
        <v>233</v>
      </c>
      <c r="L39" s="161">
        <f t="shared" si="10"/>
        <v>52</v>
      </c>
      <c r="M39" s="161">
        <f t="shared" si="10"/>
        <v>6</v>
      </c>
      <c r="N39" s="161">
        <f t="shared" si="10"/>
        <v>46</v>
      </c>
      <c r="Q39" s="160" t="s">
        <v>57</v>
      </c>
      <c r="R39" s="159"/>
      <c r="S39" s="158">
        <v>61</v>
      </c>
      <c r="T39" s="157">
        <v>24</v>
      </c>
      <c r="U39" s="157">
        <v>37</v>
      </c>
      <c r="V39" s="157">
        <v>61</v>
      </c>
      <c r="W39" s="157">
        <v>38</v>
      </c>
      <c r="X39" s="157">
        <v>23</v>
      </c>
      <c r="Y39" s="157">
        <f t="shared" si="11"/>
        <v>0</v>
      </c>
      <c r="Z39" s="157">
        <f t="shared" si="11"/>
        <v>-14</v>
      </c>
      <c r="AA39" s="157">
        <f t="shared" si="11"/>
        <v>14</v>
      </c>
    </row>
    <row r="40" spans="4:27" ht="11.15" customHeight="1">
      <c r="D40" s="160" t="s">
        <v>63</v>
      </c>
      <c r="E40" s="159"/>
      <c r="F40" s="158">
        <v>433</v>
      </c>
      <c r="G40" s="158">
        <v>227</v>
      </c>
      <c r="H40" s="158">
        <v>206</v>
      </c>
      <c r="I40" s="158">
        <v>326</v>
      </c>
      <c r="J40" s="158">
        <v>168</v>
      </c>
      <c r="K40" s="158">
        <v>158</v>
      </c>
      <c r="L40" s="161">
        <f t="shared" si="10"/>
        <v>107</v>
      </c>
      <c r="M40" s="161">
        <f t="shared" si="10"/>
        <v>59</v>
      </c>
      <c r="N40" s="161">
        <f t="shared" si="10"/>
        <v>48</v>
      </c>
      <c r="Q40" s="160" t="s">
        <v>59</v>
      </c>
      <c r="R40" s="159"/>
      <c r="S40" s="158">
        <v>9</v>
      </c>
      <c r="T40" s="157">
        <v>6</v>
      </c>
      <c r="U40" s="157">
        <v>3</v>
      </c>
      <c r="V40" s="157">
        <v>4</v>
      </c>
      <c r="W40" s="157">
        <v>4</v>
      </c>
      <c r="X40" s="157">
        <v>0</v>
      </c>
      <c r="Y40" s="157">
        <f t="shared" si="11"/>
        <v>5</v>
      </c>
      <c r="Z40" s="157">
        <f t="shared" si="11"/>
        <v>2</v>
      </c>
      <c r="AA40" s="157">
        <f t="shared" si="11"/>
        <v>3</v>
      </c>
    </row>
    <row r="41" spans="4:27" ht="11.15" customHeight="1">
      <c r="E41" s="159"/>
      <c r="F41" s="158"/>
      <c r="G41" s="158"/>
      <c r="H41" s="158"/>
      <c r="I41" s="158"/>
      <c r="J41" s="158"/>
      <c r="K41" s="158"/>
      <c r="L41" s="161"/>
      <c r="M41" s="161"/>
      <c r="N41" s="161"/>
      <c r="R41" s="159"/>
      <c r="S41" s="158"/>
      <c r="T41" s="158"/>
      <c r="U41" s="158"/>
      <c r="V41" s="158"/>
      <c r="W41" s="158"/>
      <c r="X41" s="158"/>
      <c r="Y41" s="161"/>
      <c r="Z41" s="161"/>
      <c r="AA41" s="161"/>
    </row>
    <row r="42" spans="4:27" ht="11.15" customHeight="1">
      <c r="D42" s="160" t="s">
        <v>66</v>
      </c>
      <c r="E42" s="159"/>
      <c r="F42" s="158">
        <v>1098</v>
      </c>
      <c r="G42" s="158">
        <v>539</v>
      </c>
      <c r="H42" s="158">
        <v>559</v>
      </c>
      <c r="I42" s="158">
        <v>1367</v>
      </c>
      <c r="J42" s="158">
        <v>681</v>
      </c>
      <c r="K42" s="158">
        <v>686</v>
      </c>
      <c r="L42" s="161">
        <f t="shared" ref="L42:N46" si="12">F42-I42</f>
        <v>-269</v>
      </c>
      <c r="M42" s="161">
        <f t="shared" si="12"/>
        <v>-142</v>
      </c>
      <c r="N42" s="161">
        <f t="shared" si="12"/>
        <v>-127</v>
      </c>
      <c r="P42" s="491" t="s">
        <v>228</v>
      </c>
      <c r="Q42" s="491"/>
      <c r="R42" s="159"/>
      <c r="S42" s="158">
        <v>474</v>
      </c>
      <c r="T42" s="158">
        <v>252</v>
      </c>
      <c r="U42" s="158">
        <v>222</v>
      </c>
      <c r="V42" s="158">
        <v>534</v>
      </c>
      <c r="W42" s="158">
        <v>264</v>
      </c>
      <c r="X42" s="158">
        <v>270</v>
      </c>
      <c r="Y42" s="157">
        <f t="shared" ref="Y42:AA45" si="13">S42-V42</f>
        <v>-60</v>
      </c>
      <c r="Z42" s="157">
        <f t="shared" si="13"/>
        <v>-12</v>
      </c>
      <c r="AA42" s="157">
        <f t="shared" si="13"/>
        <v>-48</v>
      </c>
    </row>
    <row r="43" spans="4:27" ht="11.15" customHeight="1">
      <c r="D43" s="160" t="s">
        <v>68</v>
      </c>
      <c r="E43" s="159"/>
      <c r="F43" s="158">
        <v>96</v>
      </c>
      <c r="G43" s="158">
        <v>50</v>
      </c>
      <c r="H43" s="158">
        <v>46</v>
      </c>
      <c r="I43" s="158">
        <v>118</v>
      </c>
      <c r="J43" s="158">
        <v>66</v>
      </c>
      <c r="K43" s="158">
        <v>52</v>
      </c>
      <c r="L43" s="161">
        <f t="shared" si="12"/>
        <v>-22</v>
      </c>
      <c r="M43" s="161">
        <f t="shared" si="12"/>
        <v>-16</v>
      </c>
      <c r="N43" s="161">
        <f t="shared" si="12"/>
        <v>-6</v>
      </c>
      <c r="Q43" s="160" t="s">
        <v>64</v>
      </c>
      <c r="R43" s="159"/>
      <c r="S43" s="158">
        <v>396</v>
      </c>
      <c r="T43" s="157">
        <v>218</v>
      </c>
      <c r="U43" s="157">
        <v>178</v>
      </c>
      <c r="V43" s="157">
        <v>439</v>
      </c>
      <c r="W43" s="157">
        <v>214</v>
      </c>
      <c r="X43" s="157">
        <v>225</v>
      </c>
      <c r="Y43" s="157">
        <f t="shared" si="13"/>
        <v>-43</v>
      </c>
      <c r="Z43" s="157">
        <f t="shared" si="13"/>
        <v>4</v>
      </c>
      <c r="AA43" s="157">
        <f t="shared" si="13"/>
        <v>-47</v>
      </c>
    </row>
    <row r="44" spans="4:27" ht="11.15" customHeight="1">
      <c r="D44" s="160" t="s">
        <v>69</v>
      </c>
      <c r="E44" s="159"/>
      <c r="F44" s="158">
        <v>469</v>
      </c>
      <c r="G44" s="158">
        <v>236</v>
      </c>
      <c r="H44" s="158">
        <v>233</v>
      </c>
      <c r="I44" s="158">
        <v>436</v>
      </c>
      <c r="J44" s="158">
        <v>216</v>
      </c>
      <c r="K44" s="158">
        <v>220</v>
      </c>
      <c r="L44" s="161">
        <f t="shared" si="12"/>
        <v>33</v>
      </c>
      <c r="M44" s="161">
        <f t="shared" si="12"/>
        <v>20</v>
      </c>
      <c r="N44" s="161">
        <f t="shared" si="12"/>
        <v>13</v>
      </c>
      <c r="Q44" s="160" t="s">
        <v>65</v>
      </c>
      <c r="R44" s="159"/>
      <c r="S44" s="158">
        <v>70</v>
      </c>
      <c r="T44" s="157">
        <v>30</v>
      </c>
      <c r="U44" s="157">
        <v>40</v>
      </c>
      <c r="V44" s="157">
        <v>76</v>
      </c>
      <c r="W44" s="157">
        <v>39</v>
      </c>
      <c r="X44" s="157">
        <v>37</v>
      </c>
      <c r="Y44" s="157">
        <f t="shared" si="13"/>
        <v>-6</v>
      </c>
      <c r="Z44" s="157">
        <f t="shared" si="13"/>
        <v>-9</v>
      </c>
      <c r="AA44" s="157">
        <f t="shared" si="13"/>
        <v>3</v>
      </c>
    </row>
    <row r="45" spans="4:27" ht="11.15" customHeight="1">
      <c r="D45" s="160" t="s">
        <v>70</v>
      </c>
      <c r="E45" s="159"/>
      <c r="F45" s="158">
        <v>925</v>
      </c>
      <c r="G45" s="158">
        <v>455</v>
      </c>
      <c r="H45" s="158">
        <v>470</v>
      </c>
      <c r="I45" s="158">
        <v>929</v>
      </c>
      <c r="J45" s="158">
        <v>462</v>
      </c>
      <c r="K45" s="158">
        <v>467</v>
      </c>
      <c r="L45" s="161">
        <f t="shared" si="12"/>
        <v>-4</v>
      </c>
      <c r="M45" s="161">
        <f t="shared" si="12"/>
        <v>-7</v>
      </c>
      <c r="N45" s="161">
        <f t="shared" si="12"/>
        <v>3</v>
      </c>
      <c r="Q45" s="160" t="s">
        <v>67</v>
      </c>
      <c r="R45" s="159"/>
      <c r="S45" s="158">
        <v>8</v>
      </c>
      <c r="T45" s="157">
        <v>4</v>
      </c>
      <c r="U45" s="157">
        <v>4</v>
      </c>
      <c r="V45" s="157">
        <v>19</v>
      </c>
      <c r="W45" s="157">
        <v>11</v>
      </c>
      <c r="X45" s="157">
        <v>8</v>
      </c>
      <c r="Y45" s="157">
        <f t="shared" si="13"/>
        <v>-11</v>
      </c>
      <c r="Z45" s="157">
        <f t="shared" si="13"/>
        <v>-7</v>
      </c>
      <c r="AA45" s="157">
        <f t="shared" si="13"/>
        <v>-4</v>
      </c>
    </row>
    <row r="46" spans="4:27" ht="11.15" customHeight="1">
      <c r="D46" s="160" t="s">
        <v>72</v>
      </c>
      <c r="E46" s="159"/>
      <c r="F46" s="158">
        <v>1229</v>
      </c>
      <c r="G46" s="158">
        <v>638</v>
      </c>
      <c r="H46" s="158">
        <v>591</v>
      </c>
      <c r="I46" s="158">
        <v>1876</v>
      </c>
      <c r="J46" s="158">
        <v>943</v>
      </c>
      <c r="K46" s="158">
        <v>933</v>
      </c>
      <c r="L46" s="168">
        <f t="shared" si="12"/>
        <v>-647</v>
      </c>
      <c r="M46" s="161">
        <f t="shared" si="12"/>
        <v>-305</v>
      </c>
      <c r="N46" s="161">
        <f t="shared" si="12"/>
        <v>-342</v>
      </c>
      <c r="R46" s="159"/>
      <c r="T46" s="158"/>
      <c r="U46" s="158"/>
      <c r="V46" s="158"/>
      <c r="W46" s="158"/>
      <c r="X46" s="158"/>
      <c r="Y46" s="161"/>
      <c r="Z46" s="161"/>
      <c r="AA46" s="161"/>
    </row>
    <row r="47" spans="4:27" ht="11.15" customHeight="1">
      <c r="E47" s="159"/>
      <c r="F47" s="158"/>
      <c r="G47" s="158"/>
      <c r="H47" s="166"/>
      <c r="I47" s="158"/>
      <c r="J47" s="158"/>
      <c r="K47" s="166"/>
      <c r="L47" s="168"/>
      <c r="M47" s="165"/>
      <c r="N47" s="165"/>
      <c r="P47" s="491" t="s">
        <v>229</v>
      </c>
      <c r="Q47" s="491"/>
      <c r="R47" s="159"/>
      <c r="S47" s="158">
        <v>49</v>
      </c>
      <c r="T47" s="158">
        <v>24</v>
      </c>
      <c r="U47" s="158">
        <v>25</v>
      </c>
      <c r="V47" s="158">
        <v>46</v>
      </c>
      <c r="W47" s="158">
        <v>23</v>
      </c>
      <c r="X47" s="158">
        <v>23</v>
      </c>
      <c r="Y47" s="157">
        <f t="shared" ref="Y47:AA50" si="14">S47-V47</f>
        <v>3</v>
      </c>
      <c r="Z47" s="157">
        <f t="shared" si="14"/>
        <v>1</v>
      </c>
      <c r="AA47" s="157">
        <f t="shared" si="14"/>
        <v>2</v>
      </c>
    </row>
    <row r="48" spans="4:27" ht="11.15" customHeight="1">
      <c r="D48" s="160" t="s">
        <v>260</v>
      </c>
      <c r="E48" s="159"/>
      <c r="F48" s="158">
        <v>66</v>
      </c>
      <c r="G48" s="158">
        <v>28</v>
      </c>
      <c r="H48" s="158">
        <v>38</v>
      </c>
      <c r="I48" s="158">
        <v>83</v>
      </c>
      <c r="J48" s="158">
        <v>46</v>
      </c>
      <c r="K48" s="158">
        <v>37</v>
      </c>
      <c r="L48" s="168">
        <f>F48-I48</f>
        <v>-17</v>
      </c>
      <c r="M48" s="168">
        <f>G48-J48</f>
        <v>-18</v>
      </c>
      <c r="N48" s="168">
        <f>H48-K48</f>
        <v>1</v>
      </c>
      <c r="Q48" s="160" t="s">
        <v>71</v>
      </c>
      <c r="R48" s="159"/>
      <c r="S48" s="158">
        <v>25</v>
      </c>
      <c r="T48" s="157">
        <v>14</v>
      </c>
      <c r="U48" s="157">
        <v>11</v>
      </c>
      <c r="V48" s="157">
        <v>29</v>
      </c>
      <c r="W48" s="157">
        <v>13</v>
      </c>
      <c r="X48" s="157">
        <v>16</v>
      </c>
      <c r="Y48" s="157">
        <f t="shared" si="14"/>
        <v>-4</v>
      </c>
      <c r="Z48" s="157">
        <f t="shared" si="14"/>
        <v>1</v>
      </c>
      <c r="AA48" s="157">
        <f t="shared" si="14"/>
        <v>-5</v>
      </c>
    </row>
    <row r="49" spans="2:27" ht="11.15" customHeight="1">
      <c r="E49" s="159"/>
      <c r="F49" s="158"/>
      <c r="G49" s="158"/>
      <c r="H49" s="166"/>
      <c r="I49" s="158"/>
      <c r="J49" s="158"/>
      <c r="K49" s="166"/>
      <c r="L49" s="168"/>
      <c r="M49" s="165"/>
      <c r="N49" s="165"/>
      <c r="Q49" s="160" t="s">
        <v>73</v>
      </c>
      <c r="R49" s="159"/>
      <c r="S49" s="158">
        <v>12</v>
      </c>
      <c r="T49" s="157">
        <v>5</v>
      </c>
      <c r="U49" s="157">
        <v>7</v>
      </c>
      <c r="V49" s="157">
        <v>10</v>
      </c>
      <c r="W49" s="157">
        <v>6</v>
      </c>
      <c r="X49" s="157">
        <v>4</v>
      </c>
      <c r="Y49" s="157">
        <f t="shared" si="14"/>
        <v>2</v>
      </c>
      <c r="Z49" s="157">
        <f t="shared" si="14"/>
        <v>-1</v>
      </c>
      <c r="AA49" s="157">
        <f t="shared" si="14"/>
        <v>3</v>
      </c>
    </row>
    <row r="50" spans="2:27" ht="11.15" customHeight="1">
      <c r="E50" s="159"/>
      <c r="F50" s="158"/>
      <c r="G50" s="158"/>
      <c r="H50" s="166"/>
      <c r="I50" s="158"/>
      <c r="J50" s="158"/>
      <c r="K50" s="166"/>
      <c r="L50" s="168"/>
      <c r="M50" s="165"/>
      <c r="N50" s="165"/>
      <c r="Q50" s="160" t="s">
        <v>74</v>
      </c>
      <c r="R50" s="159"/>
      <c r="S50" s="158">
        <v>12</v>
      </c>
      <c r="T50" s="157">
        <v>5</v>
      </c>
      <c r="U50" s="157">
        <v>7</v>
      </c>
      <c r="V50" s="157">
        <v>7</v>
      </c>
      <c r="W50" s="157">
        <v>4</v>
      </c>
      <c r="X50" s="157">
        <v>3</v>
      </c>
      <c r="Y50" s="157">
        <f t="shared" si="14"/>
        <v>5</v>
      </c>
      <c r="Z50" s="157">
        <f t="shared" si="14"/>
        <v>1</v>
      </c>
      <c r="AA50" s="157">
        <f t="shared" si="14"/>
        <v>4</v>
      </c>
    </row>
    <row r="51" spans="2:27" ht="11.15" customHeight="1">
      <c r="B51" s="492" t="s">
        <v>230</v>
      </c>
      <c r="C51" s="492"/>
      <c r="D51" s="492"/>
      <c r="E51" s="159"/>
      <c r="F51" s="166">
        <v>8317</v>
      </c>
      <c r="G51" s="166">
        <v>4212</v>
      </c>
      <c r="H51" s="166">
        <v>4105</v>
      </c>
      <c r="I51" s="166">
        <v>9460</v>
      </c>
      <c r="J51" s="166">
        <v>4910</v>
      </c>
      <c r="K51" s="166">
        <v>4550</v>
      </c>
      <c r="L51" s="165">
        <f>F51-I51</f>
        <v>-1143</v>
      </c>
      <c r="M51" s="165">
        <f>G51-J51</f>
        <v>-698</v>
      </c>
      <c r="N51" s="165">
        <f>H51-K51</f>
        <v>-445</v>
      </c>
      <c r="R51" s="159"/>
      <c r="T51" s="158"/>
      <c r="U51" s="158"/>
      <c r="W51" s="158"/>
      <c r="X51" s="158"/>
      <c r="Y51" s="167"/>
      <c r="Z51" s="161"/>
      <c r="AA51" s="161"/>
    </row>
    <row r="52" spans="2:27" ht="11.15" customHeight="1">
      <c r="E52" s="159"/>
      <c r="F52" s="158"/>
      <c r="G52" s="158"/>
      <c r="H52" s="166"/>
      <c r="I52" s="158"/>
      <c r="J52" s="158"/>
      <c r="K52" s="166"/>
      <c r="L52" s="161"/>
      <c r="M52" s="165"/>
      <c r="N52" s="165"/>
      <c r="P52" s="491" t="s">
        <v>231</v>
      </c>
      <c r="Q52" s="491"/>
      <c r="R52" s="159"/>
      <c r="S52" s="158">
        <v>67</v>
      </c>
      <c r="T52" s="158">
        <v>29</v>
      </c>
      <c r="U52" s="158">
        <v>38</v>
      </c>
      <c r="V52" s="158">
        <v>59</v>
      </c>
      <c r="W52" s="158">
        <v>31</v>
      </c>
      <c r="X52" s="158">
        <v>28</v>
      </c>
      <c r="Y52" s="157">
        <f t="shared" ref="Y52:AA58" si="15">S52-V52</f>
        <v>8</v>
      </c>
      <c r="Z52" s="157">
        <f t="shared" si="15"/>
        <v>-2</v>
      </c>
      <c r="AA52" s="157">
        <f t="shared" si="15"/>
        <v>10</v>
      </c>
    </row>
    <row r="53" spans="2:27" ht="11.15" customHeight="1">
      <c r="C53" s="491" t="s">
        <v>78</v>
      </c>
      <c r="D53" s="491"/>
      <c r="E53" s="159"/>
      <c r="F53" s="158">
        <v>1431</v>
      </c>
      <c r="G53" s="158">
        <v>730</v>
      </c>
      <c r="H53" s="158">
        <v>701</v>
      </c>
      <c r="I53" s="158">
        <v>1533</v>
      </c>
      <c r="J53" s="158">
        <v>782</v>
      </c>
      <c r="K53" s="158">
        <v>751</v>
      </c>
      <c r="L53" s="161">
        <f t="shared" ref="L53:N55" si="16">F53-I53</f>
        <v>-102</v>
      </c>
      <c r="M53" s="161">
        <f t="shared" si="16"/>
        <v>-52</v>
      </c>
      <c r="N53" s="161">
        <f t="shared" si="16"/>
        <v>-50</v>
      </c>
      <c r="Q53" s="160" t="s">
        <v>80</v>
      </c>
      <c r="R53" s="159"/>
      <c r="S53" s="158">
        <v>15</v>
      </c>
      <c r="T53" s="157">
        <v>7</v>
      </c>
      <c r="U53" s="157">
        <v>8</v>
      </c>
      <c r="V53" s="157">
        <v>20</v>
      </c>
      <c r="W53" s="157">
        <v>8</v>
      </c>
      <c r="X53" s="157">
        <v>12</v>
      </c>
      <c r="Y53" s="157">
        <f t="shared" si="15"/>
        <v>-5</v>
      </c>
      <c r="Z53" s="157">
        <f t="shared" si="15"/>
        <v>-1</v>
      </c>
      <c r="AA53" s="157">
        <f t="shared" si="15"/>
        <v>-4</v>
      </c>
    </row>
    <row r="54" spans="2:27" ht="11.15" customHeight="1">
      <c r="D54" s="160" t="s">
        <v>232</v>
      </c>
      <c r="E54" s="159"/>
      <c r="F54" s="158">
        <v>567</v>
      </c>
      <c r="G54" s="158">
        <v>273</v>
      </c>
      <c r="H54" s="158">
        <v>294</v>
      </c>
      <c r="I54" s="158">
        <v>568</v>
      </c>
      <c r="J54" s="158">
        <v>288</v>
      </c>
      <c r="K54" s="158">
        <v>280</v>
      </c>
      <c r="L54" s="161">
        <f t="shared" si="16"/>
        <v>-1</v>
      </c>
      <c r="M54" s="161">
        <f t="shared" si="16"/>
        <v>-15</v>
      </c>
      <c r="N54" s="161">
        <f t="shared" si="16"/>
        <v>14</v>
      </c>
      <c r="Q54" s="160" t="s">
        <v>81</v>
      </c>
      <c r="R54" s="159"/>
      <c r="S54" s="158">
        <v>20</v>
      </c>
      <c r="T54" s="157">
        <v>8</v>
      </c>
      <c r="U54" s="157">
        <v>12</v>
      </c>
      <c r="V54" s="157">
        <v>12</v>
      </c>
      <c r="W54" s="157">
        <v>6</v>
      </c>
      <c r="X54" s="157">
        <v>6</v>
      </c>
      <c r="Y54" s="157">
        <f t="shared" si="15"/>
        <v>8</v>
      </c>
      <c r="Z54" s="157">
        <f t="shared" si="15"/>
        <v>2</v>
      </c>
      <c r="AA54" s="157">
        <f t="shared" si="15"/>
        <v>6</v>
      </c>
    </row>
    <row r="55" spans="2:27" ht="11.15" customHeight="1">
      <c r="D55" s="160" t="s">
        <v>233</v>
      </c>
      <c r="E55" s="159"/>
      <c r="F55" s="158">
        <v>864</v>
      </c>
      <c r="G55" s="158">
        <v>457</v>
      </c>
      <c r="H55" s="158">
        <v>407</v>
      </c>
      <c r="I55" s="158">
        <v>965</v>
      </c>
      <c r="J55" s="158">
        <v>494</v>
      </c>
      <c r="K55" s="158">
        <v>471</v>
      </c>
      <c r="L55" s="161">
        <f t="shared" si="16"/>
        <v>-101</v>
      </c>
      <c r="M55" s="161">
        <f t="shared" si="16"/>
        <v>-37</v>
      </c>
      <c r="N55" s="161">
        <f t="shared" si="16"/>
        <v>-64</v>
      </c>
      <c r="Q55" s="160" t="s">
        <v>82</v>
      </c>
      <c r="R55" s="159"/>
      <c r="S55" s="158">
        <v>2</v>
      </c>
      <c r="T55" s="157">
        <v>0</v>
      </c>
      <c r="U55" s="157">
        <v>2</v>
      </c>
      <c r="V55" s="157">
        <v>1</v>
      </c>
      <c r="W55" s="157">
        <v>1</v>
      </c>
      <c r="X55" s="157">
        <v>0</v>
      </c>
      <c r="Y55" s="157">
        <f t="shared" si="15"/>
        <v>1</v>
      </c>
      <c r="Z55" s="157">
        <f t="shared" si="15"/>
        <v>-1</v>
      </c>
      <c r="AA55" s="157">
        <f t="shared" si="15"/>
        <v>2</v>
      </c>
    </row>
    <row r="56" spans="2:27" ht="11.15" customHeight="1">
      <c r="E56" s="159"/>
      <c r="F56" s="158"/>
      <c r="G56" s="164"/>
      <c r="H56" s="158"/>
      <c r="I56" s="158"/>
      <c r="J56" s="158"/>
      <c r="K56" s="158"/>
      <c r="L56" s="161"/>
      <c r="M56" s="161"/>
      <c r="N56" s="161"/>
      <c r="Q56" s="160" t="s">
        <v>84</v>
      </c>
      <c r="R56" s="159"/>
      <c r="S56" s="157">
        <v>1</v>
      </c>
      <c r="T56" s="157">
        <v>1</v>
      </c>
      <c r="U56" s="157">
        <v>0</v>
      </c>
      <c r="V56" s="157">
        <v>1</v>
      </c>
      <c r="W56" s="157">
        <v>0</v>
      </c>
      <c r="X56" s="157">
        <v>1</v>
      </c>
      <c r="Y56" s="157">
        <f t="shared" si="15"/>
        <v>0</v>
      </c>
      <c r="Z56" s="157">
        <f t="shared" si="15"/>
        <v>1</v>
      </c>
      <c r="AA56" s="157">
        <f t="shared" si="15"/>
        <v>-1</v>
      </c>
    </row>
    <row r="57" spans="2:27" ht="11.15" customHeight="1">
      <c r="C57" s="491" t="s">
        <v>83</v>
      </c>
      <c r="D57" s="491"/>
      <c r="E57" s="159"/>
      <c r="F57" s="158">
        <v>1898</v>
      </c>
      <c r="G57" s="158">
        <v>1003</v>
      </c>
      <c r="H57" s="158">
        <v>895</v>
      </c>
      <c r="I57" s="158">
        <v>2504</v>
      </c>
      <c r="J57" s="158">
        <v>1306</v>
      </c>
      <c r="K57" s="158">
        <v>1198</v>
      </c>
      <c r="L57" s="161">
        <f t="shared" ref="L57:N64" si="17">F57-I57</f>
        <v>-606</v>
      </c>
      <c r="M57" s="161">
        <f t="shared" si="17"/>
        <v>-303</v>
      </c>
      <c r="N57" s="161">
        <f t="shared" si="17"/>
        <v>-303</v>
      </c>
      <c r="Q57" s="160" t="s">
        <v>85</v>
      </c>
      <c r="R57" s="159"/>
      <c r="S57" s="158">
        <v>2</v>
      </c>
      <c r="T57" s="157">
        <v>0</v>
      </c>
      <c r="U57" s="157">
        <v>2</v>
      </c>
      <c r="V57" s="157">
        <v>0</v>
      </c>
      <c r="W57" s="157">
        <v>0</v>
      </c>
      <c r="X57" s="157">
        <v>0</v>
      </c>
      <c r="Y57" s="157">
        <f t="shared" si="15"/>
        <v>2</v>
      </c>
      <c r="Z57" s="157">
        <f t="shared" si="15"/>
        <v>0</v>
      </c>
      <c r="AA57" s="157">
        <f t="shared" si="15"/>
        <v>2</v>
      </c>
    </row>
    <row r="58" spans="2:27" ht="11.15" customHeight="1">
      <c r="D58" s="163" t="s">
        <v>234</v>
      </c>
      <c r="E58" s="159"/>
      <c r="F58" s="158">
        <v>329</v>
      </c>
      <c r="G58" s="158">
        <v>176</v>
      </c>
      <c r="H58" s="158">
        <v>153</v>
      </c>
      <c r="I58" s="158">
        <v>347</v>
      </c>
      <c r="J58" s="158">
        <v>197</v>
      </c>
      <c r="K58" s="158">
        <v>150</v>
      </c>
      <c r="L58" s="161">
        <f t="shared" si="17"/>
        <v>-18</v>
      </c>
      <c r="M58" s="161">
        <f t="shared" si="17"/>
        <v>-21</v>
      </c>
      <c r="N58" s="161">
        <f t="shared" si="17"/>
        <v>3</v>
      </c>
      <c r="Q58" s="160" t="s">
        <v>86</v>
      </c>
      <c r="R58" s="159"/>
      <c r="S58" s="162">
        <v>27</v>
      </c>
      <c r="T58" s="157">
        <v>13</v>
      </c>
      <c r="U58" s="157">
        <v>14</v>
      </c>
      <c r="V58" s="157">
        <v>25</v>
      </c>
      <c r="W58" s="157">
        <v>16</v>
      </c>
      <c r="X58" s="157">
        <v>9</v>
      </c>
      <c r="Y58" s="157">
        <f t="shared" si="15"/>
        <v>2</v>
      </c>
      <c r="Z58" s="157">
        <f t="shared" si="15"/>
        <v>-3</v>
      </c>
      <c r="AA58" s="157">
        <f t="shared" si="15"/>
        <v>5</v>
      </c>
    </row>
    <row r="59" spans="2:27" ht="11.15" customHeight="1">
      <c r="D59" s="160" t="s">
        <v>235</v>
      </c>
      <c r="E59" s="159"/>
      <c r="F59" s="158">
        <v>156</v>
      </c>
      <c r="G59" s="158">
        <v>82</v>
      </c>
      <c r="H59" s="158">
        <v>74</v>
      </c>
      <c r="I59" s="158">
        <v>294</v>
      </c>
      <c r="J59" s="158">
        <v>157</v>
      </c>
      <c r="K59" s="158">
        <v>137</v>
      </c>
      <c r="L59" s="161">
        <f t="shared" si="17"/>
        <v>-138</v>
      </c>
      <c r="M59" s="161">
        <f t="shared" si="17"/>
        <v>-75</v>
      </c>
      <c r="N59" s="161">
        <f t="shared" si="17"/>
        <v>-63</v>
      </c>
      <c r="R59" s="159"/>
      <c r="S59" s="158"/>
      <c r="U59" s="158"/>
      <c r="V59" s="158"/>
      <c r="W59" s="158"/>
      <c r="X59" s="158"/>
      <c r="Y59" s="161"/>
      <c r="Z59" s="161"/>
      <c r="AA59" s="161"/>
    </row>
    <row r="60" spans="2:27" ht="11.15" customHeight="1">
      <c r="D60" s="160" t="s">
        <v>236</v>
      </c>
      <c r="E60" s="159"/>
      <c r="F60" s="158">
        <v>470</v>
      </c>
      <c r="G60" s="158">
        <v>238</v>
      </c>
      <c r="H60" s="158">
        <v>232</v>
      </c>
      <c r="I60" s="158">
        <v>595</v>
      </c>
      <c r="J60" s="158">
        <v>318</v>
      </c>
      <c r="K60" s="158">
        <v>277</v>
      </c>
      <c r="L60" s="161">
        <f t="shared" si="17"/>
        <v>-125</v>
      </c>
      <c r="M60" s="161">
        <f t="shared" si="17"/>
        <v>-80</v>
      </c>
      <c r="N60" s="161">
        <f t="shared" si="17"/>
        <v>-45</v>
      </c>
      <c r="P60" s="491" t="s">
        <v>238</v>
      </c>
      <c r="Q60" s="491"/>
      <c r="R60" s="159"/>
      <c r="S60" s="158">
        <v>44</v>
      </c>
      <c r="T60" s="158">
        <v>24</v>
      </c>
      <c r="U60" s="158">
        <v>20</v>
      </c>
      <c r="V60" s="158">
        <v>19</v>
      </c>
      <c r="W60" s="158">
        <v>11</v>
      </c>
      <c r="X60" s="158">
        <v>8</v>
      </c>
      <c r="Y60" s="157">
        <f t="shared" ref="Y60:AA62" si="18">S60-V60</f>
        <v>25</v>
      </c>
      <c r="Z60" s="157">
        <f t="shared" si="18"/>
        <v>13</v>
      </c>
      <c r="AA60" s="157">
        <f t="shared" si="18"/>
        <v>12</v>
      </c>
    </row>
    <row r="61" spans="2:27" ht="11.15" customHeight="1">
      <c r="D61" s="160" t="s">
        <v>237</v>
      </c>
      <c r="E61" s="159"/>
      <c r="F61" s="158">
        <v>423</v>
      </c>
      <c r="G61" s="158">
        <v>226</v>
      </c>
      <c r="H61" s="158">
        <v>197</v>
      </c>
      <c r="I61" s="158">
        <v>556</v>
      </c>
      <c r="J61" s="158">
        <v>290</v>
      </c>
      <c r="K61" s="158">
        <v>266</v>
      </c>
      <c r="L61" s="161">
        <f t="shared" si="17"/>
        <v>-133</v>
      </c>
      <c r="M61" s="161">
        <f t="shared" si="17"/>
        <v>-64</v>
      </c>
      <c r="N61" s="161">
        <f t="shared" si="17"/>
        <v>-69</v>
      </c>
      <c r="Q61" s="160" t="s">
        <v>87</v>
      </c>
      <c r="R61" s="159"/>
      <c r="S61" s="158">
        <v>38</v>
      </c>
      <c r="T61" s="157">
        <v>21</v>
      </c>
      <c r="U61" s="157">
        <v>17</v>
      </c>
      <c r="V61" s="157">
        <v>14</v>
      </c>
      <c r="W61" s="157">
        <v>7</v>
      </c>
      <c r="X61" s="157">
        <v>7</v>
      </c>
      <c r="Y61" s="157">
        <f t="shared" si="18"/>
        <v>24</v>
      </c>
      <c r="Z61" s="157">
        <f t="shared" si="18"/>
        <v>14</v>
      </c>
      <c r="AA61" s="157">
        <f t="shared" si="18"/>
        <v>10</v>
      </c>
    </row>
    <row r="62" spans="2:27" ht="11.15" customHeight="1">
      <c r="D62" s="160" t="s">
        <v>239</v>
      </c>
      <c r="E62" s="159"/>
      <c r="F62" s="158">
        <v>45</v>
      </c>
      <c r="G62" s="158">
        <v>27</v>
      </c>
      <c r="H62" s="158">
        <v>18</v>
      </c>
      <c r="I62" s="158">
        <v>94</v>
      </c>
      <c r="J62" s="158">
        <v>49</v>
      </c>
      <c r="K62" s="158">
        <v>45</v>
      </c>
      <c r="L62" s="161">
        <f t="shared" si="17"/>
        <v>-49</v>
      </c>
      <c r="M62" s="161">
        <f t="shared" si="17"/>
        <v>-22</v>
      </c>
      <c r="N62" s="161">
        <f t="shared" si="17"/>
        <v>-27</v>
      </c>
      <c r="Q62" s="160" t="s">
        <v>88</v>
      </c>
      <c r="R62" s="159"/>
      <c r="S62" s="158">
        <v>6</v>
      </c>
      <c r="T62" s="157">
        <v>3</v>
      </c>
      <c r="U62" s="157">
        <v>3</v>
      </c>
      <c r="V62" s="157">
        <v>5</v>
      </c>
      <c r="W62" s="157">
        <v>4</v>
      </c>
      <c r="X62" s="157">
        <v>1</v>
      </c>
      <c r="Y62" s="157">
        <f t="shared" si="18"/>
        <v>1</v>
      </c>
      <c r="Z62" s="157">
        <f t="shared" si="18"/>
        <v>-1</v>
      </c>
      <c r="AA62" s="157">
        <f t="shared" si="18"/>
        <v>2</v>
      </c>
    </row>
    <row r="63" spans="2:27" ht="11.15" customHeight="1">
      <c r="D63" s="160" t="s">
        <v>240</v>
      </c>
      <c r="E63" s="159"/>
      <c r="F63" s="158">
        <v>235</v>
      </c>
      <c r="G63" s="158">
        <v>123</v>
      </c>
      <c r="H63" s="158">
        <v>112</v>
      </c>
      <c r="I63" s="158">
        <v>310</v>
      </c>
      <c r="J63" s="158">
        <v>156</v>
      </c>
      <c r="K63" s="158">
        <v>154</v>
      </c>
      <c r="L63" s="161">
        <f t="shared" si="17"/>
        <v>-75</v>
      </c>
      <c r="M63" s="161">
        <f t="shared" si="17"/>
        <v>-33</v>
      </c>
      <c r="N63" s="161">
        <f t="shared" si="17"/>
        <v>-42</v>
      </c>
      <c r="R63" s="159"/>
      <c r="S63" s="158"/>
      <c r="U63" s="158"/>
      <c r="V63" s="158"/>
      <c r="W63" s="158"/>
      <c r="X63" s="158"/>
      <c r="Y63" s="161"/>
      <c r="Z63" s="161"/>
      <c r="AA63" s="161"/>
    </row>
    <row r="64" spans="2:27" ht="11.15" customHeight="1">
      <c r="D64" s="160" t="s">
        <v>241</v>
      </c>
      <c r="E64" s="159"/>
      <c r="F64" s="158">
        <v>240</v>
      </c>
      <c r="G64" s="158">
        <v>131</v>
      </c>
      <c r="H64" s="158">
        <v>109</v>
      </c>
      <c r="I64" s="158">
        <v>308</v>
      </c>
      <c r="J64" s="158">
        <v>139</v>
      </c>
      <c r="K64" s="158">
        <v>169</v>
      </c>
      <c r="L64" s="161">
        <f t="shared" si="17"/>
        <v>-68</v>
      </c>
      <c r="M64" s="161">
        <f t="shared" si="17"/>
        <v>-8</v>
      </c>
      <c r="N64" s="161">
        <f t="shared" si="17"/>
        <v>-60</v>
      </c>
      <c r="P64" s="491" t="s">
        <v>242</v>
      </c>
      <c r="Q64" s="491"/>
      <c r="R64" s="159"/>
      <c r="S64" s="158">
        <v>114</v>
      </c>
      <c r="T64" s="158">
        <v>59</v>
      </c>
      <c r="U64" s="158">
        <v>55</v>
      </c>
      <c r="V64" s="158">
        <v>93</v>
      </c>
      <c r="W64" s="158">
        <v>53</v>
      </c>
      <c r="X64" s="158">
        <v>40</v>
      </c>
      <c r="Y64" s="157">
        <f t="shared" ref="Y64:AA68" si="19">S64-V64</f>
        <v>21</v>
      </c>
      <c r="Z64" s="157">
        <f t="shared" si="19"/>
        <v>6</v>
      </c>
      <c r="AA64" s="157">
        <f t="shared" si="19"/>
        <v>15</v>
      </c>
    </row>
    <row r="65" spans="1:27" ht="11.15" customHeight="1">
      <c r="E65" s="159"/>
      <c r="F65" s="158"/>
      <c r="G65" s="158"/>
      <c r="H65" s="158"/>
      <c r="I65" s="158"/>
      <c r="J65" s="158"/>
      <c r="K65" s="158"/>
      <c r="L65" s="161"/>
      <c r="M65" s="161"/>
      <c r="N65" s="161"/>
      <c r="Q65" s="160" t="s">
        <v>90</v>
      </c>
      <c r="R65" s="159"/>
      <c r="S65" s="158">
        <v>21</v>
      </c>
      <c r="T65" s="157">
        <v>9</v>
      </c>
      <c r="U65" s="157">
        <v>12</v>
      </c>
      <c r="V65" s="157">
        <v>25</v>
      </c>
      <c r="W65" s="157">
        <v>14</v>
      </c>
      <c r="X65" s="157">
        <v>11</v>
      </c>
      <c r="Y65" s="157">
        <f t="shared" si="19"/>
        <v>-4</v>
      </c>
      <c r="Z65" s="157">
        <f t="shared" si="19"/>
        <v>-5</v>
      </c>
      <c r="AA65" s="157">
        <f t="shared" si="19"/>
        <v>1</v>
      </c>
    </row>
    <row r="66" spans="1:27" ht="11.15" customHeight="1">
      <c r="C66" s="491" t="s">
        <v>89</v>
      </c>
      <c r="D66" s="491"/>
      <c r="E66" s="159"/>
      <c r="F66" s="158">
        <v>214</v>
      </c>
      <c r="G66" s="158">
        <v>110</v>
      </c>
      <c r="H66" s="158">
        <v>104</v>
      </c>
      <c r="I66" s="158">
        <v>261</v>
      </c>
      <c r="J66" s="158">
        <v>141</v>
      </c>
      <c r="K66" s="158">
        <v>120</v>
      </c>
      <c r="L66" s="161">
        <f t="shared" ref="L66:N68" si="20">F66-I66</f>
        <v>-47</v>
      </c>
      <c r="M66" s="161">
        <f t="shared" si="20"/>
        <v>-31</v>
      </c>
      <c r="N66" s="161">
        <f t="shared" si="20"/>
        <v>-16</v>
      </c>
      <c r="Q66" s="160" t="s">
        <v>91</v>
      </c>
      <c r="R66" s="159"/>
      <c r="S66" s="158">
        <v>35</v>
      </c>
      <c r="T66" s="157">
        <v>19</v>
      </c>
      <c r="U66" s="157">
        <v>16</v>
      </c>
      <c r="V66" s="157">
        <v>15</v>
      </c>
      <c r="W66" s="157">
        <v>10</v>
      </c>
      <c r="X66" s="157">
        <v>5</v>
      </c>
      <c r="Y66" s="157">
        <f t="shared" si="19"/>
        <v>20</v>
      </c>
      <c r="Z66" s="157">
        <f t="shared" si="19"/>
        <v>9</v>
      </c>
      <c r="AA66" s="157">
        <f t="shared" si="19"/>
        <v>11</v>
      </c>
    </row>
    <row r="67" spans="1:27" ht="11.15" customHeight="1">
      <c r="D67" s="160" t="s">
        <v>243</v>
      </c>
      <c r="E67" s="159"/>
      <c r="F67" s="158">
        <v>79</v>
      </c>
      <c r="G67" s="158">
        <v>42</v>
      </c>
      <c r="H67" s="158">
        <v>37</v>
      </c>
      <c r="I67" s="158">
        <v>111</v>
      </c>
      <c r="J67" s="158">
        <v>62</v>
      </c>
      <c r="K67" s="158">
        <v>49</v>
      </c>
      <c r="L67" s="161">
        <f t="shared" si="20"/>
        <v>-32</v>
      </c>
      <c r="M67" s="161">
        <f t="shared" si="20"/>
        <v>-20</v>
      </c>
      <c r="N67" s="161">
        <f t="shared" si="20"/>
        <v>-12</v>
      </c>
      <c r="Q67" s="160" t="s">
        <v>92</v>
      </c>
      <c r="R67" s="159"/>
      <c r="S67" s="158">
        <v>41</v>
      </c>
      <c r="T67" s="157">
        <v>21</v>
      </c>
      <c r="U67" s="157">
        <v>20</v>
      </c>
      <c r="V67" s="157">
        <v>30</v>
      </c>
      <c r="W67" s="157">
        <v>19</v>
      </c>
      <c r="X67" s="157">
        <v>11</v>
      </c>
      <c r="Y67" s="157">
        <f t="shared" si="19"/>
        <v>11</v>
      </c>
      <c r="Z67" s="157">
        <f t="shared" si="19"/>
        <v>2</v>
      </c>
      <c r="AA67" s="157">
        <f t="shared" si="19"/>
        <v>9</v>
      </c>
    </row>
    <row r="68" spans="1:27" ht="11.15" customHeight="1">
      <c r="D68" s="160" t="s">
        <v>244</v>
      </c>
      <c r="E68" s="159"/>
      <c r="F68" s="158">
        <v>135</v>
      </c>
      <c r="G68" s="158">
        <v>68</v>
      </c>
      <c r="H68" s="158">
        <v>67</v>
      </c>
      <c r="I68" s="158">
        <v>150</v>
      </c>
      <c r="J68" s="158">
        <v>79</v>
      </c>
      <c r="K68" s="158">
        <v>71</v>
      </c>
      <c r="L68" s="161">
        <f t="shared" si="20"/>
        <v>-15</v>
      </c>
      <c r="M68" s="161">
        <f t="shared" si="20"/>
        <v>-11</v>
      </c>
      <c r="N68" s="161">
        <f t="shared" si="20"/>
        <v>-4</v>
      </c>
      <c r="Q68" s="160" t="s">
        <v>94</v>
      </c>
      <c r="R68" s="159"/>
      <c r="S68" s="158">
        <v>17</v>
      </c>
      <c r="T68" s="157">
        <v>10</v>
      </c>
      <c r="U68" s="157">
        <v>7</v>
      </c>
      <c r="V68" s="157">
        <v>23</v>
      </c>
      <c r="W68" s="157">
        <v>10</v>
      </c>
      <c r="X68" s="157">
        <v>13</v>
      </c>
      <c r="Y68" s="157">
        <f t="shared" si="19"/>
        <v>-6</v>
      </c>
      <c r="Z68" s="157">
        <f t="shared" si="19"/>
        <v>0</v>
      </c>
      <c r="AA68" s="157">
        <f t="shared" si="19"/>
        <v>-6</v>
      </c>
    </row>
    <row r="69" spans="1:27" ht="11.15" customHeight="1">
      <c r="E69" s="159"/>
      <c r="F69" s="158"/>
      <c r="G69" s="158"/>
      <c r="H69" s="158"/>
      <c r="I69" s="158"/>
      <c r="J69" s="158"/>
      <c r="K69" s="158"/>
      <c r="L69" s="161"/>
      <c r="M69" s="161"/>
      <c r="N69" s="161"/>
      <c r="R69" s="159"/>
      <c r="U69" s="158"/>
      <c r="V69" s="158"/>
      <c r="W69" s="158"/>
      <c r="X69" s="158"/>
      <c r="Y69" s="161"/>
      <c r="Z69" s="161"/>
      <c r="AA69" s="161"/>
    </row>
    <row r="70" spans="1:27" ht="11.15" customHeight="1">
      <c r="C70" s="491" t="s">
        <v>93</v>
      </c>
      <c r="D70" s="491"/>
      <c r="E70" s="159"/>
      <c r="F70" s="158">
        <v>116</v>
      </c>
      <c r="G70" s="158">
        <v>52</v>
      </c>
      <c r="H70" s="158">
        <v>64</v>
      </c>
      <c r="I70" s="158">
        <v>126</v>
      </c>
      <c r="J70" s="158">
        <v>69</v>
      </c>
      <c r="K70" s="158">
        <v>57</v>
      </c>
      <c r="L70" s="161">
        <f t="shared" ref="L70:N71" si="21">F70-I70</f>
        <v>-10</v>
      </c>
      <c r="M70" s="161">
        <f t="shared" si="21"/>
        <v>-17</v>
      </c>
      <c r="N70" s="161">
        <f t="shared" si="21"/>
        <v>7</v>
      </c>
      <c r="P70" s="491" t="s">
        <v>246</v>
      </c>
      <c r="Q70" s="491"/>
      <c r="R70" s="159"/>
      <c r="S70" s="158">
        <v>53</v>
      </c>
      <c r="T70" s="158">
        <v>27</v>
      </c>
      <c r="U70" s="158">
        <v>26</v>
      </c>
      <c r="V70" s="158">
        <v>34</v>
      </c>
      <c r="W70" s="158">
        <v>20</v>
      </c>
      <c r="X70" s="158">
        <v>14</v>
      </c>
      <c r="Y70" s="157">
        <f t="shared" ref="Y70:AA71" si="22">S70-V70</f>
        <v>19</v>
      </c>
      <c r="Z70" s="157">
        <f t="shared" si="22"/>
        <v>7</v>
      </c>
      <c r="AA70" s="157">
        <f t="shared" si="22"/>
        <v>12</v>
      </c>
    </row>
    <row r="71" spans="1:27" ht="11.15" customHeight="1">
      <c r="D71" s="160" t="s">
        <v>245</v>
      </c>
      <c r="E71" s="159"/>
      <c r="F71" s="158">
        <v>116</v>
      </c>
      <c r="G71" s="158">
        <v>52</v>
      </c>
      <c r="H71" s="158">
        <v>64</v>
      </c>
      <c r="I71" s="158">
        <v>126</v>
      </c>
      <c r="J71" s="158">
        <v>69</v>
      </c>
      <c r="K71" s="158">
        <v>57</v>
      </c>
      <c r="L71" s="161">
        <f t="shared" si="21"/>
        <v>-10</v>
      </c>
      <c r="M71" s="161">
        <f t="shared" si="21"/>
        <v>-17</v>
      </c>
      <c r="N71" s="161">
        <f t="shared" si="21"/>
        <v>7</v>
      </c>
      <c r="Q71" s="160" t="s">
        <v>98</v>
      </c>
      <c r="R71" s="159"/>
      <c r="S71" s="158">
        <v>53</v>
      </c>
      <c r="T71" s="157">
        <v>27</v>
      </c>
      <c r="U71" s="157">
        <v>26</v>
      </c>
      <c r="V71" s="157">
        <v>34</v>
      </c>
      <c r="W71" s="157">
        <v>20</v>
      </c>
      <c r="X71" s="157">
        <v>14</v>
      </c>
      <c r="Y71" s="157">
        <f t="shared" si="22"/>
        <v>19</v>
      </c>
      <c r="Z71" s="157">
        <f t="shared" si="22"/>
        <v>7</v>
      </c>
      <c r="AA71" s="157">
        <f t="shared" si="22"/>
        <v>12</v>
      </c>
    </row>
    <row r="72" spans="1:27" ht="11.15" customHeight="1">
      <c r="A72" s="154"/>
      <c r="B72" s="154"/>
      <c r="C72" s="154"/>
      <c r="D72" s="154"/>
      <c r="E72" s="155"/>
      <c r="F72" s="156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5"/>
      <c r="S72" s="154"/>
      <c r="T72" s="154"/>
      <c r="U72" s="154"/>
      <c r="V72" s="154"/>
      <c r="W72" s="154"/>
      <c r="X72" s="154"/>
      <c r="Y72" s="154"/>
      <c r="Z72" s="154"/>
      <c r="AA72" s="154"/>
    </row>
    <row r="73" spans="1:27" ht="11.15" customHeight="1">
      <c r="A73" s="153" t="s">
        <v>99</v>
      </c>
    </row>
    <row r="74" spans="1:27" ht="11.15" customHeight="1">
      <c r="A74" s="152" t="s">
        <v>1</v>
      </c>
    </row>
  </sheetData>
  <mergeCells count="20">
    <mergeCell ref="P12:Q12"/>
    <mergeCell ref="J1:N1"/>
    <mergeCell ref="O1:U1"/>
    <mergeCell ref="P8:Q8"/>
    <mergeCell ref="B8:D8"/>
    <mergeCell ref="B10:D10"/>
    <mergeCell ref="C70:D70"/>
    <mergeCell ref="P26:Q26"/>
    <mergeCell ref="P64:Q64"/>
    <mergeCell ref="P70:Q70"/>
    <mergeCell ref="C66:D66"/>
    <mergeCell ref="P47:Q47"/>
    <mergeCell ref="P52:Q52"/>
    <mergeCell ref="P60:Q60"/>
    <mergeCell ref="C53:D53"/>
    <mergeCell ref="C57:D57"/>
    <mergeCell ref="B51:D51"/>
    <mergeCell ref="P33:Q33"/>
    <mergeCell ref="P38:Q38"/>
    <mergeCell ref="P42:Q42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75"/>
  <sheetViews>
    <sheetView showGridLines="0" zoomScale="125" zoomScaleNormal="125" workbookViewId="0"/>
  </sheetViews>
  <sheetFormatPr defaultColWidth="11.36328125" defaultRowHeight="9.5"/>
  <cols>
    <col min="1" max="1" width="0.7265625" style="119" customWidth="1"/>
    <col min="2" max="2" width="1.08984375" style="119" customWidth="1"/>
    <col min="3" max="3" width="0.90625" style="119" customWidth="1"/>
    <col min="4" max="4" width="7.6328125" style="119" customWidth="1"/>
    <col min="5" max="5" width="0.90625" style="119" customWidth="1"/>
    <col min="6" max="11" width="8.7265625" style="119" customWidth="1"/>
    <col min="12" max="14" width="7.7265625" style="119" customWidth="1"/>
    <col min="15" max="15" width="0.7265625" style="119" customWidth="1"/>
    <col min="16" max="16" width="1.36328125" style="119" customWidth="1"/>
    <col min="17" max="17" width="8.08984375" style="119" customWidth="1"/>
    <col min="18" max="18" width="1" style="119" customWidth="1"/>
    <col min="19" max="24" width="8.7265625" style="119" customWidth="1"/>
    <col min="25" max="27" width="7.7265625" style="119" customWidth="1"/>
    <col min="28" max="16384" width="11.36328125" style="119"/>
  </cols>
  <sheetData>
    <row r="1" spans="1:27" ht="13.5" customHeight="1">
      <c r="I1" s="151"/>
      <c r="J1" s="496" t="s">
        <v>259</v>
      </c>
      <c r="K1" s="496"/>
      <c r="L1" s="496"/>
      <c r="M1" s="496"/>
      <c r="N1" s="496"/>
      <c r="O1" s="496" t="s">
        <v>258</v>
      </c>
      <c r="P1" s="497"/>
      <c r="Q1" s="497"/>
      <c r="R1" s="497"/>
      <c r="S1" s="497"/>
      <c r="T1" s="497"/>
      <c r="U1" s="497"/>
      <c r="V1" s="150"/>
      <c r="W1" s="150"/>
    </row>
    <row r="2" spans="1:27" ht="6.75" customHeight="1"/>
    <row r="3" spans="1:27" ht="10.5" customHeight="1">
      <c r="AA3" s="149" t="s">
        <v>257</v>
      </c>
    </row>
    <row r="4" spans="1:27" ht="1.5" customHeight="1"/>
    <row r="5" spans="1:27">
      <c r="A5" s="148" t="s">
        <v>9</v>
      </c>
      <c r="B5" s="147"/>
      <c r="C5" s="147"/>
      <c r="D5" s="147"/>
      <c r="E5" s="147"/>
      <c r="F5" s="146" t="s">
        <v>5</v>
      </c>
      <c r="G5" s="146"/>
      <c r="H5" s="146"/>
      <c r="I5" s="146" t="s">
        <v>6</v>
      </c>
      <c r="J5" s="146"/>
      <c r="K5" s="146"/>
      <c r="L5" s="146" t="s">
        <v>7</v>
      </c>
      <c r="M5" s="146"/>
      <c r="N5" s="145"/>
      <c r="O5" s="148" t="s">
        <v>9</v>
      </c>
      <c r="P5" s="147"/>
      <c r="Q5" s="147"/>
      <c r="R5" s="147"/>
      <c r="S5" s="146" t="s">
        <v>5</v>
      </c>
      <c r="T5" s="146"/>
      <c r="U5" s="146"/>
      <c r="V5" s="146" t="s">
        <v>6</v>
      </c>
      <c r="W5" s="146"/>
      <c r="X5" s="146"/>
      <c r="Y5" s="146" t="s">
        <v>7</v>
      </c>
      <c r="Z5" s="146"/>
      <c r="AA5" s="145"/>
    </row>
    <row r="6" spans="1:27">
      <c r="A6" s="144" t="s">
        <v>10</v>
      </c>
      <c r="B6" s="143"/>
      <c r="C6" s="143"/>
      <c r="D6" s="143"/>
      <c r="E6" s="143"/>
      <c r="F6" s="142" t="s">
        <v>4</v>
      </c>
      <c r="G6" s="141" t="s">
        <v>2</v>
      </c>
      <c r="H6" s="141" t="s">
        <v>3</v>
      </c>
      <c r="I6" s="142" t="s">
        <v>4</v>
      </c>
      <c r="J6" s="141" t="s">
        <v>2</v>
      </c>
      <c r="K6" s="141" t="s">
        <v>3</v>
      </c>
      <c r="L6" s="142" t="s">
        <v>4</v>
      </c>
      <c r="M6" s="141" t="s">
        <v>2</v>
      </c>
      <c r="N6" s="140" t="s">
        <v>3</v>
      </c>
      <c r="O6" s="144" t="s">
        <v>10</v>
      </c>
      <c r="P6" s="143"/>
      <c r="Q6" s="143"/>
      <c r="R6" s="143"/>
      <c r="S6" s="142" t="s">
        <v>4</v>
      </c>
      <c r="T6" s="141" t="s">
        <v>2</v>
      </c>
      <c r="U6" s="141" t="s">
        <v>3</v>
      </c>
      <c r="V6" s="142" t="s">
        <v>4</v>
      </c>
      <c r="W6" s="141" t="s">
        <v>2</v>
      </c>
      <c r="X6" s="141" t="s">
        <v>3</v>
      </c>
      <c r="Y6" s="142" t="s">
        <v>4</v>
      </c>
      <c r="Z6" s="141" t="s">
        <v>2</v>
      </c>
      <c r="AA6" s="140" t="s">
        <v>3</v>
      </c>
    </row>
    <row r="7" spans="1:27" ht="6" customHeight="1">
      <c r="A7" s="139"/>
      <c r="B7" s="139"/>
      <c r="C7" s="139"/>
      <c r="D7" s="139"/>
      <c r="E7" s="138"/>
      <c r="P7" s="139"/>
      <c r="Q7" s="139"/>
      <c r="R7" s="138"/>
    </row>
    <row r="8" spans="1:27" ht="11.15" customHeight="1">
      <c r="B8" s="498" t="s">
        <v>222</v>
      </c>
      <c r="C8" s="498"/>
      <c r="D8" s="498"/>
      <c r="E8" s="126"/>
      <c r="F8" s="134">
        <v>30000</v>
      </c>
      <c r="G8" s="134">
        <v>15580</v>
      </c>
      <c r="H8" s="134">
        <v>14420</v>
      </c>
      <c r="I8" s="134">
        <v>31847</v>
      </c>
      <c r="J8" s="134">
        <v>16678</v>
      </c>
      <c r="K8" s="134">
        <v>15169</v>
      </c>
      <c r="L8" s="133">
        <v>-1847</v>
      </c>
      <c r="M8" s="133">
        <v>-1098</v>
      </c>
      <c r="N8" s="133">
        <v>-749</v>
      </c>
      <c r="O8" s="136"/>
      <c r="P8" s="499" t="s">
        <v>223</v>
      </c>
      <c r="Q8" s="499"/>
      <c r="R8" s="126"/>
      <c r="S8" s="125">
        <v>3152</v>
      </c>
      <c r="T8" s="125">
        <v>1591</v>
      </c>
      <c r="U8" s="125">
        <v>1561</v>
      </c>
      <c r="V8" s="125">
        <v>3464</v>
      </c>
      <c r="W8" s="125">
        <v>1821</v>
      </c>
      <c r="X8" s="125">
        <v>1643</v>
      </c>
      <c r="Y8" s="124">
        <v>-312</v>
      </c>
      <c r="Z8" s="124">
        <v>-230</v>
      </c>
      <c r="AA8" s="124">
        <v>-82</v>
      </c>
    </row>
    <row r="9" spans="1:27" ht="11.15" customHeight="1">
      <c r="E9" s="126"/>
      <c r="F9" s="134"/>
      <c r="G9" s="134"/>
      <c r="H9" s="134"/>
      <c r="I9" s="134"/>
      <c r="J9" s="134"/>
      <c r="K9" s="134"/>
      <c r="L9" s="137"/>
      <c r="M9" s="133"/>
      <c r="N9" s="133"/>
      <c r="O9" s="136"/>
      <c r="Q9" s="127" t="s">
        <v>14</v>
      </c>
      <c r="R9" s="126"/>
      <c r="S9" s="125">
        <v>304</v>
      </c>
      <c r="T9" s="124">
        <v>145</v>
      </c>
      <c r="U9" s="124">
        <v>159</v>
      </c>
      <c r="V9" s="124">
        <v>345</v>
      </c>
      <c r="W9" s="124">
        <v>186</v>
      </c>
      <c r="X9" s="124">
        <v>159</v>
      </c>
      <c r="Y9" s="124">
        <v>-41</v>
      </c>
      <c r="Z9" s="124">
        <v>-41</v>
      </c>
      <c r="AA9" s="124">
        <v>0</v>
      </c>
    </row>
    <row r="10" spans="1:27" ht="11.15" customHeight="1">
      <c r="B10" s="498" t="s">
        <v>224</v>
      </c>
      <c r="C10" s="498"/>
      <c r="D10" s="498"/>
      <c r="E10" s="126"/>
      <c r="F10" s="134">
        <v>21067</v>
      </c>
      <c r="G10" s="134">
        <v>11009</v>
      </c>
      <c r="H10" s="134">
        <v>10058</v>
      </c>
      <c r="I10" s="134">
        <v>22479</v>
      </c>
      <c r="J10" s="134">
        <v>11774</v>
      </c>
      <c r="K10" s="134">
        <v>10705</v>
      </c>
      <c r="L10" s="133">
        <v>-1412</v>
      </c>
      <c r="M10" s="133">
        <v>-765</v>
      </c>
      <c r="N10" s="133">
        <v>-647</v>
      </c>
      <c r="O10" s="136"/>
      <c r="Q10" s="127" t="s">
        <v>18</v>
      </c>
      <c r="R10" s="126"/>
      <c r="S10" s="125">
        <v>220</v>
      </c>
      <c r="T10" s="124">
        <v>118</v>
      </c>
      <c r="U10" s="124">
        <v>102</v>
      </c>
      <c r="V10" s="124">
        <v>223</v>
      </c>
      <c r="W10" s="124">
        <v>117</v>
      </c>
      <c r="X10" s="124">
        <v>106</v>
      </c>
      <c r="Y10" s="124">
        <v>-3</v>
      </c>
      <c r="Z10" s="124">
        <v>1</v>
      </c>
      <c r="AA10" s="124">
        <v>-4</v>
      </c>
    </row>
    <row r="11" spans="1:27" ht="11.15" customHeight="1">
      <c r="E11" s="126"/>
      <c r="F11" s="125"/>
      <c r="G11" s="125"/>
      <c r="H11" s="134"/>
      <c r="I11" s="125"/>
      <c r="J11" s="125"/>
      <c r="K11" s="134"/>
      <c r="L11" s="128"/>
      <c r="M11" s="133"/>
      <c r="N11" s="133"/>
      <c r="Q11" s="127" t="s">
        <v>19</v>
      </c>
      <c r="R11" s="126"/>
      <c r="S11" s="125">
        <v>541</v>
      </c>
      <c r="T11" s="124">
        <v>270</v>
      </c>
      <c r="U11" s="124">
        <v>271</v>
      </c>
      <c r="V11" s="124">
        <v>660</v>
      </c>
      <c r="W11" s="124">
        <v>365</v>
      </c>
      <c r="X11" s="124">
        <v>295</v>
      </c>
      <c r="Y11" s="124">
        <v>-119</v>
      </c>
      <c r="Z11" s="124">
        <v>-95</v>
      </c>
      <c r="AA11" s="124">
        <v>-24</v>
      </c>
    </row>
    <row r="12" spans="1:27" ht="11.15" customHeight="1">
      <c r="D12" s="127" t="s">
        <v>20</v>
      </c>
      <c r="E12" s="126"/>
      <c r="F12" s="125">
        <v>957</v>
      </c>
      <c r="G12" s="125">
        <v>535</v>
      </c>
      <c r="H12" s="125">
        <v>422</v>
      </c>
      <c r="I12" s="125">
        <v>772</v>
      </c>
      <c r="J12" s="125">
        <v>429</v>
      </c>
      <c r="K12" s="125">
        <v>343</v>
      </c>
      <c r="L12" s="128">
        <v>185</v>
      </c>
      <c r="M12" s="128">
        <v>106</v>
      </c>
      <c r="N12" s="128">
        <v>79</v>
      </c>
      <c r="Q12" s="127" t="s">
        <v>21</v>
      </c>
      <c r="R12" s="126"/>
      <c r="S12" s="125">
        <v>652</v>
      </c>
      <c r="T12" s="124">
        <v>328</v>
      </c>
      <c r="U12" s="124">
        <v>324</v>
      </c>
      <c r="V12" s="124">
        <v>725</v>
      </c>
      <c r="W12" s="124">
        <v>384</v>
      </c>
      <c r="X12" s="124">
        <v>341</v>
      </c>
      <c r="Y12" s="124">
        <v>-73</v>
      </c>
      <c r="Z12" s="124">
        <v>-56</v>
      </c>
      <c r="AA12" s="124">
        <v>-17</v>
      </c>
    </row>
    <row r="13" spans="1:27" ht="11.15" customHeight="1">
      <c r="D13" s="127" t="s">
        <v>22</v>
      </c>
      <c r="E13" s="126"/>
      <c r="F13" s="125">
        <v>1232</v>
      </c>
      <c r="G13" s="125">
        <v>634</v>
      </c>
      <c r="H13" s="125">
        <v>598</v>
      </c>
      <c r="I13" s="125">
        <v>1133</v>
      </c>
      <c r="J13" s="125">
        <v>590</v>
      </c>
      <c r="K13" s="125">
        <v>543</v>
      </c>
      <c r="L13" s="128">
        <v>99</v>
      </c>
      <c r="M13" s="128">
        <v>44</v>
      </c>
      <c r="N13" s="128">
        <v>55</v>
      </c>
      <c r="Q13" s="127" t="s">
        <v>23</v>
      </c>
      <c r="R13" s="126"/>
      <c r="S13" s="125">
        <v>581</v>
      </c>
      <c r="T13" s="124">
        <v>300</v>
      </c>
      <c r="U13" s="124">
        <v>281</v>
      </c>
      <c r="V13" s="124">
        <v>586</v>
      </c>
      <c r="W13" s="124">
        <v>298</v>
      </c>
      <c r="X13" s="124">
        <v>288</v>
      </c>
      <c r="Y13" s="124">
        <v>-5</v>
      </c>
      <c r="Z13" s="124">
        <v>2</v>
      </c>
      <c r="AA13" s="124">
        <v>-7</v>
      </c>
    </row>
    <row r="14" spans="1:27" ht="11.15" customHeight="1">
      <c r="D14" s="127" t="s">
        <v>24</v>
      </c>
      <c r="E14" s="126"/>
      <c r="F14" s="125">
        <v>1236</v>
      </c>
      <c r="G14" s="125">
        <v>600</v>
      </c>
      <c r="H14" s="125">
        <v>636</v>
      </c>
      <c r="I14" s="125">
        <v>1327</v>
      </c>
      <c r="J14" s="125">
        <v>669</v>
      </c>
      <c r="K14" s="125">
        <v>658</v>
      </c>
      <c r="L14" s="128">
        <v>-91</v>
      </c>
      <c r="M14" s="128">
        <v>-69</v>
      </c>
      <c r="N14" s="128">
        <v>-22</v>
      </c>
      <c r="Q14" s="127" t="s">
        <v>25</v>
      </c>
      <c r="R14" s="126"/>
      <c r="S14" s="125">
        <v>51</v>
      </c>
      <c r="T14" s="124">
        <v>31</v>
      </c>
      <c r="U14" s="124">
        <v>20</v>
      </c>
      <c r="V14" s="124">
        <v>96</v>
      </c>
      <c r="W14" s="124">
        <v>52</v>
      </c>
      <c r="X14" s="124">
        <v>44</v>
      </c>
      <c r="Y14" s="124">
        <v>-45</v>
      </c>
      <c r="Z14" s="124">
        <v>-21</v>
      </c>
      <c r="AA14" s="124">
        <v>-24</v>
      </c>
    </row>
    <row r="15" spans="1:27" ht="11.15" customHeight="1">
      <c r="D15" s="127" t="s">
        <v>26</v>
      </c>
      <c r="E15" s="126"/>
      <c r="F15" s="125">
        <v>1016</v>
      </c>
      <c r="G15" s="125">
        <v>475</v>
      </c>
      <c r="H15" s="125">
        <v>541</v>
      </c>
      <c r="I15" s="125">
        <v>974</v>
      </c>
      <c r="J15" s="125">
        <v>480</v>
      </c>
      <c r="K15" s="125">
        <v>494</v>
      </c>
      <c r="L15" s="128">
        <v>42</v>
      </c>
      <c r="M15" s="128">
        <v>-5</v>
      </c>
      <c r="N15" s="128">
        <v>47</v>
      </c>
      <c r="Q15" s="127" t="s">
        <v>27</v>
      </c>
      <c r="R15" s="126"/>
      <c r="S15" s="125">
        <v>44</v>
      </c>
      <c r="T15" s="124">
        <v>22</v>
      </c>
      <c r="U15" s="124">
        <v>22</v>
      </c>
      <c r="V15" s="124">
        <v>71</v>
      </c>
      <c r="W15" s="124">
        <v>36</v>
      </c>
      <c r="X15" s="124">
        <v>35</v>
      </c>
      <c r="Y15" s="124">
        <v>-27</v>
      </c>
      <c r="Z15" s="124">
        <v>-14</v>
      </c>
      <c r="AA15" s="124">
        <v>-13</v>
      </c>
    </row>
    <row r="16" spans="1:27" ht="11.15" customHeight="1">
      <c r="D16" s="127" t="s">
        <v>28</v>
      </c>
      <c r="E16" s="126"/>
      <c r="F16" s="125">
        <v>470</v>
      </c>
      <c r="G16" s="125">
        <v>246</v>
      </c>
      <c r="H16" s="125">
        <v>224</v>
      </c>
      <c r="I16" s="125">
        <v>468</v>
      </c>
      <c r="J16" s="125">
        <v>258</v>
      </c>
      <c r="K16" s="125">
        <v>210</v>
      </c>
      <c r="L16" s="128">
        <v>2</v>
      </c>
      <c r="M16" s="128">
        <v>-12</v>
      </c>
      <c r="N16" s="128">
        <v>14</v>
      </c>
      <c r="Q16" s="127" t="s">
        <v>29</v>
      </c>
      <c r="R16" s="126"/>
      <c r="S16" s="125">
        <v>349</v>
      </c>
      <c r="T16" s="124">
        <v>184</v>
      </c>
      <c r="U16" s="124">
        <v>165</v>
      </c>
      <c r="V16" s="124">
        <v>373</v>
      </c>
      <c r="W16" s="124">
        <v>195</v>
      </c>
      <c r="X16" s="124">
        <v>178</v>
      </c>
      <c r="Y16" s="124">
        <v>-24</v>
      </c>
      <c r="Z16" s="124">
        <v>-11</v>
      </c>
      <c r="AA16" s="124">
        <v>-13</v>
      </c>
    </row>
    <row r="17" spans="4:27" ht="11.15" customHeight="1">
      <c r="E17" s="126"/>
      <c r="F17" s="125"/>
      <c r="G17" s="125"/>
      <c r="H17" s="125"/>
      <c r="I17" s="125"/>
      <c r="J17" s="125"/>
      <c r="K17" s="125"/>
      <c r="L17" s="128"/>
      <c r="M17" s="128"/>
      <c r="N17" s="128"/>
      <c r="Q17" s="127" t="s">
        <v>30</v>
      </c>
      <c r="R17" s="126"/>
      <c r="S17" s="125">
        <v>230</v>
      </c>
      <c r="T17" s="124">
        <v>116</v>
      </c>
      <c r="U17" s="124">
        <v>114</v>
      </c>
      <c r="V17" s="124">
        <v>222</v>
      </c>
      <c r="W17" s="124">
        <v>107</v>
      </c>
      <c r="X17" s="124">
        <v>115</v>
      </c>
      <c r="Y17" s="124">
        <v>8</v>
      </c>
      <c r="Z17" s="124">
        <v>9</v>
      </c>
      <c r="AA17" s="124">
        <v>-1</v>
      </c>
    </row>
    <row r="18" spans="4:27" ht="11.15" customHeight="1">
      <c r="D18" s="127" t="s">
        <v>31</v>
      </c>
      <c r="E18" s="126"/>
      <c r="F18" s="125">
        <v>2970</v>
      </c>
      <c r="G18" s="125">
        <v>1642</v>
      </c>
      <c r="H18" s="125">
        <v>1328</v>
      </c>
      <c r="I18" s="125">
        <v>3501</v>
      </c>
      <c r="J18" s="125">
        <v>1880</v>
      </c>
      <c r="K18" s="125">
        <v>1621</v>
      </c>
      <c r="L18" s="128">
        <v>-531</v>
      </c>
      <c r="M18" s="128">
        <v>-238</v>
      </c>
      <c r="N18" s="128">
        <v>-293</v>
      </c>
      <c r="Q18" s="127" t="s">
        <v>32</v>
      </c>
      <c r="R18" s="126"/>
      <c r="S18" s="125">
        <v>37</v>
      </c>
      <c r="T18" s="124">
        <v>17</v>
      </c>
      <c r="U18" s="124">
        <v>20</v>
      </c>
      <c r="V18" s="124">
        <v>32</v>
      </c>
      <c r="W18" s="124">
        <v>12</v>
      </c>
      <c r="X18" s="124">
        <v>20</v>
      </c>
      <c r="Y18" s="124">
        <v>5</v>
      </c>
      <c r="Z18" s="124">
        <v>5</v>
      </c>
      <c r="AA18" s="124">
        <v>0</v>
      </c>
    </row>
    <row r="19" spans="4:27" ht="11.15" customHeight="1">
      <c r="D19" s="127" t="s">
        <v>33</v>
      </c>
      <c r="E19" s="126"/>
      <c r="F19" s="125">
        <v>261</v>
      </c>
      <c r="G19" s="125">
        <v>167</v>
      </c>
      <c r="H19" s="125">
        <v>94</v>
      </c>
      <c r="I19" s="125">
        <v>314</v>
      </c>
      <c r="J19" s="125">
        <v>190</v>
      </c>
      <c r="K19" s="125">
        <v>124</v>
      </c>
      <c r="L19" s="128">
        <v>-53</v>
      </c>
      <c r="M19" s="128">
        <v>-23</v>
      </c>
      <c r="N19" s="128">
        <v>-30</v>
      </c>
      <c r="Q19" s="127" t="s">
        <v>34</v>
      </c>
      <c r="R19" s="126"/>
      <c r="S19" s="125">
        <v>26</v>
      </c>
      <c r="T19" s="124">
        <v>7</v>
      </c>
      <c r="U19" s="124">
        <v>19</v>
      </c>
      <c r="V19" s="124">
        <v>18</v>
      </c>
      <c r="W19" s="124">
        <v>3</v>
      </c>
      <c r="X19" s="124">
        <v>15</v>
      </c>
      <c r="Y19" s="124">
        <v>8</v>
      </c>
      <c r="Z19" s="124">
        <v>4</v>
      </c>
      <c r="AA19" s="124">
        <v>4</v>
      </c>
    </row>
    <row r="20" spans="4:27" ht="11.15" customHeight="1">
      <c r="D20" s="127" t="s">
        <v>35</v>
      </c>
      <c r="E20" s="126"/>
      <c r="F20" s="125">
        <v>564</v>
      </c>
      <c r="G20" s="125">
        <v>270</v>
      </c>
      <c r="H20" s="125">
        <v>294</v>
      </c>
      <c r="I20" s="125">
        <v>510</v>
      </c>
      <c r="J20" s="125">
        <v>259</v>
      </c>
      <c r="K20" s="125">
        <v>251</v>
      </c>
      <c r="L20" s="128">
        <v>54</v>
      </c>
      <c r="M20" s="128">
        <v>11</v>
      </c>
      <c r="N20" s="128">
        <v>43</v>
      </c>
      <c r="Q20" s="127" t="s">
        <v>36</v>
      </c>
      <c r="R20" s="126"/>
      <c r="S20" s="125">
        <v>117</v>
      </c>
      <c r="T20" s="124">
        <v>53</v>
      </c>
      <c r="U20" s="124">
        <v>64</v>
      </c>
      <c r="V20" s="124">
        <v>113</v>
      </c>
      <c r="W20" s="124">
        <v>66</v>
      </c>
      <c r="X20" s="124">
        <v>47</v>
      </c>
      <c r="Y20" s="124">
        <v>4</v>
      </c>
      <c r="Z20" s="124">
        <v>-13</v>
      </c>
      <c r="AA20" s="124">
        <v>17</v>
      </c>
    </row>
    <row r="21" spans="4:27" ht="11.15" customHeight="1">
      <c r="D21" s="127" t="s">
        <v>37</v>
      </c>
      <c r="E21" s="126"/>
      <c r="F21" s="125">
        <v>150</v>
      </c>
      <c r="G21" s="125">
        <v>75</v>
      </c>
      <c r="H21" s="125">
        <v>75</v>
      </c>
      <c r="I21" s="125">
        <v>150</v>
      </c>
      <c r="J21" s="125">
        <v>74</v>
      </c>
      <c r="K21" s="125">
        <v>76</v>
      </c>
      <c r="L21" s="124">
        <v>0</v>
      </c>
      <c r="M21" s="128">
        <v>1</v>
      </c>
      <c r="N21" s="128">
        <v>-1</v>
      </c>
      <c r="R21" s="126"/>
      <c r="S21" s="125"/>
      <c r="T21" s="125"/>
      <c r="U21" s="125"/>
      <c r="V21" s="125"/>
      <c r="X21" s="125"/>
      <c r="Y21" s="128"/>
      <c r="Z21" s="128"/>
      <c r="AA21" s="128"/>
    </row>
    <row r="22" spans="4:27" ht="11.15" customHeight="1">
      <c r="D22" s="127" t="s">
        <v>38</v>
      </c>
      <c r="E22" s="126"/>
      <c r="F22" s="125">
        <v>716</v>
      </c>
      <c r="G22" s="125">
        <v>408</v>
      </c>
      <c r="H22" s="125">
        <v>308</v>
      </c>
      <c r="I22" s="125">
        <v>757</v>
      </c>
      <c r="J22" s="125">
        <v>393</v>
      </c>
      <c r="K22" s="125">
        <v>364</v>
      </c>
      <c r="L22" s="128">
        <v>-41</v>
      </c>
      <c r="M22" s="128">
        <v>15</v>
      </c>
      <c r="N22" s="128">
        <v>-56</v>
      </c>
      <c r="P22" s="499" t="s">
        <v>225</v>
      </c>
      <c r="Q22" s="499"/>
      <c r="R22" s="126"/>
      <c r="S22" s="125">
        <v>725</v>
      </c>
      <c r="T22" s="125">
        <v>376</v>
      </c>
      <c r="U22" s="125">
        <v>349</v>
      </c>
      <c r="V22" s="125">
        <v>681</v>
      </c>
      <c r="W22" s="125">
        <v>350</v>
      </c>
      <c r="X22" s="125">
        <v>331</v>
      </c>
      <c r="Y22" s="124">
        <v>44</v>
      </c>
      <c r="Z22" s="124">
        <v>26</v>
      </c>
      <c r="AA22" s="124">
        <v>18</v>
      </c>
    </row>
    <row r="23" spans="4:27" ht="11.15" customHeight="1">
      <c r="D23" s="127"/>
      <c r="E23" s="126"/>
      <c r="F23" s="125"/>
      <c r="G23" s="125"/>
      <c r="H23" s="125"/>
      <c r="I23" s="125"/>
      <c r="K23" s="125"/>
      <c r="L23" s="128"/>
      <c r="M23" s="128"/>
      <c r="N23" s="128"/>
      <c r="Q23" s="127" t="s">
        <v>39</v>
      </c>
      <c r="R23" s="126"/>
      <c r="S23" s="125">
        <v>106</v>
      </c>
      <c r="T23" s="124">
        <v>48</v>
      </c>
      <c r="U23" s="124">
        <v>58</v>
      </c>
      <c r="V23" s="124">
        <v>94</v>
      </c>
      <c r="W23" s="124">
        <v>49</v>
      </c>
      <c r="X23" s="124">
        <v>45</v>
      </c>
      <c r="Y23" s="124">
        <v>12</v>
      </c>
      <c r="Z23" s="124">
        <v>-1</v>
      </c>
      <c r="AA23" s="124">
        <v>13</v>
      </c>
    </row>
    <row r="24" spans="4:27" ht="11.15" customHeight="1">
      <c r="D24" s="127" t="s">
        <v>40</v>
      </c>
      <c r="E24" s="126"/>
      <c r="F24" s="125">
        <v>1372</v>
      </c>
      <c r="G24" s="125">
        <v>804</v>
      </c>
      <c r="H24" s="125">
        <v>568</v>
      </c>
      <c r="I24" s="125">
        <v>1154</v>
      </c>
      <c r="J24" s="125">
        <v>626</v>
      </c>
      <c r="K24" s="125">
        <v>528</v>
      </c>
      <c r="L24" s="128">
        <v>218</v>
      </c>
      <c r="M24" s="128">
        <v>178</v>
      </c>
      <c r="N24" s="128">
        <v>40</v>
      </c>
      <c r="Q24" s="127" t="s">
        <v>41</v>
      </c>
      <c r="R24" s="126"/>
      <c r="S24" s="125">
        <v>200</v>
      </c>
      <c r="T24" s="124">
        <v>103</v>
      </c>
      <c r="U24" s="124">
        <v>97</v>
      </c>
      <c r="V24" s="124">
        <v>255</v>
      </c>
      <c r="W24" s="124">
        <v>127</v>
      </c>
      <c r="X24" s="124">
        <v>128</v>
      </c>
      <c r="Y24" s="124">
        <v>-55</v>
      </c>
      <c r="Z24" s="124">
        <v>-24</v>
      </c>
      <c r="AA24" s="124">
        <v>-31</v>
      </c>
    </row>
    <row r="25" spans="4:27" ht="11.15" customHeight="1">
      <c r="D25" s="127" t="s">
        <v>42</v>
      </c>
      <c r="E25" s="126"/>
      <c r="F25" s="125">
        <v>509</v>
      </c>
      <c r="G25" s="125">
        <v>268</v>
      </c>
      <c r="H25" s="125">
        <v>241</v>
      </c>
      <c r="I25" s="125">
        <v>643</v>
      </c>
      <c r="J25" s="119">
        <v>313</v>
      </c>
      <c r="K25" s="125">
        <v>330</v>
      </c>
      <c r="L25" s="128">
        <v>-134</v>
      </c>
      <c r="M25" s="128">
        <v>-45</v>
      </c>
      <c r="N25" s="128">
        <v>-89</v>
      </c>
      <c r="Q25" s="127" t="s">
        <v>43</v>
      </c>
      <c r="R25" s="126"/>
      <c r="S25" s="125">
        <v>113</v>
      </c>
      <c r="T25" s="124">
        <v>55</v>
      </c>
      <c r="U25" s="124">
        <v>58</v>
      </c>
      <c r="V25" s="124">
        <v>99</v>
      </c>
      <c r="W25" s="124">
        <v>54</v>
      </c>
      <c r="X25" s="124">
        <v>45</v>
      </c>
      <c r="Y25" s="124">
        <v>14</v>
      </c>
      <c r="Z25" s="124">
        <v>1</v>
      </c>
      <c r="AA25" s="124">
        <v>13</v>
      </c>
    </row>
    <row r="26" spans="4:27" ht="11.15" customHeight="1">
      <c r="D26" s="127" t="s">
        <v>44</v>
      </c>
      <c r="E26" s="126"/>
      <c r="F26" s="125">
        <v>211</v>
      </c>
      <c r="G26" s="125">
        <v>114</v>
      </c>
      <c r="H26" s="125">
        <v>97</v>
      </c>
      <c r="I26" s="125">
        <v>192</v>
      </c>
      <c r="J26" s="125">
        <v>100</v>
      </c>
      <c r="K26" s="125">
        <v>92</v>
      </c>
      <c r="L26" s="128">
        <v>19</v>
      </c>
      <c r="M26" s="128">
        <v>14</v>
      </c>
      <c r="N26" s="128">
        <v>5</v>
      </c>
      <c r="Q26" s="127" t="s">
        <v>45</v>
      </c>
      <c r="R26" s="126"/>
      <c r="S26" s="125">
        <v>149</v>
      </c>
      <c r="T26" s="124">
        <v>84</v>
      </c>
      <c r="U26" s="124">
        <v>65</v>
      </c>
      <c r="V26" s="124">
        <v>85</v>
      </c>
      <c r="W26" s="124">
        <v>45</v>
      </c>
      <c r="X26" s="124">
        <v>40</v>
      </c>
      <c r="Y26" s="124">
        <v>64</v>
      </c>
      <c r="Z26" s="124">
        <v>39</v>
      </c>
      <c r="AA26" s="124">
        <v>25</v>
      </c>
    </row>
    <row r="27" spans="4:27" ht="11.15" customHeight="1">
      <c r="D27" s="127" t="s">
        <v>46</v>
      </c>
      <c r="E27" s="126"/>
      <c r="F27" s="125">
        <v>185</v>
      </c>
      <c r="G27" s="125">
        <v>86</v>
      </c>
      <c r="H27" s="125">
        <v>99</v>
      </c>
      <c r="I27" s="125">
        <v>125</v>
      </c>
      <c r="J27" s="125">
        <v>71</v>
      </c>
      <c r="K27" s="125">
        <v>54</v>
      </c>
      <c r="L27" s="128">
        <v>60</v>
      </c>
      <c r="M27" s="128">
        <v>15</v>
      </c>
      <c r="N27" s="128">
        <v>45</v>
      </c>
      <c r="Q27" s="127" t="s">
        <v>47</v>
      </c>
      <c r="R27" s="126"/>
      <c r="S27" s="125">
        <v>157</v>
      </c>
      <c r="T27" s="124">
        <v>86</v>
      </c>
      <c r="U27" s="124">
        <v>71</v>
      </c>
      <c r="V27" s="124">
        <v>148</v>
      </c>
      <c r="W27" s="124">
        <v>75</v>
      </c>
      <c r="X27" s="124">
        <v>73</v>
      </c>
      <c r="Y27" s="124">
        <v>9</v>
      </c>
      <c r="Z27" s="124">
        <v>11</v>
      </c>
      <c r="AA27" s="124">
        <v>-2</v>
      </c>
    </row>
    <row r="28" spans="4:27" ht="11.15" customHeight="1">
      <c r="D28" s="127" t="s">
        <v>48</v>
      </c>
      <c r="E28" s="126"/>
      <c r="F28" s="125">
        <v>305</v>
      </c>
      <c r="G28" s="125">
        <v>152</v>
      </c>
      <c r="H28" s="125">
        <v>153</v>
      </c>
      <c r="I28" s="125">
        <v>345</v>
      </c>
      <c r="J28" s="125">
        <v>176</v>
      </c>
      <c r="K28" s="125">
        <v>169</v>
      </c>
      <c r="L28" s="128">
        <v>-40</v>
      </c>
      <c r="M28" s="128">
        <v>-24</v>
      </c>
      <c r="N28" s="128">
        <v>-16</v>
      </c>
      <c r="R28" s="126"/>
      <c r="S28" s="125"/>
      <c r="T28" s="125"/>
      <c r="U28" s="125"/>
      <c r="V28" s="125"/>
      <c r="W28" s="125"/>
      <c r="X28" s="125"/>
      <c r="Y28" s="128"/>
      <c r="Z28" s="128"/>
      <c r="AA28" s="128"/>
    </row>
    <row r="29" spans="4:27" ht="11.15" customHeight="1">
      <c r="D29" s="127"/>
      <c r="E29" s="126"/>
      <c r="F29" s="125"/>
      <c r="G29" s="125"/>
      <c r="H29" s="125"/>
      <c r="I29" s="125"/>
      <c r="J29" s="125"/>
      <c r="K29" s="125"/>
      <c r="L29" s="128"/>
      <c r="M29" s="128"/>
      <c r="N29" s="128"/>
      <c r="P29" s="499" t="s">
        <v>226</v>
      </c>
      <c r="Q29" s="499"/>
      <c r="R29" s="126"/>
      <c r="S29" s="125">
        <v>87</v>
      </c>
      <c r="T29" s="125">
        <v>43</v>
      </c>
      <c r="U29" s="125">
        <v>44</v>
      </c>
      <c r="V29" s="125">
        <v>64</v>
      </c>
      <c r="W29" s="125">
        <v>36</v>
      </c>
      <c r="X29" s="125">
        <v>28</v>
      </c>
      <c r="Y29" s="124">
        <v>23</v>
      </c>
      <c r="Z29" s="124">
        <v>7</v>
      </c>
      <c r="AA29" s="124">
        <v>16</v>
      </c>
    </row>
    <row r="30" spans="4:27" ht="11.15" customHeight="1">
      <c r="D30" s="127" t="s">
        <v>49</v>
      </c>
      <c r="E30" s="126"/>
      <c r="F30" s="125">
        <v>214</v>
      </c>
      <c r="G30" s="125">
        <v>105</v>
      </c>
      <c r="H30" s="125">
        <v>109</v>
      </c>
      <c r="I30" s="125">
        <v>153</v>
      </c>
      <c r="J30" s="125">
        <v>81</v>
      </c>
      <c r="K30" s="125">
        <v>72</v>
      </c>
      <c r="L30" s="128">
        <v>61</v>
      </c>
      <c r="M30" s="128">
        <v>24</v>
      </c>
      <c r="N30" s="128">
        <v>37</v>
      </c>
      <c r="Q30" s="127" t="s">
        <v>50</v>
      </c>
      <c r="R30" s="126"/>
      <c r="S30" s="125">
        <v>33</v>
      </c>
      <c r="T30" s="124">
        <v>17</v>
      </c>
      <c r="U30" s="124">
        <v>16</v>
      </c>
      <c r="V30" s="124">
        <v>19</v>
      </c>
      <c r="W30" s="124">
        <v>7</v>
      </c>
      <c r="X30" s="124">
        <v>12</v>
      </c>
      <c r="Y30" s="124">
        <v>14</v>
      </c>
      <c r="Z30" s="124">
        <v>10</v>
      </c>
      <c r="AA30" s="124">
        <v>4</v>
      </c>
    </row>
    <row r="31" spans="4:27" ht="11.15" customHeight="1">
      <c r="D31" s="127" t="s">
        <v>51</v>
      </c>
      <c r="E31" s="126"/>
      <c r="F31" s="125">
        <v>464</v>
      </c>
      <c r="G31" s="125">
        <v>224</v>
      </c>
      <c r="H31" s="125">
        <v>240</v>
      </c>
      <c r="I31" s="125">
        <v>385</v>
      </c>
      <c r="J31" s="125">
        <v>189</v>
      </c>
      <c r="K31" s="125">
        <v>196</v>
      </c>
      <c r="L31" s="128">
        <v>79</v>
      </c>
      <c r="M31" s="128">
        <v>35</v>
      </c>
      <c r="N31" s="128">
        <v>44</v>
      </c>
      <c r="Q31" s="127" t="s">
        <v>52</v>
      </c>
      <c r="R31" s="126"/>
      <c r="S31" s="125">
        <v>32</v>
      </c>
      <c r="T31" s="124">
        <v>15</v>
      </c>
      <c r="U31" s="124">
        <v>17</v>
      </c>
      <c r="V31" s="124">
        <v>27</v>
      </c>
      <c r="W31" s="124">
        <v>19</v>
      </c>
      <c r="X31" s="124">
        <v>8</v>
      </c>
      <c r="Y31" s="124">
        <v>5</v>
      </c>
      <c r="Z31" s="124">
        <v>-4</v>
      </c>
      <c r="AA31" s="124">
        <v>9</v>
      </c>
    </row>
    <row r="32" spans="4:27" ht="11.15" customHeight="1">
      <c r="D32" s="127" t="s">
        <v>53</v>
      </c>
      <c r="E32" s="126"/>
      <c r="F32" s="125">
        <v>145</v>
      </c>
      <c r="G32" s="125">
        <v>64</v>
      </c>
      <c r="H32" s="125">
        <v>81</v>
      </c>
      <c r="I32" s="125">
        <v>171</v>
      </c>
      <c r="J32" s="125">
        <v>91</v>
      </c>
      <c r="K32" s="125">
        <v>80</v>
      </c>
      <c r="L32" s="128">
        <v>-26</v>
      </c>
      <c r="M32" s="128">
        <v>-27</v>
      </c>
      <c r="N32" s="128">
        <v>1</v>
      </c>
      <c r="Q32" s="127" t="s">
        <v>54</v>
      </c>
      <c r="R32" s="126"/>
      <c r="S32" s="125">
        <v>22</v>
      </c>
      <c r="T32" s="124">
        <v>11</v>
      </c>
      <c r="U32" s="124">
        <v>11</v>
      </c>
      <c r="V32" s="124">
        <v>18</v>
      </c>
      <c r="W32" s="124">
        <v>10</v>
      </c>
      <c r="X32" s="124">
        <v>8</v>
      </c>
      <c r="Y32" s="124">
        <v>4</v>
      </c>
      <c r="Z32" s="124">
        <v>1</v>
      </c>
      <c r="AA32" s="124">
        <v>3</v>
      </c>
    </row>
    <row r="33" spans="2:27" ht="11.15" customHeight="1">
      <c r="D33" s="127" t="s">
        <v>55</v>
      </c>
      <c r="E33" s="126"/>
      <c r="F33" s="125">
        <v>977</v>
      </c>
      <c r="G33" s="125">
        <v>517</v>
      </c>
      <c r="H33" s="125">
        <v>460</v>
      </c>
      <c r="I33" s="125">
        <v>1039</v>
      </c>
      <c r="J33" s="125">
        <v>551</v>
      </c>
      <c r="K33" s="125">
        <v>488</v>
      </c>
      <c r="L33" s="128">
        <v>-62</v>
      </c>
      <c r="M33" s="128">
        <v>-34</v>
      </c>
      <c r="N33" s="128">
        <v>-28</v>
      </c>
      <c r="R33" s="126"/>
      <c r="S33" s="125"/>
      <c r="T33" s="125"/>
      <c r="U33" s="125"/>
      <c r="V33" s="125"/>
      <c r="X33" s="125"/>
      <c r="Y33" s="128"/>
      <c r="Z33" s="128"/>
      <c r="AA33" s="128"/>
    </row>
    <row r="34" spans="2:27" ht="11.15" customHeight="1">
      <c r="D34" s="127" t="s">
        <v>56</v>
      </c>
      <c r="E34" s="126"/>
      <c r="F34" s="125">
        <v>647</v>
      </c>
      <c r="G34" s="125">
        <v>328</v>
      </c>
      <c r="H34" s="125">
        <v>319</v>
      </c>
      <c r="I34" s="125">
        <v>788</v>
      </c>
      <c r="J34" s="125">
        <v>413</v>
      </c>
      <c r="K34" s="125">
        <v>375</v>
      </c>
      <c r="L34" s="128">
        <v>-141</v>
      </c>
      <c r="M34" s="128">
        <v>-85</v>
      </c>
      <c r="N34" s="128">
        <v>-56</v>
      </c>
      <c r="P34" s="500" t="s">
        <v>227</v>
      </c>
      <c r="Q34" s="500"/>
      <c r="R34" s="126"/>
      <c r="S34" s="125">
        <v>94</v>
      </c>
      <c r="T34" s="125">
        <v>44</v>
      </c>
      <c r="U34" s="125">
        <v>50</v>
      </c>
      <c r="V34" s="125">
        <v>78</v>
      </c>
      <c r="W34" s="125">
        <v>40</v>
      </c>
      <c r="X34" s="125">
        <v>38</v>
      </c>
      <c r="Y34" s="124">
        <v>16</v>
      </c>
      <c r="Z34" s="124">
        <v>4</v>
      </c>
      <c r="AA34" s="124">
        <v>12</v>
      </c>
    </row>
    <row r="35" spans="2:27" ht="11.15" customHeight="1">
      <c r="D35" s="127"/>
      <c r="E35" s="126"/>
      <c r="F35" s="125"/>
      <c r="G35" s="125"/>
      <c r="H35" s="125"/>
      <c r="I35" s="125"/>
      <c r="J35" s="125"/>
      <c r="K35" s="125"/>
      <c r="L35" s="128"/>
      <c r="M35" s="128"/>
      <c r="N35" s="128"/>
      <c r="Q35" s="127" t="s">
        <v>57</v>
      </c>
      <c r="R35" s="126"/>
      <c r="S35" s="125">
        <v>78</v>
      </c>
      <c r="T35" s="124">
        <v>35</v>
      </c>
      <c r="U35" s="124">
        <v>43</v>
      </c>
      <c r="V35" s="124">
        <v>53</v>
      </c>
      <c r="W35" s="124">
        <v>27</v>
      </c>
      <c r="X35" s="124">
        <v>26</v>
      </c>
      <c r="Y35" s="124">
        <v>25</v>
      </c>
      <c r="Z35" s="124">
        <v>8</v>
      </c>
      <c r="AA35" s="124">
        <v>17</v>
      </c>
    </row>
    <row r="36" spans="2:27" ht="11.15" customHeight="1">
      <c r="D36" s="127" t="s">
        <v>58</v>
      </c>
      <c r="E36" s="126"/>
      <c r="F36" s="125">
        <v>68</v>
      </c>
      <c r="G36" s="125">
        <v>36</v>
      </c>
      <c r="H36" s="125">
        <v>32</v>
      </c>
      <c r="I36" s="125">
        <v>91</v>
      </c>
      <c r="J36" s="125">
        <v>48</v>
      </c>
      <c r="K36" s="125">
        <v>43</v>
      </c>
      <c r="L36" s="128">
        <v>-23</v>
      </c>
      <c r="M36" s="128">
        <v>-12</v>
      </c>
      <c r="N36" s="128">
        <v>-11</v>
      </c>
      <c r="Q36" s="127" t="s">
        <v>59</v>
      </c>
      <c r="R36" s="126"/>
      <c r="S36" s="125">
        <v>16</v>
      </c>
      <c r="T36" s="124">
        <v>9</v>
      </c>
      <c r="U36" s="124">
        <v>7</v>
      </c>
      <c r="V36" s="124">
        <v>25</v>
      </c>
      <c r="W36" s="124">
        <v>13</v>
      </c>
      <c r="X36" s="124">
        <v>12</v>
      </c>
      <c r="Y36" s="124">
        <v>-9</v>
      </c>
      <c r="Z36" s="124">
        <v>-4</v>
      </c>
      <c r="AA36" s="124">
        <v>-5</v>
      </c>
    </row>
    <row r="37" spans="2:27" ht="11.15" customHeight="1">
      <c r="D37" s="127" t="s">
        <v>60</v>
      </c>
      <c r="E37" s="126"/>
      <c r="F37" s="125">
        <v>1046</v>
      </c>
      <c r="G37" s="125">
        <v>567</v>
      </c>
      <c r="H37" s="125">
        <v>479</v>
      </c>
      <c r="I37" s="125">
        <v>1133</v>
      </c>
      <c r="J37" s="125">
        <v>637</v>
      </c>
      <c r="K37" s="125">
        <v>496</v>
      </c>
      <c r="L37" s="128">
        <v>-87</v>
      </c>
      <c r="M37" s="128">
        <v>-70</v>
      </c>
      <c r="N37" s="128">
        <v>-17</v>
      </c>
      <c r="R37" s="126"/>
      <c r="S37" s="125"/>
      <c r="T37" s="125"/>
      <c r="U37" s="125"/>
      <c r="V37" s="125"/>
      <c r="W37" s="125"/>
      <c r="X37" s="125"/>
      <c r="Y37" s="128"/>
      <c r="Z37" s="128"/>
      <c r="AA37" s="128"/>
    </row>
    <row r="38" spans="2:27" ht="11.15" customHeight="1">
      <c r="D38" s="127" t="s">
        <v>61</v>
      </c>
      <c r="E38" s="126"/>
      <c r="F38" s="125">
        <v>718</v>
      </c>
      <c r="G38" s="125">
        <v>369</v>
      </c>
      <c r="H38" s="125">
        <v>349</v>
      </c>
      <c r="I38" s="125">
        <v>905</v>
      </c>
      <c r="J38" s="125">
        <v>462</v>
      </c>
      <c r="K38" s="125">
        <v>443</v>
      </c>
      <c r="L38" s="128">
        <v>-187</v>
      </c>
      <c r="M38" s="128">
        <v>-93</v>
      </c>
      <c r="N38" s="128">
        <v>-94</v>
      </c>
      <c r="R38" s="126"/>
      <c r="T38" s="125"/>
      <c r="U38" s="125"/>
      <c r="W38" s="125"/>
      <c r="X38" s="125"/>
      <c r="Y38" s="130"/>
      <c r="Z38" s="128"/>
      <c r="AA38" s="128"/>
    </row>
    <row r="39" spans="2:27" ht="11.15" customHeight="1">
      <c r="D39" s="127" t="s">
        <v>62</v>
      </c>
      <c r="E39" s="126"/>
      <c r="F39" s="125">
        <v>521</v>
      </c>
      <c r="G39" s="125">
        <v>272</v>
      </c>
      <c r="H39" s="125">
        <v>249</v>
      </c>
      <c r="I39" s="125">
        <v>614</v>
      </c>
      <c r="J39" s="125">
        <v>336</v>
      </c>
      <c r="K39" s="125">
        <v>278</v>
      </c>
      <c r="L39" s="128">
        <v>-93</v>
      </c>
      <c r="M39" s="128">
        <v>-64</v>
      </c>
      <c r="N39" s="128">
        <v>-29</v>
      </c>
      <c r="P39" s="499" t="s">
        <v>228</v>
      </c>
      <c r="Q39" s="499"/>
      <c r="R39" s="126"/>
      <c r="S39" s="125">
        <v>477</v>
      </c>
      <c r="T39" s="125">
        <v>259</v>
      </c>
      <c r="U39" s="125">
        <v>218</v>
      </c>
      <c r="V39" s="125">
        <v>481</v>
      </c>
      <c r="W39" s="125">
        <v>244</v>
      </c>
      <c r="X39" s="125">
        <v>237</v>
      </c>
      <c r="Y39" s="124">
        <v>-4</v>
      </c>
      <c r="Z39" s="124">
        <v>15</v>
      </c>
      <c r="AA39" s="124">
        <v>-19</v>
      </c>
    </row>
    <row r="40" spans="2:27" ht="11.15" customHeight="1">
      <c r="D40" s="127" t="s">
        <v>63</v>
      </c>
      <c r="E40" s="126"/>
      <c r="F40" s="125">
        <v>362</v>
      </c>
      <c r="G40" s="125">
        <v>188</v>
      </c>
      <c r="H40" s="125">
        <v>174</v>
      </c>
      <c r="I40" s="125">
        <v>361</v>
      </c>
      <c r="J40" s="125">
        <v>200</v>
      </c>
      <c r="K40" s="125">
        <v>161</v>
      </c>
      <c r="L40" s="128">
        <v>1</v>
      </c>
      <c r="M40" s="128">
        <v>-12</v>
      </c>
      <c r="N40" s="128">
        <v>13</v>
      </c>
      <c r="Q40" s="127" t="s">
        <v>64</v>
      </c>
      <c r="R40" s="126"/>
      <c r="S40" s="125">
        <v>390</v>
      </c>
      <c r="T40" s="124">
        <v>216</v>
      </c>
      <c r="U40" s="124">
        <v>174</v>
      </c>
      <c r="V40" s="124">
        <v>421</v>
      </c>
      <c r="W40" s="124">
        <v>211</v>
      </c>
      <c r="X40" s="124">
        <v>210</v>
      </c>
      <c r="Y40" s="124">
        <v>-31</v>
      </c>
      <c r="Z40" s="124">
        <v>5</v>
      </c>
      <c r="AA40" s="124">
        <v>-36</v>
      </c>
    </row>
    <row r="41" spans="2:27" ht="11.15" customHeight="1">
      <c r="E41" s="126"/>
      <c r="F41" s="125"/>
      <c r="G41" s="125"/>
      <c r="H41" s="125"/>
      <c r="I41" s="125"/>
      <c r="J41" s="125"/>
      <c r="K41" s="125"/>
      <c r="L41" s="128"/>
      <c r="M41" s="128"/>
      <c r="N41" s="128"/>
      <c r="Q41" s="127" t="s">
        <v>65</v>
      </c>
      <c r="R41" s="126"/>
      <c r="S41" s="125">
        <v>71</v>
      </c>
      <c r="T41" s="124">
        <v>35</v>
      </c>
      <c r="U41" s="124">
        <v>36</v>
      </c>
      <c r="V41" s="124">
        <v>49</v>
      </c>
      <c r="W41" s="124">
        <v>28</v>
      </c>
      <c r="X41" s="124">
        <v>21</v>
      </c>
      <c r="Y41" s="124">
        <v>22</v>
      </c>
      <c r="Z41" s="124">
        <v>7</v>
      </c>
      <c r="AA41" s="124">
        <v>15</v>
      </c>
    </row>
    <row r="42" spans="2:27" ht="11.15" customHeight="1">
      <c r="D42" s="127" t="s">
        <v>66</v>
      </c>
      <c r="E42" s="126"/>
      <c r="F42" s="125">
        <v>1123</v>
      </c>
      <c r="G42" s="125">
        <v>551</v>
      </c>
      <c r="H42" s="125">
        <v>572</v>
      </c>
      <c r="I42" s="125">
        <v>1338</v>
      </c>
      <c r="J42" s="125">
        <v>685</v>
      </c>
      <c r="K42" s="125">
        <v>653</v>
      </c>
      <c r="L42" s="128">
        <v>-215</v>
      </c>
      <c r="M42" s="128">
        <v>-134</v>
      </c>
      <c r="N42" s="128">
        <v>-81</v>
      </c>
      <c r="Q42" s="127" t="s">
        <v>67</v>
      </c>
      <c r="R42" s="126"/>
      <c r="S42" s="125">
        <v>16</v>
      </c>
      <c r="T42" s="124">
        <v>8</v>
      </c>
      <c r="U42" s="124">
        <v>8</v>
      </c>
      <c r="V42" s="124">
        <v>11</v>
      </c>
      <c r="W42" s="124">
        <v>5</v>
      </c>
      <c r="X42" s="124">
        <v>6</v>
      </c>
      <c r="Y42" s="124">
        <v>5</v>
      </c>
      <c r="Z42" s="124">
        <v>3</v>
      </c>
      <c r="AA42" s="124">
        <v>2</v>
      </c>
    </row>
    <row r="43" spans="2:27" ht="11.15" customHeight="1">
      <c r="D43" s="127" t="s">
        <v>68</v>
      </c>
      <c r="E43" s="126"/>
      <c r="F43" s="125">
        <v>119</v>
      </c>
      <c r="G43" s="125">
        <v>51</v>
      </c>
      <c r="H43" s="125">
        <v>68</v>
      </c>
      <c r="I43" s="125">
        <v>96</v>
      </c>
      <c r="J43" s="125">
        <v>54</v>
      </c>
      <c r="K43" s="125">
        <v>42</v>
      </c>
      <c r="L43" s="128">
        <v>23</v>
      </c>
      <c r="M43" s="128">
        <v>-3</v>
      </c>
      <c r="N43" s="128">
        <v>26</v>
      </c>
      <c r="R43" s="126"/>
      <c r="T43" s="125"/>
      <c r="U43" s="125"/>
      <c r="V43" s="125"/>
      <c r="W43" s="125"/>
      <c r="X43" s="125"/>
      <c r="Y43" s="128"/>
      <c r="Z43" s="128"/>
      <c r="AA43" s="128"/>
    </row>
    <row r="44" spans="2:27" ht="11.15" customHeight="1">
      <c r="D44" s="127" t="s">
        <v>69</v>
      </c>
      <c r="E44" s="126"/>
      <c r="F44" s="125">
        <v>431</v>
      </c>
      <c r="G44" s="125">
        <v>221</v>
      </c>
      <c r="H44" s="125">
        <v>210</v>
      </c>
      <c r="I44" s="125">
        <v>423</v>
      </c>
      <c r="J44" s="125">
        <v>220</v>
      </c>
      <c r="K44" s="125">
        <v>203</v>
      </c>
      <c r="L44" s="128">
        <v>8</v>
      </c>
      <c r="M44" s="128">
        <v>1</v>
      </c>
      <c r="N44" s="128">
        <v>7</v>
      </c>
      <c r="P44" s="499" t="s">
        <v>229</v>
      </c>
      <c r="Q44" s="499"/>
      <c r="R44" s="126"/>
      <c r="S44" s="125">
        <v>48</v>
      </c>
      <c r="T44" s="125">
        <v>17</v>
      </c>
      <c r="U44" s="125">
        <v>31</v>
      </c>
      <c r="V44" s="125">
        <v>40</v>
      </c>
      <c r="W44" s="125">
        <v>23</v>
      </c>
      <c r="X44" s="125">
        <v>17</v>
      </c>
      <c r="Y44" s="124">
        <v>8</v>
      </c>
      <c r="Z44" s="124">
        <v>-6</v>
      </c>
      <c r="AA44" s="124">
        <v>14</v>
      </c>
    </row>
    <row r="45" spans="2:27" ht="11.15" customHeight="1">
      <c r="D45" s="127" t="s">
        <v>70</v>
      </c>
      <c r="E45" s="126"/>
      <c r="F45" s="125">
        <v>860</v>
      </c>
      <c r="G45" s="125">
        <v>413</v>
      </c>
      <c r="H45" s="125">
        <v>447</v>
      </c>
      <c r="I45" s="125">
        <v>965</v>
      </c>
      <c r="J45" s="125">
        <v>483</v>
      </c>
      <c r="K45" s="125">
        <v>482</v>
      </c>
      <c r="L45" s="128">
        <v>-105</v>
      </c>
      <c r="M45" s="128">
        <v>-70</v>
      </c>
      <c r="N45" s="128">
        <v>-35</v>
      </c>
      <c r="Q45" s="127" t="s">
        <v>71</v>
      </c>
      <c r="R45" s="126"/>
      <c r="S45" s="125">
        <v>22</v>
      </c>
      <c r="T45" s="124">
        <v>9</v>
      </c>
      <c r="U45" s="124">
        <v>13</v>
      </c>
      <c r="V45" s="124">
        <v>15</v>
      </c>
      <c r="W45" s="124">
        <v>7</v>
      </c>
      <c r="X45" s="124">
        <v>8</v>
      </c>
      <c r="Y45" s="124">
        <v>7</v>
      </c>
      <c r="Z45" s="124">
        <v>2</v>
      </c>
      <c r="AA45" s="124">
        <v>5</v>
      </c>
    </row>
    <row r="46" spans="2:27" ht="11.15" customHeight="1">
      <c r="D46" s="127" t="s">
        <v>72</v>
      </c>
      <c r="E46" s="126"/>
      <c r="F46" s="125">
        <v>1218</v>
      </c>
      <c r="G46" s="125">
        <v>627</v>
      </c>
      <c r="H46" s="125">
        <v>591</v>
      </c>
      <c r="I46" s="125">
        <v>1652</v>
      </c>
      <c r="J46" s="125">
        <v>816</v>
      </c>
      <c r="K46" s="125">
        <v>836</v>
      </c>
      <c r="L46" s="135">
        <v>-434</v>
      </c>
      <c r="M46" s="128">
        <v>-189</v>
      </c>
      <c r="N46" s="128">
        <v>-245</v>
      </c>
      <c r="Q46" s="127" t="s">
        <v>73</v>
      </c>
      <c r="R46" s="126"/>
      <c r="S46" s="125">
        <v>14</v>
      </c>
      <c r="T46" s="124">
        <v>6</v>
      </c>
      <c r="U46" s="124">
        <v>8</v>
      </c>
      <c r="V46" s="124">
        <v>18</v>
      </c>
      <c r="W46" s="124">
        <v>13</v>
      </c>
      <c r="X46" s="124">
        <v>5</v>
      </c>
      <c r="Y46" s="124">
        <v>-4</v>
      </c>
      <c r="Z46" s="124">
        <v>-7</v>
      </c>
      <c r="AA46" s="124">
        <v>3</v>
      </c>
    </row>
    <row r="47" spans="2:27" ht="11.15" customHeight="1">
      <c r="E47" s="126"/>
      <c r="F47" s="125"/>
      <c r="G47" s="125"/>
      <c r="H47" s="134"/>
      <c r="I47" s="125"/>
      <c r="J47" s="125"/>
      <c r="K47" s="134"/>
      <c r="L47" s="135"/>
      <c r="M47" s="133"/>
      <c r="N47" s="133"/>
      <c r="Q47" s="127" t="s">
        <v>74</v>
      </c>
      <c r="R47" s="126"/>
      <c r="S47" s="125">
        <v>12</v>
      </c>
      <c r="T47" s="124">
        <v>2</v>
      </c>
      <c r="U47" s="124">
        <v>10</v>
      </c>
      <c r="V47" s="124">
        <v>7</v>
      </c>
      <c r="W47" s="124">
        <v>3</v>
      </c>
      <c r="X47" s="124">
        <v>4</v>
      </c>
      <c r="Y47" s="124">
        <v>5</v>
      </c>
      <c r="Z47" s="124">
        <v>-1</v>
      </c>
      <c r="AA47" s="124">
        <v>6</v>
      </c>
    </row>
    <row r="48" spans="2:27" ht="11.15" customHeight="1">
      <c r="B48" s="498" t="s">
        <v>230</v>
      </c>
      <c r="C48" s="498"/>
      <c r="D48" s="498"/>
      <c r="E48" s="126"/>
      <c r="F48" s="134">
        <v>8932</v>
      </c>
      <c r="G48" s="134">
        <v>4570</v>
      </c>
      <c r="H48" s="134">
        <v>4362</v>
      </c>
      <c r="I48" s="134">
        <v>9368</v>
      </c>
      <c r="J48" s="134">
        <v>4904</v>
      </c>
      <c r="K48" s="134">
        <v>4464</v>
      </c>
      <c r="L48" s="133">
        <v>-436</v>
      </c>
      <c r="M48" s="133">
        <v>-334</v>
      </c>
      <c r="N48" s="133">
        <v>-102</v>
      </c>
      <c r="R48" s="126"/>
      <c r="T48" s="125"/>
      <c r="U48" s="125"/>
      <c r="V48" s="125"/>
      <c r="X48" s="125"/>
      <c r="Y48" s="128"/>
      <c r="Z48" s="128"/>
      <c r="AA48" s="128"/>
    </row>
    <row r="49" spans="3:27" ht="11.15" customHeight="1">
      <c r="E49" s="126"/>
      <c r="F49" s="125"/>
      <c r="G49" s="125"/>
      <c r="H49" s="134"/>
      <c r="I49" s="125"/>
      <c r="J49" s="125"/>
      <c r="K49" s="134"/>
      <c r="L49" s="128"/>
      <c r="M49" s="133"/>
      <c r="N49" s="133"/>
      <c r="R49" s="126"/>
      <c r="T49" s="125"/>
      <c r="U49" s="125"/>
      <c r="W49" s="125"/>
      <c r="X49" s="125"/>
      <c r="Y49" s="130"/>
      <c r="Z49" s="128"/>
      <c r="AA49" s="128"/>
    </row>
    <row r="50" spans="3:27" ht="11.15" customHeight="1">
      <c r="C50" s="499" t="s">
        <v>78</v>
      </c>
      <c r="D50" s="499"/>
      <c r="E50" s="126"/>
      <c r="F50" s="125">
        <v>1345</v>
      </c>
      <c r="G50" s="125">
        <v>708</v>
      </c>
      <c r="H50" s="125">
        <v>637</v>
      </c>
      <c r="I50" s="125">
        <v>1528</v>
      </c>
      <c r="J50" s="125">
        <v>782</v>
      </c>
      <c r="K50" s="125">
        <v>746</v>
      </c>
      <c r="L50" s="128">
        <v>-183</v>
      </c>
      <c r="M50" s="128">
        <v>-74</v>
      </c>
      <c r="N50" s="128">
        <v>-109</v>
      </c>
      <c r="P50" s="499" t="s">
        <v>231</v>
      </c>
      <c r="Q50" s="499"/>
      <c r="R50" s="126"/>
      <c r="S50" s="125">
        <v>80</v>
      </c>
      <c r="T50" s="125">
        <v>46</v>
      </c>
      <c r="U50" s="125">
        <v>34</v>
      </c>
      <c r="V50" s="125">
        <v>59</v>
      </c>
      <c r="W50" s="125">
        <v>31</v>
      </c>
      <c r="X50" s="125">
        <v>28</v>
      </c>
      <c r="Y50" s="124">
        <v>21</v>
      </c>
      <c r="Z50" s="124">
        <v>15</v>
      </c>
      <c r="AA50" s="124">
        <v>6</v>
      </c>
    </row>
    <row r="51" spans="3:27" ht="11.15" customHeight="1">
      <c r="D51" s="127" t="s">
        <v>232</v>
      </c>
      <c r="E51" s="126"/>
      <c r="F51" s="125">
        <v>514</v>
      </c>
      <c r="G51" s="125">
        <v>275</v>
      </c>
      <c r="H51" s="125">
        <v>239</v>
      </c>
      <c r="I51" s="125">
        <v>598</v>
      </c>
      <c r="J51" s="125">
        <v>302</v>
      </c>
      <c r="K51" s="125">
        <v>296</v>
      </c>
      <c r="L51" s="128">
        <v>-84</v>
      </c>
      <c r="M51" s="128">
        <v>-27</v>
      </c>
      <c r="N51" s="128">
        <v>-57</v>
      </c>
      <c r="Q51" s="127" t="s">
        <v>80</v>
      </c>
      <c r="R51" s="126"/>
      <c r="S51" s="125">
        <v>18</v>
      </c>
      <c r="T51" s="124">
        <v>10</v>
      </c>
      <c r="U51" s="124">
        <v>8</v>
      </c>
      <c r="V51" s="124">
        <v>15</v>
      </c>
      <c r="W51" s="124">
        <v>8</v>
      </c>
      <c r="X51" s="124">
        <v>7</v>
      </c>
      <c r="Y51" s="124">
        <v>3</v>
      </c>
      <c r="Z51" s="124">
        <v>2</v>
      </c>
      <c r="AA51" s="124">
        <v>1</v>
      </c>
    </row>
    <row r="52" spans="3:27" ht="11.15" customHeight="1">
      <c r="D52" s="127" t="s">
        <v>233</v>
      </c>
      <c r="E52" s="126"/>
      <c r="F52" s="125">
        <v>831</v>
      </c>
      <c r="G52" s="125">
        <v>433</v>
      </c>
      <c r="H52" s="125">
        <v>398</v>
      </c>
      <c r="I52" s="125">
        <v>930</v>
      </c>
      <c r="J52" s="125">
        <v>480</v>
      </c>
      <c r="K52" s="125">
        <v>450</v>
      </c>
      <c r="L52" s="128">
        <v>-99</v>
      </c>
      <c r="M52" s="128">
        <v>-47</v>
      </c>
      <c r="N52" s="128">
        <v>-52</v>
      </c>
      <c r="Q52" s="127" t="s">
        <v>81</v>
      </c>
      <c r="R52" s="126"/>
      <c r="S52" s="125">
        <v>24</v>
      </c>
      <c r="T52" s="124">
        <v>14</v>
      </c>
      <c r="U52" s="124">
        <v>10</v>
      </c>
      <c r="V52" s="124">
        <v>6</v>
      </c>
      <c r="W52" s="124">
        <v>6</v>
      </c>
      <c r="X52" s="124">
        <v>0</v>
      </c>
      <c r="Y52" s="124">
        <v>18</v>
      </c>
      <c r="Z52" s="124">
        <v>8</v>
      </c>
      <c r="AA52" s="124">
        <v>10</v>
      </c>
    </row>
    <row r="53" spans="3:27" ht="11.15" customHeight="1">
      <c r="E53" s="126"/>
      <c r="F53" s="125"/>
      <c r="G53" s="129"/>
      <c r="H53" s="125"/>
      <c r="I53" s="125"/>
      <c r="J53" s="125"/>
      <c r="K53" s="125"/>
      <c r="L53" s="128"/>
      <c r="M53" s="128"/>
      <c r="N53" s="128"/>
      <c r="Q53" s="127" t="s">
        <v>82</v>
      </c>
      <c r="R53" s="126"/>
      <c r="S53" s="125">
        <v>5</v>
      </c>
      <c r="T53" s="124">
        <v>4</v>
      </c>
      <c r="U53" s="124">
        <v>1</v>
      </c>
      <c r="V53" s="124">
        <v>4</v>
      </c>
      <c r="W53" s="124">
        <v>1</v>
      </c>
      <c r="X53" s="124">
        <v>3</v>
      </c>
      <c r="Y53" s="124">
        <v>1</v>
      </c>
      <c r="Z53" s="124">
        <v>3</v>
      </c>
      <c r="AA53" s="124">
        <v>-2</v>
      </c>
    </row>
    <row r="54" spans="3:27" ht="11.15" customHeight="1">
      <c r="C54" s="499" t="s">
        <v>83</v>
      </c>
      <c r="D54" s="499"/>
      <c r="E54" s="126"/>
      <c r="F54" s="125">
        <v>2081</v>
      </c>
      <c r="G54" s="125">
        <v>1093</v>
      </c>
      <c r="H54" s="125">
        <v>988</v>
      </c>
      <c r="I54" s="125">
        <v>2260</v>
      </c>
      <c r="J54" s="125">
        <v>1202</v>
      </c>
      <c r="K54" s="125">
        <v>1058</v>
      </c>
      <c r="L54" s="128">
        <v>-179</v>
      </c>
      <c r="M54" s="128">
        <v>-109</v>
      </c>
      <c r="N54" s="128">
        <v>-70</v>
      </c>
      <c r="Q54" s="127" t="s">
        <v>84</v>
      </c>
      <c r="R54" s="126"/>
      <c r="S54" s="124">
        <v>2</v>
      </c>
      <c r="T54" s="124">
        <v>2</v>
      </c>
      <c r="U54" s="124">
        <v>0</v>
      </c>
      <c r="V54" s="124">
        <v>2</v>
      </c>
      <c r="W54" s="124">
        <v>2</v>
      </c>
      <c r="X54" s="124">
        <v>0</v>
      </c>
      <c r="Y54" s="124">
        <v>0</v>
      </c>
      <c r="Z54" s="124">
        <v>0</v>
      </c>
      <c r="AA54" s="124">
        <v>0</v>
      </c>
    </row>
    <row r="55" spans="3:27" ht="11.15" customHeight="1">
      <c r="D55" s="132" t="s">
        <v>234</v>
      </c>
      <c r="E55" s="126"/>
      <c r="F55" s="125">
        <v>377</v>
      </c>
      <c r="G55" s="125">
        <v>200</v>
      </c>
      <c r="H55" s="125">
        <v>177</v>
      </c>
      <c r="I55" s="125">
        <v>289</v>
      </c>
      <c r="J55" s="125">
        <v>155</v>
      </c>
      <c r="K55" s="125">
        <v>134</v>
      </c>
      <c r="L55" s="128">
        <v>88</v>
      </c>
      <c r="M55" s="128">
        <v>45</v>
      </c>
      <c r="N55" s="128">
        <v>43</v>
      </c>
      <c r="Q55" s="127" t="s">
        <v>85</v>
      </c>
      <c r="R55" s="126"/>
      <c r="S55" s="125">
        <v>5</v>
      </c>
      <c r="T55" s="124">
        <v>3</v>
      </c>
      <c r="U55" s="124">
        <v>2</v>
      </c>
      <c r="V55" s="124">
        <v>6</v>
      </c>
      <c r="W55" s="124">
        <v>1</v>
      </c>
      <c r="X55" s="124">
        <v>5</v>
      </c>
      <c r="Y55" s="124">
        <v>-1</v>
      </c>
      <c r="Z55" s="124">
        <v>2</v>
      </c>
      <c r="AA55" s="124">
        <v>-3</v>
      </c>
    </row>
    <row r="56" spans="3:27" ht="11.15" customHeight="1">
      <c r="D56" s="127" t="s">
        <v>235</v>
      </c>
      <c r="E56" s="126"/>
      <c r="F56" s="125">
        <v>159</v>
      </c>
      <c r="G56" s="125">
        <v>80</v>
      </c>
      <c r="H56" s="125">
        <v>79</v>
      </c>
      <c r="I56" s="125">
        <v>230</v>
      </c>
      <c r="J56" s="125">
        <v>113</v>
      </c>
      <c r="K56" s="125">
        <v>117</v>
      </c>
      <c r="L56" s="128">
        <v>-71</v>
      </c>
      <c r="M56" s="128">
        <v>-33</v>
      </c>
      <c r="N56" s="128">
        <v>-38</v>
      </c>
      <c r="Q56" s="127" t="s">
        <v>86</v>
      </c>
      <c r="R56" s="126"/>
      <c r="S56" s="131">
        <v>26</v>
      </c>
      <c r="T56" s="124">
        <v>13</v>
      </c>
      <c r="U56" s="124">
        <v>13</v>
      </c>
      <c r="V56" s="124">
        <v>26</v>
      </c>
      <c r="W56" s="124">
        <v>13</v>
      </c>
      <c r="X56" s="124">
        <v>13</v>
      </c>
      <c r="Y56" s="124">
        <v>0</v>
      </c>
      <c r="Z56" s="124">
        <v>0</v>
      </c>
      <c r="AA56" s="124">
        <v>0</v>
      </c>
    </row>
    <row r="57" spans="3:27" ht="11.15" customHeight="1">
      <c r="D57" s="127" t="s">
        <v>236</v>
      </c>
      <c r="E57" s="126"/>
      <c r="F57" s="125">
        <v>479</v>
      </c>
      <c r="G57" s="125">
        <v>253</v>
      </c>
      <c r="H57" s="125">
        <v>226</v>
      </c>
      <c r="I57" s="125">
        <v>573</v>
      </c>
      <c r="J57" s="125">
        <v>299</v>
      </c>
      <c r="K57" s="125">
        <v>274</v>
      </c>
      <c r="L57" s="128">
        <v>-94</v>
      </c>
      <c r="M57" s="128">
        <v>-46</v>
      </c>
      <c r="N57" s="128">
        <v>-48</v>
      </c>
      <c r="R57" s="126"/>
      <c r="S57" s="125"/>
      <c r="U57" s="125"/>
      <c r="V57" s="125"/>
      <c r="W57" s="125"/>
      <c r="X57" s="125"/>
      <c r="Y57" s="128"/>
      <c r="Z57" s="128"/>
      <c r="AA57" s="128"/>
    </row>
    <row r="58" spans="3:27" ht="11.15" customHeight="1">
      <c r="D58" s="127" t="s">
        <v>237</v>
      </c>
      <c r="E58" s="126"/>
      <c r="F58" s="125">
        <v>500</v>
      </c>
      <c r="G58" s="125">
        <v>271</v>
      </c>
      <c r="H58" s="125">
        <v>229</v>
      </c>
      <c r="I58" s="125">
        <v>539</v>
      </c>
      <c r="J58" s="125">
        <v>287</v>
      </c>
      <c r="K58" s="125">
        <v>252</v>
      </c>
      <c r="L58" s="128">
        <v>-39</v>
      </c>
      <c r="M58" s="128">
        <v>-16</v>
      </c>
      <c r="N58" s="128">
        <v>-23</v>
      </c>
      <c r="P58" s="499" t="s">
        <v>238</v>
      </c>
      <c r="Q58" s="499"/>
      <c r="R58" s="126"/>
      <c r="S58" s="125">
        <v>52</v>
      </c>
      <c r="T58" s="125">
        <v>28</v>
      </c>
      <c r="U58" s="125">
        <v>24</v>
      </c>
      <c r="V58" s="125">
        <v>36</v>
      </c>
      <c r="W58" s="125">
        <v>19</v>
      </c>
      <c r="X58" s="125">
        <v>17</v>
      </c>
      <c r="Y58" s="124">
        <v>16</v>
      </c>
      <c r="Z58" s="124">
        <v>9</v>
      </c>
      <c r="AA58" s="124">
        <v>7</v>
      </c>
    </row>
    <row r="59" spans="3:27" ht="11.15" customHeight="1">
      <c r="D59" s="127" t="s">
        <v>239</v>
      </c>
      <c r="E59" s="126"/>
      <c r="F59" s="125">
        <v>71</v>
      </c>
      <c r="G59" s="125">
        <v>35</v>
      </c>
      <c r="H59" s="125">
        <v>36</v>
      </c>
      <c r="I59" s="125">
        <v>91</v>
      </c>
      <c r="J59" s="125">
        <v>52</v>
      </c>
      <c r="K59" s="125">
        <v>39</v>
      </c>
      <c r="L59" s="128">
        <v>-20</v>
      </c>
      <c r="M59" s="128">
        <v>-17</v>
      </c>
      <c r="N59" s="128">
        <v>-3</v>
      </c>
      <c r="Q59" s="127" t="s">
        <v>87</v>
      </c>
      <c r="R59" s="126"/>
      <c r="S59" s="125">
        <v>36</v>
      </c>
      <c r="T59" s="124">
        <v>17</v>
      </c>
      <c r="U59" s="124">
        <v>19</v>
      </c>
      <c r="V59" s="124">
        <v>27</v>
      </c>
      <c r="W59" s="124">
        <v>15</v>
      </c>
      <c r="X59" s="124">
        <v>12</v>
      </c>
      <c r="Y59" s="124">
        <v>9</v>
      </c>
      <c r="Z59" s="124">
        <v>2</v>
      </c>
      <c r="AA59" s="124">
        <v>7</v>
      </c>
    </row>
    <row r="60" spans="3:27" ht="11.15" customHeight="1">
      <c r="D60" s="127" t="s">
        <v>240</v>
      </c>
      <c r="E60" s="126"/>
      <c r="F60" s="125">
        <v>252</v>
      </c>
      <c r="G60" s="125">
        <v>131</v>
      </c>
      <c r="H60" s="125">
        <v>121</v>
      </c>
      <c r="I60" s="125">
        <v>264</v>
      </c>
      <c r="J60" s="125">
        <v>150</v>
      </c>
      <c r="K60" s="125">
        <v>114</v>
      </c>
      <c r="L60" s="128">
        <v>-12</v>
      </c>
      <c r="M60" s="128">
        <v>-19</v>
      </c>
      <c r="N60" s="128">
        <v>7</v>
      </c>
      <c r="Q60" s="127" t="s">
        <v>88</v>
      </c>
      <c r="R60" s="126"/>
      <c r="S60" s="125">
        <v>16</v>
      </c>
      <c r="T60" s="124">
        <v>11</v>
      </c>
      <c r="U60" s="124">
        <v>5</v>
      </c>
      <c r="V60" s="124">
        <v>9</v>
      </c>
      <c r="W60" s="124">
        <v>4</v>
      </c>
      <c r="X60" s="124">
        <v>5</v>
      </c>
      <c r="Y60" s="124">
        <v>7</v>
      </c>
      <c r="Z60" s="124">
        <v>7</v>
      </c>
      <c r="AA60" s="124">
        <v>0</v>
      </c>
    </row>
    <row r="61" spans="3:27" ht="11.15" customHeight="1">
      <c r="D61" s="127" t="s">
        <v>241</v>
      </c>
      <c r="E61" s="126"/>
      <c r="F61" s="125">
        <v>243</v>
      </c>
      <c r="G61" s="125">
        <v>123</v>
      </c>
      <c r="H61" s="125">
        <v>120</v>
      </c>
      <c r="I61" s="125">
        <v>274</v>
      </c>
      <c r="J61" s="125">
        <v>146</v>
      </c>
      <c r="K61" s="125">
        <v>128</v>
      </c>
      <c r="L61" s="128">
        <v>-31</v>
      </c>
      <c r="M61" s="128">
        <v>-23</v>
      </c>
      <c r="N61" s="128">
        <v>-8</v>
      </c>
      <c r="R61" s="126"/>
      <c r="S61" s="125"/>
      <c r="U61" s="125"/>
      <c r="V61" s="125"/>
      <c r="W61" s="125"/>
      <c r="X61" s="125"/>
      <c r="Y61" s="128"/>
      <c r="Z61" s="128"/>
      <c r="AA61" s="128"/>
    </row>
    <row r="62" spans="3:27" ht="11.15" customHeight="1">
      <c r="E62" s="126"/>
      <c r="F62" s="125"/>
      <c r="G62" s="125"/>
      <c r="H62" s="125"/>
      <c r="I62" s="125"/>
      <c r="J62" s="125"/>
      <c r="K62" s="125"/>
      <c r="L62" s="128"/>
      <c r="M62" s="128"/>
      <c r="N62" s="128"/>
      <c r="R62" s="126"/>
      <c r="S62" s="125"/>
      <c r="U62" s="125"/>
      <c r="W62" s="125"/>
      <c r="X62" s="125"/>
      <c r="Y62" s="130"/>
      <c r="Z62" s="128"/>
      <c r="AA62" s="128"/>
    </row>
    <row r="63" spans="3:27" ht="11.15" customHeight="1">
      <c r="C63" s="499" t="s">
        <v>89</v>
      </c>
      <c r="D63" s="499"/>
      <c r="E63" s="126"/>
      <c r="F63" s="125">
        <v>244</v>
      </c>
      <c r="G63" s="125">
        <v>99</v>
      </c>
      <c r="H63" s="125">
        <v>145</v>
      </c>
      <c r="I63" s="125">
        <v>239</v>
      </c>
      <c r="J63" s="125">
        <v>129</v>
      </c>
      <c r="K63" s="125">
        <v>110</v>
      </c>
      <c r="L63" s="128">
        <v>5</v>
      </c>
      <c r="M63" s="128">
        <v>-30</v>
      </c>
      <c r="N63" s="128">
        <v>35</v>
      </c>
      <c r="P63" s="499" t="s">
        <v>242</v>
      </c>
      <c r="Q63" s="499"/>
      <c r="R63" s="126"/>
      <c r="S63" s="125">
        <v>105</v>
      </c>
      <c r="T63" s="125">
        <v>58</v>
      </c>
      <c r="U63" s="125">
        <v>47</v>
      </c>
      <c r="V63" s="125">
        <v>90</v>
      </c>
      <c r="W63" s="125">
        <v>51</v>
      </c>
      <c r="X63" s="125">
        <v>39</v>
      </c>
      <c r="Y63" s="124">
        <v>15</v>
      </c>
      <c r="Z63" s="124">
        <v>7</v>
      </c>
      <c r="AA63" s="124">
        <v>8</v>
      </c>
    </row>
    <row r="64" spans="3:27" ht="11.15" customHeight="1">
      <c r="D64" s="127" t="s">
        <v>243</v>
      </c>
      <c r="E64" s="126"/>
      <c r="F64" s="125">
        <v>82</v>
      </c>
      <c r="G64" s="125">
        <v>35</v>
      </c>
      <c r="H64" s="125">
        <v>47</v>
      </c>
      <c r="I64" s="125">
        <v>107</v>
      </c>
      <c r="J64" s="125">
        <v>58</v>
      </c>
      <c r="K64" s="125">
        <v>49</v>
      </c>
      <c r="L64" s="128">
        <v>-25</v>
      </c>
      <c r="M64" s="128">
        <v>-23</v>
      </c>
      <c r="N64" s="128">
        <v>-2</v>
      </c>
      <c r="Q64" s="127" t="s">
        <v>90</v>
      </c>
      <c r="R64" s="126"/>
      <c r="S64" s="125">
        <v>22</v>
      </c>
      <c r="T64" s="124">
        <v>11</v>
      </c>
      <c r="U64" s="124">
        <v>11</v>
      </c>
      <c r="V64" s="124">
        <v>25</v>
      </c>
      <c r="W64" s="124">
        <v>13</v>
      </c>
      <c r="X64" s="124">
        <v>12</v>
      </c>
      <c r="Y64" s="124">
        <v>-3</v>
      </c>
      <c r="Z64" s="124">
        <v>-2</v>
      </c>
      <c r="AA64" s="124">
        <v>-1</v>
      </c>
    </row>
    <row r="65" spans="1:27" ht="11.15" customHeight="1">
      <c r="D65" s="127" t="s">
        <v>244</v>
      </c>
      <c r="E65" s="126"/>
      <c r="F65" s="125">
        <v>162</v>
      </c>
      <c r="G65" s="125">
        <v>64</v>
      </c>
      <c r="H65" s="125">
        <v>98</v>
      </c>
      <c r="I65" s="125">
        <v>132</v>
      </c>
      <c r="J65" s="125">
        <v>71</v>
      </c>
      <c r="K65" s="125">
        <v>61</v>
      </c>
      <c r="L65" s="128">
        <v>30</v>
      </c>
      <c r="M65" s="128">
        <v>-7</v>
      </c>
      <c r="N65" s="128">
        <v>37</v>
      </c>
      <c r="Q65" s="127" t="s">
        <v>91</v>
      </c>
      <c r="R65" s="126"/>
      <c r="S65" s="125">
        <v>28</v>
      </c>
      <c r="T65" s="124">
        <v>14</v>
      </c>
      <c r="U65" s="124">
        <v>14</v>
      </c>
      <c r="V65" s="124">
        <v>29</v>
      </c>
      <c r="W65" s="124">
        <v>16</v>
      </c>
      <c r="X65" s="124">
        <v>13</v>
      </c>
      <c r="Y65" s="124">
        <v>-1</v>
      </c>
      <c r="Z65" s="124">
        <v>-2</v>
      </c>
      <c r="AA65" s="124">
        <v>1</v>
      </c>
    </row>
    <row r="66" spans="1:27" ht="11.15" customHeight="1">
      <c r="E66" s="126"/>
      <c r="F66" s="125"/>
      <c r="G66" s="125"/>
      <c r="H66" s="125"/>
      <c r="I66" s="125"/>
      <c r="J66" s="125"/>
      <c r="K66" s="125"/>
      <c r="L66" s="128"/>
      <c r="M66" s="128"/>
      <c r="N66" s="128"/>
      <c r="Q66" s="127" t="s">
        <v>92</v>
      </c>
      <c r="R66" s="126"/>
      <c r="S66" s="125">
        <v>36</v>
      </c>
      <c r="T66" s="124">
        <v>19</v>
      </c>
      <c r="U66" s="124">
        <v>17</v>
      </c>
      <c r="V66" s="124">
        <v>22</v>
      </c>
      <c r="W66" s="124">
        <v>14</v>
      </c>
      <c r="X66" s="124">
        <v>8</v>
      </c>
      <c r="Y66" s="124">
        <v>14</v>
      </c>
      <c r="Z66" s="124">
        <v>5</v>
      </c>
      <c r="AA66" s="124">
        <v>9</v>
      </c>
    </row>
    <row r="67" spans="1:27" ht="11.15" customHeight="1">
      <c r="C67" s="499" t="s">
        <v>93</v>
      </c>
      <c r="D67" s="499"/>
      <c r="E67" s="126"/>
      <c r="F67" s="125">
        <v>125</v>
      </c>
      <c r="G67" s="125">
        <v>66</v>
      </c>
      <c r="H67" s="125">
        <v>59</v>
      </c>
      <c r="I67" s="125">
        <v>117</v>
      </c>
      <c r="J67" s="125">
        <v>53</v>
      </c>
      <c r="K67" s="125">
        <v>64</v>
      </c>
      <c r="L67" s="128">
        <v>8</v>
      </c>
      <c r="M67" s="128">
        <v>13</v>
      </c>
      <c r="N67" s="128">
        <v>-5</v>
      </c>
      <c r="Q67" s="127" t="s">
        <v>94</v>
      </c>
      <c r="R67" s="126"/>
      <c r="S67" s="125">
        <v>19</v>
      </c>
      <c r="T67" s="124">
        <v>14</v>
      </c>
      <c r="U67" s="124">
        <v>5</v>
      </c>
      <c r="V67" s="124">
        <v>14</v>
      </c>
      <c r="W67" s="124">
        <v>8</v>
      </c>
      <c r="X67" s="124">
        <v>6</v>
      </c>
      <c r="Y67" s="124">
        <v>5</v>
      </c>
      <c r="Z67" s="124">
        <v>6</v>
      </c>
      <c r="AA67" s="124">
        <v>-1</v>
      </c>
    </row>
    <row r="68" spans="1:27" ht="11.15" customHeight="1">
      <c r="D68" s="127" t="s">
        <v>245</v>
      </c>
      <c r="E68" s="126"/>
      <c r="F68" s="125">
        <v>125</v>
      </c>
      <c r="G68" s="125">
        <v>66</v>
      </c>
      <c r="H68" s="125">
        <v>59</v>
      </c>
      <c r="I68" s="125">
        <v>117</v>
      </c>
      <c r="J68" s="125">
        <v>53</v>
      </c>
      <c r="K68" s="125">
        <v>64</v>
      </c>
      <c r="L68" s="128">
        <v>8</v>
      </c>
      <c r="M68" s="128">
        <v>13</v>
      </c>
      <c r="N68" s="128">
        <v>-5</v>
      </c>
      <c r="R68" s="126"/>
      <c r="U68" s="125"/>
      <c r="V68" s="125"/>
      <c r="W68" s="125"/>
      <c r="X68" s="125"/>
      <c r="Y68" s="128"/>
      <c r="Z68" s="128"/>
      <c r="AA68" s="128"/>
    </row>
    <row r="69" spans="1:27" ht="11.15" customHeight="1">
      <c r="E69" s="126"/>
      <c r="F69" s="125"/>
      <c r="G69" s="125"/>
      <c r="H69" s="125"/>
      <c r="I69" s="125"/>
      <c r="J69" s="125"/>
      <c r="K69" s="125"/>
      <c r="L69" s="128"/>
      <c r="M69" s="128"/>
      <c r="N69" s="128"/>
      <c r="P69" s="499" t="s">
        <v>246</v>
      </c>
      <c r="Q69" s="499"/>
      <c r="R69" s="126"/>
      <c r="S69" s="125">
        <v>180</v>
      </c>
      <c r="T69" s="125">
        <v>83</v>
      </c>
      <c r="U69" s="125">
        <v>97</v>
      </c>
      <c r="V69" s="125">
        <v>110</v>
      </c>
      <c r="W69" s="125">
        <v>60</v>
      </c>
      <c r="X69" s="125">
        <v>50</v>
      </c>
      <c r="Y69" s="124">
        <v>70</v>
      </c>
      <c r="Z69" s="124">
        <v>23</v>
      </c>
      <c r="AA69" s="124">
        <v>47</v>
      </c>
    </row>
    <row r="70" spans="1:27" ht="11.15" customHeight="1">
      <c r="C70" s="499" t="s">
        <v>95</v>
      </c>
      <c r="D70" s="499"/>
      <c r="E70" s="126"/>
      <c r="F70" s="125">
        <v>137</v>
      </c>
      <c r="G70" s="125">
        <v>59</v>
      </c>
      <c r="H70" s="125">
        <v>78</v>
      </c>
      <c r="I70" s="125">
        <v>121</v>
      </c>
      <c r="J70" s="125">
        <v>63</v>
      </c>
      <c r="K70" s="125">
        <v>58</v>
      </c>
      <c r="L70" s="128">
        <v>16</v>
      </c>
      <c r="M70" s="128">
        <v>-4</v>
      </c>
      <c r="N70" s="128">
        <v>20</v>
      </c>
      <c r="Q70" s="127" t="s">
        <v>96</v>
      </c>
      <c r="R70" s="126"/>
      <c r="S70" s="125">
        <v>82</v>
      </c>
      <c r="T70" s="124">
        <v>41</v>
      </c>
      <c r="U70" s="124">
        <v>41</v>
      </c>
      <c r="V70" s="124">
        <v>65</v>
      </c>
      <c r="W70" s="124">
        <v>35</v>
      </c>
      <c r="X70" s="124">
        <v>30</v>
      </c>
      <c r="Y70" s="124">
        <v>17</v>
      </c>
      <c r="Z70" s="124">
        <v>6</v>
      </c>
      <c r="AA70" s="124">
        <v>11</v>
      </c>
    </row>
    <row r="71" spans="1:27" ht="11.15" customHeight="1">
      <c r="D71" s="127" t="s">
        <v>247</v>
      </c>
      <c r="E71" s="126"/>
      <c r="F71" s="125">
        <v>88</v>
      </c>
      <c r="G71" s="125">
        <v>41</v>
      </c>
      <c r="H71" s="125">
        <v>47</v>
      </c>
      <c r="I71" s="125">
        <v>76</v>
      </c>
      <c r="J71" s="125">
        <v>38</v>
      </c>
      <c r="K71" s="125">
        <v>38</v>
      </c>
      <c r="L71" s="128">
        <v>12</v>
      </c>
      <c r="M71" s="128">
        <v>3</v>
      </c>
      <c r="N71" s="128">
        <v>9</v>
      </c>
      <c r="Q71" s="127" t="s">
        <v>97</v>
      </c>
      <c r="R71" s="126"/>
      <c r="S71" s="125">
        <v>21</v>
      </c>
      <c r="T71" s="124">
        <v>5</v>
      </c>
      <c r="U71" s="124">
        <v>16</v>
      </c>
      <c r="V71" s="124">
        <v>11</v>
      </c>
      <c r="W71" s="124">
        <v>6</v>
      </c>
      <c r="X71" s="124">
        <v>5</v>
      </c>
      <c r="Y71" s="124">
        <v>10</v>
      </c>
      <c r="Z71" s="124">
        <v>-1</v>
      </c>
      <c r="AA71" s="124">
        <v>11</v>
      </c>
    </row>
    <row r="72" spans="1:27" ht="11.15" customHeight="1">
      <c r="D72" s="127" t="s">
        <v>248</v>
      </c>
      <c r="E72" s="126"/>
      <c r="F72" s="129">
        <v>49</v>
      </c>
      <c r="G72" s="125">
        <v>18</v>
      </c>
      <c r="H72" s="125">
        <v>31</v>
      </c>
      <c r="I72" s="129">
        <v>45</v>
      </c>
      <c r="J72" s="125">
        <v>25</v>
      </c>
      <c r="K72" s="125">
        <v>20</v>
      </c>
      <c r="L72" s="128">
        <v>4</v>
      </c>
      <c r="M72" s="128">
        <v>-7</v>
      </c>
      <c r="N72" s="128">
        <v>11</v>
      </c>
      <c r="Q72" s="127" t="s">
        <v>98</v>
      </c>
      <c r="R72" s="126"/>
      <c r="S72" s="125">
        <v>77</v>
      </c>
      <c r="T72" s="124">
        <v>37</v>
      </c>
      <c r="U72" s="124">
        <v>40</v>
      </c>
      <c r="V72" s="124">
        <v>34</v>
      </c>
      <c r="W72" s="124">
        <v>19</v>
      </c>
      <c r="X72" s="124">
        <v>15</v>
      </c>
      <c r="Y72" s="124">
        <v>43</v>
      </c>
      <c r="Z72" s="124">
        <v>18</v>
      </c>
      <c r="AA72" s="124">
        <v>25</v>
      </c>
    </row>
    <row r="73" spans="1:27" ht="6" customHeight="1">
      <c r="A73" s="121"/>
      <c r="B73" s="121"/>
      <c r="C73" s="121"/>
      <c r="D73" s="121"/>
      <c r="E73" s="122"/>
      <c r="F73" s="123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2"/>
      <c r="S73" s="121"/>
      <c r="T73" s="121"/>
      <c r="U73" s="121"/>
      <c r="V73" s="121"/>
      <c r="W73" s="121"/>
      <c r="X73" s="121"/>
      <c r="Y73" s="121"/>
      <c r="Z73" s="121"/>
      <c r="AA73" s="121"/>
    </row>
    <row r="74" spans="1:27">
      <c r="A74" s="120" t="s">
        <v>99</v>
      </c>
    </row>
    <row r="75" spans="1:27">
      <c r="A75" s="119" t="s">
        <v>1</v>
      </c>
    </row>
  </sheetData>
  <mergeCells count="20">
    <mergeCell ref="P22:Q22"/>
    <mergeCell ref="C70:D70"/>
    <mergeCell ref="C50:D50"/>
    <mergeCell ref="C54:D54"/>
    <mergeCell ref="C63:D63"/>
    <mergeCell ref="C67:D67"/>
    <mergeCell ref="P63:Q63"/>
    <mergeCell ref="P69:Q69"/>
    <mergeCell ref="P50:Q50"/>
    <mergeCell ref="P58:Q58"/>
    <mergeCell ref="B48:D48"/>
    <mergeCell ref="P29:Q29"/>
    <mergeCell ref="P34:Q34"/>
    <mergeCell ref="P39:Q39"/>
    <mergeCell ref="P44:Q44"/>
    <mergeCell ref="J1:N1"/>
    <mergeCell ref="O1:U1"/>
    <mergeCell ref="B10:D10"/>
    <mergeCell ref="P8:Q8"/>
    <mergeCell ref="B8:D8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75"/>
  <sheetViews>
    <sheetView showGridLines="0" zoomScale="125" zoomScaleNormal="125" workbookViewId="0"/>
  </sheetViews>
  <sheetFormatPr defaultColWidth="11.36328125" defaultRowHeight="9.5"/>
  <cols>
    <col min="1" max="1" width="0.7265625" style="85" customWidth="1"/>
    <col min="2" max="2" width="1.08984375" style="85" customWidth="1"/>
    <col min="3" max="3" width="0.90625" style="85" customWidth="1"/>
    <col min="4" max="4" width="7.6328125" style="85" customWidth="1"/>
    <col min="5" max="5" width="0.90625" style="85" customWidth="1"/>
    <col min="6" max="11" width="8.7265625" style="85" customWidth="1"/>
    <col min="12" max="14" width="7.7265625" style="85" customWidth="1"/>
    <col min="15" max="15" width="0.7265625" style="85" customWidth="1"/>
    <col min="16" max="16" width="1.36328125" style="85" customWidth="1"/>
    <col min="17" max="17" width="8.08984375" style="85" customWidth="1"/>
    <col min="18" max="18" width="1" style="85" customWidth="1"/>
    <col min="19" max="24" width="8.7265625" style="85" customWidth="1"/>
    <col min="25" max="27" width="7.7265625" style="85" customWidth="1"/>
    <col min="28" max="16384" width="11.36328125" style="85"/>
  </cols>
  <sheetData>
    <row r="1" spans="1:27" ht="13.5" customHeight="1">
      <c r="I1" s="118"/>
      <c r="J1" s="117" t="s">
        <v>256</v>
      </c>
      <c r="K1" s="116"/>
      <c r="L1" s="116"/>
      <c r="M1" s="116"/>
      <c r="N1" s="116"/>
      <c r="P1" s="117" t="s">
        <v>255</v>
      </c>
      <c r="Q1" s="116"/>
      <c r="R1" s="116"/>
      <c r="S1" s="116"/>
      <c r="T1" s="116"/>
      <c r="U1" s="116"/>
    </row>
    <row r="2" spans="1:27" ht="6.75" customHeight="1"/>
    <row r="3" spans="1:27" ht="10.5" customHeight="1">
      <c r="AA3" s="115" t="s">
        <v>254</v>
      </c>
    </row>
    <row r="4" spans="1:27" ht="1.5" customHeight="1"/>
    <row r="5" spans="1:27">
      <c r="A5" s="114" t="s">
        <v>9</v>
      </c>
      <c r="B5" s="113"/>
      <c r="C5" s="113"/>
      <c r="D5" s="113"/>
      <c r="E5" s="113"/>
      <c r="F5" s="112" t="s">
        <v>5</v>
      </c>
      <c r="G5" s="112"/>
      <c r="H5" s="112"/>
      <c r="I5" s="112" t="s">
        <v>6</v>
      </c>
      <c r="J5" s="112"/>
      <c r="K5" s="112"/>
      <c r="L5" s="112" t="s">
        <v>7</v>
      </c>
      <c r="M5" s="112"/>
      <c r="N5" s="111"/>
      <c r="O5" s="114" t="s">
        <v>9</v>
      </c>
      <c r="P5" s="113"/>
      <c r="Q5" s="113"/>
      <c r="R5" s="113"/>
      <c r="S5" s="112" t="s">
        <v>5</v>
      </c>
      <c r="T5" s="112"/>
      <c r="U5" s="112"/>
      <c r="V5" s="112" t="s">
        <v>6</v>
      </c>
      <c r="W5" s="112"/>
      <c r="X5" s="112"/>
      <c r="Y5" s="112" t="s">
        <v>7</v>
      </c>
      <c r="Z5" s="112"/>
      <c r="AA5" s="111"/>
    </row>
    <row r="6" spans="1:27">
      <c r="A6" s="110" t="s">
        <v>10</v>
      </c>
      <c r="B6" s="109"/>
      <c r="C6" s="109"/>
      <c r="D6" s="109"/>
      <c r="E6" s="109"/>
      <c r="F6" s="108" t="s">
        <v>4</v>
      </c>
      <c r="G6" s="107" t="s">
        <v>2</v>
      </c>
      <c r="H6" s="107" t="s">
        <v>3</v>
      </c>
      <c r="I6" s="108" t="s">
        <v>4</v>
      </c>
      <c r="J6" s="107" t="s">
        <v>2</v>
      </c>
      <c r="K6" s="107" t="s">
        <v>3</v>
      </c>
      <c r="L6" s="108" t="s">
        <v>4</v>
      </c>
      <c r="M6" s="107" t="s">
        <v>2</v>
      </c>
      <c r="N6" s="106" t="s">
        <v>3</v>
      </c>
      <c r="O6" s="110" t="s">
        <v>10</v>
      </c>
      <c r="P6" s="109"/>
      <c r="Q6" s="109"/>
      <c r="R6" s="109"/>
      <c r="S6" s="108" t="s">
        <v>4</v>
      </c>
      <c r="T6" s="107" t="s">
        <v>2</v>
      </c>
      <c r="U6" s="107" t="s">
        <v>3</v>
      </c>
      <c r="V6" s="108" t="s">
        <v>4</v>
      </c>
      <c r="W6" s="107" t="s">
        <v>2</v>
      </c>
      <c r="X6" s="107" t="s">
        <v>3</v>
      </c>
      <c r="Y6" s="108" t="s">
        <v>4</v>
      </c>
      <c r="Z6" s="107" t="s">
        <v>2</v>
      </c>
      <c r="AA6" s="106" t="s">
        <v>3</v>
      </c>
    </row>
    <row r="7" spans="1:27" ht="6" customHeight="1">
      <c r="A7" s="105"/>
      <c r="B7" s="105"/>
      <c r="C7" s="105"/>
      <c r="D7" s="105"/>
      <c r="E7" s="104"/>
      <c r="P7" s="105"/>
      <c r="Q7" s="105"/>
      <c r="R7" s="104"/>
    </row>
    <row r="8" spans="1:27" ht="11.15" customHeight="1">
      <c r="B8" s="477" t="s">
        <v>222</v>
      </c>
      <c r="C8" s="477"/>
      <c r="D8" s="477"/>
      <c r="E8" s="92"/>
      <c r="F8" s="100">
        <v>29908</v>
      </c>
      <c r="G8" s="100">
        <v>15315</v>
      </c>
      <c r="H8" s="100">
        <v>14593</v>
      </c>
      <c r="I8" s="100">
        <v>33357</v>
      </c>
      <c r="J8" s="100">
        <v>17465</v>
      </c>
      <c r="K8" s="100">
        <v>15892</v>
      </c>
      <c r="L8" s="99">
        <v>-3449</v>
      </c>
      <c r="M8" s="99">
        <v>-2150</v>
      </c>
      <c r="N8" s="99">
        <v>-1299</v>
      </c>
      <c r="O8" s="102"/>
      <c r="P8" s="501" t="s">
        <v>223</v>
      </c>
      <c r="Q8" s="501"/>
      <c r="R8" s="92"/>
      <c r="S8" s="91">
        <v>2968</v>
      </c>
      <c r="T8" s="91">
        <v>1430</v>
      </c>
      <c r="U8" s="91">
        <v>1538</v>
      </c>
      <c r="V8" s="91">
        <v>3699</v>
      </c>
      <c r="W8" s="91">
        <v>1867</v>
      </c>
      <c r="X8" s="91">
        <v>1832</v>
      </c>
      <c r="Y8" s="90">
        <v>-731</v>
      </c>
      <c r="Z8" s="90">
        <v>-437</v>
      </c>
      <c r="AA8" s="90">
        <v>-294</v>
      </c>
    </row>
    <row r="9" spans="1:27" ht="11.15" customHeight="1">
      <c r="E9" s="92"/>
      <c r="F9" s="100"/>
      <c r="G9" s="100"/>
      <c r="H9" s="100"/>
      <c r="I9" s="100"/>
      <c r="J9" s="100"/>
      <c r="K9" s="100"/>
      <c r="L9" s="103"/>
      <c r="M9" s="99"/>
      <c r="N9" s="99"/>
      <c r="O9" s="102"/>
      <c r="Q9" s="93" t="s">
        <v>14</v>
      </c>
      <c r="R9" s="92"/>
      <c r="S9" s="91">
        <v>288</v>
      </c>
      <c r="T9" s="90">
        <v>150</v>
      </c>
      <c r="U9" s="90">
        <v>138</v>
      </c>
      <c r="V9" s="90">
        <v>305</v>
      </c>
      <c r="W9" s="90">
        <v>153</v>
      </c>
      <c r="X9" s="90">
        <v>152</v>
      </c>
      <c r="Y9" s="90">
        <v>-17</v>
      </c>
      <c r="Z9" s="90">
        <v>-3</v>
      </c>
      <c r="AA9" s="90">
        <v>-14</v>
      </c>
    </row>
    <row r="10" spans="1:27" ht="11.15" customHeight="1">
      <c r="B10" s="477" t="s">
        <v>224</v>
      </c>
      <c r="C10" s="477"/>
      <c r="D10" s="477"/>
      <c r="E10" s="92"/>
      <c r="F10" s="100">
        <v>21195</v>
      </c>
      <c r="G10" s="100">
        <v>11023</v>
      </c>
      <c r="H10" s="100">
        <v>10172</v>
      </c>
      <c r="I10" s="100">
        <v>23235</v>
      </c>
      <c r="J10" s="100">
        <v>12316</v>
      </c>
      <c r="K10" s="100">
        <v>10919</v>
      </c>
      <c r="L10" s="99">
        <v>-2040</v>
      </c>
      <c r="M10" s="99">
        <v>-1293</v>
      </c>
      <c r="N10" s="99">
        <v>-747</v>
      </c>
      <c r="O10" s="102"/>
      <c r="Q10" s="93" t="s">
        <v>18</v>
      </c>
      <c r="R10" s="92"/>
      <c r="S10" s="91">
        <v>206</v>
      </c>
      <c r="T10" s="90">
        <v>97</v>
      </c>
      <c r="U10" s="90">
        <v>109</v>
      </c>
      <c r="V10" s="90">
        <v>247</v>
      </c>
      <c r="W10" s="90">
        <v>131</v>
      </c>
      <c r="X10" s="90">
        <v>116</v>
      </c>
      <c r="Y10" s="90">
        <v>-41</v>
      </c>
      <c r="Z10" s="90">
        <v>-34</v>
      </c>
      <c r="AA10" s="90">
        <v>-7</v>
      </c>
    </row>
    <row r="11" spans="1:27" ht="11.15" customHeight="1">
      <c r="E11" s="92"/>
      <c r="F11" s="91"/>
      <c r="G11" s="91"/>
      <c r="H11" s="100"/>
      <c r="I11" s="91"/>
      <c r="J11" s="91"/>
      <c r="K11" s="100"/>
      <c r="L11" s="94"/>
      <c r="M11" s="99"/>
      <c r="N11" s="99"/>
      <c r="Q11" s="93" t="s">
        <v>19</v>
      </c>
      <c r="R11" s="92"/>
      <c r="S11" s="91">
        <v>475</v>
      </c>
      <c r="T11" s="90">
        <v>225</v>
      </c>
      <c r="U11" s="90">
        <v>250</v>
      </c>
      <c r="V11" s="90">
        <v>754</v>
      </c>
      <c r="W11" s="90">
        <v>399</v>
      </c>
      <c r="X11" s="90">
        <v>355</v>
      </c>
      <c r="Y11" s="90">
        <v>-279</v>
      </c>
      <c r="Z11" s="90">
        <v>-174</v>
      </c>
      <c r="AA11" s="90">
        <v>-105</v>
      </c>
    </row>
    <row r="12" spans="1:27" ht="11.15" customHeight="1">
      <c r="D12" s="93" t="s">
        <v>20</v>
      </c>
      <c r="E12" s="92"/>
      <c r="F12" s="91">
        <v>951</v>
      </c>
      <c r="G12" s="91">
        <v>575</v>
      </c>
      <c r="H12" s="91">
        <v>376</v>
      </c>
      <c r="I12" s="91">
        <v>788</v>
      </c>
      <c r="J12" s="91">
        <v>468</v>
      </c>
      <c r="K12" s="91">
        <v>320</v>
      </c>
      <c r="L12" s="94">
        <v>163</v>
      </c>
      <c r="M12" s="94">
        <v>107</v>
      </c>
      <c r="N12" s="94">
        <v>56</v>
      </c>
      <c r="Q12" s="93" t="s">
        <v>21</v>
      </c>
      <c r="R12" s="92"/>
      <c r="S12" s="91">
        <v>531</v>
      </c>
      <c r="T12" s="90">
        <v>265</v>
      </c>
      <c r="U12" s="90">
        <v>266</v>
      </c>
      <c r="V12" s="90">
        <v>753</v>
      </c>
      <c r="W12" s="90">
        <v>379</v>
      </c>
      <c r="X12" s="90">
        <v>374</v>
      </c>
      <c r="Y12" s="90">
        <v>-222</v>
      </c>
      <c r="Z12" s="90">
        <v>-114</v>
      </c>
      <c r="AA12" s="90">
        <v>-108</v>
      </c>
    </row>
    <row r="13" spans="1:27" ht="11.15" customHeight="1">
      <c r="D13" s="93" t="s">
        <v>22</v>
      </c>
      <c r="E13" s="92"/>
      <c r="F13" s="91">
        <v>1157</v>
      </c>
      <c r="G13" s="91">
        <v>636</v>
      </c>
      <c r="H13" s="91">
        <v>521</v>
      </c>
      <c r="I13" s="91">
        <v>988</v>
      </c>
      <c r="J13" s="91">
        <v>551</v>
      </c>
      <c r="K13" s="91">
        <v>437</v>
      </c>
      <c r="L13" s="94">
        <v>169</v>
      </c>
      <c r="M13" s="94">
        <v>85</v>
      </c>
      <c r="N13" s="94">
        <v>84</v>
      </c>
      <c r="Q13" s="93" t="s">
        <v>23</v>
      </c>
      <c r="R13" s="92"/>
      <c r="S13" s="91">
        <v>634</v>
      </c>
      <c r="T13" s="90">
        <v>280</v>
      </c>
      <c r="U13" s="90">
        <v>354</v>
      </c>
      <c r="V13" s="90">
        <v>588</v>
      </c>
      <c r="W13" s="90">
        <v>292</v>
      </c>
      <c r="X13" s="90">
        <v>296</v>
      </c>
      <c r="Y13" s="90">
        <v>46</v>
      </c>
      <c r="Z13" s="90">
        <v>-12</v>
      </c>
      <c r="AA13" s="90">
        <v>58</v>
      </c>
    </row>
    <row r="14" spans="1:27" ht="11.15" customHeight="1">
      <c r="D14" s="93" t="s">
        <v>24</v>
      </c>
      <c r="E14" s="92"/>
      <c r="F14" s="91">
        <v>1207</v>
      </c>
      <c r="G14" s="91">
        <v>540</v>
      </c>
      <c r="H14" s="91">
        <v>667</v>
      </c>
      <c r="I14" s="91">
        <v>1457</v>
      </c>
      <c r="J14" s="91">
        <v>742</v>
      </c>
      <c r="K14" s="91">
        <v>715</v>
      </c>
      <c r="L14" s="94">
        <v>-250</v>
      </c>
      <c r="M14" s="94">
        <v>-202</v>
      </c>
      <c r="N14" s="94">
        <v>-48</v>
      </c>
      <c r="Q14" s="93" t="s">
        <v>25</v>
      </c>
      <c r="R14" s="92"/>
      <c r="S14" s="91">
        <v>51</v>
      </c>
      <c r="T14" s="90">
        <v>28</v>
      </c>
      <c r="U14" s="90">
        <v>23</v>
      </c>
      <c r="V14" s="90">
        <v>95</v>
      </c>
      <c r="W14" s="90">
        <v>48</v>
      </c>
      <c r="X14" s="90">
        <v>47</v>
      </c>
      <c r="Y14" s="90">
        <v>-44</v>
      </c>
      <c r="Z14" s="90">
        <v>-20</v>
      </c>
      <c r="AA14" s="90">
        <v>-24</v>
      </c>
    </row>
    <row r="15" spans="1:27" ht="11.15" customHeight="1">
      <c r="D15" s="93" t="s">
        <v>26</v>
      </c>
      <c r="E15" s="92"/>
      <c r="F15" s="91">
        <v>1061</v>
      </c>
      <c r="G15" s="91">
        <v>514</v>
      </c>
      <c r="H15" s="91">
        <v>547</v>
      </c>
      <c r="I15" s="91">
        <v>1159</v>
      </c>
      <c r="J15" s="91">
        <v>550</v>
      </c>
      <c r="K15" s="91">
        <v>609</v>
      </c>
      <c r="L15" s="94">
        <v>-98</v>
      </c>
      <c r="M15" s="94">
        <v>-36</v>
      </c>
      <c r="N15" s="94">
        <v>-62</v>
      </c>
      <c r="Q15" s="93" t="s">
        <v>27</v>
      </c>
      <c r="R15" s="92"/>
      <c r="S15" s="91">
        <v>34</v>
      </c>
      <c r="T15" s="90">
        <v>20</v>
      </c>
      <c r="U15" s="90">
        <v>14</v>
      </c>
      <c r="V15" s="90">
        <v>46</v>
      </c>
      <c r="W15" s="90">
        <v>26</v>
      </c>
      <c r="X15" s="90">
        <v>20</v>
      </c>
      <c r="Y15" s="90">
        <v>-12</v>
      </c>
      <c r="Z15" s="90">
        <v>-6</v>
      </c>
      <c r="AA15" s="90">
        <v>-6</v>
      </c>
    </row>
    <row r="16" spans="1:27" ht="11.15" customHeight="1">
      <c r="D16" s="93" t="s">
        <v>28</v>
      </c>
      <c r="E16" s="92"/>
      <c r="F16" s="91">
        <v>523</v>
      </c>
      <c r="G16" s="91">
        <v>276</v>
      </c>
      <c r="H16" s="91">
        <v>247</v>
      </c>
      <c r="I16" s="91">
        <v>531</v>
      </c>
      <c r="J16" s="91">
        <v>279</v>
      </c>
      <c r="K16" s="91">
        <v>252</v>
      </c>
      <c r="L16" s="94">
        <v>-8</v>
      </c>
      <c r="M16" s="94">
        <v>-3</v>
      </c>
      <c r="N16" s="94">
        <v>-5</v>
      </c>
      <c r="Q16" s="93" t="s">
        <v>29</v>
      </c>
      <c r="R16" s="92"/>
      <c r="S16" s="91">
        <v>375</v>
      </c>
      <c r="T16" s="90">
        <v>189</v>
      </c>
      <c r="U16" s="90">
        <v>186</v>
      </c>
      <c r="V16" s="90">
        <v>378</v>
      </c>
      <c r="W16" s="90">
        <v>184</v>
      </c>
      <c r="X16" s="90">
        <v>194</v>
      </c>
      <c r="Y16" s="90">
        <v>-3</v>
      </c>
      <c r="Z16" s="90">
        <v>5</v>
      </c>
      <c r="AA16" s="90">
        <v>-8</v>
      </c>
    </row>
    <row r="17" spans="4:27" ht="11.15" customHeight="1">
      <c r="E17" s="92"/>
      <c r="F17" s="91"/>
      <c r="G17" s="91"/>
      <c r="H17" s="91"/>
      <c r="I17" s="91"/>
      <c r="J17" s="91"/>
      <c r="K17" s="91"/>
      <c r="L17" s="94"/>
      <c r="M17" s="94"/>
      <c r="N17" s="94"/>
      <c r="Q17" s="93" t="s">
        <v>30</v>
      </c>
      <c r="R17" s="92"/>
      <c r="S17" s="91">
        <v>201</v>
      </c>
      <c r="T17" s="90">
        <v>89</v>
      </c>
      <c r="U17" s="90">
        <v>112</v>
      </c>
      <c r="V17" s="90">
        <v>294</v>
      </c>
      <c r="W17" s="90">
        <v>140</v>
      </c>
      <c r="X17" s="90">
        <v>154</v>
      </c>
      <c r="Y17" s="90">
        <v>-93</v>
      </c>
      <c r="Z17" s="90">
        <v>-51</v>
      </c>
      <c r="AA17" s="90">
        <v>-42</v>
      </c>
    </row>
    <row r="18" spans="4:27" ht="11.15" customHeight="1">
      <c r="D18" s="93" t="s">
        <v>31</v>
      </c>
      <c r="E18" s="92"/>
      <c r="F18" s="91">
        <v>2832</v>
      </c>
      <c r="G18" s="91">
        <v>1472</v>
      </c>
      <c r="H18" s="91">
        <v>1360</v>
      </c>
      <c r="I18" s="91">
        <v>3393</v>
      </c>
      <c r="J18" s="91">
        <v>1809</v>
      </c>
      <c r="K18" s="91">
        <v>1584</v>
      </c>
      <c r="L18" s="94">
        <v>-561</v>
      </c>
      <c r="M18" s="94">
        <v>-337</v>
      </c>
      <c r="N18" s="94">
        <v>-224</v>
      </c>
      <c r="Q18" s="93" t="s">
        <v>32</v>
      </c>
      <c r="R18" s="92"/>
      <c r="S18" s="91">
        <v>36</v>
      </c>
      <c r="T18" s="90">
        <v>16</v>
      </c>
      <c r="U18" s="90">
        <v>20</v>
      </c>
      <c r="V18" s="90">
        <v>40</v>
      </c>
      <c r="W18" s="90">
        <v>19</v>
      </c>
      <c r="X18" s="90">
        <v>21</v>
      </c>
      <c r="Y18" s="90">
        <v>-4</v>
      </c>
      <c r="Z18" s="90">
        <v>-3</v>
      </c>
      <c r="AA18" s="90">
        <v>-1</v>
      </c>
    </row>
    <row r="19" spans="4:27" ht="11.15" customHeight="1">
      <c r="D19" s="93" t="s">
        <v>33</v>
      </c>
      <c r="E19" s="92"/>
      <c r="F19" s="91">
        <v>306</v>
      </c>
      <c r="G19" s="91">
        <v>181</v>
      </c>
      <c r="H19" s="91">
        <v>125</v>
      </c>
      <c r="I19" s="91">
        <v>279</v>
      </c>
      <c r="J19" s="91">
        <v>161</v>
      </c>
      <c r="K19" s="91">
        <v>118</v>
      </c>
      <c r="L19" s="94">
        <v>27</v>
      </c>
      <c r="M19" s="94">
        <v>20</v>
      </c>
      <c r="N19" s="94">
        <v>7</v>
      </c>
      <c r="Q19" s="93" t="s">
        <v>34</v>
      </c>
      <c r="R19" s="92"/>
      <c r="S19" s="91">
        <v>29</v>
      </c>
      <c r="T19" s="90">
        <v>18</v>
      </c>
      <c r="U19" s="90">
        <v>1</v>
      </c>
      <c r="V19" s="90">
        <v>44</v>
      </c>
      <c r="W19" s="90">
        <v>22</v>
      </c>
      <c r="X19" s="90">
        <v>22</v>
      </c>
      <c r="Y19" s="90">
        <v>-15</v>
      </c>
      <c r="Z19" s="90">
        <v>-4</v>
      </c>
      <c r="AA19" s="90">
        <v>-21</v>
      </c>
    </row>
    <row r="20" spans="4:27" ht="11.15" customHeight="1">
      <c r="D20" s="93" t="s">
        <v>35</v>
      </c>
      <c r="E20" s="92"/>
      <c r="F20" s="91">
        <v>504</v>
      </c>
      <c r="G20" s="91">
        <v>235</v>
      </c>
      <c r="H20" s="91">
        <v>269</v>
      </c>
      <c r="I20" s="91">
        <v>604</v>
      </c>
      <c r="J20" s="91">
        <v>305</v>
      </c>
      <c r="K20" s="91">
        <v>299</v>
      </c>
      <c r="L20" s="94">
        <v>-100</v>
      </c>
      <c r="M20" s="94">
        <v>-70</v>
      </c>
      <c r="N20" s="94">
        <v>-30</v>
      </c>
      <c r="Q20" s="93" t="s">
        <v>36</v>
      </c>
      <c r="R20" s="92"/>
      <c r="S20" s="91">
        <v>108</v>
      </c>
      <c r="T20" s="90">
        <v>53</v>
      </c>
      <c r="U20" s="90">
        <v>55</v>
      </c>
      <c r="V20" s="90">
        <v>155</v>
      </c>
      <c r="W20" s="90">
        <v>74</v>
      </c>
      <c r="X20" s="90">
        <v>81</v>
      </c>
      <c r="Y20" s="90">
        <v>-47</v>
      </c>
      <c r="Z20" s="90">
        <v>-21</v>
      </c>
      <c r="AA20" s="90">
        <v>-26</v>
      </c>
    </row>
    <row r="21" spans="4:27" ht="11.15" customHeight="1">
      <c r="D21" s="93" t="s">
        <v>37</v>
      </c>
      <c r="E21" s="92"/>
      <c r="F21" s="91">
        <v>128</v>
      </c>
      <c r="G21" s="91">
        <v>65</v>
      </c>
      <c r="H21" s="91">
        <v>63</v>
      </c>
      <c r="I21" s="91">
        <v>114</v>
      </c>
      <c r="J21" s="91">
        <v>69</v>
      </c>
      <c r="K21" s="91">
        <v>45</v>
      </c>
      <c r="L21" s="94">
        <v>14</v>
      </c>
      <c r="M21" s="94">
        <v>-4</v>
      </c>
      <c r="N21" s="94">
        <v>18</v>
      </c>
      <c r="R21" s="92"/>
      <c r="S21" s="91"/>
      <c r="T21" s="91"/>
      <c r="U21" s="91"/>
      <c r="V21" s="91"/>
      <c r="X21" s="91"/>
      <c r="Y21" s="94"/>
      <c r="Z21" s="94"/>
      <c r="AA21" s="94"/>
    </row>
    <row r="22" spans="4:27" ht="11.15" customHeight="1">
      <c r="D22" s="93" t="s">
        <v>38</v>
      </c>
      <c r="E22" s="92"/>
      <c r="F22" s="91">
        <v>714</v>
      </c>
      <c r="G22" s="91">
        <v>385</v>
      </c>
      <c r="H22" s="91">
        <v>329</v>
      </c>
      <c r="I22" s="91">
        <v>752</v>
      </c>
      <c r="J22" s="91">
        <v>404</v>
      </c>
      <c r="K22" s="91">
        <v>348</v>
      </c>
      <c r="L22" s="94">
        <v>-38</v>
      </c>
      <c r="M22" s="94">
        <v>-19</v>
      </c>
      <c r="N22" s="94">
        <v>-19</v>
      </c>
      <c r="P22" s="501" t="s">
        <v>225</v>
      </c>
      <c r="Q22" s="501"/>
      <c r="R22" s="92"/>
      <c r="S22" s="91">
        <v>730</v>
      </c>
      <c r="T22" s="91">
        <v>351</v>
      </c>
      <c r="U22" s="91">
        <v>379</v>
      </c>
      <c r="V22" s="91">
        <v>629</v>
      </c>
      <c r="W22" s="91">
        <v>304</v>
      </c>
      <c r="X22" s="91">
        <v>325</v>
      </c>
      <c r="Y22" s="90">
        <v>101</v>
      </c>
      <c r="Z22" s="90">
        <v>47</v>
      </c>
      <c r="AA22" s="90">
        <v>54</v>
      </c>
    </row>
    <row r="23" spans="4:27" ht="11.15" customHeight="1">
      <c r="D23" s="93"/>
      <c r="E23" s="92"/>
      <c r="F23" s="91"/>
      <c r="G23" s="91"/>
      <c r="H23" s="91"/>
      <c r="I23" s="91"/>
      <c r="K23" s="91"/>
      <c r="L23" s="94"/>
      <c r="M23" s="94"/>
      <c r="N23" s="94"/>
      <c r="Q23" s="93" t="s">
        <v>39</v>
      </c>
      <c r="R23" s="92"/>
      <c r="S23" s="91">
        <v>94</v>
      </c>
      <c r="T23" s="90">
        <v>40</v>
      </c>
      <c r="U23" s="90">
        <v>54</v>
      </c>
      <c r="V23" s="90">
        <v>91</v>
      </c>
      <c r="W23" s="90">
        <v>45</v>
      </c>
      <c r="X23" s="90">
        <v>46</v>
      </c>
      <c r="Y23" s="90">
        <v>3</v>
      </c>
      <c r="Z23" s="90">
        <v>-5</v>
      </c>
      <c r="AA23" s="90">
        <v>8</v>
      </c>
    </row>
    <row r="24" spans="4:27" ht="11.15" customHeight="1">
      <c r="D24" s="93" t="s">
        <v>40</v>
      </c>
      <c r="E24" s="92"/>
      <c r="F24" s="91">
        <v>1336</v>
      </c>
      <c r="G24" s="91">
        <v>749</v>
      </c>
      <c r="H24" s="91">
        <v>587</v>
      </c>
      <c r="I24" s="91">
        <v>1303</v>
      </c>
      <c r="J24" s="91">
        <v>695</v>
      </c>
      <c r="K24" s="91">
        <v>608</v>
      </c>
      <c r="L24" s="94">
        <v>33</v>
      </c>
      <c r="M24" s="94">
        <v>54</v>
      </c>
      <c r="N24" s="94">
        <v>-21</v>
      </c>
      <c r="Q24" s="93" t="s">
        <v>41</v>
      </c>
      <c r="R24" s="92"/>
      <c r="S24" s="91">
        <v>208</v>
      </c>
      <c r="T24" s="90">
        <v>108</v>
      </c>
      <c r="U24" s="90">
        <v>100</v>
      </c>
      <c r="V24" s="90">
        <v>240</v>
      </c>
      <c r="W24" s="90">
        <v>114</v>
      </c>
      <c r="X24" s="90">
        <v>126</v>
      </c>
      <c r="Y24" s="90">
        <v>-32</v>
      </c>
      <c r="Z24" s="90">
        <v>-6</v>
      </c>
      <c r="AA24" s="90">
        <v>-26</v>
      </c>
    </row>
    <row r="25" spans="4:27" ht="11.15" customHeight="1">
      <c r="D25" s="93" t="s">
        <v>42</v>
      </c>
      <c r="E25" s="92"/>
      <c r="F25" s="91">
        <v>545</v>
      </c>
      <c r="G25" s="91">
        <v>290</v>
      </c>
      <c r="H25" s="91">
        <v>255</v>
      </c>
      <c r="I25" s="91">
        <v>642</v>
      </c>
      <c r="J25" s="91">
        <v>334</v>
      </c>
      <c r="K25" s="91">
        <v>308</v>
      </c>
      <c r="L25" s="94">
        <v>-97</v>
      </c>
      <c r="M25" s="94">
        <v>-44</v>
      </c>
      <c r="N25" s="94">
        <v>-53</v>
      </c>
      <c r="Q25" s="93" t="s">
        <v>43</v>
      </c>
      <c r="R25" s="92"/>
      <c r="S25" s="91">
        <v>131</v>
      </c>
      <c r="T25" s="90">
        <v>65</v>
      </c>
      <c r="U25" s="90">
        <v>66</v>
      </c>
      <c r="V25" s="90">
        <v>60</v>
      </c>
      <c r="W25" s="90">
        <v>26</v>
      </c>
      <c r="X25" s="90">
        <v>34</v>
      </c>
      <c r="Y25" s="90">
        <v>71</v>
      </c>
      <c r="Z25" s="90">
        <v>39</v>
      </c>
      <c r="AA25" s="90">
        <v>32</v>
      </c>
    </row>
    <row r="26" spans="4:27" ht="11.15" customHeight="1">
      <c r="D26" s="93" t="s">
        <v>44</v>
      </c>
      <c r="E26" s="92"/>
      <c r="F26" s="91">
        <v>185</v>
      </c>
      <c r="G26" s="91">
        <v>87</v>
      </c>
      <c r="H26" s="91">
        <v>98</v>
      </c>
      <c r="I26" s="91">
        <v>212</v>
      </c>
      <c r="J26" s="91">
        <v>113</v>
      </c>
      <c r="K26" s="91">
        <v>99</v>
      </c>
      <c r="L26" s="94">
        <v>-27</v>
      </c>
      <c r="M26" s="94">
        <v>-26</v>
      </c>
      <c r="N26" s="94">
        <v>-1</v>
      </c>
      <c r="Q26" s="93" t="s">
        <v>45</v>
      </c>
      <c r="R26" s="92"/>
      <c r="S26" s="91">
        <v>132</v>
      </c>
      <c r="T26" s="90">
        <v>63</v>
      </c>
      <c r="U26" s="90">
        <v>69</v>
      </c>
      <c r="V26" s="90">
        <v>92</v>
      </c>
      <c r="W26" s="90">
        <v>41</v>
      </c>
      <c r="X26" s="90">
        <v>51</v>
      </c>
      <c r="Y26" s="90">
        <v>40</v>
      </c>
      <c r="Z26" s="90">
        <v>22</v>
      </c>
      <c r="AA26" s="90">
        <v>18</v>
      </c>
    </row>
    <row r="27" spans="4:27" ht="11.15" customHeight="1">
      <c r="D27" s="93" t="s">
        <v>46</v>
      </c>
      <c r="E27" s="92"/>
      <c r="F27" s="91">
        <v>164</v>
      </c>
      <c r="G27" s="91">
        <v>84</v>
      </c>
      <c r="H27" s="91">
        <v>80</v>
      </c>
      <c r="I27" s="91">
        <v>132</v>
      </c>
      <c r="J27" s="91">
        <v>67</v>
      </c>
      <c r="K27" s="91">
        <v>65</v>
      </c>
      <c r="L27" s="94">
        <v>32</v>
      </c>
      <c r="M27" s="94">
        <v>17</v>
      </c>
      <c r="N27" s="94">
        <v>15</v>
      </c>
      <c r="Q27" s="93" t="s">
        <v>47</v>
      </c>
      <c r="R27" s="92"/>
      <c r="S27" s="91">
        <v>165</v>
      </c>
      <c r="T27" s="90">
        <v>75</v>
      </c>
      <c r="U27" s="90">
        <v>90</v>
      </c>
      <c r="V27" s="90">
        <v>146</v>
      </c>
      <c r="W27" s="90">
        <v>78</v>
      </c>
      <c r="X27" s="90">
        <v>68</v>
      </c>
      <c r="Y27" s="90">
        <v>19</v>
      </c>
      <c r="Z27" s="90">
        <v>-3</v>
      </c>
      <c r="AA27" s="90">
        <v>22</v>
      </c>
    </row>
    <row r="28" spans="4:27" ht="11.15" customHeight="1">
      <c r="D28" s="93" t="s">
        <v>48</v>
      </c>
      <c r="E28" s="92"/>
      <c r="F28" s="91">
        <v>334</v>
      </c>
      <c r="G28" s="91">
        <v>181</v>
      </c>
      <c r="H28" s="91">
        <v>153</v>
      </c>
      <c r="I28" s="91">
        <v>323</v>
      </c>
      <c r="J28" s="91">
        <v>181</v>
      </c>
      <c r="K28" s="91">
        <v>142</v>
      </c>
      <c r="L28" s="94">
        <v>11</v>
      </c>
      <c r="M28" s="94">
        <v>0</v>
      </c>
      <c r="N28" s="94">
        <v>11</v>
      </c>
      <c r="R28" s="92"/>
      <c r="S28" s="91"/>
      <c r="T28" s="91"/>
      <c r="U28" s="91"/>
      <c r="V28" s="91"/>
      <c r="W28" s="91"/>
      <c r="X28" s="91"/>
      <c r="Y28" s="94"/>
      <c r="Z28" s="94"/>
      <c r="AA28" s="94"/>
    </row>
    <row r="29" spans="4:27" ht="11.15" customHeight="1">
      <c r="D29" s="93"/>
      <c r="E29" s="92"/>
      <c r="F29" s="91"/>
      <c r="G29" s="91"/>
      <c r="H29" s="91"/>
      <c r="I29" s="91"/>
      <c r="J29" s="91"/>
      <c r="K29" s="91"/>
      <c r="L29" s="94"/>
      <c r="M29" s="94"/>
      <c r="N29" s="94"/>
      <c r="P29" s="501" t="s">
        <v>226</v>
      </c>
      <c r="Q29" s="501"/>
      <c r="R29" s="92"/>
      <c r="S29" s="91">
        <v>106</v>
      </c>
      <c r="T29" s="91">
        <v>48</v>
      </c>
      <c r="U29" s="91">
        <v>58</v>
      </c>
      <c r="V29" s="91">
        <v>60</v>
      </c>
      <c r="W29" s="91">
        <v>31</v>
      </c>
      <c r="X29" s="91">
        <v>29</v>
      </c>
      <c r="Y29" s="90">
        <v>46</v>
      </c>
      <c r="Z29" s="90">
        <v>17</v>
      </c>
      <c r="AA29" s="90">
        <v>29</v>
      </c>
    </row>
    <row r="30" spans="4:27" ht="11.15" customHeight="1">
      <c r="D30" s="93" t="s">
        <v>49</v>
      </c>
      <c r="E30" s="92"/>
      <c r="F30" s="91">
        <v>214</v>
      </c>
      <c r="G30" s="91">
        <v>104</v>
      </c>
      <c r="H30" s="91">
        <v>110</v>
      </c>
      <c r="I30" s="91">
        <v>200</v>
      </c>
      <c r="J30" s="91">
        <v>108</v>
      </c>
      <c r="K30" s="91">
        <v>92</v>
      </c>
      <c r="L30" s="94">
        <v>14</v>
      </c>
      <c r="M30" s="94">
        <v>-4</v>
      </c>
      <c r="N30" s="94">
        <v>18</v>
      </c>
      <c r="Q30" s="93" t="s">
        <v>50</v>
      </c>
      <c r="R30" s="92"/>
      <c r="S30" s="91">
        <v>48</v>
      </c>
      <c r="T30" s="90">
        <v>20</v>
      </c>
      <c r="U30" s="90">
        <v>28</v>
      </c>
      <c r="V30" s="90">
        <v>20</v>
      </c>
      <c r="W30" s="90">
        <v>10</v>
      </c>
      <c r="X30" s="90">
        <v>10</v>
      </c>
      <c r="Y30" s="90">
        <v>28</v>
      </c>
      <c r="Z30" s="90">
        <v>10</v>
      </c>
      <c r="AA30" s="90">
        <v>18</v>
      </c>
    </row>
    <row r="31" spans="4:27" ht="11.15" customHeight="1">
      <c r="D31" s="93" t="s">
        <v>51</v>
      </c>
      <c r="E31" s="92"/>
      <c r="F31" s="91">
        <v>489</v>
      </c>
      <c r="G31" s="91">
        <v>245</v>
      </c>
      <c r="H31" s="91">
        <v>244</v>
      </c>
      <c r="I31" s="91">
        <v>498</v>
      </c>
      <c r="J31" s="91">
        <v>264</v>
      </c>
      <c r="K31" s="91">
        <v>234</v>
      </c>
      <c r="L31" s="94">
        <v>-9</v>
      </c>
      <c r="M31" s="94">
        <v>-19</v>
      </c>
      <c r="N31" s="94">
        <v>10</v>
      </c>
      <c r="Q31" s="93" t="s">
        <v>52</v>
      </c>
      <c r="R31" s="92"/>
      <c r="S31" s="91">
        <v>46</v>
      </c>
      <c r="T31" s="90">
        <v>23</v>
      </c>
      <c r="U31" s="90">
        <v>23</v>
      </c>
      <c r="V31" s="90">
        <v>27</v>
      </c>
      <c r="W31" s="90">
        <v>14</v>
      </c>
      <c r="X31" s="90">
        <v>13</v>
      </c>
      <c r="Y31" s="90">
        <v>19</v>
      </c>
      <c r="Z31" s="90">
        <v>9</v>
      </c>
      <c r="AA31" s="90">
        <v>10</v>
      </c>
    </row>
    <row r="32" spans="4:27" ht="11.15" customHeight="1">
      <c r="D32" s="93" t="s">
        <v>53</v>
      </c>
      <c r="E32" s="92"/>
      <c r="F32" s="91">
        <v>183</v>
      </c>
      <c r="G32" s="91">
        <v>84</v>
      </c>
      <c r="H32" s="91">
        <v>99</v>
      </c>
      <c r="I32" s="91">
        <v>158</v>
      </c>
      <c r="J32" s="91">
        <v>75</v>
      </c>
      <c r="K32" s="91">
        <v>83</v>
      </c>
      <c r="L32" s="94">
        <v>25</v>
      </c>
      <c r="M32" s="97">
        <v>9</v>
      </c>
      <c r="N32" s="94">
        <v>16</v>
      </c>
      <c r="Q32" s="93" t="s">
        <v>54</v>
      </c>
      <c r="R32" s="92"/>
      <c r="S32" s="91">
        <v>12</v>
      </c>
      <c r="T32" s="90">
        <v>5</v>
      </c>
      <c r="U32" s="90">
        <v>7</v>
      </c>
      <c r="V32" s="90">
        <v>13</v>
      </c>
      <c r="W32" s="90">
        <v>7</v>
      </c>
      <c r="X32" s="90">
        <v>6</v>
      </c>
      <c r="Y32" s="90">
        <v>-1</v>
      </c>
      <c r="Z32" s="90">
        <v>-2</v>
      </c>
      <c r="AA32" s="90">
        <v>1</v>
      </c>
    </row>
    <row r="33" spans="2:27" ht="11.15" customHeight="1">
      <c r="D33" s="93" t="s">
        <v>55</v>
      </c>
      <c r="E33" s="92"/>
      <c r="F33" s="91">
        <v>956</v>
      </c>
      <c r="G33" s="91">
        <v>523</v>
      </c>
      <c r="H33" s="91">
        <v>433</v>
      </c>
      <c r="I33" s="91">
        <v>1018</v>
      </c>
      <c r="J33" s="91">
        <v>552</v>
      </c>
      <c r="K33" s="91">
        <v>466</v>
      </c>
      <c r="L33" s="94">
        <v>-62</v>
      </c>
      <c r="M33" s="94">
        <v>-29</v>
      </c>
      <c r="N33" s="94">
        <v>-33</v>
      </c>
      <c r="R33" s="92"/>
      <c r="S33" s="91"/>
      <c r="T33" s="91"/>
      <c r="U33" s="91"/>
      <c r="V33" s="91"/>
      <c r="X33" s="91"/>
      <c r="Y33" s="94"/>
      <c r="Z33" s="94"/>
      <c r="AA33" s="94"/>
    </row>
    <row r="34" spans="2:27" ht="11.15" customHeight="1">
      <c r="D34" s="93" t="s">
        <v>56</v>
      </c>
      <c r="E34" s="92"/>
      <c r="F34" s="91">
        <v>669</v>
      </c>
      <c r="G34" s="91">
        <v>349</v>
      </c>
      <c r="H34" s="91">
        <v>320</v>
      </c>
      <c r="I34" s="91">
        <v>658</v>
      </c>
      <c r="J34" s="91">
        <v>361</v>
      </c>
      <c r="K34" s="91">
        <v>297</v>
      </c>
      <c r="L34" s="94">
        <v>11</v>
      </c>
      <c r="M34" s="94">
        <v>-12</v>
      </c>
      <c r="N34" s="94">
        <v>23</v>
      </c>
      <c r="P34" s="502" t="s">
        <v>227</v>
      </c>
      <c r="Q34" s="502"/>
      <c r="R34" s="92"/>
      <c r="S34" s="91">
        <v>66</v>
      </c>
      <c r="T34" s="91">
        <v>35</v>
      </c>
      <c r="U34" s="91">
        <v>31</v>
      </c>
      <c r="V34" s="91">
        <v>54</v>
      </c>
      <c r="W34" s="91">
        <v>29</v>
      </c>
      <c r="X34" s="91">
        <v>25</v>
      </c>
      <c r="Y34" s="90">
        <v>12</v>
      </c>
      <c r="Z34" s="90">
        <v>6</v>
      </c>
      <c r="AA34" s="90">
        <v>6</v>
      </c>
    </row>
    <row r="35" spans="2:27" ht="11.15" customHeight="1">
      <c r="D35" s="93"/>
      <c r="E35" s="92"/>
      <c r="F35" s="91"/>
      <c r="G35" s="91"/>
      <c r="H35" s="91"/>
      <c r="I35" s="91"/>
      <c r="J35" s="91"/>
      <c r="K35" s="91"/>
      <c r="L35" s="94"/>
      <c r="M35" s="94"/>
      <c r="N35" s="94"/>
      <c r="Q35" s="93" t="s">
        <v>57</v>
      </c>
      <c r="R35" s="92"/>
      <c r="S35" s="91">
        <v>58</v>
      </c>
      <c r="T35" s="90">
        <v>29</v>
      </c>
      <c r="U35" s="90">
        <v>29</v>
      </c>
      <c r="V35" s="90">
        <v>45</v>
      </c>
      <c r="W35" s="90">
        <v>25</v>
      </c>
      <c r="X35" s="90">
        <v>20</v>
      </c>
      <c r="Y35" s="90">
        <v>13</v>
      </c>
      <c r="Z35" s="90">
        <v>4</v>
      </c>
      <c r="AA35" s="90">
        <v>9</v>
      </c>
    </row>
    <row r="36" spans="2:27" ht="11.15" customHeight="1">
      <c r="D36" s="93" t="s">
        <v>58</v>
      </c>
      <c r="E36" s="92"/>
      <c r="F36" s="91">
        <v>80</v>
      </c>
      <c r="G36" s="91">
        <v>47</v>
      </c>
      <c r="H36" s="91">
        <v>33</v>
      </c>
      <c r="I36" s="91">
        <v>60</v>
      </c>
      <c r="J36" s="91">
        <v>34</v>
      </c>
      <c r="K36" s="91">
        <v>26</v>
      </c>
      <c r="L36" s="94">
        <v>20</v>
      </c>
      <c r="M36" s="94">
        <v>13</v>
      </c>
      <c r="N36" s="94">
        <v>7</v>
      </c>
      <c r="Q36" s="93" t="s">
        <v>59</v>
      </c>
      <c r="R36" s="92"/>
      <c r="S36" s="91">
        <v>8</v>
      </c>
      <c r="T36" s="90">
        <v>6</v>
      </c>
      <c r="U36" s="90">
        <v>2</v>
      </c>
      <c r="V36" s="90">
        <v>9</v>
      </c>
      <c r="W36" s="90">
        <v>4</v>
      </c>
      <c r="X36" s="90">
        <v>5</v>
      </c>
      <c r="Y36" s="90">
        <v>-1</v>
      </c>
      <c r="Z36" s="90">
        <v>2</v>
      </c>
      <c r="AA36" s="90">
        <v>-3</v>
      </c>
    </row>
    <row r="37" spans="2:27" ht="11.15" customHeight="1">
      <c r="D37" s="93" t="s">
        <v>60</v>
      </c>
      <c r="E37" s="92"/>
      <c r="F37" s="91">
        <v>1065</v>
      </c>
      <c r="G37" s="91">
        <v>583</v>
      </c>
      <c r="H37" s="91">
        <v>482</v>
      </c>
      <c r="I37" s="91">
        <v>1184</v>
      </c>
      <c r="J37" s="91">
        <v>674</v>
      </c>
      <c r="K37" s="91">
        <v>510</v>
      </c>
      <c r="L37" s="94">
        <v>-119</v>
      </c>
      <c r="M37" s="94">
        <v>-91</v>
      </c>
      <c r="N37" s="94">
        <v>-28</v>
      </c>
      <c r="R37" s="92"/>
      <c r="S37" s="91"/>
      <c r="T37" s="91"/>
      <c r="U37" s="91"/>
      <c r="V37" s="91"/>
      <c r="W37" s="91"/>
      <c r="X37" s="91"/>
      <c r="Y37" s="94"/>
      <c r="Z37" s="94"/>
      <c r="AA37" s="94"/>
    </row>
    <row r="38" spans="2:27" ht="11.15" customHeight="1">
      <c r="D38" s="93" t="s">
        <v>61</v>
      </c>
      <c r="E38" s="92"/>
      <c r="F38" s="91">
        <v>842</v>
      </c>
      <c r="G38" s="91">
        <v>434</v>
      </c>
      <c r="H38" s="91">
        <v>408</v>
      </c>
      <c r="I38" s="91">
        <v>812</v>
      </c>
      <c r="J38" s="91">
        <v>438</v>
      </c>
      <c r="K38" s="91">
        <v>374</v>
      </c>
      <c r="L38" s="94">
        <v>30</v>
      </c>
      <c r="M38" s="94">
        <v>-4</v>
      </c>
      <c r="N38" s="94">
        <v>34</v>
      </c>
      <c r="R38" s="92"/>
      <c r="T38" s="91"/>
      <c r="U38" s="91"/>
      <c r="W38" s="91"/>
      <c r="X38" s="91"/>
      <c r="Y38" s="96"/>
      <c r="Z38" s="94"/>
      <c r="AA38" s="94"/>
    </row>
    <row r="39" spans="2:27" ht="11.15" customHeight="1">
      <c r="D39" s="93" t="s">
        <v>62</v>
      </c>
      <c r="E39" s="92"/>
      <c r="F39" s="91">
        <v>574</v>
      </c>
      <c r="G39" s="91">
        <v>287</v>
      </c>
      <c r="H39" s="91">
        <v>287</v>
      </c>
      <c r="I39" s="91">
        <v>639</v>
      </c>
      <c r="J39" s="91">
        <v>334</v>
      </c>
      <c r="K39" s="91">
        <v>305</v>
      </c>
      <c r="L39" s="94">
        <v>-65</v>
      </c>
      <c r="M39" s="94">
        <v>-47</v>
      </c>
      <c r="N39" s="94">
        <v>-18</v>
      </c>
      <c r="P39" s="501" t="s">
        <v>228</v>
      </c>
      <c r="Q39" s="501"/>
      <c r="R39" s="92"/>
      <c r="S39" s="91">
        <v>341</v>
      </c>
      <c r="T39" s="91">
        <v>191</v>
      </c>
      <c r="U39" s="91">
        <v>150</v>
      </c>
      <c r="V39" s="91">
        <v>605</v>
      </c>
      <c r="W39" s="91">
        <v>302</v>
      </c>
      <c r="X39" s="91">
        <v>303</v>
      </c>
      <c r="Y39" s="90">
        <v>-264</v>
      </c>
      <c r="Z39" s="90">
        <v>-111</v>
      </c>
      <c r="AA39" s="90">
        <v>-153</v>
      </c>
    </row>
    <row r="40" spans="2:27" ht="11.15" customHeight="1">
      <c r="D40" s="93" t="s">
        <v>63</v>
      </c>
      <c r="E40" s="92"/>
      <c r="F40" s="91">
        <v>366</v>
      </c>
      <c r="G40" s="91">
        <v>191</v>
      </c>
      <c r="H40" s="91">
        <v>175</v>
      </c>
      <c r="I40" s="91">
        <v>316</v>
      </c>
      <c r="J40" s="91">
        <v>174</v>
      </c>
      <c r="K40" s="91">
        <v>142</v>
      </c>
      <c r="L40" s="94">
        <v>50</v>
      </c>
      <c r="M40" s="94">
        <v>17</v>
      </c>
      <c r="N40" s="94">
        <v>33</v>
      </c>
      <c r="Q40" s="93" t="s">
        <v>64</v>
      </c>
      <c r="R40" s="92"/>
      <c r="S40" s="91">
        <v>285</v>
      </c>
      <c r="T40" s="90">
        <v>157</v>
      </c>
      <c r="U40" s="90">
        <v>128</v>
      </c>
      <c r="V40" s="90">
        <v>531</v>
      </c>
      <c r="W40" s="90">
        <v>257</v>
      </c>
      <c r="X40" s="90">
        <v>274</v>
      </c>
      <c r="Y40" s="90">
        <v>-246</v>
      </c>
      <c r="Z40" s="90">
        <v>-100</v>
      </c>
      <c r="AA40" s="90">
        <v>-146</v>
      </c>
    </row>
    <row r="41" spans="2:27" ht="11.15" customHeight="1">
      <c r="E41" s="92"/>
      <c r="F41" s="91"/>
      <c r="G41" s="91"/>
      <c r="H41" s="91"/>
      <c r="I41" s="91"/>
      <c r="J41" s="91"/>
      <c r="K41" s="91"/>
      <c r="L41" s="94"/>
      <c r="M41" s="94"/>
      <c r="N41" s="94"/>
      <c r="Q41" s="93" t="s">
        <v>65</v>
      </c>
      <c r="R41" s="92"/>
      <c r="S41" s="91">
        <v>47</v>
      </c>
      <c r="T41" s="90">
        <v>28</v>
      </c>
      <c r="U41" s="90">
        <v>19</v>
      </c>
      <c r="V41" s="90">
        <v>62</v>
      </c>
      <c r="W41" s="90">
        <v>38</v>
      </c>
      <c r="X41" s="90">
        <v>24</v>
      </c>
      <c r="Y41" s="90">
        <v>-15</v>
      </c>
      <c r="Z41" s="90">
        <v>-10</v>
      </c>
      <c r="AA41" s="90">
        <v>-5</v>
      </c>
    </row>
    <row r="42" spans="2:27" ht="11.15" customHeight="1">
      <c r="D42" s="93" t="s">
        <v>66</v>
      </c>
      <c r="E42" s="92"/>
      <c r="F42" s="91">
        <v>1146</v>
      </c>
      <c r="G42" s="91">
        <v>559</v>
      </c>
      <c r="H42" s="91">
        <v>587</v>
      </c>
      <c r="I42" s="91">
        <v>1633</v>
      </c>
      <c r="J42" s="91">
        <v>848</v>
      </c>
      <c r="K42" s="91">
        <v>785</v>
      </c>
      <c r="L42" s="94">
        <v>-487</v>
      </c>
      <c r="M42" s="94">
        <v>-289</v>
      </c>
      <c r="N42" s="94">
        <v>-198</v>
      </c>
      <c r="Q42" s="93" t="s">
        <v>67</v>
      </c>
      <c r="R42" s="92"/>
      <c r="S42" s="91">
        <v>9</v>
      </c>
      <c r="T42" s="90">
        <v>6</v>
      </c>
      <c r="U42" s="90">
        <v>3</v>
      </c>
      <c r="V42" s="90">
        <v>12</v>
      </c>
      <c r="W42" s="90">
        <v>7</v>
      </c>
      <c r="X42" s="90">
        <v>5</v>
      </c>
      <c r="Y42" s="90">
        <v>-3</v>
      </c>
      <c r="Z42" s="90">
        <v>-1</v>
      </c>
      <c r="AA42" s="90">
        <v>-2</v>
      </c>
    </row>
    <row r="43" spans="2:27" ht="11.15" customHeight="1">
      <c r="D43" s="93" t="s">
        <v>68</v>
      </c>
      <c r="E43" s="92"/>
      <c r="F43" s="91">
        <v>86</v>
      </c>
      <c r="G43" s="91">
        <v>58</v>
      </c>
      <c r="H43" s="91">
        <v>28</v>
      </c>
      <c r="I43" s="91">
        <v>92</v>
      </c>
      <c r="J43" s="91">
        <v>49</v>
      </c>
      <c r="K43" s="91">
        <v>43</v>
      </c>
      <c r="L43" s="94">
        <v>-6</v>
      </c>
      <c r="M43" s="94">
        <v>9</v>
      </c>
      <c r="N43" s="94">
        <v>-15</v>
      </c>
      <c r="R43" s="92"/>
      <c r="T43" s="91"/>
      <c r="U43" s="91"/>
      <c r="V43" s="91"/>
      <c r="W43" s="91"/>
      <c r="X43" s="91"/>
      <c r="Y43" s="94"/>
      <c r="Z43" s="94"/>
      <c r="AA43" s="94"/>
    </row>
    <row r="44" spans="2:27" ht="11.15" customHeight="1">
      <c r="D44" s="93" t="s">
        <v>69</v>
      </c>
      <c r="E44" s="92"/>
      <c r="F44" s="91">
        <v>376</v>
      </c>
      <c r="G44" s="91">
        <v>194</v>
      </c>
      <c r="H44" s="91">
        <v>182</v>
      </c>
      <c r="I44" s="91">
        <v>508</v>
      </c>
      <c r="J44" s="91">
        <v>271</v>
      </c>
      <c r="K44" s="91">
        <v>237</v>
      </c>
      <c r="L44" s="94">
        <v>-132</v>
      </c>
      <c r="M44" s="94">
        <v>-77</v>
      </c>
      <c r="N44" s="94">
        <v>-55</v>
      </c>
      <c r="P44" s="501" t="s">
        <v>229</v>
      </c>
      <c r="Q44" s="501"/>
      <c r="R44" s="92"/>
      <c r="S44" s="91">
        <v>44</v>
      </c>
      <c r="T44" s="91">
        <v>25</v>
      </c>
      <c r="U44" s="91">
        <v>19</v>
      </c>
      <c r="V44" s="91">
        <v>29</v>
      </c>
      <c r="W44" s="91">
        <v>19</v>
      </c>
      <c r="X44" s="91">
        <v>10</v>
      </c>
      <c r="Y44" s="90">
        <v>15</v>
      </c>
      <c r="Z44" s="90">
        <v>6</v>
      </c>
      <c r="AA44" s="90">
        <v>9</v>
      </c>
    </row>
    <row r="45" spans="2:27" ht="11.15" customHeight="1">
      <c r="D45" s="93" t="s">
        <v>70</v>
      </c>
      <c r="E45" s="92"/>
      <c r="F45" s="91">
        <v>984</v>
      </c>
      <c r="G45" s="91">
        <v>475</v>
      </c>
      <c r="H45" s="91">
        <v>509</v>
      </c>
      <c r="I45" s="91">
        <v>979</v>
      </c>
      <c r="J45" s="91">
        <v>516</v>
      </c>
      <c r="K45" s="91">
        <v>463</v>
      </c>
      <c r="L45" s="94">
        <v>5</v>
      </c>
      <c r="M45" s="94">
        <v>-41</v>
      </c>
      <c r="N45" s="94">
        <v>46</v>
      </c>
      <c r="Q45" s="93" t="s">
        <v>71</v>
      </c>
      <c r="R45" s="92"/>
      <c r="S45" s="91">
        <v>27</v>
      </c>
      <c r="T45" s="90">
        <v>15</v>
      </c>
      <c r="U45" s="90">
        <v>12</v>
      </c>
      <c r="V45" s="90">
        <v>19</v>
      </c>
      <c r="W45" s="90">
        <v>11</v>
      </c>
      <c r="X45" s="90">
        <v>8</v>
      </c>
      <c r="Y45" s="90">
        <v>8</v>
      </c>
      <c r="Z45" s="90">
        <v>4</v>
      </c>
      <c r="AA45" s="90">
        <v>4</v>
      </c>
    </row>
    <row r="46" spans="2:27" ht="11.15" customHeight="1">
      <c r="D46" s="93" t="s">
        <v>72</v>
      </c>
      <c r="E46" s="92"/>
      <c r="F46" s="91">
        <v>1218</v>
      </c>
      <c r="G46" s="91">
        <v>620</v>
      </c>
      <c r="H46" s="91">
        <v>598</v>
      </c>
      <c r="I46" s="91">
        <v>1803</v>
      </c>
      <c r="J46" s="91">
        <v>890</v>
      </c>
      <c r="K46" s="91">
        <v>913</v>
      </c>
      <c r="L46" s="101">
        <v>-585</v>
      </c>
      <c r="M46" s="94">
        <v>-270</v>
      </c>
      <c r="N46" s="94">
        <v>-315</v>
      </c>
      <c r="Q46" s="93" t="s">
        <v>73</v>
      </c>
      <c r="R46" s="92"/>
      <c r="S46" s="91">
        <v>11</v>
      </c>
      <c r="T46" s="90">
        <v>8</v>
      </c>
      <c r="U46" s="90">
        <v>3</v>
      </c>
      <c r="V46" s="90">
        <v>6</v>
      </c>
      <c r="W46" s="90">
        <v>6</v>
      </c>
      <c r="X46" s="90">
        <v>0</v>
      </c>
      <c r="Y46" s="90">
        <v>5</v>
      </c>
      <c r="Z46" s="90">
        <v>2</v>
      </c>
      <c r="AA46" s="90">
        <v>3</v>
      </c>
    </row>
    <row r="47" spans="2:27" ht="11.15" customHeight="1">
      <c r="E47" s="92"/>
      <c r="F47" s="91"/>
      <c r="G47" s="91"/>
      <c r="H47" s="100"/>
      <c r="I47" s="91"/>
      <c r="J47" s="91"/>
      <c r="K47" s="100"/>
      <c r="L47" s="101"/>
      <c r="M47" s="99"/>
      <c r="N47" s="99"/>
      <c r="Q47" s="93" t="s">
        <v>74</v>
      </c>
      <c r="R47" s="92"/>
      <c r="S47" s="91">
        <v>6</v>
      </c>
      <c r="T47" s="90">
        <v>2</v>
      </c>
      <c r="U47" s="90">
        <v>4</v>
      </c>
      <c r="V47" s="90">
        <v>4</v>
      </c>
      <c r="W47" s="90">
        <v>2</v>
      </c>
      <c r="X47" s="90">
        <v>2</v>
      </c>
      <c r="Y47" s="90">
        <v>2</v>
      </c>
      <c r="Z47" s="90">
        <v>0</v>
      </c>
      <c r="AA47" s="90">
        <v>2</v>
      </c>
    </row>
    <row r="48" spans="2:27" ht="11.15" customHeight="1">
      <c r="B48" s="477" t="s">
        <v>230</v>
      </c>
      <c r="C48" s="477"/>
      <c r="D48" s="477"/>
      <c r="E48" s="92"/>
      <c r="F48" s="100">
        <v>8713</v>
      </c>
      <c r="G48" s="100">
        <v>4292</v>
      </c>
      <c r="H48" s="100">
        <v>4421</v>
      </c>
      <c r="I48" s="100">
        <v>10122</v>
      </c>
      <c r="J48" s="100">
        <v>5149</v>
      </c>
      <c r="K48" s="100">
        <v>4973</v>
      </c>
      <c r="L48" s="99">
        <v>-1409</v>
      </c>
      <c r="M48" s="99">
        <v>-857</v>
      </c>
      <c r="N48" s="99">
        <v>-552</v>
      </c>
      <c r="R48" s="92"/>
      <c r="T48" s="91"/>
      <c r="U48" s="91"/>
      <c r="V48" s="91"/>
      <c r="X48" s="91"/>
      <c r="Y48" s="94"/>
      <c r="Z48" s="94"/>
      <c r="AA48" s="94"/>
    </row>
    <row r="49" spans="3:27" ht="11.15" customHeight="1">
      <c r="E49" s="92"/>
      <c r="F49" s="91"/>
      <c r="G49" s="91"/>
      <c r="H49" s="100"/>
      <c r="I49" s="91"/>
      <c r="J49" s="91"/>
      <c r="K49" s="100"/>
      <c r="L49" s="94"/>
      <c r="M49" s="99"/>
      <c r="N49" s="99"/>
      <c r="R49" s="92"/>
      <c r="T49" s="91"/>
      <c r="U49" s="91"/>
      <c r="W49" s="91"/>
      <c r="X49" s="91"/>
      <c r="Y49" s="96"/>
      <c r="Z49" s="94"/>
      <c r="AA49" s="94"/>
    </row>
    <row r="50" spans="3:27" ht="11.15" customHeight="1">
      <c r="C50" s="501" t="s">
        <v>78</v>
      </c>
      <c r="D50" s="501"/>
      <c r="E50" s="92"/>
      <c r="F50" s="91">
        <v>1330</v>
      </c>
      <c r="G50" s="91">
        <v>668</v>
      </c>
      <c r="H50" s="91">
        <v>662</v>
      </c>
      <c r="I50" s="91">
        <v>1884</v>
      </c>
      <c r="J50" s="91">
        <v>931</v>
      </c>
      <c r="K50" s="91">
        <v>953</v>
      </c>
      <c r="L50" s="94">
        <v>-554</v>
      </c>
      <c r="M50" s="94">
        <v>-263</v>
      </c>
      <c r="N50" s="94">
        <v>-291</v>
      </c>
      <c r="P50" s="501" t="s">
        <v>231</v>
      </c>
      <c r="Q50" s="501"/>
      <c r="R50" s="92"/>
      <c r="S50" s="91">
        <v>76</v>
      </c>
      <c r="T50" s="91">
        <v>30</v>
      </c>
      <c r="U50" s="91">
        <v>46</v>
      </c>
      <c r="V50" s="91">
        <v>62</v>
      </c>
      <c r="W50" s="91">
        <v>31</v>
      </c>
      <c r="X50" s="91">
        <v>31</v>
      </c>
      <c r="Y50" s="90">
        <v>14</v>
      </c>
      <c r="Z50" s="90">
        <v>-1</v>
      </c>
      <c r="AA50" s="90">
        <v>15</v>
      </c>
    </row>
    <row r="51" spans="3:27" ht="11.15" customHeight="1">
      <c r="D51" s="93" t="s">
        <v>232</v>
      </c>
      <c r="E51" s="92"/>
      <c r="F51" s="91">
        <v>528</v>
      </c>
      <c r="G51" s="91">
        <v>262</v>
      </c>
      <c r="H51" s="91">
        <v>266</v>
      </c>
      <c r="I51" s="91">
        <v>689</v>
      </c>
      <c r="J51" s="91">
        <v>349</v>
      </c>
      <c r="K51" s="91">
        <v>340</v>
      </c>
      <c r="L51" s="94">
        <v>-161</v>
      </c>
      <c r="M51" s="94">
        <v>-87</v>
      </c>
      <c r="N51" s="94">
        <v>-74</v>
      </c>
      <c r="Q51" s="93" t="s">
        <v>80</v>
      </c>
      <c r="R51" s="92"/>
      <c r="S51" s="91">
        <v>25</v>
      </c>
      <c r="T51" s="90">
        <v>12</v>
      </c>
      <c r="U51" s="90">
        <v>13</v>
      </c>
      <c r="V51" s="90">
        <v>20</v>
      </c>
      <c r="W51" s="90">
        <v>10</v>
      </c>
      <c r="X51" s="90">
        <v>10</v>
      </c>
      <c r="Y51" s="90">
        <v>5</v>
      </c>
      <c r="Z51" s="90">
        <v>2</v>
      </c>
      <c r="AA51" s="90">
        <v>3</v>
      </c>
    </row>
    <row r="52" spans="3:27" ht="11.15" customHeight="1">
      <c r="D52" s="93" t="s">
        <v>233</v>
      </c>
      <c r="E52" s="92"/>
      <c r="F52" s="91">
        <v>802</v>
      </c>
      <c r="G52" s="91">
        <v>406</v>
      </c>
      <c r="H52" s="91">
        <v>396</v>
      </c>
      <c r="I52" s="91">
        <v>1195</v>
      </c>
      <c r="J52" s="91">
        <v>582</v>
      </c>
      <c r="K52" s="91">
        <v>613</v>
      </c>
      <c r="L52" s="94">
        <v>-393</v>
      </c>
      <c r="M52" s="94">
        <v>-176</v>
      </c>
      <c r="N52" s="94">
        <v>-217</v>
      </c>
      <c r="Q52" s="93" t="s">
        <v>81</v>
      </c>
      <c r="R52" s="92"/>
      <c r="S52" s="91">
        <v>17</v>
      </c>
      <c r="T52" s="90">
        <v>4</v>
      </c>
      <c r="U52" s="90">
        <v>13</v>
      </c>
      <c r="V52" s="90">
        <v>21</v>
      </c>
      <c r="W52" s="90">
        <v>10</v>
      </c>
      <c r="X52" s="90">
        <v>11</v>
      </c>
      <c r="Y52" s="90">
        <v>-4</v>
      </c>
      <c r="Z52" s="90">
        <v>-6</v>
      </c>
      <c r="AA52" s="90">
        <v>2</v>
      </c>
    </row>
    <row r="53" spans="3:27" ht="11.15" customHeight="1">
      <c r="E53" s="92"/>
      <c r="F53" s="91"/>
      <c r="G53" s="95"/>
      <c r="H53" s="91"/>
      <c r="I53" s="91"/>
      <c r="J53" s="91"/>
      <c r="K53" s="91"/>
      <c r="L53" s="94"/>
      <c r="M53" s="94"/>
      <c r="N53" s="94"/>
      <c r="Q53" s="93" t="s">
        <v>82</v>
      </c>
      <c r="R53" s="92"/>
      <c r="S53" s="91">
        <v>3</v>
      </c>
      <c r="T53" s="90">
        <v>1</v>
      </c>
      <c r="U53" s="90">
        <v>2</v>
      </c>
      <c r="V53" s="90">
        <v>4</v>
      </c>
      <c r="W53" s="90">
        <v>2</v>
      </c>
      <c r="X53" s="90">
        <v>2</v>
      </c>
      <c r="Y53" s="90">
        <v>-1</v>
      </c>
      <c r="Z53" s="90">
        <v>-1</v>
      </c>
      <c r="AA53" s="90">
        <v>0</v>
      </c>
    </row>
    <row r="54" spans="3:27" ht="11.15" customHeight="1">
      <c r="C54" s="501" t="s">
        <v>83</v>
      </c>
      <c r="D54" s="501"/>
      <c r="E54" s="92"/>
      <c r="F54" s="91">
        <v>2268</v>
      </c>
      <c r="G54" s="91">
        <v>1140</v>
      </c>
      <c r="H54" s="91">
        <v>1128</v>
      </c>
      <c r="I54" s="91">
        <v>2316</v>
      </c>
      <c r="J54" s="91">
        <v>1231</v>
      </c>
      <c r="K54" s="91">
        <v>1085</v>
      </c>
      <c r="L54" s="94">
        <v>-48</v>
      </c>
      <c r="M54" s="94">
        <v>-91</v>
      </c>
      <c r="N54" s="94">
        <v>43</v>
      </c>
      <c r="Q54" s="93" t="s">
        <v>84</v>
      </c>
      <c r="R54" s="92"/>
      <c r="S54" s="90">
        <v>7</v>
      </c>
      <c r="T54" s="90">
        <v>4</v>
      </c>
      <c r="U54" s="90">
        <v>3</v>
      </c>
      <c r="V54" s="90">
        <v>0</v>
      </c>
      <c r="W54" s="90">
        <v>0</v>
      </c>
      <c r="X54" s="90">
        <v>0</v>
      </c>
      <c r="Y54" s="90">
        <v>7</v>
      </c>
      <c r="Z54" s="90">
        <v>4</v>
      </c>
      <c r="AA54" s="90">
        <v>3</v>
      </c>
    </row>
    <row r="55" spans="3:27" ht="11.15" customHeight="1">
      <c r="D55" s="98" t="s">
        <v>234</v>
      </c>
      <c r="E55" s="92"/>
      <c r="F55" s="91">
        <v>532</v>
      </c>
      <c r="G55" s="91">
        <v>276</v>
      </c>
      <c r="H55" s="91">
        <v>256</v>
      </c>
      <c r="I55" s="91">
        <v>382</v>
      </c>
      <c r="J55" s="91">
        <v>206</v>
      </c>
      <c r="K55" s="91">
        <v>176</v>
      </c>
      <c r="L55" s="94">
        <v>150</v>
      </c>
      <c r="M55" s="94">
        <v>70</v>
      </c>
      <c r="N55" s="94">
        <v>80</v>
      </c>
      <c r="Q55" s="93" t="s">
        <v>85</v>
      </c>
      <c r="R55" s="92"/>
      <c r="S55" s="91">
        <v>6</v>
      </c>
      <c r="T55" s="90">
        <v>2</v>
      </c>
      <c r="U55" s="90">
        <v>4</v>
      </c>
      <c r="V55" s="90">
        <v>2</v>
      </c>
      <c r="W55" s="90">
        <v>1</v>
      </c>
      <c r="X55" s="90">
        <v>1</v>
      </c>
      <c r="Y55" s="90">
        <v>4</v>
      </c>
      <c r="Z55" s="90">
        <v>1</v>
      </c>
      <c r="AA55" s="90">
        <v>3</v>
      </c>
    </row>
    <row r="56" spans="3:27" ht="11.15" customHeight="1">
      <c r="D56" s="93" t="s">
        <v>235</v>
      </c>
      <c r="E56" s="92"/>
      <c r="F56" s="91">
        <v>213</v>
      </c>
      <c r="G56" s="91">
        <v>104</v>
      </c>
      <c r="H56" s="91">
        <v>109</v>
      </c>
      <c r="I56" s="91">
        <v>302</v>
      </c>
      <c r="J56" s="91">
        <v>145</v>
      </c>
      <c r="K56" s="91">
        <v>157</v>
      </c>
      <c r="L56" s="94">
        <v>-89</v>
      </c>
      <c r="M56" s="94">
        <v>-41</v>
      </c>
      <c r="N56" s="94">
        <v>-48</v>
      </c>
      <c r="Q56" s="93" t="s">
        <v>86</v>
      </c>
      <c r="R56" s="92"/>
      <c r="S56" s="97">
        <v>18</v>
      </c>
      <c r="T56" s="90">
        <v>7</v>
      </c>
      <c r="U56" s="90">
        <v>11</v>
      </c>
      <c r="V56" s="90">
        <v>15</v>
      </c>
      <c r="W56" s="90">
        <v>8</v>
      </c>
      <c r="X56" s="90">
        <v>7</v>
      </c>
      <c r="Y56" s="90">
        <v>3</v>
      </c>
      <c r="Z56" s="90">
        <v>-1</v>
      </c>
      <c r="AA56" s="90">
        <v>4</v>
      </c>
    </row>
    <row r="57" spans="3:27" ht="11.15" customHeight="1">
      <c r="D57" s="93" t="s">
        <v>236</v>
      </c>
      <c r="E57" s="92"/>
      <c r="F57" s="91">
        <v>476</v>
      </c>
      <c r="G57" s="91">
        <v>229</v>
      </c>
      <c r="H57" s="91">
        <v>247</v>
      </c>
      <c r="I57" s="91">
        <v>613</v>
      </c>
      <c r="J57" s="91">
        <v>323</v>
      </c>
      <c r="K57" s="91">
        <v>290</v>
      </c>
      <c r="L57" s="94">
        <v>-137</v>
      </c>
      <c r="M57" s="94">
        <v>-94</v>
      </c>
      <c r="N57" s="94">
        <v>-43</v>
      </c>
      <c r="R57" s="92"/>
      <c r="S57" s="91"/>
      <c r="U57" s="91"/>
      <c r="V57" s="91"/>
      <c r="W57" s="91"/>
      <c r="X57" s="91"/>
      <c r="Y57" s="94"/>
      <c r="Z57" s="94"/>
      <c r="AA57" s="94"/>
    </row>
    <row r="58" spans="3:27" ht="11.15" customHeight="1">
      <c r="D58" s="93" t="s">
        <v>237</v>
      </c>
      <c r="E58" s="92"/>
      <c r="F58" s="91">
        <v>462</v>
      </c>
      <c r="G58" s="91">
        <v>231</v>
      </c>
      <c r="H58" s="91">
        <v>231</v>
      </c>
      <c r="I58" s="91">
        <v>426</v>
      </c>
      <c r="J58" s="91">
        <v>238</v>
      </c>
      <c r="K58" s="91">
        <v>188</v>
      </c>
      <c r="L58" s="94">
        <v>36</v>
      </c>
      <c r="M58" s="94">
        <v>-7</v>
      </c>
      <c r="N58" s="94">
        <v>43</v>
      </c>
      <c r="P58" s="501" t="s">
        <v>238</v>
      </c>
      <c r="Q58" s="501"/>
      <c r="R58" s="92"/>
      <c r="S58" s="91">
        <v>38</v>
      </c>
      <c r="T58" s="91">
        <v>14</v>
      </c>
      <c r="U58" s="91">
        <v>24</v>
      </c>
      <c r="V58" s="91">
        <v>46</v>
      </c>
      <c r="W58" s="91">
        <v>23</v>
      </c>
      <c r="X58" s="91">
        <v>23</v>
      </c>
      <c r="Y58" s="90">
        <v>-8</v>
      </c>
      <c r="Z58" s="90">
        <v>-9</v>
      </c>
      <c r="AA58" s="90">
        <v>1</v>
      </c>
    </row>
    <row r="59" spans="3:27" ht="11.15" customHeight="1">
      <c r="D59" s="93" t="s">
        <v>239</v>
      </c>
      <c r="E59" s="92"/>
      <c r="F59" s="91">
        <v>76</v>
      </c>
      <c r="G59" s="91">
        <v>43</v>
      </c>
      <c r="H59" s="91">
        <v>33</v>
      </c>
      <c r="I59" s="91">
        <v>71</v>
      </c>
      <c r="J59" s="91">
        <v>41</v>
      </c>
      <c r="K59" s="91">
        <v>30</v>
      </c>
      <c r="L59" s="94">
        <v>5</v>
      </c>
      <c r="M59" s="94">
        <v>2</v>
      </c>
      <c r="N59" s="94">
        <v>3</v>
      </c>
      <c r="Q59" s="93" t="s">
        <v>87</v>
      </c>
      <c r="R59" s="92"/>
      <c r="S59" s="91">
        <v>30</v>
      </c>
      <c r="T59" s="90">
        <v>13</v>
      </c>
      <c r="U59" s="90">
        <v>17</v>
      </c>
      <c r="V59" s="90">
        <v>37</v>
      </c>
      <c r="W59" s="90">
        <v>17</v>
      </c>
      <c r="X59" s="90">
        <v>20</v>
      </c>
      <c r="Y59" s="90">
        <v>-7</v>
      </c>
      <c r="Z59" s="90">
        <v>-4</v>
      </c>
      <c r="AA59" s="90">
        <v>-3</v>
      </c>
    </row>
    <row r="60" spans="3:27" ht="11.15" customHeight="1">
      <c r="D60" s="93" t="s">
        <v>240</v>
      </c>
      <c r="E60" s="92"/>
      <c r="F60" s="91">
        <v>252</v>
      </c>
      <c r="G60" s="91">
        <v>127</v>
      </c>
      <c r="H60" s="91">
        <v>125</v>
      </c>
      <c r="I60" s="91">
        <v>278</v>
      </c>
      <c r="J60" s="91">
        <v>141</v>
      </c>
      <c r="K60" s="91">
        <v>137</v>
      </c>
      <c r="L60" s="94">
        <v>-26</v>
      </c>
      <c r="M60" s="94">
        <v>-14</v>
      </c>
      <c r="N60" s="94">
        <v>-12</v>
      </c>
      <c r="Q60" s="93" t="s">
        <v>88</v>
      </c>
      <c r="R60" s="92"/>
      <c r="S60" s="91">
        <v>8</v>
      </c>
      <c r="T60" s="90">
        <v>1</v>
      </c>
      <c r="U60" s="90">
        <v>7</v>
      </c>
      <c r="V60" s="90">
        <v>9</v>
      </c>
      <c r="W60" s="90">
        <v>6</v>
      </c>
      <c r="X60" s="90">
        <v>3</v>
      </c>
      <c r="Y60" s="90">
        <v>-1</v>
      </c>
      <c r="Z60" s="90">
        <v>-5</v>
      </c>
      <c r="AA60" s="90">
        <v>4</v>
      </c>
    </row>
    <row r="61" spans="3:27" ht="11.15" customHeight="1">
      <c r="D61" s="93" t="s">
        <v>241</v>
      </c>
      <c r="E61" s="92"/>
      <c r="F61" s="91">
        <v>257</v>
      </c>
      <c r="G61" s="91">
        <v>130</v>
      </c>
      <c r="H61" s="91">
        <v>127</v>
      </c>
      <c r="I61" s="91">
        <v>244</v>
      </c>
      <c r="J61" s="91">
        <v>137</v>
      </c>
      <c r="K61" s="91">
        <v>107</v>
      </c>
      <c r="L61" s="94">
        <v>13</v>
      </c>
      <c r="M61" s="94">
        <v>-7</v>
      </c>
      <c r="N61" s="94">
        <v>20</v>
      </c>
      <c r="R61" s="92"/>
      <c r="S61" s="91"/>
      <c r="U61" s="91"/>
      <c r="V61" s="91"/>
      <c r="W61" s="91"/>
      <c r="X61" s="91"/>
      <c r="Y61" s="94"/>
      <c r="Z61" s="94"/>
      <c r="AA61" s="94"/>
    </row>
    <row r="62" spans="3:27" ht="11.15" customHeight="1">
      <c r="E62" s="92"/>
      <c r="F62" s="91"/>
      <c r="G62" s="91"/>
      <c r="H62" s="91"/>
      <c r="I62" s="91"/>
      <c r="J62" s="91"/>
      <c r="K62" s="91"/>
      <c r="L62" s="94"/>
      <c r="M62" s="94"/>
      <c r="N62" s="94"/>
      <c r="R62" s="92"/>
      <c r="S62" s="91"/>
      <c r="U62" s="91"/>
      <c r="W62" s="91"/>
      <c r="X62" s="91"/>
      <c r="Y62" s="96"/>
      <c r="Z62" s="94"/>
      <c r="AA62" s="94"/>
    </row>
    <row r="63" spans="3:27" ht="11.15" customHeight="1">
      <c r="C63" s="501" t="s">
        <v>89</v>
      </c>
      <c r="D63" s="501"/>
      <c r="E63" s="92"/>
      <c r="F63" s="91">
        <v>208</v>
      </c>
      <c r="G63" s="91">
        <v>95</v>
      </c>
      <c r="H63" s="91">
        <v>113</v>
      </c>
      <c r="I63" s="91">
        <v>241</v>
      </c>
      <c r="J63" s="91">
        <v>115</v>
      </c>
      <c r="K63" s="91">
        <v>126</v>
      </c>
      <c r="L63" s="94">
        <v>-33</v>
      </c>
      <c r="M63" s="94">
        <v>-20</v>
      </c>
      <c r="N63" s="94">
        <v>-13</v>
      </c>
      <c r="P63" s="501" t="s">
        <v>242</v>
      </c>
      <c r="Q63" s="501"/>
      <c r="R63" s="92"/>
      <c r="S63" s="91">
        <v>117</v>
      </c>
      <c r="T63" s="91">
        <v>65</v>
      </c>
      <c r="U63" s="91">
        <v>52</v>
      </c>
      <c r="V63" s="91">
        <v>109</v>
      </c>
      <c r="W63" s="91">
        <v>62</v>
      </c>
      <c r="X63" s="91">
        <v>47</v>
      </c>
      <c r="Y63" s="90">
        <v>8</v>
      </c>
      <c r="Z63" s="90">
        <v>3</v>
      </c>
      <c r="AA63" s="90">
        <v>5</v>
      </c>
    </row>
    <row r="64" spans="3:27" ht="11.15" customHeight="1">
      <c r="D64" s="93" t="s">
        <v>243</v>
      </c>
      <c r="E64" s="92"/>
      <c r="F64" s="91">
        <v>86</v>
      </c>
      <c r="G64" s="91">
        <v>43</v>
      </c>
      <c r="H64" s="91">
        <v>43</v>
      </c>
      <c r="I64" s="91">
        <v>96</v>
      </c>
      <c r="J64" s="91">
        <v>43</v>
      </c>
      <c r="K64" s="91">
        <v>53</v>
      </c>
      <c r="L64" s="94">
        <v>-10</v>
      </c>
      <c r="M64" s="94">
        <v>0</v>
      </c>
      <c r="N64" s="94">
        <v>-10</v>
      </c>
      <c r="Q64" s="93" t="s">
        <v>90</v>
      </c>
      <c r="R64" s="92"/>
      <c r="S64" s="91">
        <v>16</v>
      </c>
      <c r="T64" s="90">
        <v>6</v>
      </c>
      <c r="U64" s="90">
        <v>10</v>
      </c>
      <c r="V64" s="90">
        <v>16</v>
      </c>
      <c r="W64" s="90">
        <v>11</v>
      </c>
      <c r="X64" s="90">
        <v>5</v>
      </c>
      <c r="Y64" s="90">
        <v>0</v>
      </c>
      <c r="Z64" s="90">
        <v>-5</v>
      </c>
      <c r="AA64" s="90">
        <v>5</v>
      </c>
    </row>
    <row r="65" spans="1:27" ht="11.15" customHeight="1">
      <c r="D65" s="93" t="s">
        <v>244</v>
      </c>
      <c r="E65" s="92"/>
      <c r="F65" s="91">
        <v>122</v>
      </c>
      <c r="G65" s="91">
        <v>52</v>
      </c>
      <c r="H65" s="91">
        <v>70</v>
      </c>
      <c r="I65" s="91">
        <v>145</v>
      </c>
      <c r="J65" s="91">
        <v>72</v>
      </c>
      <c r="K65" s="91">
        <v>73</v>
      </c>
      <c r="L65" s="94">
        <v>-23</v>
      </c>
      <c r="M65" s="94">
        <v>-20</v>
      </c>
      <c r="N65" s="94">
        <v>-3</v>
      </c>
      <c r="Q65" s="93" t="s">
        <v>91</v>
      </c>
      <c r="R65" s="92"/>
      <c r="S65" s="91">
        <v>28</v>
      </c>
      <c r="T65" s="90">
        <v>19</v>
      </c>
      <c r="U65" s="90">
        <v>9</v>
      </c>
      <c r="V65" s="90">
        <v>36</v>
      </c>
      <c r="W65" s="90">
        <v>20</v>
      </c>
      <c r="X65" s="90">
        <v>16</v>
      </c>
      <c r="Y65" s="90">
        <v>-8</v>
      </c>
      <c r="Z65" s="90">
        <v>-1</v>
      </c>
      <c r="AA65" s="90">
        <v>-7</v>
      </c>
    </row>
    <row r="66" spans="1:27" ht="11.15" customHeight="1">
      <c r="E66" s="92"/>
      <c r="F66" s="91"/>
      <c r="G66" s="91"/>
      <c r="H66" s="91"/>
      <c r="I66" s="91"/>
      <c r="J66" s="91"/>
      <c r="K66" s="91"/>
      <c r="L66" s="94"/>
      <c r="M66" s="94"/>
      <c r="N66" s="94"/>
      <c r="Q66" s="93" t="s">
        <v>92</v>
      </c>
      <c r="R66" s="92"/>
      <c r="S66" s="91">
        <v>42</v>
      </c>
      <c r="T66" s="90">
        <v>25</v>
      </c>
      <c r="U66" s="90">
        <v>17</v>
      </c>
      <c r="V66" s="90">
        <v>30</v>
      </c>
      <c r="W66" s="90">
        <v>20</v>
      </c>
      <c r="X66" s="90">
        <v>10</v>
      </c>
      <c r="Y66" s="90">
        <v>12</v>
      </c>
      <c r="Z66" s="90">
        <v>5</v>
      </c>
      <c r="AA66" s="90">
        <v>7</v>
      </c>
    </row>
    <row r="67" spans="1:27" ht="11.15" customHeight="1">
      <c r="C67" s="501" t="s">
        <v>93</v>
      </c>
      <c r="D67" s="501"/>
      <c r="E67" s="92"/>
      <c r="F67" s="91">
        <v>117</v>
      </c>
      <c r="G67" s="91">
        <v>50</v>
      </c>
      <c r="H67" s="91">
        <v>67</v>
      </c>
      <c r="I67" s="91">
        <v>125</v>
      </c>
      <c r="J67" s="91">
        <v>62</v>
      </c>
      <c r="K67" s="91">
        <v>63</v>
      </c>
      <c r="L67" s="94">
        <v>-8</v>
      </c>
      <c r="M67" s="94">
        <v>-12</v>
      </c>
      <c r="N67" s="94">
        <v>4</v>
      </c>
      <c r="Q67" s="93" t="s">
        <v>94</v>
      </c>
      <c r="R67" s="92"/>
      <c r="S67" s="91">
        <v>31</v>
      </c>
      <c r="T67" s="90">
        <v>15</v>
      </c>
      <c r="U67" s="90">
        <v>16</v>
      </c>
      <c r="V67" s="90">
        <v>27</v>
      </c>
      <c r="W67" s="90">
        <v>11</v>
      </c>
      <c r="X67" s="90">
        <v>16</v>
      </c>
      <c r="Y67" s="90">
        <v>4</v>
      </c>
      <c r="Z67" s="90">
        <v>4</v>
      </c>
      <c r="AA67" s="90">
        <v>0</v>
      </c>
    </row>
    <row r="68" spans="1:27" ht="11.15" customHeight="1">
      <c r="D68" s="93" t="s">
        <v>245</v>
      </c>
      <c r="E68" s="92"/>
      <c r="F68" s="91">
        <v>117</v>
      </c>
      <c r="G68" s="91">
        <v>50</v>
      </c>
      <c r="H68" s="91">
        <v>67</v>
      </c>
      <c r="I68" s="91">
        <v>125</v>
      </c>
      <c r="J68" s="91">
        <v>62</v>
      </c>
      <c r="K68" s="91">
        <v>63</v>
      </c>
      <c r="L68" s="94">
        <v>-8</v>
      </c>
      <c r="M68" s="94">
        <v>-12</v>
      </c>
      <c r="N68" s="94">
        <v>4</v>
      </c>
      <c r="R68" s="92"/>
      <c r="U68" s="91"/>
      <c r="V68" s="91"/>
      <c r="W68" s="91"/>
      <c r="X68" s="91"/>
      <c r="Y68" s="94"/>
      <c r="Z68" s="94"/>
      <c r="AA68" s="94"/>
    </row>
    <row r="69" spans="1:27" ht="11.15" customHeight="1">
      <c r="E69" s="92"/>
      <c r="F69" s="91"/>
      <c r="G69" s="91"/>
      <c r="H69" s="91"/>
      <c r="I69" s="91"/>
      <c r="J69" s="91"/>
      <c r="K69" s="91"/>
      <c r="L69" s="94"/>
      <c r="M69" s="94"/>
      <c r="N69" s="94"/>
      <c r="P69" s="501" t="s">
        <v>246</v>
      </c>
      <c r="Q69" s="501"/>
      <c r="R69" s="92"/>
      <c r="S69" s="91">
        <v>147</v>
      </c>
      <c r="T69" s="91">
        <v>75</v>
      </c>
      <c r="U69" s="91">
        <v>72</v>
      </c>
      <c r="V69" s="91">
        <v>119</v>
      </c>
      <c r="W69" s="91">
        <v>70</v>
      </c>
      <c r="X69" s="91">
        <v>49</v>
      </c>
      <c r="Y69" s="90">
        <v>28</v>
      </c>
      <c r="Z69" s="90">
        <v>5</v>
      </c>
      <c r="AA69" s="90">
        <v>23</v>
      </c>
    </row>
    <row r="70" spans="1:27" ht="11.15" customHeight="1">
      <c r="C70" s="501" t="s">
        <v>95</v>
      </c>
      <c r="D70" s="501"/>
      <c r="E70" s="92"/>
      <c r="F70" s="91">
        <v>157</v>
      </c>
      <c r="G70" s="91">
        <v>75</v>
      </c>
      <c r="H70" s="91">
        <v>82</v>
      </c>
      <c r="I70" s="91">
        <v>144</v>
      </c>
      <c r="J70" s="91">
        <v>72</v>
      </c>
      <c r="K70" s="91">
        <v>72</v>
      </c>
      <c r="L70" s="94">
        <v>13</v>
      </c>
      <c r="M70" s="94">
        <v>3</v>
      </c>
      <c r="N70" s="94">
        <v>10</v>
      </c>
      <c r="Q70" s="93" t="s">
        <v>96</v>
      </c>
      <c r="R70" s="92"/>
      <c r="S70" s="91">
        <v>83</v>
      </c>
      <c r="T70" s="90">
        <v>45</v>
      </c>
      <c r="U70" s="90">
        <v>38</v>
      </c>
      <c r="V70" s="90">
        <v>68</v>
      </c>
      <c r="W70" s="90">
        <v>39</v>
      </c>
      <c r="X70" s="90">
        <v>29</v>
      </c>
      <c r="Y70" s="90">
        <v>15</v>
      </c>
      <c r="Z70" s="90">
        <v>6</v>
      </c>
      <c r="AA70" s="90">
        <v>9</v>
      </c>
    </row>
    <row r="71" spans="1:27" ht="11.15" customHeight="1">
      <c r="D71" s="93" t="s">
        <v>247</v>
      </c>
      <c r="E71" s="92"/>
      <c r="F71" s="91">
        <v>106</v>
      </c>
      <c r="G71" s="91">
        <v>52</v>
      </c>
      <c r="H71" s="91">
        <v>54</v>
      </c>
      <c r="I71" s="91">
        <v>85</v>
      </c>
      <c r="J71" s="91">
        <v>42</v>
      </c>
      <c r="K71" s="91">
        <v>43</v>
      </c>
      <c r="L71" s="94">
        <v>21</v>
      </c>
      <c r="M71" s="94">
        <v>10</v>
      </c>
      <c r="N71" s="94">
        <v>11</v>
      </c>
      <c r="Q71" s="93" t="s">
        <v>97</v>
      </c>
      <c r="R71" s="92"/>
      <c r="S71" s="91">
        <v>9</v>
      </c>
      <c r="T71" s="90">
        <v>5</v>
      </c>
      <c r="U71" s="90">
        <v>4</v>
      </c>
      <c r="V71" s="90">
        <v>8</v>
      </c>
      <c r="W71" s="90">
        <v>6</v>
      </c>
      <c r="X71" s="90">
        <v>2</v>
      </c>
      <c r="Y71" s="90">
        <v>1</v>
      </c>
      <c r="Z71" s="90">
        <v>-1</v>
      </c>
      <c r="AA71" s="90">
        <v>2</v>
      </c>
    </row>
    <row r="72" spans="1:27" ht="11.15" customHeight="1">
      <c r="D72" s="93" t="s">
        <v>248</v>
      </c>
      <c r="E72" s="92"/>
      <c r="F72" s="95">
        <v>51</v>
      </c>
      <c r="G72" s="91">
        <v>23</v>
      </c>
      <c r="H72" s="91">
        <v>28</v>
      </c>
      <c r="I72" s="95">
        <v>59</v>
      </c>
      <c r="J72" s="91">
        <v>30</v>
      </c>
      <c r="K72" s="91">
        <v>29</v>
      </c>
      <c r="L72" s="94">
        <v>-8</v>
      </c>
      <c r="M72" s="94">
        <v>-7</v>
      </c>
      <c r="N72" s="94">
        <v>-1</v>
      </c>
      <c r="Q72" s="93" t="s">
        <v>98</v>
      </c>
      <c r="R72" s="92"/>
      <c r="S72" s="91">
        <v>55</v>
      </c>
      <c r="T72" s="90">
        <v>25</v>
      </c>
      <c r="U72" s="90">
        <v>30</v>
      </c>
      <c r="V72" s="90">
        <v>43</v>
      </c>
      <c r="W72" s="90">
        <v>25</v>
      </c>
      <c r="X72" s="90">
        <v>18</v>
      </c>
      <c r="Y72" s="90">
        <v>12</v>
      </c>
      <c r="Z72" s="90">
        <v>0</v>
      </c>
      <c r="AA72" s="90">
        <v>12</v>
      </c>
    </row>
    <row r="73" spans="1:27" ht="6" customHeight="1">
      <c r="A73" s="87"/>
      <c r="B73" s="87"/>
      <c r="C73" s="87"/>
      <c r="D73" s="87"/>
      <c r="E73" s="88"/>
      <c r="F73" s="89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8"/>
      <c r="S73" s="87"/>
      <c r="T73" s="87"/>
      <c r="U73" s="87"/>
      <c r="V73" s="87"/>
      <c r="W73" s="87"/>
      <c r="X73" s="87"/>
      <c r="Y73" s="87"/>
      <c r="Z73" s="87"/>
      <c r="AA73" s="87"/>
    </row>
    <row r="74" spans="1:27">
      <c r="A74" s="86" t="s">
        <v>99</v>
      </c>
    </row>
    <row r="75" spans="1:27">
      <c r="A75" s="85" t="s">
        <v>1</v>
      </c>
    </row>
  </sheetData>
  <mergeCells count="18">
    <mergeCell ref="P8:Q8"/>
    <mergeCell ref="B8:D8"/>
    <mergeCell ref="B48:D48"/>
    <mergeCell ref="P29:Q29"/>
    <mergeCell ref="P34:Q34"/>
    <mergeCell ref="P39:Q39"/>
    <mergeCell ref="P44:Q44"/>
    <mergeCell ref="P22:Q22"/>
    <mergeCell ref="P69:Q69"/>
    <mergeCell ref="P50:Q50"/>
    <mergeCell ref="P58:Q58"/>
    <mergeCell ref="P63:Q63"/>
    <mergeCell ref="B10:D10"/>
    <mergeCell ref="C70:D70"/>
    <mergeCell ref="C50:D50"/>
    <mergeCell ref="C54:D54"/>
    <mergeCell ref="C63:D63"/>
    <mergeCell ref="C67:D67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75"/>
  <sheetViews>
    <sheetView showGridLines="0" zoomScale="125" zoomScaleNormal="125" workbookViewId="0"/>
  </sheetViews>
  <sheetFormatPr defaultColWidth="11.36328125" defaultRowHeight="9.5"/>
  <cols>
    <col min="1" max="1" width="0.7265625" style="53" customWidth="1"/>
    <col min="2" max="2" width="1.08984375" style="53" customWidth="1"/>
    <col min="3" max="3" width="0.90625" style="53" customWidth="1"/>
    <col min="4" max="4" width="7.6328125" style="53" customWidth="1"/>
    <col min="5" max="5" width="0.90625" style="53" customWidth="1"/>
    <col min="6" max="11" width="8.7265625" style="53" customWidth="1"/>
    <col min="12" max="14" width="7.7265625" style="53" customWidth="1"/>
    <col min="15" max="15" width="0.7265625" style="53" customWidth="1"/>
    <col min="16" max="16" width="1.36328125" style="53" customWidth="1"/>
    <col min="17" max="17" width="8.08984375" style="53" customWidth="1"/>
    <col min="18" max="18" width="1" style="53" customWidth="1"/>
    <col min="19" max="24" width="8.7265625" style="53" customWidth="1"/>
    <col min="25" max="27" width="7.7265625" style="53" customWidth="1"/>
    <col min="28" max="16384" width="11.36328125" style="53"/>
  </cols>
  <sheetData>
    <row r="1" spans="1:27" ht="13.5" customHeight="1">
      <c r="I1" s="84"/>
      <c r="J1" s="506" t="s">
        <v>250</v>
      </c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</row>
    <row r="2" spans="1:27" ht="6.75" customHeight="1"/>
    <row r="3" spans="1:27" ht="10.5" customHeight="1">
      <c r="AA3" s="83" t="s">
        <v>253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1.15" customHeight="1">
      <c r="B8" s="505" t="s">
        <v>222</v>
      </c>
      <c r="C8" s="505"/>
      <c r="D8" s="505"/>
      <c r="E8" s="60"/>
      <c r="F8" s="68">
        <v>29726</v>
      </c>
      <c r="G8" s="68">
        <v>15280</v>
      </c>
      <c r="H8" s="68">
        <v>14446</v>
      </c>
      <c r="I8" s="68">
        <v>33399</v>
      </c>
      <c r="J8" s="68">
        <v>17483</v>
      </c>
      <c r="K8" s="68">
        <v>15916</v>
      </c>
      <c r="L8" s="67">
        <v>-3673</v>
      </c>
      <c r="M8" s="67">
        <v>-2203</v>
      </c>
      <c r="N8" s="67">
        <v>-1470</v>
      </c>
      <c r="O8" s="70"/>
      <c r="P8" s="503" t="s">
        <v>223</v>
      </c>
      <c r="Q8" s="503"/>
      <c r="R8" s="60"/>
      <c r="S8" s="59">
        <v>3000</v>
      </c>
      <c r="T8" s="59">
        <v>1476</v>
      </c>
      <c r="U8" s="59">
        <v>1524</v>
      </c>
      <c r="V8" s="59">
        <v>3476</v>
      </c>
      <c r="W8" s="59">
        <v>1771</v>
      </c>
      <c r="X8" s="59">
        <v>1705</v>
      </c>
      <c r="Y8" s="58">
        <v>-476</v>
      </c>
      <c r="Z8" s="58">
        <v>-295</v>
      </c>
      <c r="AA8" s="58">
        <v>-181</v>
      </c>
    </row>
    <row r="9" spans="1:27" ht="11.15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288</v>
      </c>
      <c r="T9" s="58">
        <v>143</v>
      </c>
      <c r="U9" s="58">
        <v>145</v>
      </c>
      <c r="V9" s="58">
        <v>301</v>
      </c>
      <c r="W9" s="58">
        <v>150</v>
      </c>
      <c r="X9" s="58">
        <v>151</v>
      </c>
      <c r="Y9" s="58">
        <v>-13</v>
      </c>
      <c r="Z9" s="58">
        <v>-7</v>
      </c>
      <c r="AA9" s="58">
        <v>-6</v>
      </c>
    </row>
    <row r="10" spans="1:27" ht="11.15" customHeight="1">
      <c r="B10" s="505" t="s">
        <v>224</v>
      </c>
      <c r="C10" s="505"/>
      <c r="D10" s="505"/>
      <c r="E10" s="60"/>
      <c r="F10" s="68">
        <v>21211</v>
      </c>
      <c r="G10" s="68">
        <v>11067</v>
      </c>
      <c r="H10" s="68">
        <v>10144</v>
      </c>
      <c r="I10" s="68">
        <v>23563</v>
      </c>
      <c r="J10" s="68">
        <v>12388</v>
      </c>
      <c r="K10" s="68">
        <v>11175</v>
      </c>
      <c r="L10" s="67">
        <v>-2352</v>
      </c>
      <c r="M10" s="67">
        <v>-1321</v>
      </c>
      <c r="N10" s="67">
        <v>-1031</v>
      </c>
      <c r="O10" s="70"/>
      <c r="Q10" s="61" t="s">
        <v>18</v>
      </c>
      <c r="R10" s="60"/>
      <c r="S10" s="59">
        <v>246</v>
      </c>
      <c r="T10" s="58">
        <v>121</v>
      </c>
      <c r="U10" s="58">
        <v>125</v>
      </c>
      <c r="V10" s="58">
        <v>204</v>
      </c>
      <c r="W10" s="58">
        <v>106</v>
      </c>
      <c r="X10" s="58">
        <v>98</v>
      </c>
      <c r="Y10" s="58">
        <v>42</v>
      </c>
      <c r="Z10" s="58">
        <v>15</v>
      </c>
      <c r="AA10" s="58">
        <v>27</v>
      </c>
    </row>
    <row r="11" spans="1:27" ht="11.15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462</v>
      </c>
      <c r="T11" s="58">
        <v>234</v>
      </c>
      <c r="U11" s="58">
        <v>228</v>
      </c>
      <c r="V11" s="58">
        <v>719</v>
      </c>
      <c r="W11" s="58">
        <v>375</v>
      </c>
      <c r="X11" s="58">
        <v>344</v>
      </c>
      <c r="Y11" s="58">
        <v>-257</v>
      </c>
      <c r="Z11" s="58">
        <v>-141</v>
      </c>
      <c r="AA11" s="58">
        <v>-116</v>
      </c>
    </row>
    <row r="12" spans="1:27" ht="11.15" customHeight="1">
      <c r="D12" s="61" t="s">
        <v>20</v>
      </c>
      <c r="E12" s="60"/>
      <c r="F12" s="59">
        <v>1017</v>
      </c>
      <c r="G12" s="59">
        <v>590</v>
      </c>
      <c r="H12" s="59">
        <v>427</v>
      </c>
      <c r="I12" s="59">
        <v>765</v>
      </c>
      <c r="J12" s="59">
        <v>444</v>
      </c>
      <c r="K12" s="59">
        <v>321</v>
      </c>
      <c r="L12" s="62">
        <v>252</v>
      </c>
      <c r="M12" s="62">
        <v>146</v>
      </c>
      <c r="N12" s="62">
        <v>106</v>
      </c>
      <c r="Q12" s="61" t="s">
        <v>21</v>
      </c>
      <c r="R12" s="60"/>
      <c r="S12" s="59">
        <v>549</v>
      </c>
      <c r="T12" s="58">
        <v>283</v>
      </c>
      <c r="U12" s="58">
        <v>266</v>
      </c>
      <c r="V12" s="58">
        <v>632</v>
      </c>
      <c r="W12" s="58">
        <v>316</v>
      </c>
      <c r="X12" s="58">
        <v>316</v>
      </c>
      <c r="Y12" s="58">
        <v>-83</v>
      </c>
      <c r="Z12" s="58">
        <v>-33</v>
      </c>
      <c r="AA12" s="58">
        <v>-50</v>
      </c>
    </row>
    <row r="13" spans="1:27" ht="11.15" customHeight="1">
      <c r="D13" s="61" t="s">
        <v>22</v>
      </c>
      <c r="E13" s="60"/>
      <c r="F13" s="59">
        <v>1187</v>
      </c>
      <c r="G13" s="59">
        <v>658</v>
      </c>
      <c r="H13" s="59">
        <v>529</v>
      </c>
      <c r="I13" s="59">
        <v>1045</v>
      </c>
      <c r="J13" s="59">
        <v>553</v>
      </c>
      <c r="K13" s="59">
        <v>492</v>
      </c>
      <c r="L13" s="62">
        <v>142</v>
      </c>
      <c r="M13" s="62">
        <v>105</v>
      </c>
      <c r="N13" s="62">
        <v>37</v>
      </c>
      <c r="Q13" s="61" t="s">
        <v>23</v>
      </c>
      <c r="R13" s="60"/>
      <c r="S13" s="59">
        <v>609</v>
      </c>
      <c r="T13" s="58">
        <v>305</v>
      </c>
      <c r="U13" s="58">
        <v>304</v>
      </c>
      <c r="V13" s="58">
        <v>549</v>
      </c>
      <c r="W13" s="58">
        <v>290</v>
      </c>
      <c r="X13" s="58">
        <v>259</v>
      </c>
      <c r="Y13" s="58">
        <v>60</v>
      </c>
      <c r="Z13" s="58">
        <v>15</v>
      </c>
      <c r="AA13" s="58">
        <v>45</v>
      </c>
    </row>
    <row r="14" spans="1:27" ht="11.15" customHeight="1">
      <c r="D14" s="61" t="s">
        <v>24</v>
      </c>
      <c r="E14" s="60"/>
      <c r="F14" s="59">
        <v>1169</v>
      </c>
      <c r="G14" s="59">
        <v>585</v>
      </c>
      <c r="H14" s="59">
        <v>584</v>
      </c>
      <c r="I14" s="59">
        <v>1371</v>
      </c>
      <c r="J14" s="59">
        <v>712</v>
      </c>
      <c r="K14" s="59">
        <v>659</v>
      </c>
      <c r="L14" s="62">
        <v>-202</v>
      </c>
      <c r="M14" s="62">
        <v>-127</v>
      </c>
      <c r="N14" s="62">
        <v>-75</v>
      </c>
      <c r="Q14" s="61" t="s">
        <v>25</v>
      </c>
      <c r="R14" s="60"/>
      <c r="S14" s="59">
        <v>46</v>
      </c>
      <c r="T14" s="58">
        <v>25</v>
      </c>
      <c r="U14" s="58">
        <v>21</v>
      </c>
      <c r="V14" s="58">
        <v>48</v>
      </c>
      <c r="W14" s="58">
        <v>26</v>
      </c>
      <c r="X14" s="58">
        <v>22</v>
      </c>
      <c r="Y14" s="58">
        <v>-2</v>
      </c>
      <c r="Z14" s="58">
        <v>-1</v>
      </c>
      <c r="AA14" s="58">
        <v>-1</v>
      </c>
    </row>
    <row r="15" spans="1:27" ht="11.15" customHeight="1">
      <c r="D15" s="61" t="s">
        <v>26</v>
      </c>
      <c r="E15" s="60"/>
      <c r="F15" s="59">
        <v>964</v>
      </c>
      <c r="G15" s="59">
        <v>468</v>
      </c>
      <c r="H15" s="59">
        <v>496</v>
      </c>
      <c r="I15" s="59">
        <v>1236</v>
      </c>
      <c r="J15" s="59">
        <v>615</v>
      </c>
      <c r="K15" s="59">
        <v>621</v>
      </c>
      <c r="L15" s="62">
        <v>-272</v>
      </c>
      <c r="M15" s="62">
        <v>-147</v>
      </c>
      <c r="N15" s="62">
        <v>-125</v>
      </c>
      <c r="Q15" s="61" t="s">
        <v>27</v>
      </c>
      <c r="R15" s="60"/>
      <c r="S15" s="59">
        <v>42</v>
      </c>
      <c r="T15" s="58">
        <v>21</v>
      </c>
      <c r="U15" s="58">
        <v>21</v>
      </c>
      <c r="V15" s="58">
        <v>60</v>
      </c>
      <c r="W15" s="58">
        <v>34</v>
      </c>
      <c r="X15" s="58">
        <v>26</v>
      </c>
      <c r="Y15" s="58">
        <v>-18</v>
      </c>
      <c r="Z15" s="58">
        <v>-13</v>
      </c>
      <c r="AA15" s="58">
        <v>-5</v>
      </c>
    </row>
    <row r="16" spans="1:27" ht="11.15" customHeight="1">
      <c r="D16" s="61" t="s">
        <v>28</v>
      </c>
      <c r="E16" s="60"/>
      <c r="F16" s="59">
        <v>496</v>
      </c>
      <c r="G16" s="59">
        <v>269</v>
      </c>
      <c r="H16" s="59">
        <v>227</v>
      </c>
      <c r="I16" s="59">
        <v>455</v>
      </c>
      <c r="J16" s="59">
        <v>241</v>
      </c>
      <c r="K16" s="59">
        <v>214</v>
      </c>
      <c r="L16" s="62">
        <v>41</v>
      </c>
      <c r="M16" s="62">
        <v>28</v>
      </c>
      <c r="N16" s="62">
        <v>13</v>
      </c>
      <c r="Q16" s="61" t="s">
        <v>29</v>
      </c>
      <c r="R16" s="60"/>
      <c r="S16" s="59">
        <v>378</v>
      </c>
      <c r="T16" s="58">
        <v>184</v>
      </c>
      <c r="U16" s="58">
        <v>194</v>
      </c>
      <c r="V16" s="58">
        <v>494</v>
      </c>
      <c r="W16" s="58">
        <v>255</v>
      </c>
      <c r="X16" s="58">
        <v>239</v>
      </c>
      <c r="Y16" s="58">
        <v>-116</v>
      </c>
      <c r="Z16" s="58">
        <v>-71</v>
      </c>
      <c r="AA16" s="58">
        <v>-45</v>
      </c>
    </row>
    <row r="17" spans="4:27" ht="11.15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188</v>
      </c>
      <c r="T17" s="58">
        <v>82</v>
      </c>
      <c r="U17" s="58">
        <v>106</v>
      </c>
      <c r="V17" s="58">
        <v>280</v>
      </c>
      <c r="W17" s="58">
        <v>134</v>
      </c>
      <c r="X17" s="58">
        <v>146</v>
      </c>
      <c r="Y17" s="58">
        <v>-92</v>
      </c>
      <c r="Z17" s="58">
        <v>-52</v>
      </c>
      <c r="AA17" s="58">
        <v>-40</v>
      </c>
    </row>
    <row r="18" spans="4:27" ht="11.15" customHeight="1">
      <c r="D18" s="61" t="s">
        <v>31</v>
      </c>
      <c r="E18" s="60"/>
      <c r="F18" s="59">
        <v>2984</v>
      </c>
      <c r="G18" s="59">
        <v>1550</v>
      </c>
      <c r="H18" s="59">
        <v>1434</v>
      </c>
      <c r="I18" s="59">
        <v>3616</v>
      </c>
      <c r="J18" s="59">
        <v>1897</v>
      </c>
      <c r="K18" s="59">
        <v>1719</v>
      </c>
      <c r="L18" s="62">
        <v>-632</v>
      </c>
      <c r="M18" s="62">
        <v>-347</v>
      </c>
      <c r="N18" s="62">
        <v>-285</v>
      </c>
      <c r="Q18" s="61" t="s">
        <v>32</v>
      </c>
      <c r="R18" s="60"/>
      <c r="S18" s="59">
        <v>39</v>
      </c>
      <c r="T18" s="58">
        <v>19</v>
      </c>
      <c r="U18" s="58">
        <v>20</v>
      </c>
      <c r="V18" s="58">
        <v>20</v>
      </c>
      <c r="W18" s="58">
        <v>12</v>
      </c>
      <c r="X18" s="58">
        <v>8</v>
      </c>
      <c r="Y18" s="58">
        <v>19</v>
      </c>
      <c r="Z18" s="58">
        <v>7</v>
      </c>
      <c r="AA18" s="58">
        <v>12</v>
      </c>
    </row>
    <row r="19" spans="4:27" ht="11.15" customHeight="1">
      <c r="D19" s="61" t="s">
        <v>33</v>
      </c>
      <c r="E19" s="60"/>
      <c r="F19" s="59">
        <v>270</v>
      </c>
      <c r="G19" s="59">
        <v>161</v>
      </c>
      <c r="H19" s="59">
        <v>109</v>
      </c>
      <c r="I19" s="59">
        <v>285</v>
      </c>
      <c r="J19" s="59">
        <v>154</v>
      </c>
      <c r="K19" s="59">
        <v>131</v>
      </c>
      <c r="L19" s="62">
        <v>-15</v>
      </c>
      <c r="M19" s="62">
        <v>7</v>
      </c>
      <c r="N19" s="62">
        <v>-22</v>
      </c>
      <c r="Q19" s="61" t="s">
        <v>34</v>
      </c>
      <c r="R19" s="60"/>
      <c r="S19" s="59">
        <v>25</v>
      </c>
      <c r="T19" s="58">
        <v>12</v>
      </c>
      <c r="U19" s="58">
        <v>13</v>
      </c>
      <c r="V19" s="58">
        <v>37</v>
      </c>
      <c r="W19" s="58">
        <v>9</v>
      </c>
      <c r="X19" s="58">
        <v>28</v>
      </c>
      <c r="Y19" s="58">
        <v>-12</v>
      </c>
      <c r="Z19" s="58">
        <v>3</v>
      </c>
      <c r="AA19" s="58">
        <v>-15</v>
      </c>
    </row>
    <row r="20" spans="4:27" ht="11.15" customHeight="1">
      <c r="D20" s="61" t="s">
        <v>35</v>
      </c>
      <c r="E20" s="60"/>
      <c r="F20" s="59">
        <v>495</v>
      </c>
      <c r="G20" s="59">
        <v>219</v>
      </c>
      <c r="H20" s="59">
        <v>276</v>
      </c>
      <c r="I20" s="59">
        <v>711</v>
      </c>
      <c r="J20" s="59">
        <v>358</v>
      </c>
      <c r="K20" s="59">
        <v>353</v>
      </c>
      <c r="L20" s="62">
        <v>-216</v>
      </c>
      <c r="M20" s="62">
        <v>-139</v>
      </c>
      <c r="N20" s="62">
        <v>-77</v>
      </c>
      <c r="Q20" s="61" t="s">
        <v>36</v>
      </c>
      <c r="R20" s="60"/>
      <c r="S20" s="59">
        <v>128</v>
      </c>
      <c r="T20" s="58">
        <v>47</v>
      </c>
      <c r="U20" s="58">
        <v>81</v>
      </c>
      <c r="V20" s="58">
        <v>132</v>
      </c>
      <c r="W20" s="58">
        <v>64</v>
      </c>
      <c r="X20" s="58">
        <v>68</v>
      </c>
      <c r="Y20" s="58">
        <v>-4</v>
      </c>
      <c r="Z20" s="58">
        <v>-17</v>
      </c>
      <c r="AA20" s="58">
        <v>13</v>
      </c>
    </row>
    <row r="21" spans="4:27" ht="11.15" customHeight="1">
      <c r="D21" s="61" t="s">
        <v>37</v>
      </c>
      <c r="E21" s="60"/>
      <c r="F21" s="59">
        <v>137</v>
      </c>
      <c r="G21" s="59">
        <v>79</v>
      </c>
      <c r="H21" s="59">
        <v>58</v>
      </c>
      <c r="I21" s="59">
        <v>127</v>
      </c>
      <c r="J21" s="59">
        <v>64</v>
      </c>
      <c r="K21" s="59">
        <v>63</v>
      </c>
      <c r="L21" s="62">
        <v>10</v>
      </c>
      <c r="M21" s="62">
        <v>15</v>
      </c>
      <c r="N21" s="62">
        <v>-5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1.15" customHeight="1">
      <c r="D22" s="61" t="s">
        <v>38</v>
      </c>
      <c r="E22" s="60"/>
      <c r="F22" s="59">
        <v>677</v>
      </c>
      <c r="G22" s="59">
        <v>360</v>
      </c>
      <c r="H22" s="59">
        <v>317</v>
      </c>
      <c r="I22" s="59">
        <v>749</v>
      </c>
      <c r="J22" s="59">
        <v>395</v>
      </c>
      <c r="K22" s="59">
        <v>354</v>
      </c>
      <c r="L22" s="62">
        <v>-72</v>
      </c>
      <c r="M22" s="62">
        <v>-35</v>
      </c>
      <c r="N22" s="62">
        <v>-37</v>
      </c>
      <c r="P22" s="503" t="s">
        <v>225</v>
      </c>
      <c r="Q22" s="503"/>
      <c r="R22" s="60"/>
      <c r="S22" s="59">
        <v>711</v>
      </c>
      <c r="T22" s="59">
        <v>347</v>
      </c>
      <c r="U22" s="59">
        <v>364</v>
      </c>
      <c r="V22" s="59">
        <v>712</v>
      </c>
      <c r="W22" s="59">
        <v>370</v>
      </c>
      <c r="X22" s="59">
        <v>342</v>
      </c>
      <c r="Y22" s="58">
        <v>-1</v>
      </c>
      <c r="Z22" s="58">
        <v>-23</v>
      </c>
      <c r="AA22" s="58">
        <v>22</v>
      </c>
    </row>
    <row r="23" spans="4:27" ht="11.15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123</v>
      </c>
      <c r="T23" s="58">
        <v>62</v>
      </c>
      <c r="U23" s="58">
        <v>61</v>
      </c>
      <c r="V23" s="58">
        <v>112</v>
      </c>
      <c r="W23" s="58">
        <v>62</v>
      </c>
      <c r="X23" s="58">
        <v>50</v>
      </c>
      <c r="Y23" s="58">
        <v>11</v>
      </c>
      <c r="Z23" s="58">
        <v>0</v>
      </c>
      <c r="AA23" s="58">
        <v>11</v>
      </c>
    </row>
    <row r="24" spans="4:27" ht="11.15" customHeight="1">
      <c r="D24" s="61" t="s">
        <v>40</v>
      </c>
      <c r="E24" s="60"/>
      <c r="F24" s="59">
        <v>1386</v>
      </c>
      <c r="G24" s="59">
        <v>773</v>
      </c>
      <c r="H24" s="59">
        <v>613</v>
      </c>
      <c r="I24" s="59">
        <v>1167</v>
      </c>
      <c r="J24" s="59">
        <v>610</v>
      </c>
      <c r="K24" s="59">
        <v>557</v>
      </c>
      <c r="L24" s="62">
        <v>219</v>
      </c>
      <c r="M24" s="62">
        <v>163</v>
      </c>
      <c r="N24" s="62">
        <v>56</v>
      </c>
      <c r="Q24" s="61" t="s">
        <v>41</v>
      </c>
      <c r="R24" s="60"/>
      <c r="S24" s="59">
        <v>189</v>
      </c>
      <c r="T24" s="58">
        <v>88</v>
      </c>
      <c r="U24" s="58">
        <v>101</v>
      </c>
      <c r="V24" s="58">
        <v>246</v>
      </c>
      <c r="W24" s="58">
        <v>125</v>
      </c>
      <c r="X24" s="58">
        <v>121</v>
      </c>
      <c r="Y24" s="58">
        <v>-57</v>
      </c>
      <c r="Z24" s="58">
        <v>-37</v>
      </c>
      <c r="AA24" s="58">
        <v>-20</v>
      </c>
    </row>
    <row r="25" spans="4:27" ht="11.15" customHeight="1">
      <c r="D25" s="61" t="s">
        <v>42</v>
      </c>
      <c r="E25" s="60"/>
      <c r="F25" s="59">
        <v>570</v>
      </c>
      <c r="G25" s="59">
        <v>297</v>
      </c>
      <c r="H25" s="59">
        <v>273</v>
      </c>
      <c r="I25" s="59">
        <v>579</v>
      </c>
      <c r="J25" s="59">
        <v>303</v>
      </c>
      <c r="K25" s="59">
        <v>276</v>
      </c>
      <c r="L25" s="62">
        <v>-9</v>
      </c>
      <c r="M25" s="62">
        <v>-6</v>
      </c>
      <c r="N25" s="62">
        <v>-3</v>
      </c>
      <c r="Q25" s="61" t="s">
        <v>43</v>
      </c>
      <c r="R25" s="60"/>
      <c r="S25" s="59">
        <v>103</v>
      </c>
      <c r="T25" s="58">
        <v>46</v>
      </c>
      <c r="U25" s="58">
        <v>57</v>
      </c>
      <c r="V25" s="58">
        <v>66</v>
      </c>
      <c r="W25" s="58">
        <v>25</v>
      </c>
      <c r="X25" s="58">
        <v>41</v>
      </c>
      <c r="Y25" s="58">
        <v>37</v>
      </c>
      <c r="Z25" s="58">
        <v>21</v>
      </c>
      <c r="AA25" s="58">
        <v>16</v>
      </c>
    </row>
    <row r="26" spans="4:27" ht="11.15" customHeight="1">
      <c r="D26" s="61" t="s">
        <v>44</v>
      </c>
      <c r="E26" s="60"/>
      <c r="F26" s="59">
        <v>187</v>
      </c>
      <c r="G26" s="59">
        <v>95</v>
      </c>
      <c r="H26" s="59">
        <v>92</v>
      </c>
      <c r="I26" s="59">
        <v>183</v>
      </c>
      <c r="J26" s="59">
        <v>109</v>
      </c>
      <c r="K26" s="59">
        <v>74</v>
      </c>
      <c r="L26" s="62">
        <v>4</v>
      </c>
      <c r="M26" s="62">
        <v>-14</v>
      </c>
      <c r="N26" s="65">
        <v>18</v>
      </c>
      <c r="Q26" s="61" t="s">
        <v>45</v>
      </c>
      <c r="R26" s="60"/>
      <c r="S26" s="59">
        <v>128</v>
      </c>
      <c r="T26" s="58">
        <v>67</v>
      </c>
      <c r="U26" s="58">
        <v>61</v>
      </c>
      <c r="V26" s="58">
        <v>106</v>
      </c>
      <c r="W26" s="58">
        <v>65</v>
      </c>
      <c r="X26" s="58">
        <v>41</v>
      </c>
      <c r="Y26" s="58">
        <v>22</v>
      </c>
      <c r="Z26" s="58">
        <v>2</v>
      </c>
      <c r="AA26" s="58">
        <v>20</v>
      </c>
    </row>
    <row r="27" spans="4:27" ht="11.15" customHeight="1">
      <c r="D27" s="61" t="s">
        <v>46</v>
      </c>
      <c r="E27" s="60"/>
      <c r="F27" s="59">
        <v>153</v>
      </c>
      <c r="G27" s="59">
        <v>84</v>
      </c>
      <c r="H27" s="59">
        <v>69</v>
      </c>
      <c r="I27" s="59">
        <v>151</v>
      </c>
      <c r="J27" s="59">
        <v>82</v>
      </c>
      <c r="K27" s="59">
        <v>69</v>
      </c>
      <c r="L27" s="62">
        <v>2</v>
      </c>
      <c r="M27" s="62">
        <v>2</v>
      </c>
      <c r="N27" s="62">
        <v>0</v>
      </c>
      <c r="Q27" s="61" t="s">
        <v>47</v>
      </c>
      <c r="R27" s="60"/>
      <c r="S27" s="59">
        <v>168</v>
      </c>
      <c r="T27" s="58">
        <v>84</v>
      </c>
      <c r="U27" s="58">
        <v>84</v>
      </c>
      <c r="V27" s="58">
        <v>182</v>
      </c>
      <c r="W27" s="58">
        <v>93</v>
      </c>
      <c r="X27" s="58">
        <v>89</v>
      </c>
      <c r="Y27" s="58">
        <v>-14</v>
      </c>
      <c r="Z27" s="58">
        <v>-9</v>
      </c>
      <c r="AA27" s="58">
        <v>-5</v>
      </c>
    </row>
    <row r="28" spans="4:27" ht="11.15" customHeight="1">
      <c r="D28" s="61" t="s">
        <v>48</v>
      </c>
      <c r="E28" s="60"/>
      <c r="F28" s="59">
        <v>355</v>
      </c>
      <c r="G28" s="59">
        <v>187</v>
      </c>
      <c r="H28" s="59">
        <v>168</v>
      </c>
      <c r="I28" s="59">
        <v>323</v>
      </c>
      <c r="J28" s="59">
        <v>162</v>
      </c>
      <c r="K28" s="59">
        <v>161</v>
      </c>
      <c r="L28" s="62">
        <v>32</v>
      </c>
      <c r="M28" s="62">
        <v>25</v>
      </c>
      <c r="N28" s="62">
        <v>7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1.15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03" t="s">
        <v>226</v>
      </c>
      <c r="Q29" s="503"/>
      <c r="R29" s="60"/>
      <c r="S29" s="59">
        <v>91</v>
      </c>
      <c r="T29" s="59">
        <v>41</v>
      </c>
      <c r="U29" s="59">
        <v>50</v>
      </c>
      <c r="V29" s="59">
        <v>75</v>
      </c>
      <c r="W29" s="59">
        <v>33</v>
      </c>
      <c r="X29" s="59">
        <v>42</v>
      </c>
      <c r="Y29" s="58">
        <v>16</v>
      </c>
      <c r="Z29" s="58">
        <v>8</v>
      </c>
      <c r="AA29" s="58">
        <v>8</v>
      </c>
    </row>
    <row r="30" spans="4:27" ht="11.15" customHeight="1">
      <c r="D30" s="61" t="s">
        <v>49</v>
      </c>
      <c r="E30" s="60"/>
      <c r="F30" s="59">
        <v>191</v>
      </c>
      <c r="G30" s="59">
        <v>97</v>
      </c>
      <c r="H30" s="59">
        <v>94</v>
      </c>
      <c r="I30" s="59">
        <v>158</v>
      </c>
      <c r="J30" s="59">
        <v>90</v>
      </c>
      <c r="K30" s="59">
        <v>68</v>
      </c>
      <c r="L30" s="62">
        <v>33</v>
      </c>
      <c r="M30" s="62">
        <v>7</v>
      </c>
      <c r="N30" s="62">
        <v>26</v>
      </c>
      <c r="Q30" s="61" t="s">
        <v>50</v>
      </c>
      <c r="R30" s="60"/>
      <c r="S30" s="59">
        <v>35</v>
      </c>
      <c r="T30" s="58">
        <v>17</v>
      </c>
      <c r="U30" s="58">
        <v>18</v>
      </c>
      <c r="V30" s="58">
        <v>27</v>
      </c>
      <c r="W30" s="58">
        <v>14</v>
      </c>
      <c r="X30" s="58">
        <v>13</v>
      </c>
      <c r="Y30" s="58">
        <v>8</v>
      </c>
      <c r="Z30" s="58">
        <v>3</v>
      </c>
      <c r="AA30" s="58">
        <v>5</v>
      </c>
    </row>
    <row r="31" spans="4:27" ht="11.15" customHeight="1">
      <c r="D31" s="61" t="s">
        <v>51</v>
      </c>
      <c r="E31" s="60"/>
      <c r="F31" s="59">
        <v>462</v>
      </c>
      <c r="G31" s="59">
        <v>214</v>
      </c>
      <c r="H31" s="59">
        <v>248</v>
      </c>
      <c r="I31" s="59">
        <v>512</v>
      </c>
      <c r="J31" s="59">
        <v>271</v>
      </c>
      <c r="K31" s="59">
        <v>241</v>
      </c>
      <c r="L31" s="62">
        <v>-50</v>
      </c>
      <c r="M31" s="62">
        <v>-57</v>
      </c>
      <c r="N31" s="62">
        <v>7</v>
      </c>
      <c r="Q31" s="61" t="s">
        <v>52</v>
      </c>
      <c r="R31" s="60"/>
      <c r="S31" s="59">
        <v>28</v>
      </c>
      <c r="T31" s="58">
        <v>15</v>
      </c>
      <c r="U31" s="58">
        <v>13</v>
      </c>
      <c r="V31" s="58">
        <v>26</v>
      </c>
      <c r="W31" s="58">
        <v>9</v>
      </c>
      <c r="X31" s="58">
        <v>17</v>
      </c>
      <c r="Y31" s="58">
        <v>2</v>
      </c>
      <c r="Z31" s="58">
        <v>6</v>
      </c>
      <c r="AA31" s="58">
        <v>-4</v>
      </c>
    </row>
    <row r="32" spans="4:27" ht="11.15" customHeight="1">
      <c r="D32" s="61" t="s">
        <v>53</v>
      </c>
      <c r="E32" s="60"/>
      <c r="F32" s="59">
        <v>172</v>
      </c>
      <c r="G32" s="59">
        <v>86</v>
      </c>
      <c r="H32" s="59">
        <v>86</v>
      </c>
      <c r="I32" s="59">
        <v>164</v>
      </c>
      <c r="J32" s="59">
        <v>94</v>
      </c>
      <c r="K32" s="59">
        <v>70</v>
      </c>
      <c r="L32" s="62">
        <v>8</v>
      </c>
      <c r="M32" s="65">
        <v>-8</v>
      </c>
      <c r="N32" s="62">
        <v>16</v>
      </c>
      <c r="Q32" s="61" t="s">
        <v>54</v>
      </c>
      <c r="R32" s="60"/>
      <c r="S32" s="59">
        <v>28</v>
      </c>
      <c r="T32" s="58">
        <v>9</v>
      </c>
      <c r="U32" s="58">
        <v>19</v>
      </c>
      <c r="V32" s="58">
        <v>22</v>
      </c>
      <c r="W32" s="58">
        <v>10</v>
      </c>
      <c r="X32" s="58">
        <v>12</v>
      </c>
      <c r="Y32" s="58">
        <v>6</v>
      </c>
      <c r="Z32" s="58">
        <v>-1</v>
      </c>
      <c r="AA32" s="58">
        <v>7</v>
      </c>
    </row>
    <row r="33" spans="2:27" ht="11.15" customHeight="1">
      <c r="D33" s="61" t="s">
        <v>55</v>
      </c>
      <c r="E33" s="60"/>
      <c r="F33" s="59">
        <v>877</v>
      </c>
      <c r="G33" s="59">
        <v>486</v>
      </c>
      <c r="H33" s="59">
        <v>391</v>
      </c>
      <c r="I33" s="59">
        <v>1090</v>
      </c>
      <c r="J33" s="59">
        <v>582</v>
      </c>
      <c r="K33" s="59">
        <v>508</v>
      </c>
      <c r="L33" s="62">
        <v>-213</v>
      </c>
      <c r="M33" s="62">
        <v>-96</v>
      </c>
      <c r="N33" s="62">
        <v>-117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1.15" customHeight="1">
      <c r="D34" s="61" t="s">
        <v>56</v>
      </c>
      <c r="E34" s="60"/>
      <c r="F34" s="59">
        <v>623</v>
      </c>
      <c r="G34" s="59">
        <v>323</v>
      </c>
      <c r="H34" s="59">
        <v>300</v>
      </c>
      <c r="I34" s="59">
        <v>708</v>
      </c>
      <c r="J34" s="59">
        <v>373</v>
      </c>
      <c r="K34" s="59">
        <v>335</v>
      </c>
      <c r="L34" s="62">
        <v>-85</v>
      </c>
      <c r="M34" s="62">
        <v>-50</v>
      </c>
      <c r="N34" s="62">
        <v>-35</v>
      </c>
      <c r="P34" s="504" t="s">
        <v>227</v>
      </c>
      <c r="Q34" s="504"/>
      <c r="R34" s="60"/>
      <c r="S34" s="59">
        <v>78</v>
      </c>
      <c r="T34" s="59">
        <v>35</v>
      </c>
      <c r="U34" s="59">
        <v>43</v>
      </c>
      <c r="V34" s="59">
        <v>71</v>
      </c>
      <c r="W34" s="59">
        <v>36</v>
      </c>
      <c r="X34" s="59">
        <v>35</v>
      </c>
      <c r="Y34" s="58">
        <v>7</v>
      </c>
      <c r="Z34" s="58">
        <v>-1</v>
      </c>
      <c r="AA34" s="58">
        <v>8</v>
      </c>
    </row>
    <row r="35" spans="2:27" ht="11.15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60</v>
      </c>
      <c r="T35" s="58">
        <v>29</v>
      </c>
      <c r="U35" s="58">
        <v>31</v>
      </c>
      <c r="V35" s="58">
        <v>57</v>
      </c>
      <c r="W35" s="58">
        <v>29</v>
      </c>
      <c r="X35" s="58">
        <v>28</v>
      </c>
      <c r="Y35" s="58">
        <v>3</v>
      </c>
      <c r="Z35" s="58">
        <v>0</v>
      </c>
      <c r="AA35" s="58">
        <v>3</v>
      </c>
    </row>
    <row r="36" spans="2:27" ht="11.15" customHeight="1">
      <c r="D36" s="61" t="s">
        <v>58</v>
      </c>
      <c r="E36" s="60"/>
      <c r="F36" s="59">
        <v>82</v>
      </c>
      <c r="G36" s="59">
        <v>42</v>
      </c>
      <c r="H36" s="59">
        <v>40</v>
      </c>
      <c r="I36" s="59">
        <v>66</v>
      </c>
      <c r="J36" s="59">
        <v>36</v>
      </c>
      <c r="K36" s="59">
        <v>30</v>
      </c>
      <c r="L36" s="62">
        <v>16</v>
      </c>
      <c r="M36" s="62">
        <v>6</v>
      </c>
      <c r="N36" s="62">
        <v>10</v>
      </c>
      <c r="Q36" s="61" t="s">
        <v>59</v>
      </c>
      <c r="R36" s="60"/>
      <c r="S36" s="59">
        <v>18</v>
      </c>
      <c r="T36" s="58">
        <v>6</v>
      </c>
      <c r="U36" s="58">
        <v>12</v>
      </c>
      <c r="V36" s="58">
        <v>14</v>
      </c>
      <c r="W36" s="58">
        <v>7</v>
      </c>
      <c r="X36" s="58">
        <v>7</v>
      </c>
      <c r="Y36" s="58">
        <v>4</v>
      </c>
      <c r="Z36" s="58">
        <v>-1</v>
      </c>
      <c r="AA36" s="58">
        <v>5</v>
      </c>
    </row>
    <row r="37" spans="2:27" ht="11.15" customHeight="1">
      <c r="D37" s="61" t="s">
        <v>60</v>
      </c>
      <c r="E37" s="60"/>
      <c r="F37" s="59">
        <v>1061</v>
      </c>
      <c r="G37" s="59">
        <v>561</v>
      </c>
      <c r="H37" s="59">
        <v>500</v>
      </c>
      <c r="I37" s="59">
        <v>1226</v>
      </c>
      <c r="J37" s="59">
        <v>674</v>
      </c>
      <c r="K37" s="59">
        <v>552</v>
      </c>
      <c r="L37" s="62">
        <v>-165</v>
      </c>
      <c r="M37" s="62">
        <v>-113</v>
      </c>
      <c r="N37" s="62">
        <v>-52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1.15" customHeight="1">
      <c r="D38" s="61" t="s">
        <v>61</v>
      </c>
      <c r="E38" s="60"/>
      <c r="F38" s="59">
        <v>825</v>
      </c>
      <c r="G38" s="59">
        <v>448</v>
      </c>
      <c r="H38" s="59">
        <v>377</v>
      </c>
      <c r="I38" s="59">
        <v>682</v>
      </c>
      <c r="J38" s="59">
        <v>357</v>
      </c>
      <c r="K38" s="59">
        <v>325</v>
      </c>
      <c r="L38" s="62">
        <v>143</v>
      </c>
      <c r="M38" s="62">
        <v>91</v>
      </c>
      <c r="N38" s="62">
        <v>52</v>
      </c>
      <c r="R38" s="60"/>
      <c r="T38" s="59"/>
      <c r="U38" s="59"/>
      <c r="W38" s="59"/>
      <c r="X38" s="59"/>
      <c r="Y38" s="64"/>
      <c r="Z38" s="62"/>
      <c r="AA38" s="62"/>
    </row>
    <row r="39" spans="2:27" ht="11.15" customHeight="1">
      <c r="D39" s="61" t="s">
        <v>62</v>
      </c>
      <c r="E39" s="60"/>
      <c r="F39" s="59">
        <v>552</v>
      </c>
      <c r="G39" s="59">
        <v>282</v>
      </c>
      <c r="H39" s="59">
        <v>270</v>
      </c>
      <c r="I39" s="59">
        <v>604</v>
      </c>
      <c r="J39" s="59">
        <v>326</v>
      </c>
      <c r="K39" s="59">
        <v>278</v>
      </c>
      <c r="L39" s="62">
        <v>-52</v>
      </c>
      <c r="M39" s="62">
        <v>-44</v>
      </c>
      <c r="N39" s="62">
        <v>-8</v>
      </c>
      <c r="P39" s="503" t="s">
        <v>228</v>
      </c>
      <c r="Q39" s="503"/>
      <c r="R39" s="60"/>
      <c r="S39" s="59">
        <v>405</v>
      </c>
      <c r="T39" s="59">
        <v>210</v>
      </c>
      <c r="U39" s="59">
        <v>195</v>
      </c>
      <c r="V39" s="59">
        <v>526</v>
      </c>
      <c r="W39" s="59">
        <v>280</v>
      </c>
      <c r="X39" s="59">
        <v>246</v>
      </c>
      <c r="Y39" s="58">
        <v>-121</v>
      </c>
      <c r="Z39" s="58">
        <v>-70</v>
      </c>
      <c r="AA39" s="58">
        <v>-51</v>
      </c>
    </row>
    <row r="40" spans="2:27" ht="11.15" customHeight="1">
      <c r="D40" s="61" t="s">
        <v>63</v>
      </c>
      <c r="E40" s="60"/>
      <c r="F40" s="59">
        <v>399</v>
      </c>
      <c r="G40" s="59">
        <v>208</v>
      </c>
      <c r="H40" s="59">
        <v>191</v>
      </c>
      <c r="I40" s="59">
        <v>310</v>
      </c>
      <c r="J40" s="59">
        <v>160</v>
      </c>
      <c r="K40" s="59">
        <v>150</v>
      </c>
      <c r="L40" s="62">
        <v>89</v>
      </c>
      <c r="M40" s="62">
        <v>48</v>
      </c>
      <c r="N40" s="62">
        <v>41</v>
      </c>
      <c r="Q40" s="61" t="s">
        <v>64</v>
      </c>
      <c r="R40" s="60"/>
      <c r="S40" s="59">
        <v>352</v>
      </c>
      <c r="T40" s="58">
        <v>186</v>
      </c>
      <c r="U40" s="58">
        <v>166</v>
      </c>
      <c r="V40" s="58">
        <v>473</v>
      </c>
      <c r="W40" s="58">
        <v>248</v>
      </c>
      <c r="X40" s="58">
        <v>225</v>
      </c>
      <c r="Y40" s="58">
        <v>-121</v>
      </c>
      <c r="Z40" s="58">
        <v>-62</v>
      </c>
      <c r="AA40" s="58">
        <v>-59</v>
      </c>
    </row>
    <row r="41" spans="2:27" ht="11.15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41</v>
      </c>
      <c r="T41" s="58">
        <v>21</v>
      </c>
      <c r="U41" s="58">
        <v>20</v>
      </c>
      <c r="V41" s="58">
        <v>38</v>
      </c>
      <c r="W41" s="58">
        <v>24</v>
      </c>
      <c r="X41" s="58">
        <v>14</v>
      </c>
      <c r="Y41" s="58">
        <v>3</v>
      </c>
      <c r="Z41" s="58">
        <v>-3</v>
      </c>
      <c r="AA41" s="58">
        <v>6</v>
      </c>
    </row>
    <row r="42" spans="2:27" ht="11.15" customHeight="1">
      <c r="D42" s="61" t="s">
        <v>66</v>
      </c>
      <c r="E42" s="60"/>
      <c r="F42" s="59">
        <v>1148</v>
      </c>
      <c r="G42" s="59">
        <v>541</v>
      </c>
      <c r="H42" s="59">
        <v>607</v>
      </c>
      <c r="I42" s="59">
        <v>1578</v>
      </c>
      <c r="J42" s="59">
        <v>815</v>
      </c>
      <c r="K42" s="59">
        <v>763</v>
      </c>
      <c r="L42" s="62">
        <v>-430</v>
      </c>
      <c r="M42" s="62">
        <v>-274</v>
      </c>
      <c r="N42" s="62">
        <v>-156</v>
      </c>
      <c r="Q42" s="61" t="s">
        <v>67</v>
      </c>
      <c r="R42" s="60"/>
      <c r="S42" s="59">
        <v>12</v>
      </c>
      <c r="T42" s="58">
        <v>3</v>
      </c>
      <c r="U42" s="58">
        <v>9</v>
      </c>
      <c r="V42" s="58">
        <v>15</v>
      </c>
      <c r="W42" s="58">
        <v>8</v>
      </c>
      <c r="X42" s="58">
        <v>7</v>
      </c>
      <c r="Y42" s="58">
        <v>-3</v>
      </c>
      <c r="Z42" s="58">
        <v>-5</v>
      </c>
      <c r="AA42" s="58">
        <v>2</v>
      </c>
    </row>
    <row r="43" spans="2:27" ht="11.15" customHeight="1">
      <c r="D43" s="61" t="s">
        <v>68</v>
      </c>
      <c r="E43" s="60"/>
      <c r="F43" s="59">
        <v>115</v>
      </c>
      <c r="G43" s="59">
        <v>64</v>
      </c>
      <c r="H43" s="59">
        <v>51</v>
      </c>
      <c r="I43" s="59">
        <v>100</v>
      </c>
      <c r="J43" s="59">
        <v>61</v>
      </c>
      <c r="K43" s="59">
        <v>39</v>
      </c>
      <c r="L43" s="62">
        <v>15</v>
      </c>
      <c r="M43" s="62">
        <v>3</v>
      </c>
      <c r="N43" s="62">
        <v>12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1.15" customHeight="1">
      <c r="D44" s="61" t="s">
        <v>69</v>
      </c>
      <c r="E44" s="60"/>
      <c r="F44" s="59">
        <v>391</v>
      </c>
      <c r="G44" s="59">
        <v>212</v>
      </c>
      <c r="H44" s="59">
        <v>179</v>
      </c>
      <c r="I44" s="59">
        <v>429</v>
      </c>
      <c r="J44" s="59">
        <v>233</v>
      </c>
      <c r="K44" s="59">
        <v>196</v>
      </c>
      <c r="L44" s="62">
        <v>-38</v>
      </c>
      <c r="M44" s="62">
        <v>-21</v>
      </c>
      <c r="N44" s="62">
        <v>-17</v>
      </c>
      <c r="P44" s="503" t="s">
        <v>229</v>
      </c>
      <c r="Q44" s="503"/>
      <c r="R44" s="60"/>
      <c r="S44" s="59">
        <v>48</v>
      </c>
      <c r="T44" s="59">
        <v>25</v>
      </c>
      <c r="U44" s="59">
        <v>23</v>
      </c>
      <c r="V44" s="59">
        <v>37</v>
      </c>
      <c r="W44" s="59">
        <v>17</v>
      </c>
      <c r="X44" s="59">
        <v>20</v>
      </c>
      <c r="Y44" s="58">
        <v>11</v>
      </c>
      <c r="Z44" s="58">
        <v>8</v>
      </c>
      <c r="AA44" s="58">
        <v>3</v>
      </c>
    </row>
    <row r="45" spans="2:27" ht="11.15" customHeight="1">
      <c r="D45" s="61" t="s">
        <v>70</v>
      </c>
      <c r="E45" s="60"/>
      <c r="F45" s="59">
        <v>1024</v>
      </c>
      <c r="G45" s="59">
        <v>495</v>
      </c>
      <c r="H45" s="59">
        <v>529</v>
      </c>
      <c r="I45" s="59">
        <v>977</v>
      </c>
      <c r="J45" s="59">
        <v>511</v>
      </c>
      <c r="K45" s="59">
        <v>466</v>
      </c>
      <c r="L45" s="62">
        <v>47</v>
      </c>
      <c r="M45" s="62">
        <v>-16</v>
      </c>
      <c r="N45" s="62">
        <v>63</v>
      </c>
      <c r="Q45" s="61" t="s">
        <v>71</v>
      </c>
      <c r="R45" s="60"/>
      <c r="S45" s="59">
        <v>32</v>
      </c>
      <c r="T45" s="58">
        <v>16</v>
      </c>
      <c r="U45" s="58">
        <v>16</v>
      </c>
      <c r="V45" s="58">
        <v>22</v>
      </c>
      <c r="W45" s="58">
        <v>10</v>
      </c>
      <c r="X45" s="58">
        <v>12</v>
      </c>
      <c r="Y45" s="58">
        <v>10</v>
      </c>
      <c r="Z45" s="58">
        <v>6</v>
      </c>
      <c r="AA45" s="58">
        <v>4</v>
      </c>
    </row>
    <row r="46" spans="2:27" ht="11.15" customHeight="1">
      <c r="D46" s="61" t="s">
        <v>72</v>
      </c>
      <c r="E46" s="60"/>
      <c r="F46" s="59">
        <v>1242</v>
      </c>
      <c r="G46" s="59">
        <v>633</v>
      </c>
      <c r="H46" s="59">
        <v>609</v>
      </c>
      <c r="I46" s="59">
        <v>2196</v>
      </c>
      <c r="J46" s="59">
        <v>1106</v>
      </c>
      <c r="K46" s="59">
        <v>1090</v>
      </c>
      <c r="L46" s="69">
        <v>-954</v>
      </c>
      <c r="M46" s="62">
        <v>-473</v>
      </c>
      <c r="N46" s="62">
        <v>-481</v>
      </c>
      <c r="Q46" s="61" t="s">
        <v>73</v>
      </c>
      <c r="R46" s="60"/>
      <c r="S46" s="59">
        <v>8</v>
      </c>
      <c r="T46" s="58">
        <v>5</v>
      </c>
      <c r="U46" s="58">
        <v>3</v>
      </c>
      <c r="V46" s="58">
        <v>9</v>
      </c>
      <c r="W46" s="58">
        <v>6</v>
      </c>
      <c r="X46" s="58">
        <v>3</v>
      </c>
      <c r="Y46" s="58">
        <v>-1</v>
      </c>
      <c r="Z46" s="58">
        <v>-1</v>
      </c>
      <c r="AA46" s="58">
        <v>0</v>
      </c>
    </row>
    <row r="47" spans="2:27" ht="11.15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8</v>
      </c>
      <c r="T47" s="58">
        <v>4</v>
      </c>
      <c r="U47" s="58">
        <v>4</v>
      </c>
      <c r="V47" s="58">
        <v>6</v>
      </c>
      <c r="W47" s="58">
        <v>1</v>
      </c>
      <c r="X47" s="58">
        <v>5</v>
      </c>
      <c r="Y47" s="58">
        <v>2</v>
      </c>
      <c r="Z47" s="58">
        <v>3</v>
      </c>
      <c r="AA47" s="58">
        <v>-1</v>
      </c>
    </row>
    <row r="48" spans="2:27" ht="11.15" customHeight="1">
      <c r="B48" s="505" t="s">
        <v>230</v>
      </c>
      <c r="C48" s="505"/>
      <c r="D48" s="505"/>
      <c r="E48" s="60"/>
      <c r="F48" s="68">
        <v>8515</v>
      </c>
      <c r="G48" s="68">
        <v>4213</v>
      </c>
      <c r="H48" s="68">
        <v>4302</v>
      </c>
      <c r="I48" s="68">
        <v>9836</v>
      </c>
      <c r="J48" s="68">
        <v>5095</v>
      </c>
      <c r="K48" s="68">
        <v>4741</v>
      </c>
      <c r="L48" s="67">
        <v>-1321</v>
      </c>
      <c r="M48" s="67">
        <v>-882</v>
      </c>
      <c r="N48" s="67">
        <v>-439</v>
      </c>
      <c r="R48" s="60"/>
      <c r="T48" s="59"/>
      <c r="U48" s="59"/>
      <c r="V48" s="59"/>
      <c r="X48" s="59"/>
      <c r="Y48" s="62"/>
      <c r="Z48" s="62"/>
      <c r="AA48" s="62"/>
    </row>
    <row r="49" spans="3:27" ht="11.15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1.15" customHeight="1">
      <c r="C50" s="503" t="s">
        <v>78</v>
      </c>
      <c r="D50" s="503"/>
      <c r="E50" s="60"/>
      <c r="F50" s="59">
        <v>1338</v>
      </c>
      <c r="G50" s="59">
        <v>685</v>
      </c>
      <c r="H50" s="59">
        <v>653</v>
      </c>
      <c r="I50" s="59">
        <v>1814</v>
      </c>
      <c r="J50" s="59">
        <v>946</v>
      </c>
      <c r="K50" s="59">
        <v>868</v>
      </c>
      <c r="L50" s="62">
        <v>-476</v>
      </c>
      <c r="M50" s="62">
        <v>-261</v>
      </c>
      <c r="N50" s="62">
        <v>-215</v>
      </c>
      <c r="P50" s="503" t="s">
        <v>231</v>
      </c>
      <c r="Q50" s="503"/>
      <c r="R50" s="60"/>
      <c r="S50" s="59">
        <v>59</v>
      </c>
      <c r="T50" s="59">
        <v>28</v>
      </c>
      <c r="U50" s="59">
        <v>31</v>
      </c>
      <c r="V50" s="59">
        <v>56</v>
      </c>
      <c r="W50" s="59">
        <v>29</v>
      </c>
      <c r="X50" s="59">
        <v>27</v>
      </c>
      <c r="Y50" s="58">
        <v>3</v>
      </c>
      <c r="Z50" s="58">
        <v>-1</v>
      </c>
      <c r="AA50" s="58">
        <v>4</v>
      </c>
    </row>
    <row r="51" spans="3:27" ht="11.15" customHeight="1">
      <c r="D51" s="61" t="s">
        <v>232</v>
      </c>
      <c r="E51" s="60"/>
      <c r="F51" s="59">
        <v>514</v>
      </c>
      <c r="G51" s="59">
        <v>246</v>
      </c>
      <c r="H51" s="59">
        <v>268</v>
      </c>
      <c r="I51" s="59">
        <v>780</v>
      </c>
      <c r="J51" s="59">
        <v>387</v>
      </c>
      <c r="K51" s="59">
        <v>393</v>
      </c>
      <c r="L51" s="62">
        <v>-266</v>
      </c>
      <c r="M51" s="62">
        <v>-141</v>
      </c>
      <c r="N51" s="62">
        <v>-125</v>
      </c>
      <c r="Q51" s="61" t="s">
        <v>80</v>
      </c>
      <c r="R51" s="60"/>
      <c r="S51" s="59">
        <v>22</v>
      </c>
      <c r="T51" s="58">
        <v>13</v>
      </c>
      <c r="U51" s="58">
        <v>9</v>
      </c>
      <c r="V51" s="58">
        <v>19</v>
      </c>
      <c r="W51" s="58">
        <v>9</v>
      </c>
      <c r="X51" s="58">
        <v>10</v>
      </c>
      <c r="Y51" s="58">
        <v>3</v>
      </c>
      <c r="Z51" s="58">
        <v>4</v>
      </c>
      <c r="AA51" s="58">
        <v>-1</v>
      </c>
    </row>
    <row r="52" spans="3:27" ht="11.15" customHeight="1">
      <c r="D52" s="61" t="s">
        <v>233</v>
      </c>
      <c r="E52" s="60"/>
      <c r="F52" s="59">
        <v>824</v>
      </c>
      <c r="G52" s="59">
        <v>439</v>
      </c>
      <c r="H52" s="59">
        <v>385</v>
      </c>
      <c r="I52" s="59">
        <v>1034</v>
      </c>
      <c r="J52" s="59">
        <v>559</v>
      </c>
      <c r="K52" s="59">
        <v>475</v>
      </c>
      <c r="L52" s="62">
        <v>-210</v>
      </c>
      <c r="M52" s="62">
        <v>-120</v>
      </c>
      <c r="N52" s="62">
        <v>-90</v>
      </c>
      <c r="Q52" s="61" t="s">
        <v>81</v>
      </c>
      <c r="R52" s="60"/>
      <c r="S52" s="59">
        <v>13</v>
      </c>
      <c r="T52" s="58">
        <v>5</v>
      </c>
      <c r="U52" s="58">
        <v>8</v>
      </c>
      <c r="V52" s="58">
        <v>12</v>
      </c>
      <c r="W52" s="58">
        <v>7</v>
      </c>
      <c r="X52" s="58">
        <v>5</v>
      </c>
      <c r="Y52" s="58">
        <v>1</v>
      </c>
      <c r="Z52" s="58">
        <v>-2</v>
      </c>
      <c r="AA52" s="58">
        <v>3</v>
      </c>
    </row>
    <row r="53" spans="3:27" ht="11.15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8</v>
      </c>
      <c r="T53" s="58">
        <v>3</v>
      </c>
      <c r="U53" s="58">
        <v>5</v>
      </c>
      <c r="V53" s="58">
        <v>2</v>
      </c>
      <c r="W53" s="58">
        <v>1</v>
      </c>
      <c r="X53" s="58">
        <v>1</v>
      </c>
      <c r="Y53" s="58">
        <v>6</v>
      </c>
      <c r="Z53" s="58">
        <v>2</v>
      </c>
      <c r="AA53" s="58">
        <v>4</v>
      </c>
    </row>
    <row r="54" spans="3:27" ht="11.15" customHeight="1">
      <c r="C54" s="503" t="s">
        <v>83</v>
      </c>
      <c r="D54" s="503"/>
      <c r="E54" s="60"/>
      <c r="F54" s="59">
        <v>2001</v>
      </c>
      <c r="G54" s="59">
        <v>986</v>
      </c>
      <c r="H54" s="59">
        <v>1015</v>
      </c>
      <c r="I54" s="59">
        <v>2219</v>
      </c>
      <c r="J54" s="59">
        <v>1186</v>
      </c>
      <c r="K54" s="59">
        <v>1033</v>
      </c>
      <c r="L54" s="62">
        <v>-218</v>
      </c>
      <c r="M54" s="62">
        <v>-200</v>
      </c>
      <c r="N54" s="62">
        <v>-18</v>
      </c>
      <c r="Q54" s="61" t="s">
        <v>84</v>
      </c>
      <c r="R54" s="60"/>
      <c r="S54" s="58">
        <v>0</v>
      </c>
      <c r="T54" s="58">
        <v>0</v>
      </c>
      <c r="U54" s="58">
        <v>0</v>
      </c>
      <c r="V54" s="58">
        <v>3</v>
      </c>
      <c r="W54" s="58">
        <v>3</v>
      </c>
      <c r="X54" s="58" t="s">
        <v>252</v>
      </c>
      <c r="Y54" s="58">
        <v>-3</v>
      </c>
      <c r="Z54" s="58">
        <v>-3</v>
      </c>
      <c r="AA54" s="58" t="s">
        <v>0</v>
      </c>
    </row>
    <row r="55" spans="3:27" ht="11.15" customHeight="1">
      <c r="D55" s="66" t="s">
        <v>234</v>
      </c>
      <c r="E55" s="60"/>
      <c r="F55" s="59">
        <v>375</v>
      </c>
      <c r="G55" s="59">
        <v>188</v>
      </c>
      <c r="H55" s="59">
        <v>187</v>
      </c>
      <c r="I55" s="59">
        <v>328</v>
      </c>
      <c r="J55" s="59">
        <v>184</v>
      </c>
      <c r="K55" s="59">
        <v>144</v>
      </c>
      <c r="L55" s="62">
        <v>47</v>
      </c>
      <c r="M55" s="62">
        <v>4</v>
      </c>
      <c r="N55" s="62">
        <v>43</v>
      </c>
      <c r="Q55" s="61" t="s">
        <v>85</v>
      </c>
      <c r="R55" s="60"/>
      <c r="S55" s="59">
        <v>1</v>
      </c>
      <c r="T55" s="58" t="s">
        <v>252</v>
      </c>
      <c r="U55" s="58">
        <v>1</v>
      </c>
      <c r="V55" s="58">
        <v>0</v>
      </c>
      <c r="W55" s="58">
        <v>0</v>
      </c>
      <c r="X55" s="58">
        <v>0</v>
      </c>
      <c r="Y55" s="58">
        <v>1</v>
      </c>
      <c r="Z55" s="58">
        <v>0</v>
      </c>
      <c r="AA55" s="58">
        <v>1</v>
      </c>
    </row>
    <row r="56" spans="3:27" ht="11.15" customHeight="1">
      <c r="D56" s="61" t="s">
        <v>235</v>
      </c>
      <c r="E56" s="60"/>
      <c r="F56" s="59">
        <v>223</v>
      </c>
      <c r="G56" s="59">
        <v>120</v>
      </c>
      <c r="H56" s="59">
        <v>103</v>
      </c>
      <c r="I56" s="59">
        <v>238</v>
      </c>
      <c r="J56" s="59">
        <v>130</v>
      </c>
      <c r="K56" s="59">
        <v>108</v>
      </c>
      <c r="L56" s="62">
        <v>-15</v>
      </c>
      <c r="M56" s="62">
        <v>-10</v>
      </c>
      <c r="N56" s="62">
        <v>-5</v>
      </c>
      <c r="Q56" s="61" t="s">
        <v>86</v>
      </c>
      <c r="R56" s="60"/>
      <c r="S56" s="65">
        <v>15</v>
      </c>
      <c r="T56" s="58">
        <v>7</v>
      </c>
      <c r="U56" s="58">
        <v>8</v>
      </c>
      <c r="V56" s="58">
        <v>20</v>
      </c>
      <c r="W56" s="58">
        <v>9</v>
      </c>
      <c r="X56" s="58">
        <v>11</v>
      </c>
      <c r="Y56" s="58">
        <v>-5</v>
      </c>
      <c r="Z56" s="58">
        <v>-2</v>
      </c>
      <c r="AA56" s="58">
        <v>-3</v>
      </c>
    </row>
    <row r="57" spans="3:27" ht="11.15" customHeight="1">
      <c r="D57" s="61" t="s">
        <v>236</v>
      </c>
      <c r="E57" s="60"/>
      <c r="F57" s="59">
        <v>457</v>
      </c>
      <c r="G57" s="59">
        <v>211</v>
      </c>
      <c r="H57" s="59">
        <v>246</v>
      </c>
      <c r="I57" s="59">
        <v>578</v>
      </c>
      <c r="J57" s="59">
        <v>283</v>
      </c>
      <c r="K57" s="59">
        <v>295</v>
      </c>
      <c r="L57" s="62">
        <v>-121</v>
      </c>
      <c r="M57" s="62">
        <v>-72</v>
      </c>
      <c r="N57" s="62">
        <v>-49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1.15" customHeight="1">
      <c r="D58" s="61" t="s">
        <v>237</v>
      </c>
      <c r="E58" s="60"/>
      <c r="F58" s="59">
        <v>433</v>
      </c>
      <c r="G58" s="59">
        <v>196</v>
      </c>
      <c r="H58" s="59">
        <v>237</v>
      </c>
      <c r="I58" s="59">
        <v>519</v>
      </c>
      <c r="J58" s="59">
        <v>281</v>
      </c>
      <c r="K58" s="59">
        <v>238</v>
      </c>
      <c r="L58" s="62">
        <v>-86</v>
      </c>
      <c r="M58" s="62">
        <v>-85</v>
      </c>
      <c r="N58" s="62">
        <v>-1</v>
      </c>
      <c r="P58" s="503" t="s">
        <v>238</v>
      </c>
      <c r="Q58" s="503"/>
      <c r="R58" s="60"/>
      <c r="S58" s="59">
        <v>57</v>
      </c>
      <c r="T58" s="59">
        <v>32</v>
      </c>
      <c r="U58" s="59">
        <v>25</v>
      </c>
      <c r="V58" s="59">
        <v>33</v>
      </c>
      <c r="W58" s="59">
        <v>21</v>
      </c>
      <c r="X58" s="59">
        <v>12</v>
      </c>
      <c r="Y58" s="58">
        <v>24</v>
      </c>
      <c r="Z58" s="58">
        <v>11</v>
      </c>
      <c r="AA58" s="58">
        <v>13</v>
      </c>
    </row>
    <row r="59" spans="3:27" ht="11.15" customHeight="1">
      <c r="D59" s="61" t="s">
        <v>239</v>
      </c>
      <c r="E59" s="60"/>
      <c r="F59" s="59">
        <v>76</v>
      </c>
      <c r="G59" s="59">
        <v>44</v>
      </c>
      <c r="H59" s="59">
        <v>32</v>
      </c>
      <c r="I59" s="59">
        <v>76</v>
      </c>
      <c r="J59" s="59">
        <v>40</v>
      </c>
      <c r="K59" s="59">
        <v>36</v>
      </c>
      <c r="L59" s="62">
        <v>0</v>
      </c>
      <c r="M59" s="62">
        <v>4</v>
      </c>
      <c r="N59" s="62">
        <v>-4</v>
      </c>
      <c r="Q59" s="61" t="s">
        <v>87</v>
      </c>
      <c r="R59" s="60"/>
      <c r="S59" s="59">
        <v>43</v>
      </c>
      <c r="T59" s="58">
        <v>21</v>
      </c>
      <c r="U59" s="58">
        <v>22</v>
      </c>
      <c r="V59" s="58">
        <v>21</v>
      </c>
      <c r="W59" s="58">
        <v>12</v>
      </c>
      <c r="X59" s="58">
        <v>9</v>
      </c>
      <c r="Y59" s="58">
        <v>22</v>
      </c>
      <c r="Z59" s="58">
        <v>9</v>
      </c>
      <c r="AA59" s="58">
        <v>13</v>
      </c>
    </row>
    <row r="60" spans="3:27" ht="11.15" customHeight="1">
      <c r="D60" s="61" t="s">
        <v>240</v>
      </c>
      <c r="E60" s="60"/>
      <c r="F60" s="59">
        <v>217</v>
      </c>
      <c r="G60" s="59">
        <v>110</v>
      </c>
      <c r="H60" s="59">
        <v>107</v>
      </c>
      <c r="I60" s="59">
        <v>222</v>
      </c>
      <c r="J60" s="59">
        <v>135</v>
      </c>
      <c r="K60" s="59">
        <v>87</v>
      </c>
      <c r="L60" s="62">
        <v>-5</v>
      </c>
      <c r="M60" s="62">
        <v>-25</v>
      </c>
      <c r="N60" s="62">
        <v>20</v>
      </c>
      <c r="Q60" s="61" t="s">
        <v>88</v>
      </c>
      <c r="R60" s="60"/>
      <c r="S60" s="59">
        <v>14</v>
      </c>
      <c r="T60" s="58">
        <v>11</v>
      </c>
      <c r="U60" s="58">
        <v>3</v>
      </c>
      <c r="V60" s="58">
        <v>12</v>
      </c>
      <c r="W60" s="58">
        <v>9</v>
      </c>
      <c r="X60" s="58">
        <v>3</v>
      </c>
      <c r="Y60" s="58">
        <v>2</v>
      </c>
      <c r="Z60" s="58">
        <v>2</v>
      </c>
      <c r="AA60" s="58">
        <v>0</v>
      </c>
    </row>
    <row r="61" spans="3:27" ht="11.15" customHeight="1">
      <c r="D61" s="61" t="s">
        <v>241</v>
      </c>
      <c r="E61" s="60"/>
      <c r="F61" s="59">
        <v>220</v>
      </c>
      <c r="G61" s="59">
        <v>117</v>
      </c>
      <c r="H61" s="59">
        <v>103</v>
      </c>
      <c r="I61" s="59">
        <v>258</v>
      </c>
      <c r="J61" s="59">
        <v>133</v>
      </c>
      <c r="K61" s="59">
        <v>125</v>
      </c>
      <c r="L61" s="62">
        <v>-38</v>
      </c>
      <c r="M61" s="62">
        <v>-16</v>
      </c>
      <c r="N61" s="62">
        <v>-22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1.15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1.15" customHeight="1">
      <c r="C63" s="503" t="s">
        <v>89</v>
      </c>
      <c r="D63" s="503"/>
      <c r="E63" s="60"/>
      <c r="F63" s="59">
        <v>192</v>
      </c>
      <c r="G63" s="59">
        <v>83</v>
      </c>
      <c r="H63" s="59">
        <v>109</v>
      </c>
      <c r="I63" s="59">
        <v>293</v>
      </c>
      <c r="J63" s="59">
        <v>150</v>
      </c>
      <c r="K63" s="59">
        <v>143</v>
      </c>
      <c r="L63" s="62">
        <v>-101</v>
      </c>
      <c r="M63" s="62">
        <v>-67</v>
      </c>
      <c r="N63" s="62">
        <v>-34</v>
      </c>
      <c r="P63" s="503" t="s">
        <v>242</v>
      </c>
      <c r="Q63" s="503"/>
      <c r="R63" s="60"/>
      <c r="S63" s="59">
        <v>120</v>
      </c>
      <c r="T63" s="59">
        <v>59</v>
      </c>
      <c r="U63" s="59">
        <v>61</v>
      </c>
      <c r="V63" s="59">
        <v>92</v>
      </c>
      <c r="W63" s="59">
        <v>50</v>
      </c>
      <c r="X63" s="59">
        <v>42</v>
      </c>
      <c r="Y63" s="58">
        <v>28</v>
      </c>
      <c r="Z63" s="58">
        <v>9</v>
      </c>
      <c r="AA63" s="58">
        <v>19</v>
      </c>
    </row>
    <row r="64" spans="3:27" ht="11.15" customHeight="1">
      <c r="D64" s="61" t="s">
        <v>243</v>
      </c>
      <c r="E64" s="60"/>
      <c r="F64" s="59">
        <v>82</v>
      </c>
      <c r="G64" s="59">
        <v>35</v>
      </c>
      <c r="H64" s="59">
        <v>47</v>
      </c>
      <c r="I64" s="59">
        <v>104</v>
      </c>
      <c r="J64" s="59">
        <v>54</v>
      </c>
      <c r="K64" s="59">
        <v>50</v>
      </c>
      <c r="L64" s="62">
        <v>-22</v>
      </c>
      <c r="M64" s="62">
        <v>-19</v>
      </c>
      <c r="N64" s="62">
        <v>-3</v>
      </c>
      <c r="Q64" s="61" t="s">
        <v>90</v>
      </c>
      <c r="R64" s="60"/>
      <c r="S64" s="59">
        <v>16</v>
      </c>
      <c r="T64" s="58">
        <v>7</v>
      </c>
      <c r="U64" s="58">
        <v>9</v>
      </c>
      <c r="V64" s="58">
        <v>13</v>
      </c>
      <c r="W64" s="58">
        <v>6</v>
      </c>
      <c r="X64" s="58">
        <v>7</v>
      </c>
      <c r="Y64" s="58">
        <v>3</v>
      </c>
      <c r="Z64" s="58">
        <v>1</v>
      </c>
      <c r="AA64" s="58">
        <v>2</v>
      </c>
    </row>
    <row r="65" spans="1:27" ht="11.15" customHeight="1">
      <c r="D65" s="61" t="s">
        <v>244</v>
      </c>
      <c r="E65" s="60"/>
      <c r="F65" s="59">
        <v>110</v>
      </c>
      <c r="G65" s="59">
        <v>48</v>
      </c>
      <c r="H65" s="59">
        <v>62</v>
      </c>
      <c r="I65" s="59">
        <v>189</v>
      </c>
      <c r="J65" s="59">
        <v>96</v>
      </c>
      <c r="K65" s="59">
        <v>93</v>
      </c>
      <c r="L65" s="62">
        <v>-79</v>
      </c>
      <c r="M65" s="62">
        <v>-48</v>
      </c>
      <c r="N65" s="62">
        <v>-31</v>
      </c>
      <c r="Q65" s="61" t="s">
        <v>91</v>
      </c>
      <c r="R65" s="60"/>
      <c r="S65" s="59">
        <v>37</v>
      </c>
      <c r="T65" s="58">
        <v>17</v>
      </c>
      <c r="U65" s="58">
        <v>20</v>
      </c>
      <c r="V65" s="58">
        <v>24</v>
      </c>
      <c r="W65" s="58">
        <v>14</v>
      </c>
      <c r="X65" s="58">
        <v>10</v>
      </c>
      <c r="Y65" s="58">
        <v>13</v>
      </c>
      <c r="Z65" s="58">
        <v>3</v>
      </c>
      <c r="AA65" s="58">
        <v>10</v>
      </c>
    </row>
    <row r="66" spans="1:27" ht="11.15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42</v>
      </c>
      <c r="T66" s="58">
        <v>25</v>
      </c>
      <c r="U66" s="58">
        <v>17</v>
      </c>
      <c r="V66" s="58">
        <v>39</v>
      </c>
      <c r="W66" s="58">
        <v>23</v>
      </c>
      <c r="X66" s="58">
        <v>16</v>
      </c>
      <c r="Y66" s="58">
        <v>3</v>
      </c>
      <c r="Z66" s="58">
        <v>2</v>
      </c>
      <c r="AA66" s="58">
        <v>1</v>
      </c>
    </row>
    <row r="67" spans="1:27" ht="11.15" customHeight="1">
      <c r="C67" s="503" t="s">
        <v>93</v>
      </c>
      <c r="D67" s="503"/>
      <c r="E67" s="60"/>
      <c r="F67" s="59">
        <v>116</v>
      </c>
      <c r="G67" s="59">
        <v>52</v>
      </c>
      <c r="H67" s="59">
        <v>64</v>
      </c>
      <c r="I67" s="59">
        <v>150</v>
      </c>
      <c r="J67" s="59">
        <v>77</v>
      </c>
      <c r="K67" s="59">
        <v>73</v>
      </c>
      <c r="L67" s="62">
        <v>-34</v>
      </c>
      <c r="M67" s="62">
        <v>-25</v>
      </c>
      <c r="N67" s="62">
        <v>-9</v>
      </c>
      <c r="Q67" s="61" t="s">
        <v>94</v>
      </c>
      <c r="R67" s="60"/>
      <c r="S67" s="59">
        <v>25</v>
      </c>
      <c r="T67" s="58">
        <v>10</v>
      </c>
      <c r="U67" s="58">
        <v>15</v>
      </c>
      <c r="V67" s="58">
        <v>16</v>
      </c>
      <c r="W67" s="58">
        <v>7</v>
      </c>
      <c r="X67" s="58">
        <v>9</v>
      </c>
      <c r="Y67" s="58">
        <v>9</v>
      </c>
      <c r="Z67" s="58">
        <v>3</v>
      </c>
      <c r="AA67" s="58">
        <v>6</v>
      </c>
    </row>
    <row r="68" spans="1:27" ht="11.15" customHeight="1">
      <c r="D68" s="61" t="s">
        <v>245</v>
      </c>
      <c r="E68" s="60"/>
      <c r="F68" s="59">
        <v>116</v>
      </c>
      <c r="G68" s="59">
        <v>52</v>
      </c>
      <c r="H68" s="59">
        <v>64</v>
      </c>
      <c r="I68" s="59">
        <v>150</v>
      </c>
      <c r="J68" s="59">
        <v>77</v>
      </c>
      <c r="K68" s="59">
        <v>73</v>
      </c>
      <c r="L68" s="62">
        <v>-34</v>
      </c>
      <c r="M68" s="62">
        <v>-25</v>
      </c>
      <c r="N68" s="62">
        <v>-9</v>
      </c>
      <c r="R68" s="60"/>
      <c r="U68" s="59"/>
      <c r="V68" s="59"/>
      <c r="W68" s="59"/>
      <c r="X68" s="59"/>
      <c r="Y68" s="62"/>
      <c r="Z68" s="62"/>
      <c r="AA68" s="62"/>
    </row>
    <row r="69" spans="1:27" ht="11.15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03" t="s">
        <v>246</v>
      </c>
      <c r="Q69" s="503"/>
      <c r="R69" s="60"/>
      <c r="S69" s="59">
        <v>169</v>
      </c>
      <c r="T69" s="59">
        <v>88</v>
      </c>
      <c r="U69" s="59">
        <v>81</v>
      </c>
      <c r="V69" s="59">
        <v>136</v>
      </c>
      <c r="W69" s="59">
        <v>63</v>
      </c>
      <c r="X69" s="59">
        <v>73</v>
      </c>
      <c r="Y69" s="58">
        <v>33</v>
      </c>
      <c r="Z69" s="58">
        <v>25</v>
      </c>
      <c r="AA69" s="58">
        <v>8</v>
      </c>
    </row>
    <row r="70" spans="1:27" ht="11.15" customHeight="1">
      <c r="C70" s="503" t="s">
        <v>95</v>
      </c>
      <c r="D70" s="503"/>
      <c r="E70" s="60"/>
      <c r="F70" s="59">
        <v>130</v>
      </c>
      <c r="G70" s="59">
        <v>66</v>
      </c>
      <c r="H70" s="59">
        <v>64</v>
      </c>
      <c r="I70" s="59">
        <v>146</v>
      </c>
      <c r="J70" s="59">
        <v>66</v>
      </c>
      <c r="K70" s="59">
        <v>80</v>
      </c>
      <c r="L70" s="62">
        <v>-16</v>
      </c>
      <c r="M70" s="62">
        <v>0</v>
      </c>
      <c r="N70" s="62">
        <v>-16</v>
      </c>
      <c r="Q70" s="61" t="s">
        <v>96</v>
      </c>
      <c r="R70" s="60"/>
      <c r="S70" s="59">
        <v>85</v>
      </c>
      <c r="T70" s="58">
        <v>42</v>
      </c>
      <c r="U70" s="58">
        <v>43</v>
      </c>
      <c r="V70" s="58">
        <v>69</v>
      </c>
      <c r="W70" s="58">
        <v>30</v>
      </c>
      <c r="X70" s="58">
        <v>39</v>
      </c>
      <c r="Y70" s="58">
        <v>16</v>
      </c>
      <c r="Z70" s="58">
        <v>12</v>
      </c>
      <c r="AA70" s="58">
        <v>4</v>
      </c>
    </row>
    <row r="71" spans="1:27" ht="11.15" customHeight="1">
      <c r="D71" s="61" t="s">
        <v>247</v>
      </c>
      <c r="E71" s="60"/>
      <c r="F71" s="59">
        <v>81</v>
      </c>
      <c r="G71" s="59">
        <v>41</v>
      </c>
      <c r="H71" s="59">
        <v>40</v>
      </c>
      <c r="I71" s="59">
        <v>75</v>
      </c>
      <c r="J71" s="59">
        <v>34</v>
      </c>
      <c r="K71" s="59">
        <v>41</v>
      </c>
      <c r="L71" s="62">
        <v>6</v>
      </c>
      <c r="M71" s="62">
        <v>7</v>
      </c>
      <c r="N71" s="62">
        <v>-1</v>
      </c>
      <c r="Q71" s="61" t="s">
        <v>97</v>
      </c>
      <c r="R71" s="60"/>
      <c r="S71" s="59">
        <v>9</v>
      </c>
      <c r="T71" s="58">
        <v>5</v>
      </c>
      <c r="U71" s="58">
        <v>4</v>
      </c>
      <c r="V71" s="58">
        <v>13</v>
      </c>
      <c r="W71" s="58">
        <v>5</v>
      </c>
      <c r="X71" s="58">
        <v>8</v>
      </c>
      <c r="Y71" s="58">
        <v>-4</v>
      </c>
      <c r="Z71" s="58">
        <v>0</v>
      </c>
      <c r="AA71" s="58">
        <v>-4</v>
      </c>
    </row>
    <row r="72" spans="1:27" ht="11.15" customHeight="1">
      <c r="D72" s="61" t="s">
        <v>248</v>
      </c>
      <c r="E72" s="60"/>
      <c r="F72" s="63">
        <v>49</v>
      </c>
      <c r="G72" s="59">
        <v>25</v>
      </c>
      <c r="H72" s="59">
        <v>24</v>
      </c>
      <c r="I72" s="63">
        <v>71</v>
      </c>
      <c r="J72" s="59">
        <v>32</v>
      </c>
      <c r="K72" s="59">
        <v>39</v>
      </c>
      <c r="L72" s="62">
        <v>-22</v>
      </c>
      <c r="M72" s="62">
        <v>-7</v>
      </c>
      <c r="N72" s="62">
        <v>-15</v>
      </c>
      <c r="Q72" s="61" t="s">
        <v>98</v>
      </c>
      <c r="R72" s="60"/>
      <c r="S72" s="59">
        <v>75</v>
      </c>
      <c r="T72" s="58">
        <v>41</v>
      </c>
      <c r="U72" s="58">
        <v>34</v>
      </c>
      <c r="V72" s="58">
        <v>54</v>
      </c>
      <c r="W72" s="58">
        <v>28</v>
      </c>
      <c r="X72" s="58">
        <v>26</v>
      </c>
      <c r="Y72" s="58">
        <v>21</v>
      </c>
      <c r="Z72" s="58">
        <v>13</v>
      </c>
      <c r="AA72" s="58">
        <v>8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P29:Q29"/>
    <mergeCell ref="J1:U1"/>
    <mergeCell ref="B8:D8"/>
    <mergeCell ref="P8:Q8"/>
    <mergeCell ref="B10:D10"/>
    <mergeCell ref="P22:Q22"/>
    <mergeCell ref="P34:Q34"/>
    <mergeCell ref="P39:Q39"/>
    <mergeCell ref="P44:Q44"/>
    <mergeCell ref="B48:D48"/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75"/>
  <sheetViews>
    <sheetView showGridLines="0" zoomScale="125" zoomScaleNormal="125" workbookViewId="0"/>
  </sheetViews>
  <sheetFormatPr defaultColWidth="11.36328125" defaultRowHeight="9.5"/>
  <cols>
    <col min="1" max="1" width="0.7265625" style="53" customWidth="1"/>
    <col min="2" max="2" width="1.08984375" style="53" customWidth="1"/>
    <col min="3" max="3" width="0.90625" style="53" customWidth="1"/>
    <col min="4" max="4" width="7.6328125" style="53" customWidth="1"/>
    <col min="5" max="5" width="0.90625" style="53" customWidth="1"/>
    <col min="6" max="11" width="8.7265625" style="53" customWidth="1"/>
    <col min="12" max="14" width="7.7265625" style="53" customWidth="1"/>
    <col min="15" max="15" width="0.7265625" style="53" customWidth="1"/>
    <col min="16" max="16" width="1.36328125" style="53" customWidth="1"/>
    <col min="17" max="17" width="8.08984375" style="53" customWidth="1"/>
    <col min="18" max="18" width="1" style="53" customWidth="1"/>
    <col min="19" max="24" width="8.7265625" style="53" customWidth="1"/>
    <col min="25" max="27" width="7.7265625" style="53" customWidth="1"/>
    <col min="28" max="16384" width="11.36328125" style="53"/>
  </cols>
  <sheetData>
    <row r="1" spans="1:27" ht="13.5" customHeight="1">
      <c r="I1" s="84"/>
      <c r="J1" s="506" t="s">
        <v>250</v>
      </c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</row>
    <row r="2" spans="1:27" ht="6.75" customHeight="1"/>
    <row r="3" spans="1:27" ht="10.5" customHeight="1">
      <c r="AA3" s="83" t="s">
        <v>251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1.15" customHeight="1">
      <c r="B8" s="505" t="s">
        <v>222</v>
      </c>
      <c r="C8" s="505"/>
      <c r="D8" s="505"/>
      <c r="E8" s="60"/>
      <c r="F8" s="68">
        <v>29616</v>
      </c>
      <c r="G8" s="68">
        <v>15203</v>
      </c>
      <c r="H8" s="68">
        <v>14413</v>
      </c>
      <c r="I8" s="68">
        <v>34189</v>
      </c>
      <c r="J8" s="68">
        <v>17934</v>
      </c>
      <c r="K8" s="68">
        <v>16255</v>
      </c>
      <c r="L8" s="67">
        <v>-4573</v>
      </c>
      <c r="M8" s="67">
        <v>-2731</v>
      </c>
      <c r="N8" s="67">
        <v>-1842</v>
      </c>
      <c r="O8" s="70"/>
      <c r="P8" s="503" t="s">
        <v>223</v>
      </c>
      <c r="Q8" s="503"/>
      <c r="R8" s="60"/>
      <c r="S8" s="59">
        <v>3004</v>
      </c>
      <c r="T8" s="58">
        <v>1459</v>
      </c>
      <c r="U8" s="58">
        <v>1545</v>
      </c>
      <c r="V8" s="58">
        <v>3917</v>
      </c>
      <c r="W8" s="58">
        <v>2034</v>
      </c>
      <c r="X8" s="58">
        <v>1883</v>
      </c>
      <c r="Y8" s="58">
        <v>-913</v>
      </c>
      <c r="Z8" s="58">
        <v>-575</v>
      </c>
      <c r="AA8" s="58">
        <v>-338</v>
      </c>
    </row>
    <row r="9" spans="1:27" ht="11.15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249</v>
      </c>
      <c r="T9" s="58">
        <v>122</v>
      </c>
      <c r="U9" s="58">
        <v>127</v>
      </c>
      <c r="V9" s="58">
        <v>325</v>
      </c>
      <c r="W9" s="58">
        <v>159</v>
      </c>
      <c r="X9" s="58">
        <v>166</v>
      </c>
      <c r="Y9" s="58">
        <v>-76</v>
      </c>
      <c r="Z9" s="58">
        <v>-37</v>
      </c>
      <c r="AA9" s="58">
        <v>-39</v>
      </c>
    </row>
    <row r="10" spans="1:27" ht="11.15" customHeight="1">
      <c r="B10" s="505" t="s">
        <v>224</v>
      </c>
      <c r="C10" s="505"/>
      <c r="D10" s="505"/>
      <c r="E10" s="60"/>
      <c r="F10" s="68">
        <v>21150</v>
      </c>
      <c r="G10" s="68">
        <v>10970</v>
      </c>
      <c r="H10" s="68">
        <v>10180</v>
      </c>
      <c r="I10" s="68">
        <v>23407</v>
      </c>
      <c r="J10" s="68">
        <v>12272</v>
      </c>
      <c r="K10" s="68">
        <v>11135</v>
      </c>
      <c r="L10" s="67">
        <v>-2257</v>
      </c>
      <c r="M10" s="67">
        <v>-1302</v>
      </c>
      <c r="N10" s="67">
        <v>-955</v>
      </c>
      <c r="O10" s="70"/>
      <c r="Q10" s="61" t="s">
        <v>18</v>
      </c>
      <c r="R10" s="60"/>
      <c r="S10" s="59">
        <v>219</v>
      </c>
      <c r="T10" s="58">
        <v>90</v>
      </c>
      <c r="U10" s="58">
        <v>129</v>
      </c>
      <c r="V10" s="58">
        <v>292</v>
      </c>
      <c r="W10" s="58">
        <v>153</v>
      </c>
      <c r="X10" s="58">
        <v>139</v>
      </c>
      <c r="Y10" s="58">
        <v>-73</v>
      </c>
      <c r="Z10" s="58">
        <v>-63</v>
      </c>
      <c r="AA10" s="58">
        <v>-10</v>
      </c>
    </row>
    <row r="11" spans="1:27" ht="11.15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555</v>
      </c>
      <c r="T11" s="58">
        <v>288</v>
      </c>
      <c r="U11" s="58">
        <v>267</v>
      </c>
      <c r="V11" s="58">
        <v>649</v>
      </c>
      <c r="W11" s="58">
        <v>345</v>
      </c>
      <c r="X11" s="58">
        <v>304</v>
      </c>
      <c r="Y11" s="58">
        <v>-94</v>
      </c>
      <c r="Z11" s="58">
        <v>-57</v>
      </c>
      <c r="AA11" s="58">
        <v>-37</v>
      </c>
    </row>
    <row r="12" spans="1:27" ht="11.15" customHeight="1">
      <c r="D12" s="61" t="s">
        <v>20</v>
      </c>
      <c r="E12" s="60"/>
      <c r="F12" s="59">
        <v>1085</v>
      </c>
      <c r="G12" s="59">
        <v>603</v>
      </c>
      <c r="H12" s="59">
        <v>482</v>
      </c>
      <c r="I12" s="59">
        <v>858</v>
      </c>
      <c r="J12" s="59">
        <v>484</v>
      </c>
      <c r="K12" s="59">
        <v>374</v>
      </c>
      <c r="L12" s="62">
        <v>227</v>
      </c>
      <c r="M12" s="62">
        <v>119</v>
      </c>
      <c r="N12" s="62">
        <v>108</v>
      </c>
      <c r="Q12" s="61" t="s">
        <v>21</v>
      </c>
      <c r="R12" s="60"/>
      <c r="S12" s="59">
        <v>519</v>
      </c>
      <c r="T12" s="58">
        <v>260</v>
      </c>
      <c r="U12" s="58">
        <v>259</v>
      </c>
      <c r="V12" s="58">
        <v>862</v>
      </c>
      <c r="W12" s="58">
        <v>458</v>
      </c>
      <c r="X12" s="58">
        <v>404</v>
      </c>
      <c r="Y12" s="58">
        <v>-343</v>
      </c>
      <c r="Z12" s="58">
        <v>-198</v>
      </c>
      <c r="AA12" s="58">
        <v>-145</v>
      </c>
    </row>
    <row r="13" spans="1:27" ht="11.15" customHeight="1">
      <c r="D13" s="61" t="s">
        <v>22</v>
      </c>
      <c r="E13" s="60"/>
      <c r="F13" s="59">
        <v>1109</v>
      </c>
      <c r="G13" s="59">
        <v>621</v>
      </c>
      <c r="H13" s="59">
        <v>488</v>
      </c>
      <c r="I13" s="59">
        <v>1060</v>
      </c>
      <c r="J13" s="59">
        <v>574</v>
      </c>
      <c r="K13" s="59">
        <v>486</v>
      </c>
      <c r="L13" s="62">
        <v>49</v>
      </c>
      <c r="M13" s="62">
        <v>47</v>
      </c>
      <c r="N13" s="62">
        <v>2</v>
      </c>
      <c r="Q13" s="61" t="s">
        <v>23</v>
      </c>
      <c r="R13" s="60"/>
      <c r="S13" s="59">
        <v>574</v>
      </c>
      <c r="T13" s="58">
        <v>286</v>
      </c>
      <c r="U13" s="58">
        <v>288</v>
      </c>
      <c r="V13" s="58">
        <v>603</v>
      </c>
      <c r="W13" s="58">
        <v>331</v>
      </c>
      <c r="X13" s="58">
        <v>272</v>
      </c>
      <c r="Y13" s="58">
        <v>-29</v>
      </c>
      <c r="Z13" s="58">
        <v>-45</v>
      </c>
      <c r="AA13" s="58">
        <v>16</v>
      </c>
    </row>
    <row r="14" spans="1:27" ht="11.15" customHeight="1">
      <c r="D14" s="61" t="s">
        <v>24</v>
      </c>
      <c r="E14" s="60"/>
      <c r="F14" s="59">
        <v>1218</v>
      </c>
      <c r="G14" s="59">
        <v>585</v>
      </c>
      <c r="H14" s="59">
        <v>633</v>
      </c>
      <c r="I14" s="59">
        <v>1378</v>
      </c>
      <c r="J14" s="59">
        <v>695</v>
      </c>
      <c r="K14" s="59">
        <v>683</v>
      </c>
      <c r="L14" s="62">
        <v>-160</v>
      </c>
      <c r="M14" s="62">
        <v>-110</v>
      </c>
      <c r="N14" s="62">
        <v>-50</v>
      </c>
      <c r="Q14" s="61" t="s">
        <v>25</v>
      </c>
      <c r="R14" s="60"/>
      <c r="S14" s="59">
        <v>57</v>
      </c>
      <c r="T14" s="58">
        <v>28</v>
      </c>
      <c r="U14" s="58">
        <v>29</v>
      </c>
      <c r="V14" s="58">
        <v>47</v>
      </c>
      <c r="W14" s="58">
        <v>27</v>
      </c>
      <c r="X14" s="58">
        <v>20</v>
      </c>
      <c r="Y14" s="58">
        <v>10</v>
      </c>
      <c r="Z14" s="58">
        <v>1</v>
      </c>
      <c r="AA14" s="58">
        <v>9</v>
      </c>
    </row>
    <row r="15" spans="1:27" ht="11.15" customHeight="1">
      <c r="D15" s="61" t="s">
        <v>26</v>
      </c>
      <c r="E15" s="60"/>
      <c r="F15" s="59">
        <v>1022</v>
      </c>
      <c r="G15" s="59">
        <v>484</v>
      </c>
      <c r="H15" s="59">
        <v>538</v>
      </c>
      <c r="I15" s="59">
        <v>1164</v>
      </c>
      <c r="J15" s="59">
        <v>583</v>
      </c>
      <c r="K15" s="59">
        <v>581</v>
      </c>
      <c r="L15" s="62">
        <v>-142</v>
      </c>
      <c r="M15" s="62">
        <v>-99</v>
      </c>
      <c r="N15" s="62">
        <v>-43</v>
      </c>
      <c r="Q15" s="61" t="s">
        <v>27</v>
      </c>
      <c r="R15" s="60"/>
      <c r="S15" s="59">
        <v>58</v>
      </c>
      <c r="T15" s="58">
        <v>26</v>
      </c>
      <c r="U15" s="58">
        <v>32</v>
      </c>
      <c r="V15" s="58">
        <v>63</v>
      </c>
      <c r="W15" s="58">
        <v>31</v>
      </c>
      <c r="X15" s="58">
        <v>32</v>
      </c>
      <c r="Y15" s="58">
        <v>-5</v>
      </c>
      <c r="Z15" s="58">
        <v>-5</v>
      </c>
      <c r="AA15" s="58">
        <v>0</v>
      </c>
    </row>
    <row r="16" spans="1:27" ht="11.15" customHeight="1">
      <c r="D16" s="61" t="s">
        <v>28</v>
      </c>
      <c r="E16" s="60"/>
      <c r="F16" s="59">
        <v>482</v>
      </c>
      <c r="G16" s="59">
        <v>254</v>
      </c>
      <c r="H16" s="59">
        <v>228</v>
      </c>
      <c r="I16" s="59">
        <v>502</v>
      </c>
      <c r="J16" s="59">
        <v>269</v>
      </c>
      <c r="K16" s="59">
        <v>233</v>
      </c>
      <c r="L16" s="62">
        <v>-20</v>
      </c>
      <c r="M16" s="62">
        <v>-15</v>
      </c>
      <c r="N16" s="62">
        <v>-5</v>
      </c>
      <c r="Q16" s="61" t="s">
        <v>29</v>
      </c>
      <c r="R16" s="60"/>
      <c r="S16" s="59">
        <v>377</v>
      </c>
      <c r="T16" s="58">
        <v>178</v>
      </c>
      <c r="U16" s="58">
        <v>199</v>
      </c>
      <c r="V16" s="58">
        <v>406</v>
      </c>
      <c r="W16" s="58">
        <v>210</v>
      </c>
      <c r="X16" s="58">
        <v>196</v>
      </c>
      <c r="Y16" s="58">
        <v>-29</v>
      </c>
      <c r="Z16" s="58">
        <v>-32</v>
      </c>
      <c r="AA16" s="58">
        <v>3</v>
      </c>
    </row>
    <row r="17" spans="4:27" ht="11.15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205</v>
      </c>
      <c r="T17" s="58">
        <v>84</v>
      </c>
      <c r="U17" s="58">
        <v>121</v>
      </c>
      <c r="V17" s="58">
        <v>459</v>
      </c>
      <c r="W17" s="58">
        <v>225</v>
      </c>
      <c r="X17" s="58">
        <v>234</v>
      </c>
      <c r="Y17" s="58">
        <v>-254</v>
      </c>
      <c r="Z17" s="58">
        <v>-141</v>
      </c>
      <c r="AA17" s="58">
        <v>-113</v>
      </c>
    </row>
    <row r="18" spans="4:27" ht="11.15" customHeight="1">
      <c r="D18" s="61" t="s">
        <v>31</v>
      </c>
      <c r="E18" s="60"/>
      <c r="F18" s="59">
        <v>2923</v>
      </c>
      <c r="G18" s="59">
        <v>1573</v>
      </c>
      <c r="H18" s="59">
        <v>1350</v>
      </c>
      <c r="I18" s="59">
        <v>3510</v>
      </c>
      <c r="J18" s="59">
        <v>1821</v>
      </c>
      <c r="K18" s="59">
        <v>1689</v>
      </c>
      <c r="L18" s="62">
        <v>-587</v>
      </c>
      <c r="M18" s="62">
        <v>-248</v>
      </c>
      <c r="N18" s="62">
        <v>-339</v>
      </c>
      <c r="Q18" s="61" t="s">
        <v>32</v>
      </c>
      <c r="R18" s="60"/>
      <c r="S18" s="59">
        <v>41</v>
      </c>
      <c r="T18" s="58">
        <v>20</v>
      </c>
      <c r="U18" s="58">
        <v>21</v>
      </c>
      <c r="V18" s="58">
        <v>35</v>
      </c>
      <c r="W18" s="58">
        <v>20</v>
      </c>
      <c r="X18" s="58">
        <v>15</v>
      </c>
      <c r="Y18" s="58">
        <v>6</v>
      </c>
      <c r="Z18" s="58">
        <v>0</v>
      </c>
      <c r="AA18" s="58">
        <v>6</v>
      </c>
    </row>
    <row r="19" spans="4:27" ht="11.15" customHeight="1">
      <c r="D19" s="61" t="s">
        <v>33</v>
      </c>
      <c r="E19" s="60"/>
      <c r="F19" s="59">
        <v>242</v>
      </c>
      <c r="G19" s="59">
        <v>142</v>
      </c>
      <c r="H19" s="59">
        <v>100</v>
      </c>
      <c r="I19" s="59">
        <v>255</v>
      </c>
      <c r="J19" s="59">
        <v>154</v>
      </c>
      <c r="K19" s="59">
        <v>101</v>
      </c>
      <c r="L19" s="62">
        <v>-13</v>
      </c>
      <c r="M19" s="62">
        <v>-12</v>
      </c>
      <c r="N19" s="62">
        <v>-1</v>
      </c>
      <c r="Q19" s="61" t="s">
        <v>34</v>
      </c>
      <c r="R19" s="60"/>
      <c r="S19" s="59">
        <v>40</v>
      </c>
      <c r="T19" s="58">
        <v>23</v>
      </c>
      <c r="U19" s="58">
        <v>17</v>
      </c>
      <c r="V19" s="58">
        <v>35</v>
      </c>
      <c r="W19" s="58">
        <v>12</v>
      </c>
      <c r="X19" s="58">
        <v>23</v>
      </c>
      <c r="Y19" s="58">
        <v>5</v>
      </c>
      <c r="Z19" s="58">
        <v>11</v>
      </c>
      <c r="AA19" s="58">
        <v>-6</v>
      </c>
    </row>
    <row r="20" spans="4:27" ht="11.15" customHeight="1">
      <c r="D20" s="61" t="s">
        <v>35</v>
      </c>
      <c r="E20" s="60"/>
      <c r="F20" s="59">
        <v>604</v>
      </c>
      <c r="G20" s="59">
        <v>290</v>
      </c>
      <c r="H20" s="59">
        <v>314</v>
      </c>
      <c r="I20" s="59">
        <v>724</v>
      </c>
      <c r="J20" s="59">
        <v>370</v>
      </c>
      <c r="K20" s="59">
        <v>354</v>
      </c>
      <c r="L20" s="62">
        <v>-120</v>
      </c>
      <c r="M20" s="62">
        <v>-80</v>
      </c>
      <c r="N20" s="62">
        <v>-40</v>
      </c>
      <c r="Q20" s="61" t="s">
        <v>36</v>
      </c>
      <c r="R20" s="60"/>
      <c r="S20" s="59">
        <v>110</v>
      </c>
      <c r="T20" s="58">
        <v>54</v>
      </c>
      <c r="U20" s="58">
        <v>56</v>
      </c>
      <c r="V20" s="58">
        <v>141</v>
      </c>
      <c r="W20" s="58">
        <v>63</v>
      </c>
      <c r="X20" s="58">
        <v>78</v>
      </c>
      <c r="Y20" s="58">
        <v>-31</v>
      </c>
      <c r="Z20" s="58">
        <v>-9</v>
      </c>
      <c r="AA20" s="58">
        <v>-22</v>
      </c>
    </row>
    <row r="21" spans="4:27" ht="11.15" customHeight="1">
      <c r="D21" s="61" t="s">
        <v>37</v>
      </c>
      <c r="E21" s="60"/>
      <c r="F21" s="59">
        <v>141</v>
      </c>
      <c r="G21" s="59">
        <v>74</v>
      </c>
      <c r="H21" s="59">
        <v>67</v>
      </c>
      <c r="I21" s="59">
        <v>142</v>
      </c>
      <c r="J21" s="59">
        <v>79</v>
      </c>
      <c r="K21" s="59">
        <v>63</v>
      </c>
      <c r="L21" s="62">
        <v>-1</v>
      </c>
      <c r="M21" s="62">
        <v>-5</v>
      </c>
      <c r="N21" s="62">
        <v>4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1.15" customHeight="1">
      <c r="D22" s="61" t="s">
        <v>38</v>
      </c>
      <c r="E22" s="60"/>
      <c r="F22" s="59">
        <v>681</v>
      </c>
      <c r="G22" s="59">
        <v>360</v>
      </c>
      <c r="H22" s="59">
        <v>321</v>
      </c>
      <c r="I22" s="59">
        <v>745</v>
      </c>
      <c r="J22" s="59">
        <v>397</v>
      </c>
      <c r="K22" s="59">
        <v>348</v>
      </c>
      <c r="L22" s="62">
        <v>-64</v>
      </c>
      <c r="M22" s="62">
        <v>-37</v>
      </c>
      <c r="N22" s="62">
        <v>-27</v>
      </c>
      <c r="P22" s="503" t="s">
        <v>225</v>
      </c>
      <c r="Q22" s="503"/>
      <c r="R22" s="60"/>
      <c r="S22" s="59">
        <v>708</v>
      </c>
      <c r="T22" s="58">
        <v>345</v>
      </c>
      <c r="U22" s="58">
        <v>363</v>
      </c>
      <c r="V22" s="58">
        <v>709</v>
      </c>
      <c r="W22" s="58">
        <v>363</v>
      </c>
      <c r="X22" s="58">
        <v>346</v>
      </c>
      <c r="Y22" s="58">
        <v>-1</v>
      </c>
      <c r="Z22" s="58">
        <v>-18</v>
      </c>
      <c r="AA22" s="58">
        <v>17</v>
      </c>
    </row>
    <row r="23" spans="4:27" ht="11.15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114</v>
      </c>
      <c r="T23" s="58">
        <v>48</v>
      </c>
      <c r="U23" s="58">
        <v>66</v>
      </c>
      <c r="V23" s="58">
        <v>105</v>
      </c>
      <c r="W23" s="58">
        <v>55</v>
      </c>
      <c r="X23" s="58">
        <v>50</v>
      </c>
      <c r="Y23" s="58">
        <v>9</v>
      </c>
      <c r="Z23" s="58">
        <v>-7</v>
      </c>
      <c r="AA23" s="58">
        <v>16</v>
      </c>
    </row>
    <row r="24" spans="4:27" ht="11.15" customHeight="1">
      <c r="D24" s="61" t="s">
        <v>40</v>
      </c>
      <c r="E24" s="60"/>
      <c r="F24" s="59">
        <v>1313</v>
      </c>
      <c r="G24" s="59">
        <v>735</v>
      </c>
      <c r="H24" s="59">
        <v>578</v>
      </c>
      <c r="I24" s="59">
        <v>1110</v>
      </c>
      <c r="J24" s="59">
        <v>588</v>
      </c>
      <c r="K24" s="59">
        <v>522</v>
      </c>
      <c r="L24" s="62">
        <v>203</v>
      </c>
      <c r="M24" s="62">
        <v>147</v>
      </c>
      <c r="N24" s="62">
        <v>56</v>
      </c>
      <c r="Q24" s="61" t="s">
        <v>41</v>
      </c>
      <c r="R24" s="60"/>
      <c r="S24" s="59">
        <v>203</v>
      </c>
      <c r="T24" s="58">
        <v>94</v>
      </c>
      <c r="U24" s="58">
        <v>109</v>
      </c>
      <c r="V24" s="58">
        <v>248</v>
      </c>
      <c r="W24" s="58">
        <v>123</v>
      </c>
      <c r="X24" s="58">
        <v>125</v>
      </c>
      <c r="Y24" s="58">
        <v>-45</v>
      </c>
      <c r="Z24" s="58">
        <v>-29</v>
      </c>
      <c r="AA24" s="58">
        <v>-16</v>
      </c>
    </row>
    <row r="25" spans="4:27" ht="11.15" customHeight="1">
      <c r="D25" s="61" t="s">
        <v>42</v>
      </c>
      <c r="E25" s="60"/>
      <c r="F25" s="59">
        <v>538</v>
      </c>
      <c r="G25" s="59">
        <v>286</v>
      </c>
      <c r="H25" s="59">
        <v>252</v>
      </c>
      <c r="I25" s="59">
        <v>599</v>
      </c>
      <c r="J25" s="59">
        <v>328</v>
      </c>
      <c r="K25" s="59">
        <v>271</v>
      </c>
      <c r="L25" s="62">
        <v>-61</v>
      </c>
      <c r="M25" s="62">
        <v>-42</v>
      </c>
      <c r="N25" s="62">
        <v>-19</v>
      </c>
      <c r="Q25" s="61" t="s">
        <v>43</v>
      </c>
      <c r="R25" s="60"/>
      <c r="S25" s="59">
        <v>114</v>
      </c>
      <c r="T25" s="58">
        <v>61</v>
      </c>
      <c r="U25" s="58">
        <v>53</v>
      </c>
      <c r="V25" s="58">
        <v>82</v>
      </c>
      <c r="W25" s="58">
        <v>36</v>
      </c>
      <c r="X25" s="58">
        <v>46</v>
      </c>
      <c r="Y25" s="58">
        <v>32</v>
      </c>
      <c r="Z25" s="58">
        <v>25</v>
      </c>
      <c r="AA25" s="58">
        <v>7</v>
      </c>
    </row>
    <row r="26" spans="4:27" ht="11.15" customHeight="1">
      <c r="D26" s="61" t="s">
        <v>44</v>
      </c>
      <c r="E26" s="60"/>
      <c r="F26" s="59">
        <v>216</v>
      </c>
      <c r="G26" s="59">
        <v>104</v>
      </c>
      <c r="H26" s="59">
        <v>112</v>
      </c>
      <c r="I26" s="59">
        <v>147</v>
      </c>
      <c r="J26" s="59">
        <v>76</v>
      </c>
      <c r="K26" s="59">
        <v>71</v>
      </c>
      <c r="L26" s="62">
        <v>69</v>
      </c>
      <c r="M26" s="62">
        <v>28</v>
      </c>
      <c r="N26" s="65">
        <v>41</v>
      </c>
      <c r="Q26" s="61" t="s">
        <v>45</v>
      </c>
      <c r="R26" s="60"/>
      <c r="S26" s="59">
        <v>115</v>
      </c>
      <c r="T26" s="58">
        <v>58</v>
      </c>
      <c r="U26" s="58">
        <v>57</v>
      </c>
      <c r="V26" s="58">
        <v>132</v>
      </c>
      <c r="W26" s="58">
        <v>75</v>
      </c>
      <c r="X26" s="58">
        <v>57</v>
      </c>
      <c r="Y26" s="58">
        <v>-17</v>
      </c>
      <c r="Z26" s="58">
        <v>-17</v>
      </c>
      <c r="AA26" s="58">
        <v>0</v>
      </c>
    </row>
    <row r="27" spans="4:27" ht="11.15" customHeight="1">
      <c r="D27" s="61" t="s">
        <v>46</v>
      </c>
      <c r="E27" s="60"/>
      <c r="F27" s="59">
        <v>153</v>
      </c>
      <c r="G27" s="59">
        <v>81</v>
      </c>
      <c r="H27" s="59">
        <v>72</v>
      </c>
      <c r="I27" s="59">
        <v>118</v>
      </c>
      <c r="J27" s="59">
        <v>68</v>
      </c>
      <c r="K27" s="59">
        <v>50</v>
      </c>
      <c r="L27" s="62">
        <v>35</v>
      </c>
      <c r="M27" s="62">
        <v>13</v>
      </c>
      <c r="N27" s="62">
        <v>22</v>
      </c>
      <c r="Q27" s="61" t="s">
        <v>47</v>
      </c>
      <c r="R27" s="60"/>
      <c r="S27" s="59">
        <v>162</v>
      </c>
      <c r="T27" s="58">
        <v>84</v>
      </c>
      <c r="U27" s="58">
        <v>78</v>
      </c>
      <c r="V27" s="58">
        <v>142</v>
      </c>
      <c r="W27" s="58">
        <v>74</v>
      </c>
      <c r="X27" s="58">
        <v>68</v>
      </c>
      <c r="Y27" s="58">
        <v>20</v>
      </c>
      <c r="Z27" s="58">
        <v>10</v>
      </c>
      <c r="AA27" s="58">
        <v>10</v>
      </c>
    </row>
    <row r="28" spans="4:27" ht="11.15" customHeight="1">
      <c r="D28" s="61" t="s">
        <v>48</v>
      </c>
      <c r="E28" s="60"/>
      <c r="F28" s="59">
        <v>330</v>
      </c>
      <c r="G28" s="59">
        <v>164</v>
      </c>
      <c r="H28" s="59">
        <v>166</v>
      </c>
      <c r="I28" s="59">
        <v>384</v>
      </c>
      <c r="J28" s="59">
        <v>192</v>
      </c>
      <c r="K28" s="59">
        <v>192</v>
      </c>
      <c r="L28" s="62">
        <v>-54</v>
      </c>
      <c r="M28" s="62">
        <v>-28</v>
      </c>
      <c r="N28" s="62">
        <v>-26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1.15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03" t="s">
        <v>226</v>
      </c>
      <c r="Q29" s="503"/>
      <c r="R29" s="60"/>
      <c r="S29" s="59">
        <v>91</v>
      </c>
      <c r="T29" s="58">
        <v>45</v>
      </c>
      <c r="U29" s="58">
        <v>46</v>
      </c>
      <c r="V29" s="58">
        <v>72</v>
      </c>
      <c r="W29" s="58">
        <v>38</v>
      </c>
      <c r="X29" s="58">
        <v>34</v>
      </c>
      <c r="Y29" s="58">
        <v>19</v>
      </c>
      <c r="Z29" s="58">
        <v>7</v>
      </c>
      <c r="AA29" s="58">
        <v>12</v>
      </c>
    </row>
    <row r="30" spans="4:27" ht="11.15" customHeight="1">
      <c r="D30" s="61" t="s">
        <v>49</v>
      </c>
      <c r="E30" s="60"/>
      <c r="F30" s="59">
        <v>168</v>
      </c>
      <c r="G30" s="59">
        <v>83</v>
      </c>
      <c r="H30" s="59">
        <v>85</v>
      </c>
      <c r="I30" s="59">
        <v>182</v>
      </c>
      <c r="J30" s="59">
        <v>91</v>
      </c>
      <c r="K30" s="59">
        <v>91</v>
      </c>
      <c r="L30" s="62">
        <v>-14</v>
      </c>
      <c r="M30" s="62">
        <v>-8</v>
      </c>
      <c r="N30" s="62">
        <v>-6</v>
      </c>
      <c r="Q30" s="61" t="s">
        <v>50</v>
      </c>
      <c r="R30" s="60"/>
      <c r="S30" s="59">
        <v>34</v>
      </c>
      <c r="T30" s="58">
        <v>20</v>
      </c>
      <c r="U30" s="58">
        <v>14</v>
      </c>
      <c r="V30" s="58">
        <v>23</v>
      </c>
      <c r="W30" s="58">
        <v>14</v>
      </c>
      <c r="X30" s="58">
        <v>9</v>
      </c>
      <c r="Y30" s="58">
        <v>11</v>
      </c>
      <c r="Z30" s="58">
        <v>6</v>
      </c>
      <c r="AA30" s="58">
        <v>5</v>
      </c>
    </row>
    <row r="31" spans="4:27" ht="11.15" customHeight="1">
      <c r="D31" s="61" t="s">
        <v>51</v>
      </c>
      <c r="E31" s="60"/>
      <c r="F31" s="59">
        <v>482</v>
      </c>
      <c r="G31" s="59">
        <v>209</v>
      </c>
      <c r="H31" s="59">
        <v>273</v>
      </c>
      <c r="I31" s="59">
        <v>485</v>
      </c>
      <c r="J31" s="59">
        <v>250</v>
      </c>
      <c r="K31" s="59">
        <v>235</v>
      </c>
      <c r="L31" s="62">
        <v>-3</v>
      </c>
      <c r="M31" s="62">
        <v>-41</v>
      </c>
      <c r="N31" s="62">
        <v>38</v>
      </c>
      <c r="Q31" s="61" t="s">
        <v>52</v>
      </c>
      <c r="R31" s="60"/>
      <c r="S31" s="59">
        <v>39</v>
      </c>
      <c r="T31" s="58">
        <v>15</v>
      </c>
      <c r="U31" s="58">
        <v>24</v>
      </c>
      <c r="V31" s="58">
        <v>26</v>
      </c>
      <c r="W31" s="58">
        <v>13</v>
      </c>
      <c r="X31" s="58">
        <v>13</v>
      </c>
      <c r="Y31" s="58">
        <v>13</v>
      </c>
      <c r="Z31" s="58">
        <v>2</v>
      </c>
      <c r="AA31" s="58">
        <v>11</v>
      </c>
    </row>
    <row r="32" spans="4:27" ht="11.15" customHeight="1">
      <c r="D32" s="61" t="s">
        <v>53</v>
      </c>
      <c r="E32" s="60"/>
      <c r="F32" s="59">
        <v>212</v>
      </c>
      <c r="G32" s="59">
        <v>94</v>
      </c>
      <c r="H32" s="59">
        <v>118</v>
      </c>
      <c r="I32" s="59">
        <v>186</v>
      </c>
      <c r="J32" s="59">
        <v>87</v>
      </c>
      <c r="K32" s="59">
        <v>99</v>
      </c>
      <c r="L32" s="62">
        <v>26</v>
      </c>
      <c r="M32" s="65">
        <v>7</v>
      </c>
      <c r="N32" s="62">
        <v>19</v>
      </c>
      <c r="Q32" s="61" t="s">
        <v>54</v>
      </c>
      <c r="R32" s="60"/>
      <c r="S32" s="59">
        <v>18</v>
      </c>
      <c r="T32" s="58">
        <v>10</v>
      </c>
      <c r="U32" s="58">
        <v>8</v>
      </c>
      <c r="V32" s="58">
        <v>23</v>
      </c>
      <c r="W32" s="58">
        <v>11</v>
      </c>
      <c r="X32" s="58">
        <v>12</v>
      </c>
      <c r="Y32" s="58">
        <v>-5</v>
      </c>
      <c r="Z32" s="58">
        <v>-1</v>
      </c>
      <c r="AA32" s="58">
        <v>-4</v>
      </c>
    </row>
    <row r="33" spans="2:27" ht="11.15" customHeight="1">
      <c r="D33" s="61" t="s">
        <v>55</v>
      </c>
      <c r="E33" s="60"/>
      <c r="F33" s="59">
        <v>936</v>
      </c>
      <c r="G33" s="59">
        <v>488</v>
      </c>
      <c r="H33" s="59">
        <v>448</v>
      </c>
      <c r="I33" s="59">
        <v>1033</v>
      </c>
      <c r="J33" s="59">
        <v>560</v>
      </c>
      <c r="K33" s="59">
        <v>473</v>
      </c>
      <c r="L33" s="62">
        <v>-97</v>
      </c>
      <c r="M33" s="62">
        <v>-72</v>
      </c>
      <c r="N33" s="62">
        <v>-25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1.15" customHeight="1">
      <c r="D34" s="61" t="s">
        <v>56</v>
      </c>
      <c r="E34" s="60"/>
      <c r="F34" s="59">
        <v>657</v>
      </c>
      <c r="G34" s="59">
        <v>361</v>
      </c>
      <c r="H34" s="59">
        <v>296</v>
      </c>
      <c r="I34" s="59">
        <v>748</v>
      </c>
      <c r="J34" s="59">
        <v>409</v>
      </c>
      <c r="K34" s="59">
        <v>339</v>
      </c>
      <c r="L34" s="62">
        <v>-91</v>
      </c>
      <c r="M34" s="62">
        <v>-48</v>
      </c>
      <c r="N34" s="62">
        <v>-43</v>
      </c>
      <c r="P34" s="504" t="s">
        <v>227</v>
      </c>
      <c r="Q34" s="504"/>
      <c r="R34" s="60"/>
      <c r="S34" s="59">
        <v>82</v>
      </c>
      <c r="T34" s="58">
        <v>43</v>
      </c>
      <c r="U34" s="58">
        <v>39</v>
      </c>
      <c r="V34" s="58">
        <v>77</v>
      </c>
      <c r="W34" s="58">
        <v>40</v>
      </c>
      <c r="X34" s="58">
        <v>37</v>
      </c>
      <c r="Y34" s="58">
        <v>5</v>
      </c>
      <c r="Z34" s="58">
        <v>3</v>
      </c>
      <c r="AA34" s="58">
        <v>2</v>
      </c>
    </row>
    <row r="35" spans="2:27" ht="11.15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69</v>
      </c>
      <c r="T35" s="58">
        <v>37</v>
      </c>
      <c r="U35" s="58">
        <v>32</v>
      </c>
      <c r="V35" s="58">
        <v>51</v>
      </c>
      <c r="W35" s="58">
        <v>29</v>
      </c>
      <c r="X35" s="58">
        <v>22</v>
      </c>
      <c r="Y35" s="58">
        <v>18</v>
      </c>
      <c r="Z35" s="58">
        <v>8</v>
      </c>
      <c r="AA35" s="58">
        <v>10</v>
      </c>
    </row>
    <row r="36" spans="2:27" ht="11.15" customHeight="1">
      <c r="D36" s="61" t="s">
        <v>58</v>
      </c>
      <c r="E36" s="60"/>
      <c r="F36" s="59">
        <v>92</v>
      </c>
      <c r="G36" s="59">
        <v>48</v>
      </c>
      <c r="H36" s="59">
        <v>44</v>
      </c>
      <c r="I36" s="59">
        <v>69</v>
      </c>
      <c r="J36" s="59">
        <v>39</v>
      </c>
      <c r="K36" s="59">
        <v>30</v>
      </c>
      <c r="L36" s="62">
        <v>23</v>
      </c>
      <c r="M36" s="62">
        <v>9</v>
      </c>
      <c r="N36" s="62">
        <v>14</v>
      </c>
      <c r="Q36" s="61" t="s">
        <v>59</v>
      </c>
      <c r="R36" s="60"/>
      <c r="S36" s="59">
        <v>13</v>
      </c>
      <c r="T36" s="58">
        <v>6</v>
      </c>
      <c r="U36" s="58">
        <v>7</v>
      </c>
      <c r="V36" s="58">
        <v>26</v>
      </c>
      <c r="W36" s="58">
        <v>11</v>
      </c>
      <c r="X36" s="58">
        <v>15</v>
      </c>
      <c r="Y36" s="58">
        <v>-13</v>
      </c>
      <c r="Z36" s="58">
        <v>-5</v>
      </c>
      <c r="AA36" s="58">
        <v>-8</v>
      </c>
    </row>
    <row r="37" spans="2:27" ht="11.15" customHeight="1">
      <c r="D37" s="61" t="s">
        <v>60</v>
      </c>
      <c r="E37" s="60"/>
      <c r="F37" s="59">
        <v>1015</v>
      </c>
      <c r="G37" s="59">
        <v>544</v>
      </c>
      <c r="H37" s="59">
        <v>471</v>
      </c>
      <c r="I37" s="59">
        <v>1174</v>
      </c>
      <c r="J37" s="59">
        <v>642</v>
      </c>
      <c r="K37" s="59">
        <v>532</v>
      </c>
      <c r="L37" s="62">
        <v>-159</v>
      </c>
      <c r="M37" s="62">
        <v>-98</v>
      </c>
      <c r="N37" s="62">
        <v>-61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1.15" customHeight="1">
      <c r="D38" s="61" t="s">
        <v>61</v>
      </c>
      <c r="E38" s="60"/>
      <c r="F38" s="59">
        <v>788</v>
      </c>
      <c r="G38" s="59">
        <v>407</v>
      </c>
      <c r="H38" s="59">
        <v>381</v>
      </c>
      <c r="I38" s="59">
        <v>874</v>
      </c>
      <c r="J38" s="59">
        <v>459</v>
      </c>
      <c r="K38" s="59">
        <v>415</v>
      </c>
      <c r="L38" s="62">
        <v>-86</v>
      </c>
      <c r="M38" s="62">
        <v>-52</v>
      </c>
      <c r="N38" s="62">
        <v>-34</v>
      </c>
      <c r="R38" s="60"/>
      <c r="T38" s="59"/>
      <c r="U38" s="59"/>
      <c r="W38" s="59"/>
      <c r="X38" s="59"/>
      <c r="Y38" s="64"/>
      <c r="Z38" s="62"/>
      <c r="AA38" s="62"/>
    </row>
    <row r="39" spans="2:27" ht="11.15" customHeight="1">
      <c r="D39" s="61" t="s">
        <v>62</v>
      </c>
      <c r="E39" s="60"/>
      <c r="F39" s="59">
        <v>586</v>
      </c>
      <c r="G39" s="59">
        <v>287</v>
      </c>
      <c r="H39" s="59">
        <v>299</v>
      </c>
      <c r="I39" s="59">
        <v>601</v>
      </c>
      <c r="J39" s="59">
        <v>325</v>
      </c>
      <c r="K39" s="59">
        <v>276</v>
      </c>
      <c r="L39" s="62">
        <v>-15</v>
      </c>
      <c r="M39" s="62">
        <v>-38</v>
      </c>
      <c r="N39" s="62">
        <v>23</v>
      </c>
      <c r="P39" s="503" t="s">
        <v>228</v>
      </c>
      <c r="Q39" s="503"/>
      <c r="R39" s="60"/>
      <c r="S39" s="59">
        <v>387</v>
      </c>
      <c r="T39" s="58">
        <v>189</v>
      </c>
      <c r="U39" s="58">
        <v>198</v>
      </c>
      <c r="V39" s="58">
        <v>711</v>
      </c>
      <c r="W39" s="58">
        <v>357</v>
      </c>
      <c r="X39" s="58">
        <v>354</v>
      </c>
      <c r="Y39" s="58">
        <v>-324</v>
      </c>
      <c r="Z39" s="58">
        <v>-168</v>
      </c>
      <c r="AA39" s="58">
        <v>-156</v>
      </c>
    </row>
    <row r="40" spans="2:27" ht="11.15" customHeight="1">
      <c r="D40" s="61" t="s">
        <v>63</v>
      </c>
      <c r="E40" s="60"/>
      <c r="F40" s="59">
        <v>354</v>
      </c>
      <c r="G40" s="59">
        <v>198</v>
      </c>
      <c r="H40" s="59">
        <v>156</v>
      </c>
      <c r="I40" s="59">
        <v>349</v>
      </c>
      <c r="J40" s="59">
        <v>188</v>
      </c>
      <c r="K40" s="59">
        <v>161</v>
      </c>
      <c r="L40" s="62">
        <v>5</v>
      </c>
      <c r="M40" s="62">
        <v>10</v>
      </c>
      <c r="N40" s="62">
        <v>-5</v>
      </c>
      <c r="Q40" s="61" t="s">
        <v>64</v>
      </c>
      <c r="R40" s="60"/>
      <c r="S40" s="59">
        <v>324</v>
      </c>
      <c r="T40" s="58">
        <v>159</v>
      </c>
      <c r="U40" s="58">
        <v>165</v>
      </c>
      <c r="V40" s="58">
        <v>630</v>
      </c>
      <c r="W40" s="58">
        <v>317</v>
      </c>
      <c r="X40" s="58">
        <v>313</v>
      </c>
      <c r="Y40" s="58">
        <v>-306</v>
      </c>
      <c r="Z40" s="58">
        <v>-158</v>
      </c>
      <c r="AA40" s="58">
        <v>-148</v>
      </c>
    </row>
    <row r="41" spans="2:27" ht="11.15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43</v>
      </c>
      <c r="T41" s="58">
        <v>22</v>
      </c>
      <c r="U41" s="58">
        <v>21</v>
      </c>
      <c r="V41" s="58">
        <v>66</v>
      </c>
      <c r="W41" s="58">
        <v>33</v>
      </c>
      <c r="X41" s="58">
        <v>33</v>
      </c>
      <c r="Y41" s="58">
        <v>-23</v>
      </c>
      <c r="Z41" s="58">
        <v>-11</v>
      </c>
      <c r="AA41" s="58">
        <v>-12</v>
      </c>
    </row>
    <row r="42" spans="2:27" ht="11.15" customHeight="1">
      <c r="D42" s="61" t="s">
        <v>66</v>
      </c>
      <c r="E42" s="60"/>
      <c r="F42" s="59">
        <v>1115</v>
      </c>
      <c r="G42" s="59">
        <v>548</v>
      </c>
      <c r="H42" s="59">
        <v>567</v>
      </c>
      <c r="I42" s="59">
        <v>1641</v>
      </c>
      <c r="J42" s="59">
        <v>821</v>
      </c>
      <c r="K42" s="59">
        <v>820</v>
      </c>
      <c r="L42" s="62">
        <v>-526</v>
      </c>
      <c r="M42" s="62">
        <v>-273</v>
      </c>
      <c r="N42" s="62">
        <v>-253</v>
      </c>
      <c r="Q42" s="61" t="s">
        <v>67</v>
      </c>
      <c r="R42" s="60"/>
      <c r="S42" s="59">
        <v>20</v>
      </c>
      <c r="T42" s="58">
        <v>8</v>
      </c>
      <c r="U42" s="58">
        <v>12</v>
      </c>
      <c r="V42" s="58">
        <v>15</v>
      </c>
      <c r="W42" s="58">
        <v>7</v>
      </c>
      <c r="X42" s="58">
        <v>8</v>
      </c>
      <c r="Y42" s="58">
        <v>5</v>
      </c>
      <c r="Z42" s="58">
        <v>1</v>
      </c>
      <c r="AA42" s="58">
        <v>4</v>
      </c>
    </row>
    <row r="43" spans="2:27" ht="11.15" customHeight="1">
      <c r="D43" s="61" t="s">
        <v>68</v>
      </c>
      <c r="E43" s="60"/>
      <c r="F43" s="59">
        <v>112</v>
      </c>
      <c r="G43" s="59">
        <v>78</v>
      </c>
      <c r="H43" s="59">
        <v>34</v>
      </c>
      <c r="I43" s="59">
        <v>103</v>
      </c>
      <c r="J43" s="59">
        <v>71</v>
      </c>
      <c r="K43" s="59">
        <v>32</v>
      </c>
      <c r="L43" s="62">
        <v>9</v>
      </c>
      <c r="M43" s="62">
        <v>7</v>
      </c>
      <c r="N43" s="62">
        <v>2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1.15" customHeight="1">
      <c r="D44" s="61" t="s">
        <v>69</v>
      </c>
      <c r="E44" s="60"/>
      <c r="F44" s="59">
        <v>423</v>
      </c>
      <c r="G44" s="59">
        <v>214</v>
      </c>
      <c r="H44" s="59">
        <v>209</v>
      </c>
      <c r="I44" s="59">
        <v>443</v>
      </c>
      <c r="J44" s="59">
        <v>252</v>
      </c>
      <c r="K44" s="59">
        <v>191</v>
      </c>
      <c r="L44" s="62">
        <v>-20</v>
      </c>
      <c r="M44" s="62">
        <v>-38</v>
      </c>
      <c r="N44" s="62">
        <v>18</v>
      </c>
      <c r="P44" s="503" t="s">
        <v>229</v>
      </c>
      <c r="Q44" s="503"/>
      <c r="R44" s="60"/>
      <c r="S44" s="59">
        <v>47</v>
      </c>
      <c r="T44" s="58">
        <v>25</v>
      </c>
      <c r="U44" s="58">
        <v>22</v>
      </c>
      <c r="V44" s="58">
        <v>42</v>
      </c>
      <c r="W44" s="58">
        <v>20</v>
      </c>
      <c r="X44" s="58">
        <v>22</v>
      </c>
      <c r="Y44" s="58">
        <v>5</v>
      </c>
      <c r="Z44" s="58">
        <v>5</v>
      </c>
      <c r="AA44" s="58">
        <v>0</v>
      </c>
    </row>
    <row r="45" spans="2:27" ht="11.15" customHeight="1">
      <c r="D45" s="61" t="s">
        <v>70</v>
      </c>
      <c r="E45" s="60"/>
      <c r="F45" s="59">
        <v>989</v>
      </c>
      <c r="G45" s="59">
        <v>463</v>
      </c>
      <c r="H45" s="59">
        <v>526</v>
      </c>
      <c r="I45" s="59">
        <v>909</v>
      </c>
      <c r="J45" s="59">
        <v>448</v>
      </c>
      <c r="K45" s="59">
        <v>461</v>
      </c>
      <c r="L45" s="62">
        <v>80</v>
      </c>
      <c r="M45" s="62">
        <v>15</v>
      </c>
      <c r="N45" s="62">
        <v>65</v>
      </c>
      <c r="Q45" s="61" t="s">
        <v>71</v>
      </c>
      <c r="R45" s="60"/>
      <c r="S45" s="59">
        <v>29</v>
      </c>
      <c r="T45" s="58">
        <v>15</v>
      </c>
      <c r="U45" s="58">
        <v>14</v>
      </c>
      <c r="V45" s="58">
        <v>31</v>
      </c>
      <c r="W45" s="58">
        <v>14</v>
      </c>
      <c r="X45" s="58">
        <v>17</v>
      </c>
      <c r="Y45" s="58">
        <v>-2</v>
      </c>
      <c r="Z45" s="58">
        <v>1</v>
      </c>
      <c r="AA45" s="58">
        <v>-3</v>
      </c>
    </row>
    <row r="46" spans="2:27" ht="11.15" customHeight="1">
      <c r="D46" s="61" t="s">
        <v>72</v>
      </c>
      <c r="E46" s="60"/>
      <c r="F46" s="59">
        <v>1164</v>
      </c>
      <c r="G46" s="59">
        <v>592</v>
      </c>
      <c r="H46" s="59">
        <v>572</v>
      </c>
      <c r="I46" s="59">
        <v>1914</v>
      </c>
      <c r="J46" s="59">
        <v>952</v>
      </c>
      <c r="K46" s="59">
        <v>962</v>
      </c>
      <c r="L46" s="69">
        <v>-750</v>
      </c>
      <c r="M46" s="62">
        <v>-360</v>
      </c>
      <c r="N46" s="62">
        <v>-390</v>
      </c>
      <c r="Q46" s="61" t="s">
        <v>73</v>
      </c>
      <c r="R46" s="60"/>
      <c r="S46" s="59">
        <v>10</v>
      </c>
      <c r="T46" s="58">
        <v>4</v>
      </c>
      <c r="U46" s="58">
        <v>6</v>
      </c>
      <c r="V46" s="58">
        <v>8</v>
      </c>
      <c r="W46" s="58">
        <v>4</v>
      </c>
      <c r="X46" s="58">
        <v>4</v>
      </c>
      <c r="Y46" s="58">
        <v>2</v>
      </c>
      <c r="Z46" s="58">
        <v>0</v>
      </c>
      <c r="AA46" s="58">
        <v>2</v>
      </c>
    </row>
    <row r="47" spans="2:27" ht="11.15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8</v>
      </c>
      <c r="T47" s="58">
        <v>6</v>
      </c>
      <c r="U47" s="58">
        <v>2</v>
      </c>
      <c r="V47" s="58">
        <v>3</v>
      </c>
      <c r="W47" s="58">
        <v>2</v>
      </c>
      <c r="X47" s="58">
        <v>1</v>
      </c>
      <c r="Y47" s="58">
        <v>5</v>
      </c>
      <c r="Z47" s="58">
        <v>4</v>
      </c>
      <c r="AA47" s="58">
        <v>1</v>
      </c>
    </row>
    <row r="48" spans="2:27" ht="11.15" customHeight="1">
      <c r="B48" s="505" t="s">
        <v>230</v>
      </c>
      <c r="C48" s="505"/>
      <c r="D48" s="505"/>
      <c r="E48" s="60"/>
      <c r="F48" s="68">
        <v>8466</v>
      </c>
      <c r="G48" s="68">
        <v>4233</v>
      </c>
      <c r="H48" s="68">
        <v>4233</v>
      </c>
      <c r="I48" s="68">
        <v>10782</v>
      </c>
      <c r="J48" s="68">
        <v>5662</v>
      </c>
      <c r="K48" s="68">
        <v>5120</v>
      </c>
      <c r="L48" s="67">
        <v>-2316</v>
      </c>
      <c r="M48" s="67">
        <v>-1429</v>
      </c>
      <c r="N48" s="67">
        <v>-887</v>
      </c>
      <c r="R48" s="60"/>
      <c r="T48" s="59"/>
      <c r="U48" s="59"/>
      <c r="V48" s="59"/>
      <c r="X48" s="59"/>
      <c r="Y48" s="62"/>
      <c r="Z48" s="62"/>
      <c r="AA48" s="62"/>
    </row>
    <row r="49" spans="3:27" ht="11.15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1.15" customHeight="1">
      <c r="C50" s="503" t="s">
        <v>78</v>
      </c>
      <c r="D50" s="503"/>
      <c r="E50" s="60"/>
      <c r="F50" s="59">
        <v>1252</v>
      </c>
      <c r="G50" s="59">
        <v>643</v>
      </c>
      <c r="H50" s="59">
        <v>609</v>
      </c>
      <c r="I50" s="59">
        <v>2062</v>
      </c>
      <c r="J50" s="59">
        <v>1052</v>
      </c>
      <c r="K50" s="59">
        <v>1010</v>
      </c>
      <c r="L50" s="62">
        <v>-810</v>
      </c>
      <c r="M50" s="62">
        <v>-409</v>
      </c>
      <c r="N50" s="62">
        <v>-401</v>
      </c>
      <c r="P50" s="503" t="s">
        <v>231</v>
      </c>
      <c r="Q50" s="503"/>
      <c r="R50" s="60"/>
      <c r="S50" s="59">
        <v>73</v>
      </c>
      <c r="T50" s="58">
        <v>35</v>
      </c>
      <c r="U50" s="58">
        <v>38</v>
      </c>
      <c r="V50" s="58">
        <v>72</v>
      </c>
      <c r="W50" s="58">
        <v>35</v>
      </c>
      <c r="X50" s="58">
        <v>37</v>
      </c>
      <c r="Y50" s="58">
        <v>1</v>
      </c>
      <c r="Z50" s="58">
        <v>0</v>
      </c>
      <c r="AA50" s="58">
        <v>1</v>
      </c>
    </row>
    <row r="51" spans="3:27" ht="11.15" customHeight="1">
      <c r="D51" s="61" t="s">
        <v>232</v>
      </c>
      <c r="E51" s="60"/>
      <c r="F51" s="59">
        <v>508</v>
      </c>
      <c r="G51" s="59">
        <v>234</v>
      </c>
      <c r="H51" s="59">
        <v>274</v>
      </c>
      <c r="I51" s="59">
        <v>848</v>
      </c>
      <c r="J51" s="59">
        <v>434</v>
      </c>
      <c r="K51" s="59">
        <v>414</v>
      </c>
      <c r="L51" s="62">
        <v>-340</v>
      </c>
      <c r="M51" s="62">
        <v>-200</v>
      </c>
      <c r="N51" s="62">
        <v>-140</v>
      </c>
      <c r="Q51" s="61" t="s">
        <v>80</v>
      </c>
      <c r="R51" s="60"/>
      <c r="S51" s="59">
        <v>25</v>
      </c>
      <c r="T51" s="58">
        <v>18</v>
      </c>
      <c r="U51" s="58">
        <v>7</v>
      </c>
      <c r="V51" s="58">
        <v>25</v>
      </c>
      <c r="W51" s="58">
        <v>13</v>
      </c>
      <c r="X51" s="58">
        <v>12</v>
      </c>
      <c r="Y51" s="58">
        <v>0</v>
      </c>
      <c r="Z51" s="58">
        <v>5</v>
      </c>
      <c r="AA51" s="58">
        <v>-5</v>
      </c>
    </row>
    <row r="52" spans="3:27" ht="11.15" customHeight="1">
      <c r="D52" s="61" t="s">
        <v>233</v>
      </c>
      <c r="E52" s="60"/>
      <c r="F52" s="59">
        <v>744</v>
      </c>
      <c r="G52" s="59">
        <v>409</v>
      </c>
      <c r="H52" s="59">
        <v>335</v>
      </c>
      <c r="I52" s="59">
        <v>1214</v>
      </c>
      <c r="J52" s="59">
        <v>618</v>
      </c>
      <c r="K52" s="59">
        <v>596</v>
      </c>
      <c r="L52" s="62">
        <v>-470</v>
      </c>
      <c r="M52" s="62">
        <v>-209</v>
      </c>
      <c r="N52" s="62">
        <v>-261</v>
      </c>
      <c r="Q52" s="61" t="s">
        <v>81</v>
      </c>
      <c r="R52" s="60"/>
      <c r="S52" s="59">
        <v>14</v>
      </c>
      <c r="T52" s="58">
        <v>8</v>
      </c>
      <c r="U52" s="58">
        <v>6</v>
      </c>
      <c r="V52" s="58">
        <v>21</v>
      </c>
      <c r="W52" s="58">
        <v>9</v>
      </c>
      <c r="X52" s="58">
        <v>12</v>
      </c>
      <c r="Y52" s="58">
        <v>-7</v>
      </c>
      <c r="Z52" s="58">
        <v>-1</v>
      </c>
      <c r="AA52" s="58">
        <v>-6</v>
      </c>
    </row>
    <row r="53" spans="3:27" ht="11.15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11</v>
      </c>
      <c r="T53" s="58">
        <v>4</v>
      </c>
      <c r="U53" s="58">
        <v>7</v>
      </c>
      <c r="V53" s="58">
        <v>3</v>
      </c>
      <c r="W53" s="58" t="s">
        <v>252</v>
      </c>
      <c r="X53" s="58">
        <v>3</v>
      </c>
      <c r="Y53" s="58">
        <v>8</v>
      </c>
      <c r="Z53" s="58">
        <v>4</v>
      </c>
      <c r="AA53" s="58">
        <v>4</v>
      </c>
    </row>
    <row r="54" spans="3:27" ht="11.15" customHeight="1">
      <c r="C54" s="503" t="s">
        <v>83</v>
      </c>
      <c r="D54" s="503"/>
      <c r="E54" s="60"/>
      <c r="F54" s="59">
        <v>1958</v>
      </c>
      <c r="G54" s="59">
        <v>1004</v>
      </c>
      <c r="H54" s="59">
        <v>954</v>
      </c>
      <c r="I54" s="59">
        <v>2204</v>
      </c>
      <c r="J54" s="59">
        <v>1241</v>
      </c>
      <c r="K54" s="59">
        <v>963</v>
      </c>
      <c r="L54" s="62">
        <v>-246</v>
      </c>
      <c r="M54" s="62">
        <v>-237</v>
      </c>
      <c r="N54" s="62">
        <v>-9</v>
      </c>
      <c r="Q54" s="61" t="s">
        <v>84</v>
      </c>
      <c r="R54" s="60"/>
      <c r="S54" s="58" t="s">
        <v>252</v>
      </c>
      <c r="T54" s="58" t="s">
        <v>252</v>
      </c>
      <c r="U54" s="58" t="s">
        <v>252</v>
      </c>
      <c r="V54" s="58">
        <v>1</v>
      </c>
      <c r="W54" s="58">
        <v>1</v>
      </c>
      <c r="X54" s="58" t="s">
        <v>252</v>
      </c>
      <c r="Y54" s="58">
        <v>-1</v>
      </c>
      <c r="Z54" s="58">
        <v>-1</v>
      </c>
      <c r="AA54" s="58" t="s">
        <v>0</v>
      </c>
    </row>
    <row r="55" spans="3:27" ht="11.15" customHeight="1">
      <c r="D55" s="66" t="s">
        <v>234</v>
      </c>
      <c r="E55" s="60"/>
      <c r="F55" s="59">
        <v>343</v>
      </c>
      <c r="G55" s="59">
        <v>190</v>
      </c>
      <c r="H55" s="59">
        <v>153</v>
      </c>
      <c r="I55" s="59">
        <v>413</v>
      </c>
      <c r="J55" s="59">
        <v>235</v>
      </c>
      <c r="K55" s="59">
        <v>178</v>
      </c>
      <c r="L55" s="62">
        <v>-70</v>
      </c>
      <c r="M55" s="62">
        <v>-45</v>
      </c>
      <c r="N55" s="62">
        <v>-25</v>
      </c>
      <c r="Q55" s="61" t="s">
        <v>85</v>
      </c>
      <c r="R55" s="60"/>
      <c r="S55" s="59">
        <v>4</v>
      </c>
      <c r="T55" s="58" t="s">
        <v>252</v>
      </c>
      <c r="U55" s="58">
        <v>4</v>
      </c>
      <c r="V55" s="58">
        <v>8</v>
      </c>
      <c r="W55" s="58">
        <v>4</v>
      </c>
      <c r="X55" s="58">
        <v>4</v>
      </c>
      <c r="Y55" s="58">
        <v>-4</v>
      </c>
      <c r="Z55" s="58">
        <v>-4</v>
      </c>
      <c r="AA55" s="58">
        <v>0</v>
      </c>
    </row>
    <row r="56" spans="3:27" ht="11.15" customHeight="1">
      <c r="D56" s="61" t="s">
        <v>235</v>
      </c>
      <c r="E56" s="60"/>
      <c r="F56" s="59">
        <v>182</v>
      </c>
      <c r="G56" s="59">
        <v>94</v>
      </c>
      <c r="H56" s="59">
        <v>88</v>
      </c>
      <c r="I56" s="59">
        <v>231</v>
      </c>
      <c r="J56" s="59">
        <v>123</v>
      </c>
      <c r="K56" s="59">
        <v>108</v>
      </c>
      <c r="L56" s="62">
        <v>-49</v>
      </c>
      <c r="M56" s="62">
        <v>-29</v>
      </c>
      <c r="N56" s="62">
        <v>-20</v>
      </c>
      <c r="Q56" s="61" t="s">
        <v>86</v>
      </c>
      <c r="R56" s="60"/>
      <c r="S56" s="65">
        <v>19</v>
      </c>
      <c r="T56" s="58">
        <v>5</v>
      </c>
      <c r="U56" s="58">
        <v>14</v>
      </c>
      <c r="V56" s="58">
        <v>14</v>
      </c>
      <c r="W56" s="58">
        <v>8</v>
      </c>
      <c r="X56" s="58">
        <v>6</v>
      </c>
      <c r="Y56" s="58">
        <v>5</v>
      </c>
      <c r="Z56" s="58">
        <v>-3</v>
      </c>
      <c r="AA56" s="58">
        <v>8</v>
      </c>
    </row>
    <row r="57" spans="3:27" ht="11.15" customHeight="1">
      <c r="D57" s="61" t="s">
        <v>236</v>
      </c>
      <c r="E57" s="60"/>
      <c r="F57" s="59">
        <v>476</v>
      </c>
      <c r="G57" s="59">
        <v>236</v>
      </c>
      <c r="H57" s="59">
        <v>240</v>
      </c>
      <c r="I57" s="59">
        <v>535</v>
      </c>
      <c r="J57" s="59">
        <v>301</v>
      </c>
      <c r="K57" s="59">
        <v>234</v>
      </c>
      <c r="L57" s="62">
        <v>-59</v>
      </c>
      <c r="M57" s="62">
        <v>-65</v>
      </c>
      <c r="N57" s="62">
        <v>6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1.15" customHeight="1">
      <c r="D58" s="61" t="s">
        <v>237</v>
      </c>
      <c r="E58" s="60"/>
      <c r="F58" s="59">
        <v>396</v>
      </c>
      <c r="G58" s="59">
        <v>202</v>
      </c>
      <c r="H58" s="59">
        <v>194</v>
      </c>
      <c r="I58" s="59">
        <v>476</v>
      </c>
      <c r="J58" s="59">
        <v>267</v>
      </c>
      <c r="K58" s="59">
        <v>209</v>
      </c>
      <c r="L58" s="62">
        <v>-80</v>
      </c>
      <c r="M58" s="62">
        <v>-65</v>
      </c>
      <c r="N58" s="62">
        <v>-15</v>
      </c>
      <c r="P58" s="503" t="s">
        <v>238</v>
      </c>
      <c r="Q58" s="503"/>
      <c r="R58" s="60"/>
      <c r="S58" s="59">
        <v>41</v>
      </c>
      <c r="T58" s="58">
        <v>24</v>
      </c>
      <c r="U58" s="58">
        <v>17</v>
      </c>
      <c r="V58" s="58">
        <v>35</v>
      </c>
      <c r="W58" s="58">
        <v>22</v>
      </c>
      <c r="X58" s="58">
        <v>13</v>
      </c>
      <c r="Y58" s="58">
        <v>6</v>
      </c>
      <c r="Z58" s="58">
        <v>2</v>
      </c>
      <c r="AA58" s="58">
        <v>4</v>
      </c>
    </row>
    <row r="59" spans="3:27" ht="11.15" customHeight="1">
      <c r="D59" s="61" t="s">
        <v>239</v>
      </c>
      <c r="E59" s="60"/>
      <c r="F59" s="59">
        <v>68</v>
      </c>
      <c r="G59" s="59">
        <v>38</v>
      </c>
      <c r="H59" s="59">
        <v>30</v>
      </c>
      <c r="I59" s="59">
        <v>86</v>
      </c>
      <c r="J59" s="59">
        <v>49</v>
      </c>
      <c r="K59" s="59">
        <v>37</v>
      </c>
      <c r="L59" s="62">
        <v>-18</v>
      </c>
      <c r="M59" s="62">
        <v>-11</v>
      </c>
      <c r="N59" s="62">
        <v>-7</v>
      </c>
      <c r="Q59" s="61" t="s">
        <v>87</v>
      </c>
      <c r="R59" s="60"/>
      <c r="S59" s="59">
        <v>36</v>
      </c>
      <c r="T59" s="58">
        <v>22</v>
      </c>
      <c r="U59" s="58">
        <v>14</v>
      </c>
      <c r="V59" s="58">
        <v>29</v>
      </c>
      <c r="W59" s="58">
        <v>17</v>
      </c>
      <c r="X59" s="58">
        <v>12</v>
      </c>
      <c r="Y59" s="58">
        <v>7</v>
      </c>
      <c r="Z59" s="58">
        <v>5</v>
      </c>
      <c r="AA59" s="58">
        <v>2</v>
      </c>
    </row>
    <row r="60" spans="3:27" ht="11.15" customHeight="1">
      <c r="D60" s="61" t="s">
        <v>240</v>
      </c>
      <c r="E60" s="60"/>
      <c r="F60" s="59">
        <v>236</v>
      </c>
      <c r="G60" s="59">
        <v>128</v>
      </c>
      <c r="H60" s="59">
        <v>108</v>
      </c>
      <c r="I60" s="59">
        <v>240</v>
      </c>
      <c r="J60" s="59">
        <v>141</v>
      </c>
      <c r="K60" s="59">
        <v>99</v>
      </c>
      <c r="L60" s="62">
        <v>-4</v>
      </c>
      <c r="M60" s="62">
        <v>-13</v>
      </c>
      <c r="N60" s="62">
        <v>9</v>
      </c>
      <c r="Q60" s="61" t="s">
        <v>88</v>
      </c>
      <c r="R60" s="60"/>
      <c r="S60" s="59">
        <v>5</v>
      </c>
      <c r="T60" s="58">
        <v>2</v>
      </c>
      <c r="U60" s="58">
        <v>3</v>
      </c>
      <c r="V60" s="58">
        <v>6</v>
      </c>
      <c r="W60" s="58">
        <v>5</v>
      </c>
      <c r="X60" s="58">
        <v>1</v>
      </c>
      <c r="Y60" s="58">
        <v>-1</v>
      </c>
      <c r="Z60" s="58">
        <v>-3</v>
      </c>
      <c r="AA60" s="58">
        <v>2</v>
      </c>
    </row>
    <row r="61" spans="3:27" ht="11.15" customHeight="1">
      <c r="D61" s="61" t="s">
        <v>241</v>
      </c>
      <c r="E61" s="60"/>
      <c r="F61" s="59">
        <v>257</v>
      </c>
      <c r="G61" s="59">
        <v>116</v>
      </c>
      <c r="H61" s="59">
        <v>141</v>
      </c>
      <c r="I61" s="59">
        <v>223</v>
      </c>
      <c r="J61" s="59">
        <v>125</v>
      </c>
      <c r="K61" s="59">
        <v>98</v>
      </c>
      <c r="L61" s="62">
        <v>34</v>
      </c>
      <c r="M61" s="62">
        <v>-9</v>
      </c>
      <c r="N61" s="62">
        <v>43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1.15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1.15" customHeight="1">
      <c r="C63" s="503" t="s">
        <v>89</v>
      </c>
      <c r="D63" s="503"/>
      <c r="E63" s="60"/>
      <c r="F63" s="59">
        <v>256</v>
      </c>
      <c r="G63" s="59">
        <v>119</v>
      </c>
      <c r="H63" s="59">
        <v>137</v>
      </c>
      <c r="I63" s="59">
        <v>313</v>
      </c>
      <c r="J63" s="59">
        <v>158</v>
      </c>
      <c r="K63" s="59">
        <v>155</v>
      </c>
      <c r="L63" s="62">
        <v>-57</v>
      </c>
      <c r="M63" s="62">
        <v>-39</v>
      </c>
      <c r="N63" s="62">
        <v>-18</v>
      </c>
      <c r="P63" s="503" t="s">
        <v>242</v>
      </c>
      <c r="Q63" s="503"/>
      <c r="R63" s="60"/>
      <c r="S63" s="59">
        <v>139</v>
      </c>
      <c r="T63" s="58">
        <v>75</v>
      </c>
      <c r="U63" s="58">
        <v>64</v>
      </c>
      <c r="V63" s="58">
        <v>118</v>
      </c>
      <c r="W63" s="58">
        <v>56</v>
      </c>
      <c r="X63" s="58">
        <v>62</v>
      </c>
      <c r="Y63" s="58">
        <v>21</v>
      </c>
      <c r="Z63" s="58">
        <v>19</v>
      </c>
      <c r="AA63" s="58">
        <v>2</v>
      </c>
    </row>
    <row r="64" spans="3:27" ht="11.15" customHeight="1">
      <c r="D64" s="61" t="s">
        <v>243</v>
      </c>
      <c r="E64" s="60"/>
      <c r="F64" s="59">
        <v>89</v>
      </c>
      <c r="G64" s="59">
        <v>40</v>
      </c>
      <c r="H64" s="59">
        <v>49</v>
      </c>
      <c r="I64" s="59">
        <v>122</v>
      </c>
      <c r="J64" s="59">
        <v>65</v>
      </c>
      <c r="K64" s="59">
        <v>57</v>
      </c>
      <c r="L64" s="62">
        <v>-33</v>
      </c>
      <c r="M64" s="62">
        <v>-25</v>
      </c>
      <c r="N64" s="62">
        <v>-8</v>
      </c>
      <c r="Q64" s="61" t="s">
        <v>90</v>
      </c>
      <c r="R64" s="60"/>
      <c r="S64" s="59">
        <v>15</v>
      </c>
      <c r="T64" s="58">
        <v>8</v>
      </c>
      <c r="U64" s="58">
        <v>7</v>
      </c>
      <c r="V64" s="58">
        <v>28</v>
      </c>
      <c r="W64" s="58">
        <v>14</v>
      </c>
      <c r="X64" s="58">
        <v>14</v>
      </c>
      <c r="Y64" s="58">
        <v>-13</v>
      </c>
      <c r="Z64" s="58">
        <v>-6</v>
      </c>
      <c r="AA64" s="58">
        <v>-7</v>
      </c>
    </row>
    <row r="65" spans="1:27" ht="11.15" customHeight="1">
      <c r="D65" s="61" t="s">
        <v>244</v>
      </c>
      <c r="E65" s="60"/>
      <c r="F65" s="59">
        <v>167</v>
      </c>
      <c r="G65" s="59">
        <v>79</v>
      </c>
      <c r="H65" s="59">
        <v>88</v>
      </c>
      <c r="I65" s="59">
        <v>191</v>
      </c>
      <c r="J65" s="59">
        <v>93</v>
      </c>
      <c r="K65" s="59">
        <v>98</v>
      </c>
      <c r="L65" s="62">
        <v>-24</v>
      </c>
      <c r="M65" s="62">
        <v>-14</v>
      </c>
      <c r="N65" s="62">
        <v>-10</v>
      </c>
      <c r="Q65" s="61" t="s">
        <v>91</v>
      </c>
      <c r="R65" s="60"/>
      <c r="S65" s="59">
        <v>37</v>
      </c>
      <c r="T65" s="58">
        <v>21</v>
      </c>
      <c r="U65" s="58">
        <v>16</v>
      </c>
      <c r="V65" s="58">
        <v>43</v>
      </c>
      <c r="W65" s="58">
        <v>24</v>
      </c>
      <c r="X65" s="58">
        <v>19</v>
      </c>
      <c r="Y65" s="58">
        <v>-6</v>
      </c>
      <c r="Z65" s="58">
        <v>-3</v>
      </c>
      <c r="AA65" s="58">
        <v>-3</v>
      </c>
    </row>
    <row r="66" spans="1:27" ht="11.15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54</v>
      </c>
      <c r="T66" s="58">
        <v>29</v>
      </c>
      <c r="U66" s="58">
        <v>25</v>
      </c>
      <c r="V66" s="58">
        <v>34</v>
      </c>
      <c r="W66" s="58">
        <v>13</v>
      </c>
      <c r="X66" s="58">
        <v>21</v>
      </c>
      <c r="Y66" s="58">
        <v>20</v>
      </c>
      <c r="Z66" s="58">
        <v>16</v>
      </c>
      <c r="AA66" s="58">
        <v>4</v>
      </c>
    </row>
    <row r="67" spans="1:27" ht="11.15" customHeight="1">
      <c r="C67" s="503" t="s">
        <v>93</v>
      </c>
      <c r="D67" s="503"/>
      <c r="E67" s="60"/>
      <c r="F67" s="59">
        <v>133</v>
      </c>
      <c r="G67" s="59">
        <v>64</v>
      </c>
      <c r="H67" s="59">
        <v>69</v>
      </c>
      <c r="I67" s="59">
        <v>176</v>
      </c>
      <c r="J67" s="59">
        <v>85</v>
      </c>
      <c r="K67" s="59">
        <v>91</v>
      </c>
      <c r="L67" s="62">
        <v>-43</v>
      </c>
      <c r="M67" s="62">
        <v>-21</v>
      </c>
      <c r="N67" s="62">
        <v>-22</v>
      </c>
      <c r="Q67" s="61" t="s">
        <v>94</v>
      </c>
      <c r="R67" s="60"/>
      <c r="S67" s="59">
        <v>33</v>
      </c>
      <c r="T67" s="58">
        <v>17</v>
      </c>
      <c r="U67" s="58">
        <v>16</v>
      </c>
      <c r="V67" s="58">
        <v>13</v>
      </c>
      <c r="W67" s="58">
        <v>5</v>
      </c>
      <c r="X67" s="58">
        <v>8</v>
      </c>
      <c r="Y67" s="58">
        <v>20</v>
      </c>
      <c r="Z67" s="58">
        <v>12</v>
      </c>
      <c r="AA67" s="58">
        <v>8</v>
      </c>
    </row>
    <row r="68" spans="1:27" ht="11.15" customHeight="1">
      <c r="D68" s="61" t="s">
        <v>245</v>
      </c>
      <c r="E68" s="60"/>
      <c r="F68" s="59">
        <v>133</v>
      </c>
      <c r="G68" s="59">
        <v>64</v>
      </c>
      <c r="H68" s="59">
        <v>69</v>
      </c>
      <c r="I68" s="59">
        <v>176</v>
      </c>
      <c r="J68" s="59">
        <v>85</v>
      </c>
      <c r="K68" s="59">
        <v>91</v>
      </c>
      <c r="L68" s="62">
        <v>-43</v>
      </c>
      <c r="M68" s="62">
        <v>-21</v>
      </c>
      <c r="N68" s="62">
        <v>-22</v>
      </c>
      <c r="R68" s="60"/>
      <c r="U68" s="59"/>
      <c r="V68" s="59"/>
      <c r="W68" s="59"/>
      <c r="X68" s="59"/>
      <c r="Y68" s="62"/>
      <c r="Z68" s="62"/>
      <c r="AA68" s="62"/>
    </row>
    <row r="69" spans="1:27" ht="11.15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03" t="s">
        <v>246</v>
      </c>
      <c r="Q69" s="503"/>
      <c r="R69" s="60"/>
      <c r="S69" s="59">
        <v>157</v>
      </c>
      <c r="T69" s="58">
        <v>92</v>
      </c>
      <c r="U69" s="58">
        <v>65</v>
      </c>
      <c r="V69" s="58">
        <v>131</v>
      </c>
      <c r="W69" s="58">
        <v>77</v>
      </c>
      <c r="X69" s="58">
        <v>54</v>
      </c>
      <c r="Y69" s="58">
        <v>26</v>
      </c>
      <c r="Z69" s="58">
        <v>15</v>
      </c>
      <c r="AA69" s="58">
        <v>11</v>
      </c>
    </row>
    <row r="70" spans="1:27" ht="11.15" customHeight="1">
      <c r="C70" s="503" t="s">
        <v>95</v>
      </c>
      <c r="D70" s="503"/>
      <c r="E70" s="60"/>
      <c r="F70" s="59">
        <v>138</v>
      </c>
      <c r="G70" s="59">
        <v>71</v>
      </c>
      <c r="H70" s="59">
        <v>67</v>
      </c>
      <c r="I70" s="59">
        <v>143</v>
      </c>
      <c r="J70" s="59">
        <v>84</v>
      </c>
      <c r="K70" s="59">
        <v>59</v>
      </c>
      <c r="L70" s="62">
        <v>-5</v>
      </c>
      <c r="M70" s="62">
        <v>-13</v>
      </c>
      <c r="N70" s="62">
        <v>8</v>
      </c>
      <c r="Q70" s="61" t="s">
        <v>96</v>
      </c>
      <c r="R70" s="60"/>
      <c r="S70" s="59">
        <v>85</v>
      </c>
      <c r="T70" s="58">
        <v>47</v>
      </c>
      <c r="U70" s="58">
        <v>38</v>
      </c>
      <c r="V70" s="58">
        <v>77</v>
      </c>
      <c r="W70" s="58">
        <v>47</v>
      </c>
      <c r="X70" s="58">
        <v>30</v>
      </c>
      <c r="Y70" s="58">
        <v>8</v>
      </c>
      <c r="Z70" s="58">
        <v>0</v>
      </c>
      <c r="AA70" s="58">
        <v>8</v>
      </c>
    </row>
    <row r="71" spans="1:27" ht="11.15" customHeight="1">
      <c r="D71" s="61" t="s">
        <v>247</v>
      </c>
      <c r="E71" s="60"/>
      <c r="F71" s="59">
        <v>72</v>
      </c>
      <c r="G71" s="59">
        <v>36</v>
      </c>
      <c r="H71" s="59">
        <v>36</v>
      </c>
      <c r="I71" s="59">
        <v>70</v>
      </c>
      <c r="J71" s="59">
        <v>43</v>
      </c>
      <c r="K71" s="59">
        <v>27</v>
      </c>
      <c r="L71" s="62">
        <v>2</v>
      </c>
      <c r="M71" s="62">
        <v>-7</v>
      </c>
      <c r="N71" s="62">
        <v>9</v>
      </c>
      <c r="Q71" s="61" t="s">
        <v>97</v>
      </c>
      <c r="R71" s="60"/>
      <c r="S71" s="59">
        <v>11</v>
      </c>
      <c r="T71" s="58">
        <v>6</v>
      </c>
      <c r="U71" s="58">
        <v>5</v>
      </c>
      <c r="V71" s="58">
        <v>3</v>
      </c>
      <c r="W71" s="58">
        <v>1</v>
      </c>
      <c r="X71" s="58">
        <v>2</v>
      </c>
      <c r="Y71" s="58">
        <v>8</v>
      </c>
      <c r="Z71" s="58">
        <v>5</v>
      </c>
      <c r="AA71" s="58">
        <v>3</v>
      </c>
    </row>
    <row r="72" spans="1:27" ht="11.15" customHeight="1">
      <c r="D72" s="61" t="s">
        <v>248</v>
      </c>
      <c r="E72" s="60"/>
      <c r="F72" s="63">
        <v>66</v>
      </c>
      <c r="G72" s="59">
        <v>35</v>
      </c>
      <c r="H72" s="59">
        <v>31</v>
      </c>
      <c r="I72" s="63">
        <v>73</v>
      </c>
      <c r="J72" s="59">
        <v>41</v>
      </c>
      <c r="K72" s="59">
        <v>32</v>
      </c>
      <c r="L72" s="62">
        <v>-7</v>
      </c>
      <c r="M72" s="62">
        <v>-6</v>
      </c>
      <c r="N72" s="62">
        <v>-1</v>
      </c>
      <c r="Q72" s="61" t="s">
        <v>98</v>
      </c>
      <c r="R72" s="60"/>
      <c r="S72" s="59">
        <v>61</v>
      </c>
      <c r="T72" s="58">
        <v>39</v>
      </c>
      <c r="U72" s="58">
        <v>22</v>
      </c>
      <c r="V72" s="58">
        <v>51</v>
      </c>
      <c r="W72" s="58">
        <v>29</v>
      </c>
      <c r="X72" s="58">
        <v>22</v>
      </c>
      <c r="Y72" s="58">
        <v>10</v>
      </c>
      <c r="Z72" s="58">
        <v>10</v>
      </c>
      <c r="AA72" s="58">
        <v>0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P29:Q29"/>
    <mergeCell ref="J1:U1"/>
    <mergeCell ref="B8:D8"/>
    <mergeCell ref="P8:Q8"/>
    <mergeCell ref="B10:D10"/>
    <mergeCell ref="P22:Q22"/>
    <mergeCell ref="P34:Q34"/>
    <mergeCell ref="P39:Q39"/>
    <mergeCell ref="P44:Q44"/>
    <mergeCell ref="B48:D48"/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</mergeCells>
  <phoneticPr fontId="6"/>
  <printOptions gridLinesSet="0"/>
  <pageMargins left="0.78740157480314965" right="0.78740157480314965" top="0.98425196850393704" bottom="0.59055118110236227" header="0.59055118110236227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75"/>
  <sheetViews>
    <sheetView showGridLines="0" zoomScale="125" zoomScaleNormal="125" workbookViewId="0"/>
  </sheetViews>
  <sheetFormatPr defaultColWidth="11.36328125" defaultRowHeight="9.5"/>
  <cols>
    <col min="1" max="1" width="0.7265625" style="53" customWidth="1"/>
    <col min="2" max="2" width="1.08984375" style="53" customWidth="1"/>
    <col min="3" max="3" width="0.90625" style="53" customWidth="1"/>
    <col min="4" max="4" width="7.6328125" style="53" customWidth="1"/>
    <col min="5" max="5" width="0.90625" style="53" customWidth="1"/>
    <col min="6" max="11" width="8.7265625" style="53" customWidth="1"/>
    <col min="12" max="14" width="7.7265625" style="53" customWidth="1"/>
    <col min="15" max="15" width="0.7265625" style="53" customWidth="1"/>
    <col min="16" max="16" width="1.36328125" style="53" customWidth="1"/>
    <col min="17" max="17" width="8.08984375" style="53" customWidth="1"/>
    <col min="18" max="18" width="1" style="53" customWidth="1"/>
    <col min="19" max="24" width="8.7265625" style="53" customWidth="1"/>
    <col min="25" max="27" width="7.7265625" style="53" customWidth="1"/>
    <col min="28" max="16384" width="11.36328125" style="53"/>
  </cols>
  <sheetData>
    <row r="1" spans="1:27" ht="13.5" customHeight="1">
      <c r="I1" s="84"/>
      <c r="J1" s="506" t="s">
        <v>250</v>
      </c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</row>
    <row r="2" spans="1:27" ht="6.75" customHeight="1"/>
    <row r="3" spans="1:27" ht="10.5" customHeight="1">
      <c r="AA3" s="83" t="s">
        <v>249</v>
      </c>
    </row>
    <row r="4" spans="1:27" ht="1.5" customHeight="1"/>
    <row r="5" spans="1:27">
      <c r="A5" s="82" t="s">
        <v>9</v>
      </c>
      <c r="B5" s="81"/>
      <c r="C5" s="81"/>
      <c r="D5" s="81"/>
      <c r="E5" s="81"/>
      <c r="F5" s="80" t="s">
        <v>5</v>
      </c>
      <c r="G5" s="80"/>
      <c r="H5" s="80"/>
      <c r="I5" s="80" t="s">
        <v>6</v>
      </c>
      <c r="J5" s="80"/>
      <c r="K5" s="80"/>
      <c r="L5" s="80" t="s">
        <v>7</v>
      </c>
      <c r="M5" s="80"/>
      <c r="N5" s="79"/>
      <c r="O5" s="82" t="s">
        <v>9</v>
      </c>
      <c r="P5" s="81"/>
      <c r="Q5" s="81"/>
      <c r="R5" s="81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79"/>
    </row>
    <row r="6" spans="1:27">
      <c r="A6" s="78" t="s">
        <v>10</v>
      </c>
      <c r="B6" s="77"/>
      <c r="C6" s="77"/>
      <c r="D6" s="77"/>
      <c r="E6" s="77"/>
      <c r="F6" s="76" t="s">
        <v>4</v>
      </c>
      <c r="G6" s="75" t="s">
        <v>2</v>
      </c>
      <c r="H6" s="75" t="s">
        <v>3</v>
      </c>
      <c r="I6" s="76" t="s">
        <v>4</v>
      </c>
      <c r="J6" s="75" t="s">
        <v>2</v>
      </c>
      <c r="K6" s="75" t="s">
        <v>3</v>
      </c>
      <c r="L6" s="76" t="s">
        <v>4</v>
      </c>
      <c r="M6" s="75" t="s">
        <v>2</v>
      </c>
      <c r="N6" s="74" t="s">
        <v>3</v>
      </c>
      <c r="O6" s="78" t="s">
        <v>10</v>
      </c>
      <c r="P6" s="77"/>
      <c r="Q6" s="77"/>
      <c r="R6" s="77"/>
      <c r="S6" s="76" t="s">
        <v>4</v>
      </c>
      <c r="T6" s="75" t="s">
        <v>2</v>
      </c>
      <c r="U6" s="75" t="s">
        <v>3</v>
      </c>
      <c r="V6" s="76" t="s">
        <v>4</v>
      </c>
      <c r="W6" s="75" t="s">
        <v>2</v>
      </c>
      <c r="X6" s="75" t="s">
        <v>3</v>
      </c>
      <c r="Y6" s="76" t="s">
        <v>4</v>
      </c>
      <c r="Z6" s="75" t="s">
        <v>2</v>
      </c>
      <c r="AA6" s="74" t="s">
        <v>3</v>
      </c>
    </row>
    <row r="7" spans="1:27" ht="6" customHeight="1">
      <c r="A7" s="73"/>
      <c r="B7" s="73"/>
      <c r="C7" s="73"/>
      <c r="D7" s="73"/>
      <c r="E7" s="72"/>
      <c r="P7" s="73"/>
      <c r="Q7" s="73"/>
      <c r="R7" s="72"/>
    </row>
    <row r="8" spans="1:27" ht="10.5" customHeight="1">
      <c r="B8" s="505" t="s">
        <v>222</v>
      </c>
      <c r="C8" s="505"/>
      <c r="D8" s="505"/>
      <c r="E8" s="60"/>
      <c r="F8" s="68">
        <v>29964</v>
      </c>
      <c r="G8" s="68">
        <v>15357</v>
      </c>
      <c r="H8" s="68">
        <v>14607</v>
      </c>
      <c r="I8" s="68">
        <v>34750</v>
      </c>
      <c r="J8" s="68">
        <v>18267</v>
      </c>
      <c r="K8" s="68">
        <v>16483</v>
      </c>
      <c r="L8" s="67">
        <v>-4786</v>
      </c>
      <c r="M8" s="67">
        <v>-2910</v>
      </c>
      <c r="N8" s="67">
        <v>-1876</v>
      </c>
      <c r="O8" s="70"/>
      <c r="P8" s="503" t="s">
        <v>223</v>
      </c>
      <c r="Q8" s="503"/>
      <c r="R8" s="60"/>
      <c r="S8" s="59">
        <v>2900</v>
      </c>
      <c r="T8" s="58">
        <v>1401</v>
      </c>
      <c r="U8" s="58">
        <v>1499</v>
      </c>
      <c r="V8" s="58">
        <v>3763</v>
      </c>
      <c r="W8" s="58">
        <v>1922</v>
      </c>
      <c r="X8" s="58">
        <v>1841</v>
      </c>
      <c r="Y8" s="58">
        <v>-863</v>
      </c>
      <c r="Z8" s="58">
        <v>-521</v>
      </c>
      <c r="AA8" s="58">
        <v>-342</v>
      </c>
    </row>
    <row r="9" spans="1:27" ht="10.5" customHeight="1">
      <c r="E9" s="60"/>
      <c r="F9" s="68"/>
      <c r="G9" s="68"/>
      <c r="H9" s="68"/>
      <c r="I9" s="68"/>
      <c r="J9" s="68"/>
      <c r="K9" s="68"/>
      <c r="L9" s="71"/>
      <c r="M9" s="67"/>
      <c r="N9" s="67"/>
      <c r="O9" s="70"/>
      <c r="Q9" s="61" t="s">
        <v>14</v>
      </c>
      <c r="R9" s="60"/>
      <c r="S9" s="59">
        <v>313</v>
      </c>
      <c r="T9" s="58">
        <v>140</v>
      </c>
      <c r="U9" s="58">
        <v>173</v>
      </c>
      <c r="V9" s="58">
        <v>398</v>
      </c>
      <c r="W9" s="58">
        <v>198</v>
      </c>
      <c r="X9" s="58">
        <v>200</v>
      </c>
      <c r="Y9" s="58">
        <v>-85</v>
      </c>
      <c r="Z9" s="58">
        <v>-58</v>
      </c>
      <c r="AA9" s="58">
        <v>-27</v>
      </c>
    </row>
    <row r="10" spans="1:27" ht="10.5" customHeight="1">
      <c r="B10" s="505" t="s">
        <v>224</v>
      </c>
      <c r="C10" s="505"/>
      <c r="D10" s="505"/>
      <c r="E10" s="60"/>
      <c r="F10" s="68">
        <v>21721</v>
      </c>
      <c r="G10" s="68">
        <v>11246</v>
      </c>
      <c r="H10" s="68">
        <v>10475</v>
      </c>
      <c r="I10" s="68">
        <v>23806</v>
      </c>
      <c r="J10" s="68">
        <v>12618</v>
      </c>
      <c r="K10" s="68">
        <v>11188</v>
      </c>
      <c r="L10" s="67">
        <v>-2085</v>
      </c>
      <c r="M10" s="67">
        <v>-1372</v>
      </c>
      <c r="N10" s="67">
        <v>-713</v>
      </c>
      <c r="O10" s="70"/>
      <c r="Q10" s="61" t="s">
        <v>18</v>
      </c>
      <c r="R10" s="60"/>
      <c r="S10" s="59">
        <v>217</v>
      </c>
      <c r="T10" s="58">
        <v>104</v>
      </c>
      <c r="U10" s="58">
        <v>113</v>
      </c>
      <c r="V10" s="58">
        <v>319</v>
      </c>
      <c r="W10" s="58">
        <v>183</v>
      </c>
      <c r="X10" s="58">
        <v>136</v>
      </c>
      <c r="Y10" s="58">
        <v>-102</v>
      </c>
      <c r="Z10" s="58">
        <v>-79</v>
      </c>
      <c r="AA10" s="58">
        <v>-23</v>
      </c>
    </row>
    <row r="11" spans="1:27" ht="10.5" customHeight="1">
      <c r="E11" s="60"/>
      <c r="F11" s="59"/>
      <c r="G11" s="59"/>
      <c r="H11" s="68"/>
      <c r="I11" s="59"/>
      <c r="J11" s="59"/>
      <c r="K11" s="68"/>
      <c r="L11" s="62"/>
      <c r="M11" s="67"/>
      <c r="N11" s="67"/>
      <c r="Q11" s="61" t="s">
        <v>19</v>
      </c>
      <c r="R11" s="60"/>
      <c r="S11" s="59">
        <v>470</v>
      </c>
      <c r="T11" s="58">
        <v>213</v>
      </c>
      <c r="U11" s="58">
        <v>257</v>
      </c>
      <c r="V11" s="58">
        <v>674</v>
      </c>
      <c r="W11" s="58">
        <v>335</v>
      </c>
      <c r="X11" s="58">
        <v>339</v>
      </c>
      <c r="Y11" s="58">
        <v>-204</v>
      </c>
      <c r="Z11" s="58">
        <v>-122</v>
      </c>
      <c r="AA11" s="58">
        <v>-82</v>
      </c>
    </row>
    <row r="12" spans="1:27" ht="10.5" customHeight="1">
      <c r="D12" s="61" t="s">
        <v>20</v>
      </c>
      <c r="E12" s="60"/>
      <c r="F12" s="59">
        <v>1104</v>
      </c>
      <c r="G12" s="59">
        <v>627</v>
      </c>
      <c r="H12" s="59">
        <v>477</v>
      </c>
      <c r="I12" s="59">
        <v>869</v>
      </c>
      <c r="J12" s="59">
        <v>498</v>
      </c>
      <c r="K12" s="59">
        <v>371</v>
      </c>
      <c r="L12" s="62">
        <v>235</v>
      </c>
      <c r="M12" s="62">
        <v>129</v>
      </c>
      <c r="N12" s="62">
        <v>106</v>
      </c>
      <c r="Q12" s="61" t="s">
        <v>21</v>
      </c>
      <c r="R12" s="60"/>
      <c r="S12" s="59">
        <v>454</v>
      </c>
      <c r="T12" s="58">
        <v>225</v>
      </c>
      <c r="U12" s="58">
        <v>229</v>
      </c>
      <c r="V12" s="58">
        <v>744</v>
      </c>
      <c r="W12" s="58">
        <v>382</v>
      </c>
      <c r="X12" s="58">
        <v>362</v>
      </c>
      <c r="Y12" s="58">
        <v>-290</v>
      </c>
      <c r="Z12" s="58">
        <v>-157</v>
      </c>
      <c r="AA12" s="58">
        <v>-133</v>
      </c>
    </row>
    <row r="13" spans="1:27" ht="10.5" customHeight="1">
      <c r="D13" s="61" t="s">
        <v>22</v>
      </c>
      <c r="E13" s="60"/>
      <c r="F13" s="59">
        <v>1186</v>
      </c>
      <c r="G13" s="59">
        <v>661</v>
      </c>
      <c r="H13" s="59">
        <v>525</v>
      </c>
      <c r="I13" s="59">
        <v>1099</v>
      </c>
      <c r="J13" s="59">
        <v>636</v>
      </c>
      <c r="K13" s="59">
        <v>463</v>
      </c>
      <c r="L13" s="62">
        <v>87</v>
      </c>
      <c r="M13" s="62">
        <v>25</v>
      </c>
      <c r="N13" s="62">
        <v>62</v>
      </c>
      <c r="Q13" s="61" t="s">
        <v>23</v>
      </c>
      <c r="R13" s="60"/>
      <c r="S13" s="59">
        <v>588</v>
      </c>
      <c r="T13" s="58">
        <v>298</v>
      </c>
      <c r="U13" s="58">
        <v>290</v>
      </c>
      <c r="V13" s="58">
        <v>600</v>
      </c>
      <c r="W13" s="58">
        <v>324</v>
      </c>
      <c r="X13" s="58">
        <v>276</v>
      </c>
      <c r="Y13" s="58">
        <v>-12</v>
      </c>
      <c r="Z13" s="58">
        <v>-26</v>
      </c>
      <c r="AA13" s="58">
        <v>14</v>
      </c>
    </row>
    <row r="14" spans="1:27" ht="10.5" customHeight="1">
      <c r="D14" s="61" t="s">
        <v>24</v>
      </c>
      <c r="E14" s="60"/>
      <c r="F14" s="59">
        <v>1230</v>
      </c>
      <c r="G14" s="59">
        <v>575</v>
      </c>
      <c r="H14" s="59">
        <v>655</v>
      </c>
      <c r="I14" s="59">
        <v>1336</v>
      </c>
      <c r="J14" s="59">
        <v>671</v>
      </c>
      <c r="K14" s="59">
        <v>665</v>
      </c>
      <c r="L14" s="62">
        <v>-106</v>
      </c>
      <c r="M14" s="62">
        <v>-96</v>
      </c>
      <c r="N14" s="62">
        <v>-10</v>
      </c>
      <c r="Q14" s="61" t="s">
        <v>25</v>
      </c>
      <c r="R14" s="60"/>
      <c r="S14" s="59">
        <v>46</v>
      </c>
      <c r="T14" s="58">
        <v>20</v>
      </c>
      <c r="U14" s="58">
        <v>26</v>
      </c>
      <c r="V14" s="58">
        <v>53</v>
      </c>
      <c r="W14" s="58">
        <v>26</v>
      </c>
      <c r="X14" s="58">
        <v>27</v>
      </c>
      <c r="Y14" s="58">
        <v>-7</v>
      </c>
      <c r="Z14" s="58">
        <v>-6</v>
      </c>
      <c r="AA14" s="58">
        <v>-1</v>
      </c>
    </row>
    <row r="15" spans="1:27" ht="10.5" customHeight="1">
      <c r="D15" s="61" t="s">
        <v>26</v>
      </c>
      <c r="E15" s="60"/>
      <c r="F15" s="59">
        <v>1085</v>
      </c>
      <c r="G15" s="59">
        <v>535</v>
      </c>
      <c r="H15" s="59">
        <v>550</v>
      </c>
      <c r="I15" s="59">
        <v>1174</v>
      </c>
      <c r="J15" s="59">
        <v>597</v>
      </c>
      <c r="K15" s="59">
        <v>577</v>
      </c>
      <c r="L15" s="62">
        <v>-89</v>
      </c>
      <c r="M15" s="62">
        <v>-62</v>
      </c>
      <c r="N15" s="62">
        <v>-27</v>
      </c>
      <c r="Q15" s="61" t="s">
        <v>27</v>
      </c>
      <c r="R15" s="60"/>
      <c r="S15" s="59">
        <v>41</v>
      </c>
      <c r="T15" s="58">
        <v>20</v>
      </c>
      <c r="U15" s="58">
        <v>21</v>
      </c>
      <c r="V15" s="58">
        <v>38</v>
      </c>
      <c r="W15" s="58">
        <v>17</v>
      </c>
      <c r="X15" s="58">
        <v>21</v>
      </c>
      <c r="Y15" s="58">
        <v>3</v>
      </c>
      <c r="Z15" s="58">
        <v>3</v>
      </c>
      <c r="AA15" s="58">
        <v>0</v>
      </c>
    </row>
    <row r="16" spans="1:27" ht="10.5" customHeight="1">
      <c r="D16" s="61" t="s">
        <v>28</v>
      </c>
      <c r="E16" s="60"/>
      <c r="F16" s="59">
        <v>493</v>
      </c>
      <c r="G16" s="59">
        <v>245</v>
      </c>
      <c r="H16" s="59">
        <v>248</v>
      </c>
      <c r="I16" s="59">
        <v>592</v>
      </c>
      <c r="J16" s="59">
        <v>308</v>
      </c>
      <c r="K16" s="59">
        <v>284</v>
      </c>
      <c r="L16" s="62">
        <v>-99</v>
      </c>
      <c r="M16" s="62">
        <v>-63</v>
      </c>
      <c r="N16" s="62">
        <v>-36</v>
      </c>
      <c r="Q16" s="61" t="s">
        <v>29</v>
      </c>
      <c r="R16" s="60"/>
      <c r="S16" s="59">
        <v>370</v>
      </c>
      <c r="T16" s="58">
        <v>189</v>
      </c>
      <c r="U16" s="58">
        <v>181</v>
      </c>
      <c r="V16" s="58">
        <v>409</v>
      </c>
      <c r="W16" s="58">
        <v>209</v>
      </c>
      <c r="X16" s="58">
        <v>200</v>
      </c>
      <c r="Y16" s="58">
        <v>-39</v>
      </c>
      <c r="Z16" s="58">
        <v>-20</v>
      </c>
      <c r="AA16" s="58">
        <v>-19</v>
      </c>
    </row>
    <row r="17" spans="4:27" ht="10.5" customHeight="1">
      <c r="E17" s="60"/>
      <c r="F17" s="59"/>
      <c r="G17" s="59"/>
      <c r="H17" s="59"/>
      <c r="I17" s="59"/>
      <c r="J17" s="59"/>
      <c r="K17" s="59"/>
      <c r="L17" s="62"/>
      <c r="M17" s="62"/>
      <c r="N17" s="62"/>
      <c r="Q17" s="61" t="s">
        <v>30</v>
      </c>
      <c r="R17" s="60"/>
      <c r="S17" s="59">
        <v>232</v>
      </c>
      <c r="T17" s="58">
        <v>106</v>
      </c>
      <c r="U17" s="58">
        <v>126</v>
      </c>
      <c r="V17" s="58">
        <v>317</v>
      </c>
      <c r="W17" s="58">
        <v>143</v>
      </c>
      <c r="X17" s="58">
        <v>174</v>
      </c>
      <c r="Y17" s="58">
        <v>-85</v>
      </c>
      <c r="Z17" s="58">
        <v>-37</v>
      </c>
      <c r="AA17" s="58">
        <v>-48</v>
      </c>
    </row>
    <row r="18" spans="4:27" ht="10.5" customHeight="1">
      <c r="D18" s="61" t="s">
        <v>31</v>
      </c>
      <c r="E18" s="60"/>
      <c r="F18" s="59">
        <v>2847</v>
      </c>
      <c r="G18" s="59">
        <v>1469</v>
      </c>
      <c r="H18" s="59">
        <v>1378</v>
      </c>
      <c r="I18" s="59">
        <v>3406</v>
      </c>
      <c r="J18" s="59">
        <v>1822</v>
      </c>
      <c r="K18" s="59">
        <v>1584</v>
      </c>
      <c r="L18" s="62">
        <v>-559</v>
      </c>
      <c r="M18" s="62">
        <v>-353</v>
      </c>
      <c r="N18" s="62">
        <v>-206</v>
      </c>
      <c r="Q18" s="61" t="s">
        <v>32</v>
      </c>
      <c r="R18" s="60"/>
      <c r="S18" s="59">
        <v>43</v>
      </c>
      <c r="T18" s="58">
        <v>26</v>
      </c>
      <c r="U18" s="58">
        <v>17</v>
      </c>
      <c r="V18" s="58">
        <v>45</v>
      </c>
      <c r="W18" s="58">
        <v>17</v>
      </c>
      <c r="X18" s="58">
        <v>28</v>
      </c>
      <c r="Y18" s="58">
        <v>-2</v>
      </c>
      <c r="Z18" s="58">
        <v>9</v>
      </c>
      <c r="AA18" s="58">
        <v>-11</v>
      </c>
    </row>
    <row r="19" spans="4:27" ht="10.5" customHeight="1">
      <c r="D19" s="61" t="s">
        <v>33</v>
      </c>
      <c r="E19" s="60"/>
      <c r="F19" s="59">
        <v>257</v>
      </c>
      <c r="G19" s="59">
        <v>159</v>
      </c>
      <c r="H19" s="59">
        <v>98</v>
      </c>
      <c r="I19" s="59">
        <v>282</v>
      </c>
      <c r="J19" s="59">
        <v>174</v>
      </c>
      <c r="K19" s="59">
        <v>108</v>
      </c>
      <c r="L19" s="62">
        <v>-25</v>
      </c>
      <c r="M19" s="62">
        <v>-15</v>
      </c>
      <c r="N19" s="62">
        <v>-10</v>
      </c>
      <c r="Q19" s="61" t="s">
        <v>34</v>
      </c>
      <c r="R19" s="60"/>
      <c r="S19" s="59">
        <v>15</v>
      </c>
      <c r="T19" s="58">
        <v>8</v>
      </c>
      <c r="U19" s="58">
        <v>7</v>
      </c>
      <c r="V19" s="58">
        <v>30</v>
      </c>
      <c r="W19" s="58">
        <v>13</v>
      </c>
      <c r="X19" s="58">
        <v>17</v>
      </c>
      <c r="Y19" s="58">
        <v>-15</v>
      </c>
      <c r="Z19" s="58">
        <v>-5</v>
      </c>
      <c r="AA19" s="58">
        <v>-10</v>
      </c>
    </row>
    <row r="20" spans="4:27" ht="10.5" customHeight="1">
      <c r="D20" s="61" t="s">
        <v>35</v>
      </c>
      <c r="E20" s="60"/>
      <c r="F20" s="59">
        <v>604</v>
      </c>
      <c r="G20" s="59">
        <v>275</v>
      </c>
      <c r="H20" s="59">
        <v>329</v>
      </c>
      <c r="I20" s="59">
        <v>623</v>
      </c>
      <c r="J20" s="59">
        <v>327</v>
      </c>
      <c r="K20" s="59">
        <v>296</v>
      </c>
      <c r="L20" s="62">
        <v>-19</v>
      </c>
      <c r="M20" s="62">
        <v>-52</v>
      </c>
      <c r="N20" s="62">
        <v>33</v>
      </c>
      <c r="Q20" s="61" t="s">
        <v>36</v>
      </c>
      <c r="R20" s="60"/>
      <c r="S20" s="59">
        <v>111</v>
      </c>
      <c r="T20" s="58">
        <v>52</v>
      </c>
      <c r="U20" s="58">
        <v>59</v>
      </c>
      <c r="V20" s="58">
        <v>136</v>
      </c>
      <c r="W20" s="58">
        <v>75</v>
      </c>
      <c r="X20" s="58">
        <v>61</v>
      </c>
      <c r="Y20" s="58">
        <v>-25</v>
      </c>
      <c r="Z20" s="58">
        <v>-23</v>
      </c>
      <c r="AA20" s="58">
        <v>-2</v>
      </c>
    </row>
    <row r="21" spans="4:27" ht="10.5" customHeight="1">
      <c r="D21" s="61" t="s">
        <v>37</v>
      </c>
      <c r="E21" s="60"/>
      <c r="F21" s="59">
        <v>174</v>
      </c>
      <c r="G21" s="59">
        <v>90</v>
      </c>
      <c r="H21" s="59">
        <v>84</v>
      </c>
      <c r="I21" s="59">
        <v>144</v>
      </c>
      <c r="J21" s="59">
        <v>77</v>
      </c>
      <c r="K21" s="59">
        <v>67</v>
      </c>
      <c r="L21" s="62">
        <v>30</v>
      </c>
      <c r="M21" s="62">
        <v>13</v>
      </c>
      <c r="N21" s="62">
        <v>17</v>
      </c>
      <c r="R21" s="60"/>
      <c r="S21" s="59"/>
      <c r="T21" s="59"/>
      <c r="U21" s="59"/>
      <c r="V21" s="59"/>
      <c r="X21" s="59"/>
      <c r="Y21" s="62"/>
      <c r="Z21" s="62"/>
      <c r="AA21" s="62"/>
    </row>
    <row r="22" spans="4:27" ht="10.5" customHeight="1">
      <c r="D22" s="61" t="s">
        <v>38</v>
      </c>
      <c r="E22" s="60"/>
      <c r="F22" s="59">
        <v>753</v>
      </c>
      <c r="G22" s="59">
        <v>411</v>
      </c>
      <c r="H22" s="59">
        <v>342</v>
      </c>
      <c r="I22" s="59">
        <v>799</v>
      </c>
      <c r="J22" s="59">
        <v>427</v>
      </c>
      <c r="K22" s="59">
        <v>372</v>
      </c>
      <c r="L22" s="62">
        <v>-46</v>
      </c>
      <c r="M22" s="62">
        <v>-16</v>
      </c>
      <c r="N22" s="62">
        <v>-30</v>
      </c>
      <c r="P22" s="503" t="s">
        <v>225</v>
      </c>
      <c r="Q22" s="503"/>
      <c r="R22" s="60"/>
      <c r="S22" s="59">
        <v>788</v>
      </c>
      <c r="T22" s="58">
        <v>372</v>
      </c>
      <c r="U22" s="58">
        <v>416</v>
      </c>
      <c r="V22" s="58">
        <v>665</v>
      </c>
      <c r="W22" s="58">
        <v>332</v>
      </c>
      <c r="X22" s="58">
        <v>333</v>
      </c>
      <c r="Y22" s="58">
        <v>123</v>
      </c>
      <c r="Z22" s="58">
        <v>40</v>
      </c>
      <c r="AA22" s="58">
        <v>83</v>
      </c>
    </row>
    <row r="23" spans="4:27" ht="10.5" customHeight="1">
      <c r="D23" s="61"/>
      <c r="E23" s="60"/>
      <c r="F23" s="59"/>
      <c r="G23" s="59"/>
      <c r="H23" s="59"/>
      <c r="I23" s="59"/>
      <c r="K23" s="59"/>
      <c r="L23" s="62"/>
      <c r="M23" s="62"/>
      <c r="N23" s="62"/>
      <c r="Q23" s="61" t="s">
        <v>39</v>
      </c>
      <c r="R23" s="60"/>
      <c r="S23" s="59">
        <v>108</v>
      </c>
      <c r="T23" s="58">
        <v>50</v>
      </c>
      <c r="U23" s="58">
        <v>58</v>
      </c>
      <c r="V23" s="58">
        <v>103</v>
      </c>
      <c r="W23" s="58">
        <v>48</v>
      </c>
      <c r="X23" s="58">
        <v>55</v>
      </c>
      <c r="Y23" s="58">
        <v>5</v>
      </c>
      <c r="Z23" s="58">
        <v>2</v>
      </c>
      <c r="AA23" s="58">
        <v>3</v>
      </c>
    </row>
    <row r="24" spans="4:27" ht="10.5" customHeight="1">
      <c r="D24" s="61" t="s">
        <v>40</v>
      </c>
      <c r="E24" s="60"/>
      <c r="F24" s="59">
        <v>1366</v>
      </c>
      <c r="G24" s="59">
        <v>757</v>
      </c>
      <c r="H24" s="59">
        <v>609</v>
      </c>
      <c r="I24" s="59">
        <v>1251</v>
      </c>
      <c r="J24" s="59">
        <v>678</v>
      </c>
      <c r="K24" s="59">
        <v>573</v>
      </c>
      <c r="L24" s="62">
        <v>115</v>
      </c>
      <c r="M24" s="62">
        <v>79</v>
      </c>
      <c r="N24" s="62">
        <v>36</v>
      </c>
      <c r="Q24" s="61" t="s">
        <v>41</v>
      </c>
      <c r="R24" s="60"/>
      <c r="S24" s="59">
        <v>186</v>
      </c>
      <c r="T24" s="58">
        <v>84</v>
      </c>
      <c r="U24" s="58">
        <v>102</v>
      </c>
      <c r="V24" s="58">
        <v>243</v>
      </c>
      <c r="W24" s="58">
        <v>123</v>
      </c>
      <c r="X24" s="58">
        <v>120</v>
      </c>
      <c r="Y24" s="58">
        <v>-57</v>
      </c>
      <c r="Z24" s="58">
        <v>-39</v>
      </c>
      <c r="AA24" s="58">
        <v>-18</v>
      </c>
    </row>
    <row r="25" spans="4:27" ht="10.5" customHeight="1">
      <c r="D25" s="61" t="s">
        <v>42</v>
      </c>
      <c r="E25" s="60"/>
      <c r="F25" s="59">
        <v>565</v>
      </c>
      <c r="G25" s="59">
        <v>321</v>
      </c>
      <c r="H25" s="59">
        <v>244</v>
      </c>
      <c r="I25" s="59">
        <v>577</v>
      </c>
      <c r="J25" s="59">
        <v>313</v>
      </c>
      <c r="K25" s="59">
        <v>264</v>
      </c>
      <c r="L25" s="62">
        <v>-12</v>
      </c>
      <c r="M25" s="62">
        <v>8</v>
      </c>
      <c r="N25" s="62">
        <v>-20</v>
      </c>
      <c r="Q25" s="61" t="s">
        <v>43</v>
      </c>
      <c r="R25" s="60"/>
      <c r="S25" s="59">
        <v>140</v>
      </c>
      <c r="T25" s="58">
        <v>65</v>
      </c>
      <c r="U25" s="58">
        <v>75</v>
      </c>
      <c r="V25" s="58">
        <v>65</v>
      </c>
      <c r="W25" s="58">
        <v>37</v>
      </c>
      <c r="X25" s="58">
        <v>28</v>
      </c>
      <c r="Y25" s="58">
        <v>75</v>
      </c>
      <c r="Z25" s="58">
        <v>28</v>
      </c>
      <c r="AA25" s="58">
        <v>47</v>
      </c>
    </row>
    <row r="26" spans="4:27" ht="10.5" customHeight="1">
      <c r="D26" s="61" t="s">
        <v>44</v>
      </c>
      <c r="E26" s="60"/>
      <c r="F26" s="59">
        <v>220</v>
      </c>
      <c r="G26" s="59">
        <v>118</v>
      </c>
      <c r="H26" s="59">
        <v>102</v>
      </c>
      <c r="I26" s="59">
        <v>179</v>
      </c>
      <c r="J26" s="59">
        <v>90</v>
      </c>
      <c r="K26" s="59">
        <v>89</v>
      </c>
      <c r="L26" s="62">
        <v>41</v>
      </c>
      <c r="M26" s="62">
        <v>28</v>
      </c>
      <c r="N26" s="65">
        <v>13</v>
      </c>
      <c r="Q26" s="61" t="s">
        <v>45</v>
      </c>
      <c r="R26" s="60"/>
      <c r="S26" s="59">
        <v>169</v>
      </c>
      <c r="T26" s="58">
        <v>83</v>
      </c>
      <c r="U26" s="58">
        <v>86</v>
      </c>
      <c r="V26" s="58">
        <v>108</v>
      </c>
      <c r="W26" s="58">
        <v>49</v>
      </c>
      <c r="X26" s="58">
        <v>59</v>
      </c>
      <c r="Y26" s="58">
        <v>61</v>
      </c>
      <c r="Z26" s="58">
        <v>34</v>
      </c>
      <c r="AA26" s="58">
        <v>27</v>
      </c>
    </row>
    <row r="27" spans="4:27" ht="10.5" customHeight="1">
      <c r="D27" s="61" t="s">
        <v>46</v>
      </c>
      <c r="E27" s="60"/>
      <c r="F27" s="59">
        <v>164</v>
      </c>
      <c r="G27" s="59">
        <v>87</v>
      </c>
      <c r="H27" s="59">
        <v>77</v>
      </c>
      <c r="I27" s="59">
        <v>149</v>
      </c>
      <c r="J27" s="59">
        <v>85</v>
      </c>
      <c r="K27" s="59">
        <v>64</v>
      </c>
      <c r="L27" s="62">
        <v>15</v>
      </c>
      <c r="M27" s="62">
        <v>2</v>
      </c>
      <c r="N27" s="62">
        <v>13</v>
      </c>
      <c r="Q27" s="61" t="s">
        <v>47</v>
      </c>
      <c r="R27" s="60"/>
      <c r="S27" s="59">
        <v>185</v>
      </c>
      <c r="T27" s="58">
        <v>90</v>
      </c>
      <c r="U27" s="58">
        <v>95</v>
      </c>
      <c r="V27" s="58">
        <v>146</v>
      </c>
      <c r="W27" s="58">
        <v>75</v>
      </c>
      <c r="X27" s="58">
        <v>71</v>
      </c>
      <c r="Y27" s="58">
        <v>39</v>
      </c>
      <c r="Z27" s="58">
        <v>15</v>
      </c>
      <c r="AA27" s="58">
        <v>24</v>
      </c>
    </row>
    <row r="28" spans="4:27" ht="10.5" customHeight="1">
      <c r="D28" s="61" t="s">
        <v>48</v>
      </c>
      <c r="E28" s="60"/>
      <c r="F28" s="59">
        <v>333</v>
      </c>
      <c r="G28" s="59">
        <v>142</v>
      </c>
      <c r="H28" s="59">
        <v>191</v>
      </c>
      <c r="I28" s="59">
        <v>376</v>
      </c>
      <c r="J28" s="59">
        <v>175</v>
      </c>
      <c r="K28" s="59">
        <v>201</v>
      </c>
      <c r="L28" s="62">
        <v>-43</v>
      </c>
      <c r="M28" s="62">
        <v>-33</v>
      </c>
      <c r="N28" s="62">
        <v>-10</v>
      </c>
      <c r="R28" s="60"/>
      <c r="S28" s="59"/>
      <c r="T28" s="59"/>
      <c r="U28" s="59"/>
      <c r="V28" s="59"/>
      <c r="W28" s="59"/>
      <c r="X28" s="59"/>
      <c r="Y28" s="62"/>
      <c r="Z28" s="62"/>
      <c r="AA28" s="62"/>
    </row>
    <row r="29" spans="4:27" ht="10.5" customHeight="1">
      <c r="D29" s="61"/>
      <c r="E29" s="60"/>
      <c r="F29" s="59"/>
      <c r="G29" s="59"/>
      <c r="H29" s="59"/>
      <c r="I29" s="59"/>
      <c r="J29" s="59"/>
      <c r="K29" s="59"/>
      <c r="L29" s="62"/>
      <c r="M29" s="62"/>
      <c r="N29" s="62"/>
      <c r="P29" s="503" t="s">
        <v>226</v>
      </c>
      <c r="Q29" s="503"/>
      <c r="R29" s="60"/>
      <c r="S29" s="59">
        <v>89</v>
      </c>
      <c r="T29" s="58">
        <v>43</v>
      </c>
      <c r="U29" s="58">
        <v>46</v>
      </c>
      <c r="V29" s="58">
        <v>66</v>
      </c>
      <c r="W29" s="58">
        <v>39</v>
      </c>
      <c r="X29" s="58">
        <v>27</v>
      </c>
      <c r="Y29" s="58">
        <v>23</v>
      </c>
      <c r="Z29" s="58">
        <v>4</v>
      </c>
      <c r="AA29" s="58">
        <v>19</v>
      </c>
    </row>
    <row r="30" spans="4:27" ht="10.5" customHeight="1">
      <c r="D30" s="61" t="s">
        <v>49</v>
      </c>
      <c r="E30" s="60"/>
      <c r="F30" s="59">
        <v>209</v>
      </c>
      <c r="G30" s="59">
        <v>98</v>
      </c>
      <c r="H30" s="59">
        <v>111</v>
      </c>
      <c r="I30" s="59">
        <v>213</v>
      </c>
      <c r="J30" s="59">
        <v>113</v>
      </c>
      <c r="K30" s="59">
        <v>100</v>
      </c>
      <c r="L30" s="62">
        <v>-4</v>
      </c>
      <c r="M30" s="62">
        <v>-15</v>
      </c>
      <c r="N30" s="62">
        <v>11</v>
      </c>
      <c r="Q30" s="61" t="s">
        <v>50</v>
      </c>
      <c r="R30" s="60"/>
      <c r="S30" s="59">
        <v>38</v>
      </c>
      <c r="T30" s="58">
        <v>15</v>
      </c>
      <c r="U30" s="58">
        <v>23</v>
      </c>
      <c r="V30" s="58">
        <v>29</v>
      </c>
      <c r="W30" s="58">
        <v>15</v>
      </c>
      <c r="X30" s="58">
        <v>14</v>
      </c>
      <c r="Y30" s="58">
        <v>9</v>
      </c>
      <c r="Z30" s="58">
        <v>0</v>
      </c>
      <c r="AA30" s="58">
        <v>9</v>
      </c>
    </row>
    <row r="31" spans="4:27" ht="10.5" customHeight="1">
      <c r="D31" s="61" t="s">
        <v>51</v>
      </c>
      <c r="E31" s="60"/>
      <c r="F31" s="59">
        <v>496</v>
      </c>
      <c r="G31" s="59">
        <v>221</v>
      </c>
      <c r="H31" s="59">
        <v>275</v>
      </c>
      <c r="I31" s="59">
        <v>526</v>
      </c>
      <c r="J31" s="59">
        <v>246</v>
      </c>
      <c r="K31" s="59">
        <v>280</v>
      </c>
      <c r="L31" s="62">
        <v>-30</v>
      </c>
      <c r="M31" s="62">
        <v>-25</v>
      </c>
      <c r="N31" s="62">
        <v>-5</v>
      </c>
      <c r="Q31" s="61" t="s">
        <v>52</v>
      </c>
      <c r="R31" s="60"/>
      <c r="S31" s="59">
        <v>33</v>
      </c>
      <c r="T31" s="58">
        <v>21</v>
      </c>
      <c r="U31" s="58">
        <v>12</v>
      </c>
      <c r="V31" s="58">
        <v>26</v>
      </c>
      <c r="W31" s="58">
        <v>16</v>
      </c>
      <c r="X31" s="58">
        <v>10</v>
      </c>
      <c r="Y31" s="58">
        <v>7</v>
      </c>
      <c r="Z31" s="58">
        <v>5</v>
      </c>
      <c r="AA31" s="58">
        <v>2</v>
      </c>
    </row>
    <row r="32" spans="4:27" ht="10.5" customHeight="1">
      <c r="D32" s="61" t="s">
        <v>53</v>
      </c>
      <c r="E32" s="60"/>
      <c r="F32" s="59">
        <v>200</v>
      </c>
      <c r="G32" s="59">
        <v>100</v>
      </c>
      <c r="H32" s="59">
        <v>100</v>
      </c>
      <c r="I32" s="59">
        <v>163</v>
      </c>
      <c r="J32" s="59">
        <v>76</v>
      </c>
      <c r="K32" s="59">
        <v>87</v>
      </c>
      <c r="L32" s="62">
        <v>37</v>
      </c>
      <c r="M32" s="65">
        <v>24</v>
      </c>
      <c r="N32" s="62">
        <v>13</v>
      </c>
      <c r="Q32" s="61" t="s">
        <v>54</v>
      </c>
      <c r="R32" s="60"/>
      <c r="S32" s="59">
        <v>18</v>
      </c>
      <c r="T32" s="58">
        <v>7</v>
      </c>
      <c r="U32" s="58">
        <v>11</v>
      </c>
      <c r="V32" s="58">
        <v>11</v>
      </c>
      <c r="W32" s="58">
        <v>8</v>
      </c>
      <c r="X32" s="58">
        <v>3</v>
      </c>
      <c r="Y32" s="58">
        <v>7</v>
      </c>
      <c r="Z32" s="58">
        <v>-1</v>
      </c>
      <c r="AA32" s="58">
        <v>8</v>
      </c>
    </row>
    <row r="33" spans="2:27" ht="10.5" customHeight="1">
      <c r="D33" s="61" t="s">
        <v>55</v>
      </c>
      <c r="E33" s="60"/>
      <c r="F33" s="59">
        <v>975</v>
      </c>
      <c r="G33" s="59">
        <v>534</v>
      </c>
      <c r="H33" s="59">
        <v>441</v>
      </c>
      <c r="I33" s="59">
        <v>1059</v>
      </c>
      <c r="J33" s="59">
        <v>559</v>
      </c>
      <c r="K33" s="59">
        <v>500</v>
      </c>
      <c r="L33" s="62">
        <v>-84</v>
      </c>
      <c r="M33" s="62">
        <v>-25</v>
      </c>
      <c r="N33" s="62">
        <v>-59</v>
      </c>
      <c r="R33" s="60"/>
      <c r="S33" s="59"/>
      <c r="T33" s="59"/>
      <c r="U33" s="59"/>
      <c r="V33" s="59"/>
      <c r="X33" s="59"/>
      <c r="Y33" s="62"/>
      <c r="Z33" s="62"/>
      <c r="AA33" s="62"/>
    </row>
    <row r="34" spans="2:27" ht="10.5" customHeight="1">
      <c r="D34" s="61" t="s">
        <v>56</v>
      </c>
      <c r="E34" s="60"/>
      <c r="F34" s="59">
        <v>698</v>
      </c>
      <c r="G34" s="59">
        <v>367</v>
      </c>
      <c r="H34" s="59">
        <v>331</v>
      </c>
      <c r="I34" s="59">
        <v>682</v>
      </c>
      <c r="J34" s="59">
        <v>385</v>
      </c>
      <c r="K34" s="59">
        <v>297</v>
      </c>
      <c r="L34" s="62">
        <v>16</v>
      </c>
      <c r="M34" s="62">
        <v>-18</v>
      </c>
      <c r="N34" s="62">
        <v>34</v>
      </c>
      <c r="P34" s="504" t="s">
        <v>227</v>
      </c>
      <c r="Q34" s="504"/>
      <c r="R34" s="60"/>
      <c r="S34" s="59">
        <v>79</v>
      </c>
      <c r="T34" s="58">
        <v>39</v>
      </c>
      <c r="U34" s="58">
        <v>40</v>
      </c>
      <c r="V34" s="58">
        <v>82</v>
      </c>
      <c r="W34" s="58">
        <v>41</v>
      </c>
      <c r="X34" s="58">
        <v>41</v>
      </c>
      <c r="Y34" s="58">
        <v>-3</v>
      </c>
      <c r="Z34" s="58">
        <v>-2</v>
      </c>
      <c r="AA34" s="58">
        <v>-1</v>
      </c>
    </row>
    <row r="35" spans="2:27" ht="10.5" customHeight="1">
      <c r="D35" s="61"/>
      <c r="E35" s="60"/>
      <c r="F35" s="59"/>
      <c r="G35" s="59"/>
      <c r="H35" s="59"/>
      <c r="I35" s="59"/>
      <c r="J35" s="59"/>
      <c r="K35" s="59"/>
      <c r="L35" s="62"/>
      <c r="M35" s="62"/>
      <c r="N35" s="62"/>
      <c r="Q35" s="61" t="s">
        <v>57</v>
      </c>
      <c r="R35" s="60"/>
      <c r="S35" s="59">
        <v>64</v>
      </c>
      <c r="T35" s="58">
        <v>34</v>
      </c>
      <c r="U35" s="58">
        <v>30</v>
      </c>
      <c r="V35" s="58">
        <v>68</v>
      </c>
      <c r="W35" s="58">
        <v>34</v>
      </c>
      <c r="X35" s="58">
        <v>34</v>
      </c>
      <c r="Y35" s="58">
        <v>-4</v>
      </c>
      <c r="Z35" s="58">
        <v>0</v>
      </c>
      <c r="AA35" s="58">
        <v>-4</v>
      </c>
    </row>
    <row r="36" spans="2:27" ht="10.5" customHeight="1">
      <c r="D36" s="61" t="s">
        <v>58</v>
      </c>
      <c r="E36" s="60"/>
      <c r="F36" s="59">
        <v>94</v>
      </c>
      <c r="G36" s="59">
        <v>54</v>
      </c>
      <c r="H36" s="59">
        <v>40</v>
      </c>
      <c r="I36" s="59">
        <v>67</v>
      </c>
      <c r="J36" s="59">
        <v>40</v>
      </c>
      <c r="K36" s="59">
        <v>27</v>
      </c>
      <c r="L36" s="62">
        <v>27</v>
      </c>
      <c r="M36" s="62">
        <v>14</v>
      </c>
      <c r="N36" s="62">
        <v>13</v>
      </c>
      <c r="Q36" s="61" t="s">
        <v>59</v>
      </c>
      <c r="R36" s="60"/>
      <c r="S36" s="59">
        <v>15</v>
      </c>
      <c r="T36" s="58">
        <v>5</v>
      </c>
      <c r="U36" s="58">
        <v>10</v>
      </c>
      <c r="V36" s="58">
        <v>14</v>
      </c>
      <c r="W36" s="58">
        <v>7</v>
      </c>
      <c r="X36" s="58">
        <v>7</v>
      </c>
      <c r="Y36" s="58">
        <v>1</v>
      </c>
      <c r="Z36" s="58">
        <v>-2</v>
      </c>
      <c r="AA36" s="58">
        <v>3</v>
      </c>
    </row>
    <row r="37" spans="2:27" ht="10.5" customHeight="1">
      <c r="D37" s="61" t="s">
        <v>60</v>
      </c>
      <c r="E37" s="60"/>
      <c r="F37" s="59">
        <v>1081</v>
      </c>
      <c r="G37" s="59">
        <v>584</v>
      </c>
      <c r="H37" s="59">
        <v>497</v>
      </c>
      <c r="I37" s="59">
        <v>1085</v>
      </c>
      <c r="J37" s="59">
        <v>611</v>
      </c>
      <c r="K37" s="59">
        <v>474</v>
      </c>
      <c r="L37" s="62">
        <v>-4</v>
      </c>
      <c r="M37" s="62">
        <v>-27</v>
      </c>
      <c r="N37" s="62">
        <v>23</v>
      </c>
      <c r="R37" s="60"/>
      <c r="S37" s="59"/>
      <c r="T37" s="59"/>
      <c r="U37" s="59"/>
      <c r="V37" s="59"/>
      <c r="W37" s="59"/>
      <c r="X37" s="59"/>
      <c r="Y37" s="62"/>
      <c r="Z37" s="62"/>
      <c r="AA37" s="62"/>
    </row>
    <row r="38" spans="2:27" ht="10.5" customHeight="1">
      <c r="D38" s="61" t="s">
        <v>61</v>
      </c>
      <c r="E38" s="60"/>
      <c r="F38" s="59">
        <v>776</v>
      </c>
      <c r="G38" s="59">
        <v>424</v>
      </c>
      <c r="H38" s="59">
        <v>352</v>
      </c>
      <c r="I38" s="59">
        <v>847</v>
      </c>
      <c r="J38" s="59">
        <v>448</v>
      </c>
      <c r="K38" s="59">
        <v>399</v>
      </c>
      <c r="L38" s="62">
        <v>-71</v>
      </c>
      <c r="M38" s="62">
        <v>-24</v>
      </c>
      <c r="N38" s="62">
        <v>-47</v>
      </c>
      <c r="R38" s="60"/>
      <c r="T38" s="59"/>
      <c r="U38" s="59"/>
      <c r="W38" s="59"/>
      <c r="X38" s="59"/>
      <c r="Y38" s="64"/>
      <c r="Z38" s="62"/>
      <c r="AA38" s="62"/>
    </row>
    <row r="39" spans="2:27" ht="10.5" customHeight="1">
      <c r="D39" s="61" t="s">
        <v>62</v>
      </c>
      <c r="E39" s="60"/>
      <c r="F39" s="59">
        <v>590</v>
      </c>
      <c r="G39" s="59">
        <v>302</v>
      </c>
      <c r="H39" s="59">
        <v>288</v>
      </c>
      <c r="I39" s="59">
        <v>664</v>
      </c>
      <c r="J39" s="59">
        <v>354</v>
      </c>
      <c r="K39" s="59">
        <v>310</v>
      </c>
      <c r="L39" s="62">
        <v>-74</v>
      </c>
      <c r="M39" s="62">
        <v>-52</v>
      </c>
      <c r="N39" s="62">
        <v>-22</v>
      </c>
      <c r="P39" s="503" t="s">
        <v>228</v>
      </c>
      <c r="Q39" s="503"/>
      <c r="R39" s="60"/>
      <c r="S39" s="59">
        <v>385</v>
      </c>
      <c r="T39" s="58">
        <v>199</v>
      </c>
      <c r="U39" s="58">
        <v>186</v>
      </c>
      <c r="V39" s="58">
        <v>690</v>
      </c>
      <c r="W39" s="58">
        <v>354</v>
      </c>
      <c r="X39" s="58">
        <v>336</v>
      </c>
      <c r="Y39" s="58">
        <v>-305</v>
      </c>
      <c r="Z39" s="58">
        <v>-155</v>
      </c>
      <c r="AA39" s="58">
        <v>-150</v>
      </c>
    </row>
    <row r="40" spans="2:27" ht="10.5" customHeight="1">
      <c r="D40" s="61" t="s">
        <v>63</v>
      </c>
      <c r="E40" s="60"/>
      <c r="F40" s="59">
        <v>362</v>
      </c>
      <c r="G40" s="59">
        <v>194</v>
      </c>
      <c r="H40" s="59">
        <v>168</v>
      </c>
      <c r="I40" s="59">
        <v>376</v>
      </c>
      <c r="J40" s="59">
        <v>201</v>
      </c>
      <c r="K40" s="59">
        <v>175</v>
      </c>
      <c r="L40" s="62">
        <v>-14</v>
      </c>
      <c r="M40" s="62">
        <v>-7</v>
      </c>
      <c r="N40" s="62">
        <v>-7</v>
      </c>
      <c r="Q40" s="61" t="s">
        <v>64</v>
      </c>
      <c r="R40" s="60"/>
      <c r="S40" s="59">
        <v>340</v>
      </c>
      <c r="T40" s="58">
        <v>175</v>
      </c>
      <c r="U40" s="58">
        <v>165</v>
      </c>
      <c r="V40" s="58">
        <v>619</v>
      </c>
      <c r="W40" s="58">
        <v>319</v>
      </c>
      <c r="X40" s="58">
        <v>300</v>
      </c>
      <c r="Y40" s="58">
        <v>-279</v>
      </c>
      <c r="Z40" s="58">
        <v>-144</v>
      </c>
      <c r="AA40" s="58">
        <v>-135</v>
      </c>
    </row>
    <row r="41" spans="2:27" ht="10.5" customHeight="1">
      <c r="E41" s="60"/>
      <c r="F41" s="59"/>
      <c r="G41" s="59"/>
      <c r="H41" s="59"/>
      <c r="I41" s="59"/>
      <c r="J41" s="59"/>
      <c r="K41" s="59"/>
      <c r="L41" s="62"/>
      <c r="M41" s="62"/>
      <c r="N41" s="62"/>
      <c r="Q41" s="61" t="s">
        <v>65</v>
      </c>
      <c r="R41" s="60"/>
      <c r="S41" s="59">
        <v>39</v>
      </c>
      <c r="T41" s="58">
        <v>22</v>
      </c>
      <c r="U41" s="58">
        <v>17</v>
      </c>
      <c r="V41" s="58">
        <v>58</v>
      </c>
      <c r="W41" s="58">
        <v>29</v>
      </c>
      <c r="X41" s="58">
        <v>29</v>
      </c>
      <c r="Y41" s="58">
        <v>-19</v>
      </c>
      <c r="Z41" s="58">
        <v>-7</v>
      </c>
      <c r="AA41" s="58">
        <v>-12</v>
      </c>
    </row>
    <row r="42" spans="2:27" ht="10.5" customHeight="1">
      <c r="D42" s="61" t="s">
        <v>66</v>
      </c>
      <c r="E42" s="60"/>
      <c r="F42" s="59">
        <v>1052</v>
      </c>
      <c r="G42" s="59">
        <v>513</v>
      </c>
      <c r="H42" s="59">
        <v>539</v>
      </c>
      <c r="I42" s="59">
        <v>1822</v>
      </c>
      <c r="J42" s="59">
        <v>934</v>
      </c>
      <c r="K42" s="59">
        <v>888</v>
      </c>
      <c r="L42" s="62">
        <v>-770</v>
      </c>
      <c r="M42" s="62">
        <v>-421</v>
      </c>
      <c r="N42" s="62">
        <v>-349</v>
      </c>
      <c r="Q42" s="61" t="s">
        <v>67</v>
      </c>
      <c r="R42" s="60"/>
      <c r="S42" s="59">
        <v>6</v>
      </c>
      <c r="T42" s="58">
        <v>2</v>
      </c>
      <c r="U42" s="58">
        <v>4</v>
      </c>
      <c r="V42" s="58">
        <v>13</v>
      </c>
      <c r="W42" s="58">
        <v>6</v>
      </c>
      <c r="X42" s="58">
        <v>7</v>
      </c>
      <c r="Y42" s="58">
        <v>-7</v>
      </c>
      <c r="Z42" s="58">
        <v>-4</v>
      </c>
      <c r="AA42" s="58">
        <v>-3</v>
      </c>
    </row>
    <row r="43" spans="2:27" ht="10.5" customHeight="1">
      <c r="D43" s="61" t="s">
        <v>68</v>
      </c>
      <c r="E43" s="60"/>
      <c r="F43" s="59">
        <v>147</v>
      </c>
      <c r="G43" s="59">
        <v>99</v>
      </c>
      <c r="H43" s="59">
        <v>48</v>
      </c>
      <c r="I43" s="59">
        <v>125</v>
      </c>
      <c r="J43" s="59">
        <v>77</v>
      </c>
      <c r="K43" s="59">
        <v>48</v>
      </c>
      <c r="L43" s="62">
        <v>22</v>
      </c>
      <c r="M43" s="62">
        <v>22</v>
      </c>
      <c r="N43" s="58" t="s">
        <v>0</v>
      </c>
      <c r="R43" s="60"/>
      <c r="T43" s="59"/>
      <c r="U43" s="59"/>
      <c r="V43" s="59"/>
      <c r="W43" s="59"/>
      <c r="X43" s="59"/>
      <c r="Y43" s="62"/>
      <c r="Z43" s="62"/>
      <c r="AA43" s="62"/>
    </row>
    <row r="44" spans="2:27" ht="10.5" customHeight="1">
      <c r="D44" s="61" t="s">
        <v>69</v>
      </c>
      <c r="E44" s="60"/>
      <c r="F44" s="59">
        <v>436</v>
      </c>
      <c r="G44" s="59">
        <v>238</v>
      </c>
      <c r="H44" s="59">
        <v>198</v>
      </c>
      <c r="I44" s="59">
        <v>474</v>
      </c>
      <c r="J44" s="59">
        <v>263</v>
      </c>
      <c r="K44" s="59">
        <v>211</v>
      </c>
      <c r="L44" s="62">
        <v>-38</v>
      </c>
      <c r="M44" s="62">
        <v>-25</v>
      </c>
      <c r="N44" s="62">
        <v>-13</v>
      </c>
      <c r="P44" s="503" t="s">
        <v>229</v>
      </c>
      <c r="Q44" s="503"/>
      <c r="R44" s="60"/>
      <c r="S44" s="59">
        <v>63</v>
      </c>
      <c r="T44" s="58">
        <v>33</v>
      </c>
      <c r="U44" s="58">
        <v>30</v>
      </c>
      <c r="V44" s="58">
        <v>46</v>
      </c>
      <c r="W44" s="58">
        <v>23</v>
      </c>
      <c r="X44" s="58">
        <v>23</v>
      </c>
      <c r="Y44" s="58">
        <v>17</v>
      </c>
      <c r="Z44" s="58">
        <v>10</v>
      </c>
      <c r="AA44" s="58">
        <v>7</v>
      </c>
    </row>
    <row r="45" spans="2:27" ht="10.5" customHeight="1">
      <c r="D45" s="61" t="s">
        <v>70</v>
      </c>
      <c r="E45" s="60"/>
      <c r="F45" s="59">
        <v>1005</v>
      </c>
      <c r="G45" s="59">
        <v>431</v>
      </c>
      <c r="H45" s="59">
        <v>574</v>
      </c>
      <c r="I45" s="59">
        <v>988</v>
      </c>
      <c r="J45" s="59">
        <v>488</v>
      </c>
      <c r="K45" s="59">
        <v>500</v>
      </c>
      <c r="L45" s="62">
        <v>17</v>
      </c>
      <c r="M45" s="62">
        <v>-57</v>
      </c>
      <c r="N45" s="62">
        <v>74</v>
      </c>
      <c r="Q45" s="61" t="s">
        <v>71</v>
      </c>
      <c r="R45" s="60"/>
      <c r="S45" s="59">
        <v>32</v>
      </c>
      <c r="T45" s="58">
        <v>18</v>
      </c>
      <c r="U45" s="58">
        <v>14</v>
      </c>
      <c r="V45" s="58">
        <v>23</v>
      </c>
      <c r="W45" s="58">
        <v>14</v>
      </c>
      <c r="X45" s="58">
        <v>9</v>
      </c>
      <c r="Y45" s="58">
        <v>9</v>
      </c>
      <c r="Z45" s="58">
        <v>4</v>
      </c>
      <c r="AA45" s="58">
        <v>5</v>
      </c>
    </row>
    <row r="46" spans="2:27" ht="10.5" customHeight="1">
      <c r="D46" s="61" t="s">
        <v>72</v>
      </c>
      <c r="E46" s="60"/>
      <c r="F46" s="59">
        <v>1219</v>
      </c>
      <c r="G46" s="59">
        <v>615</v>
      </c>
      <c r="H46" s="59">
        <v>604</v>
      </c>
      <c r="I46" s="59">
        <v>1859</v>
      </c>
      <c r="J46" s="59">
        <v>945</v>
      </c>
      <c r="K46" s="59">
        <v>914</v>
      </c>
      <c r="L46" s="69">
        <v>-640</v>
      </c>
      <c r="M46" s="62">
        <v>-330</v>
      </c>
      <c r="N46" s="62">
        <v>-310</v>
      </c>
      <c r="Q46" s="61" t="s">
        <v>73</v>
      </c>
      <c r="R46" s="60"/>
      <c r="S46" s="59">
        <v>15</v>
      </c>
      <c r="T46" s="58">
        <v>6</v>
      </c>
      <c r="U46" s="58">
        <v>9</v>
      </c>
      <c r="V46" s="58">
        <v>3</v>
      </c>
      <c r="W46" s="58">
        <v>1</v>
      </c>
      <c r="X46" s="58">
        <v>2</v>
      </c>
      <c r="Y46" s="58">
        <v>12</v>
      </c>
      <c r="Z46" s="58">
        <v>5</v>
      </c>
      <c r="AA46" s="58">
        <v>7</v>
      </c>
    </row>
    <row r="47" spans="2:27" ht="10.5" customHeight="1">
      <c r="E47" s="60"/>
      <c r="F47" s="59"/>
      <c r="G47" s="59"/>
      <c r="H47" s="68"/>
      <c r="I47" s="59"/>
      <c r="J47" s="59"/>
      <c r="K47" s="68"/>
      <c r="L47" s="69"/>
      <c r="M47" s="67"/>
      <c r="N47" s="67"/>
      <c r="Q47" s="61" t="s">
        <v>74</v>
      </c>
      <c r="R47" s="60"/>
      <c r="S47" s="59">
        <v>16</v>
      </c>
      <c r="T47" s="58">
        <v>9</v>
      </c>
      <c r="U47" s="58">
        <v>7</v>
      </c>
      <c r="V47" s="58">
        <v>20</v>
      </c>
      <c r="W47" s="58">
        <v>8</v>
      </c>
      <c r="X47" s="58">
        <v>12</v>
      </c>
      <c r="Y47" s="58">
        <v>-4</v>
      </c>
      <c r="Z47" s="58">
        <v>1</v>
      </c>
      <c r="AA47" s="58">
        <v>-5</v>
      </c>
    </row>
    <row r="48" spans="2:27" ht="10.5" customHeight="1">
      <c r="B48" s="505" t="s">
        <v>230</v>
      </c>
      <c r="C48" s="505"/>
      <c r="D48" s="505"/>
      <c r="E48" s="60"/>
      <c r="F48" s="68">
        <v>8242</v>
      </c>
      <c r="G48" s="68">
        <v>4110</v>
      </c>
      <c r="H48" s="68">
        <v>4132</v>
      </c>
      <c r="I48" s="68">
        <v>10941</v>
      </c>
      <c r="J48" s="68">
        <v>5647</v>
      </c>
      <c r="K48" s="68">
        <v>5294</v>
      </c>
      <c r="L48" s="67">
        <v>-2699</v>
      </c>
      <c r="M48" s="67">
        <v>-1537</v>
      </c>
      <c r="N48" s="67">
        <v>-1162</v>
      </c>
      <c r="R48" s="60"/>
      <c r="T48" s="59"/>
      <c r="U48" s="59"/>
      <c r="V48" s="59"/>
      <c r="X48" s="59"/>
      <c r="Y48" s="62"/>
      <c r="Z48" s="62"/>
      <c r="AA48" s="62"/>
    </row>
    <row r="49" spans="3:27" ht="10.5" customHeight="1">
      <c r="E49" s="60"/>
      <c r="F49" s="59"/>
      <c r="G49" s="59"/>
      <c r="H49" s="68"/>
      <c r="I49" s="59"/>
      <c r="J49" s="59"/>
      <c r="K49" s="68"/>
      <c r="L49" s="62"/>
      <c r="M49" s="67"/>
      <c r="N49" s="67"/>
      <c r="R49" s="60"/>
      <c r="T49" s="59"/>
      <c r="U49" s="59"/>
      <c r="W49" s="59"/>
      <c r="X49" s="59"/>
      <c r="Y49" s="64"/>
      <c r="Z49" s="62"/>
      <c r="AA49" s="62"/>
    </row>
    <row r="50" spans="3:27" ht="10.5" customHeight="1">
      <c r="C50" s="503" t="s">
        <v>78</v>
      </c>
      <c r="D50" s="503"/>
      <c r="E50" s="60"/>
      <c r="F50" s="59">
        <v>1186</v>
      </c>
      <c r="G50" s="59">
        <v>629</v>
      </c>
      <c r="H50" s="59">
        <v>557</v>
      </c>
      <c r="I50" s="59">
        <v>2210</v>
      </c>
      <c r="J50" s="59">
        <v>1135</v>
      </c>
      <c r="K50" s="59">
        <v>1075</v>
      </c>
      <c r="L50" s="62">
        <v>-1024</v>
      </c>
      <c r="M50" s="62">
        <v>-506</v>
      </c>
      <c r="N50" s="62">
        <v>-518</v>
      </c>
      <c r="P50" s="503" t="s">
        <v>231</v>
      </c>
      <c r="Q50" s="503"/>
      <c r="R50" s="60"/>
      <c r="S50" s="59">
        <v>64</v>
      </c>
      <c r="T50" s="58">
        <v>36</v>
      </c>
      <c r="U50" s="58">
        <v>28</v>
      </c>
      <c r="V50" s="58">
        <v>73</v>
      </c>
      <c r="W50" s="58">
        <v>39</v>
      </c>
      <c r="X50" s="58">
        <v>34</v>
      </c>
      <c r="Y50" s="58">
        <v>-9</v>
      </c>
      <c r="Z50" s="58">
        <v>-3</v>
      </c>
      <c r="AA50" s="58">
        <v>-6</v>
      </c>
    </row>
    <row r="51" spans="3:27" ht="10.5" customHeight="1">
      <c r="D51" s="61" t="s">
        <v>232</v>
      </c>
      <c r="E51" s="60"/>
      <c r="F51" s="59">
        <v>433</v>
      </c>
      <c r="G51" s="59">
        <v>229</v>
      </c>
      <c r="H51" s="59">
        <v>204</v>
      </c>
      <c r="I51" s="59">
        <v>955</v>
      </c>
      <c r="J51" s="59">
        <v>476</v>
      </c>
      <c r="K51" s="59">
        <v>479</v>
      </c>
      <c r="L51" s="62">
        <v>-522</v>
      </c>
      <c r="M51" s="62">
        <v>-247</v>
      </c>
      <c r="N51" s="62">
        <v>-275</v>
      </c>
      <c r="Q51" s="61" t="s">
        <v>80</v>
      </c>
      <c r="R51" s="60"/>
      <c r="S51" s="59">
        <v>22</v>
      </c>
      <c r="T51" s="58">
        <v>7</v>
      </c>
      <c r="U51" s="58">
        <v>15</v>
      </c>
      <c r="V51" s="58">
        <v>33</v>
      </c>
      <c r="W51" s="58">
        <v>15</v>
      </c>
      <c r="X51" s="58">
        <v>18</v>
      </c>
      <c r="Y51" s="58">
        <v>-11</v>
      </c>
      <c r="Z51" s="58">
        <v>-8</v>
      </c>
      <c r="AA51" s="58">
        <v>-3</v>
      </c>
    </row>
    <row r="52" spans="3:27" ht="10.5" customHeight="1">
      <c r="D52" s="61" t="s">
        <v>233</v>
      </c>
      <c r="E52" s="60"/>
      <c r="F52" s="59">
        <v>753</v>
      </c>
      <c r="G52" s="59">
        <v>400</v>
      </c>
      <c r="H52" s="59">
        <v>353</v>
      </c>
      <c r="I52" s="59">
        <v>1255</v>
      </c>
      <c r="J52" s="59">
        <v>659</v>
      </c>
      <c r="K52" s="59">
        <v>596</v>
      </c>
      <c r="L52" s="62">
        <v>-502</v>
      </c>
      <c r="M52" s="62">
        <v>-259</v>
      </c>
      <c r="N52" s="62">
        <v>-243</v>
      </c>
      <c r="Q52" s="61" t="s">
        <v>81</v>
      </c>
      <c r="R52" s="60"/>
      <c r="S52" s="59">
        <v>18</v>
      </c>
      <c r="T52" s="58">
        <v>12</v>
      </c>
      <c r="U52" s="58">
        <v>6</v>
      </c>
      <c r="V52" s="58">
        <v>16</v>
      </c>
      <c r="W52" s="58">
        <v>11</v>
      </c>
      <c r="X52" s="58">
        <v>5</v>
      </c>
      <c r="Y52" s="58">
        <v>2</v>
      </c>
      <c r="Z52" s="58">
        <v>1</v>
      </c>
      <c r="AA52" s="58">
        <v>1</v>
      </c>
    </row>
    <row r="53" spans="3:27" ht="10.5" customHeight="1">
      <c r="E53" s="60"/>
      <c r="F53" s="59"/>
      <c r="G53" s="63"/>
      <c r="H53" s="59"/>
      <c r="I53" s="59"/>
      <c r="J53" s="59"/>
      <c r="K53" s="59"/>
      <c r="L53" s="62"/>
      <c r="M53" s="62"/>
      <c r="N53" s="62"/>
      <c r="Q53" s="61" t="s">
        <v>82</v>
      </c>
      <c r="R53" s="60"/>
      <c r="S53" s="59">
        <v>4</v>
      </c>
      <c r="T53" s="58">
        <v>4</v>
      </c>
      <c r="U53" s="58">
        <v>0</v>
      </c>
      <c r="V53" s="58">
        <v>3</v>
      </c>
      <c r="W53" s="58">
        <v>1</v>
      </c>
      <c r="X53" s="58">
        <v>2</v>
      </c>
      <c r="Y53" s="58">
        <v>1</v>
      </c>
      <c r="Z53" s="58">
        <v>3</v>
      </c>
      <c r="AA53" s="58">
        <v>-2</v>
      </c>
    </row>
    <row r="54" spans="3:27" ht="10.5" customHeight="1">
      <c r="C54" s="503" t="s">
        <v>83</v>
      </c>
      <c r="D54" s="503"/>
      <c r="E54" s="60"/>
      <c r="F54" s="59">
        <v>1854</v>
      </c>
      <c r="G54" s="59">
        <v>959</v>
      </c>
      <c r="H54" s="59">
        <v>895</v>
      </c>
      <c r="I54" s="59">
        <v>2416</v>
      </c>
      <c r="J54" s="59">
        <v>1272</v>
      </c>
      <c r="K54" s="59">
        <v>1144</v>
      </c>
      <c r="L54" s="62">
        <v>-562</v>
      </c>
      <c r="M54" s="62">
        <v>-313</v>
      </c>
      <c r="N54" s="62">
        <v>-249</v>
      </c>
      <c r="Q54" s="61" t="s">
        <v>84</v>
      </c>
      <c r="R54" s="60"/>
      <c r="S54" s="58">
        <v>0</v>
      </c>
      <c r="T54" s="58">
        <v>0</v>
      </c>
      <c r="U54" s="58" t="s">
        <v>0</v>
      </c>
      <c r="V54" s="58">
        <v>0</v>
      </c>
      <c r="W54" s="58">
        <v>0</v>
      </c>
      <c r="X54" s="58" t="s">
        <v>0</v>
      </c>
      <c r="Y54" s="58">
        <v>0</v>
      </c>
      <c r="Z54" s="58">
        <v>0</v>
      </c>
      <c r="AA54" s="58" t="s">
        <v>0</v>
      </c>
    </row>
    <row r="55" spans="3:27" ht="10.5" customHeight="1">
      <c r="D55" s="66" t="s">
        <v>234</v>
      </c>
      <c r="E55" s="60"/>
      <c r="F55" s="59">
        <v>291</v>
      </c>
      <c r="G55" s="59">
        <v>154</v>
      </c>
      <c r="H55" s="59">
        <v>137</v>
      </c>
      <c r="I55" s="59">
        <v>415</v>
      </c>
      <c r="J55" s="59">
        <v>222</v>
      </c>
      <c r="K55" s="59">
        <v>193</v>
      </c>
      <c r="L55" s="62">
        <v>-124</v>
      </c>
      <c r="M55" s="62">
        <v>-68</v>
      </c>
      <c r="N55" s="62">
        <v>-56</v>
      </c>
      <c r="Q55" s="61" t="s">
        <v>85</v>
      </c>
      <c r="R55" s="60"/>
      <c r="S55" s="59">
        <v>4</v>
      </c>
      <c r="T55" s="58">
        <v>2</v>
      </c>
      <c r="U55" s="58">
        <v>2</v>
      </c>
      <c r="V55" s="58">
        <v>3</v>
      </c>
      <c r="W55" s="58">
        <v>1</v>
      </c>
      <c r="X55" s="58">
        <v>2</v>
      </c>
      <c r="Y55" s="58">
        <v>1</v>
      </c>
      <c r="Z55" s="58">
        <v>1</v>
      </c>
      <c r="AA55" s="58" t="s">
        <v>0</v>
      </c>
    </row>
    <row r="56" spans="3:27" ht="10.5" customHeight="1">
      <c r="D56" s="61" t="s">
        <v>235</v>
      </c>
      <c r="E56" s="60"/>
      <c r="F56" s="59">
        <v>212</v>
      </c>
      <c r="G56" s="59">
        <v>106</v>
      </c>
      <c r="H56" s="59">
        <v>106</v>
      </c>
      <c r="I56" s="59">
        <v>158</v>
      </c>
      <c r="J56" s="59">
        <v>87</v>
      </c>
      <c r="K56" s="59">
        <v>71</v>
      </c>
      <c r="L56" s="62">
        <v>54</v>
      </c>
      <c r="M56" s="62">
        <v>19</v>
      </c>
      <c r="N56" s="62">
        <v>35</v>
      </c>
      <c r="Q56" s="61" t="s">
        <v>86</v>
      </c>
      <c r="R56" s="60"/>
      <c r="S56" s="65">
        <v>16</v>
      </c>
      <c r="T56" s="58">
        <v>11</v>
      </c>
      <c r="U56" s="58">
        <v>5</v>
      </c>
      <c r="V56" s="58">
        <v>18</v>
      </c>
      <c r="W56" s="58">
        <v>11</v>
      </c>
      <c r="X56" s="58">
        <v>7</v>
      </c>
      <c r="Y56" s="58">
        <v>-2</v>
      </c>
      <c r="Z56" s="58">
        <v>0</v>
      </c>
      <c r="AA56" s="58">
        <v>-2</v>
      </c>
    </row>
    <row r="57" spans="3:27" ht="10.5" customHeight="1">
      <c r="D57" s="61" t="s">
        <v>236</v>
      </c>
      <c r="E57" s="60"/>
      <c r="F57" s="59">
        <v>445</v>
      </c>
      <c r="G57" s="59">
        <v>212</v>
      </c>
      <c r="H57" s="59">
        <v>233</v>
      </c>
      <c r="I57" s="59">
        <v>697</v>
      </c>
      <c r="J57" s="59">
        <v>334</v>
      </c>
      <c r="K57" s="59">
        <v>363</v>
      </c>
      <c r="L57" s="62">
        <v>-252</v>
      </c>
      <c r="M57" s="62">
        <v>-122</v>
      </c>
      <c r="N57" s="62">
        <v>-130</v>
      </c>
      <c r="R57" s="60"/>
      <c r="S57" s="59"/>
      <c r="U57" s="59"/>
      <c r="V57" s="59"/>
      <c r="W57" s="59"/>
      <c r="X57" s="59"/>
      <c r="Y57" s="62"/>
      <c r="Z57" s="62"/>
      <c r="AA57" s="62"/>
    </row>
    <row r="58" spans="3:27" ht="10.5" customHeight="1">
      <c r="D58" s="61" t="s">
        <v>237</v>
      </c>
      <c r="E58" s="60"/>
      <c r="F58" s="59">
        <v>411</v>
      </c>
      <c r="G58" s="59">
        <v>218</v>
      </c>
      <c r="H58" s="59">
        <v>193</v>
      </c>
      <c r="I58" s="59">
        <v>556</v>
      </c>
      <c r="J58" s="59">
        <v>314</v>
      </c>
      <c r="K58" s="59">
        <v>242</v>
      </c>
      <c r="L58" s="62">
        <v>-145</v>
      </c>
      <c r="M58" s="62">
        <v>-96</v>
      </c>
      <c r="N58" s="62">
        <v>-49</v>
      </c>
      <c r="P58" s="503" t="s">
        <v>238</v>
      </c>
      <c r="Q58" s="503"/>
      <c r="R58" s="60"/>
      <c r="S58" s="59">
        <v>39</v>
      </c>
      <c r="T58" s="58">
        <v>22</v>
      </c>
      <c r="U58" s="58">
        <v>17</v>
      </c>
      <c r="V58" s="58">
        <v>33</v>
      </c>
      <c r="W58" s="58">
        <v>20</v>
      </c>
      <c r="X58" s="58">
        <v>13</v>
      </c>
      <c r="Y58" s="58">
        <v>6</v>
      </c>
      <c r="Z58" s="58">
        <v>2</v>
      </c>
      <c r="AA58" s="58">
        <v>4</v>
      </c>
    </row>
    <row r="59" spans="3:27" ht="10.5" customHeight="1">
      <c r="D59" s="61" t="s">
        <v>239</v>
      </c>
      <c r="E59" s="60"/>
      <c r="F59" s="59">
        <v>75</v>
      </c>
      <c r="G59" s="59">
        <v>37</v>
      </c>
      <c r="H59" s="59">
        <v>38</v>
      </c>
      <c r="I59" s="59">
        <v>68</v>
      </c>
      <c r="J59" s="59">
        <v>41</v>
      </c>
      <c r="K59" s="59">
        <v>27</v>
      </c>
      <c r="L59" s="62">
        <v>7</v>
      </c>
      <c r="M59" s="62">
        <v>-4</v>
      </c>
      <c r="N59" s="62">
        <v>11</v>
      </c>
      <c r="Q59" s="61" t="s">
        <v>87</v>
      </c>
      <c r="R59" s="60"/>
      <c r="S59" s="59">
        <v>33</v>
      </c>
      <c r="T59" s="58">
        <v>19</v>
      </c>
      <c r="U59" s="58">
        <v>14</v>
      </c>
      <c r="V59" s="58">
        <v>21</v>
      </c>
      <c r="W59" s="58">
        <v>13</v>
      </c>
      <c r="X59" s="58">
        <v>8</v>
      </c>
      <c r="Y59" s="58">
        <v>12</v>
      </c>
      <c r="Z59" s="58">
        <v>6</v>
      </c>
      <c r="AA59" s="58">
        <v>6</v>
      </c>
    </row>
    <row r="60" spans="3:27" ht="10.5" customHeight="1">
      <c r="D60" s="61" t="s">
        <v>240</v>
      </c>
      <c r="E60" s="60"/>
      <c r="F60" s="59">
        <v>229</v>
      </c>
      <c r="G60" s="59">
        <v>130</v>
      </c>
      <c r="H60" s="59">
        <v>99</v>
      </c>
      <c r="I60" s="59">
        <v>239</v>
      </c>
      <c r="J60" s="59">
        <v>128</v>
      </c>
      <c r="K60" s="59">
        <v>111</v>
      </c>
      <c r="L60" s="62">
        <v>-10</v>
      </c>
      <c r="M60" s="62">
        <v>2</v>
      </c>
      <c r="N60" s="62">
        <v>-12</v>
      </c>
      <c r="Q60" s="61" t="s">
        <v>88</v>
      </c>
      <c r="R60" s="60"/>
      <c r="S60" s="59">
        <v>6</v>
      </c>
      <c r="T60" s="58">
        <v>3</v>
      </c>
      <c r="U60" s="58">
        <v>3</v>
      </c>
      <c r="V60" s="58">
        <v>12</v>
      </c>
      <c r="W60" s="58">
        <v>7</v>
      </c>
      <c r="X60" s="58">
        <v>5</v>
      </c>
      <c r="Y60" s="58">
        <v>-6</v>
      </c>
      <c r="Z60" s="58">
        <v>-4</v>
      </c>
      <c r="AA60" s="58">
        <v>-2</v>
      </c>
    </row>
    <row r="61" spans="3:27" ht="10.5" customHeight="1">
      <c r="D61" s="61" t="s">
        <v>241</v>
      </c>
      <c r="E61" s="60"/>
      <c r="F61" s="59">
        <v>191</v>
      </c>
      <c r="G61" s="59">
        <v>102</v>
      </c>
      <c r="H61" s="59">
        <v>89</v>
      </c>
      <c r="I61" s="59">
        <v>283</v>
      </c>
      <c r="J61" s="59">
        <v>146</v>
      </c>
      <c r="K61" s="59">
        <v>137</v>
      </c>
      <c r="L61" s="62">
        <v>-92</v>
      </c>
      <c r="M61" s="62">
        <v>-44</v>
      </c>
      <c r="N61" s="62">
        <v>-48</v>
      </c>
      <c r="R61" s="60"/>
      <c r="S61" s="59"/>
      <c r="U61" s="59"/>
      <c r="V61" s="59"/>
      <c r="W61" s="59"/>
      <c r="X61" s="59"/>
      <c r="Y61" s="62"/>
      <c r="Z61" s="62"/>
      <c r="AA61" s="62"/>
    </row>
    <row r="62" spans="3:27" ht="10.5" customHeight="1">
      <c r="E62" s="60"/>
      <c r="F62" s="59"/>
      <c r="G62" s="59"/>
      <c r="H62" s="59"/>
      <c r="I62" s="59"/>
      <c r="J62" s="59"/>
      <c r="K62" s="59"/>
      <c r="L62" s="62"/>
      <c r="M62" s="62"/>
      <c r="N62" s="62"/>
      <c r="R62" s="60"/>
      <c r="S62" s="59"/>
      <c r="U62" s="59"/>
      <c r="W62" s="59"/>
      <c r="X62" s="59"/>
      <c r="Y62" s="64"/>
      <c r="Z62" s="62"/>
      <c r="AA62" s="62"/>
    </row>
    <row r="63" spans="3:27" ht="10.5" customHeight="1">
      <c r="C63" s="503" t="s">
        <v>89</v>
      </c>
      <c r="D63" s="503"/>
      <c r="E63" s="60"/>
      <c r="F63" s="59">
        <v>232</v>
      </c>
      <c r="G63" s="59">
        <v>114</v>
      </c>
      <c r="H63" s="59">
        <v>118</v>
      </c>
      <c r="I63" s="59">
        <v>312</v>
      </c>
      <c r="J63" s="59">
        <v>161</v>
      </c>
      <c r="K63" s="59">
        <v>151</v>
      </c>
      <c r="L63" s="62">
        <v>-80</v>
      </c>
      <c r="M63" s="62">
        <v>-47</v>
      </c>
      <c r="N63" s="62">
        <v>-33</v>
      </c>
      <c r="P63" s="503" t="s">
        <v>242</v>
      </c>
      <c r="Q63" s="503"/>
      <c r="R63" s="60"/>
      <c r="S63" s="59">
        <v>118</v>
      </c>
      <c r="T63" s="58">
        <v>64</v>
      </c>
      <c r="U63" s="58">
        <v>54</v>
      </c>
      <c r="V63" s="58">
        <v>126</v>
      </c>
      <c r="W63" s="58">
        <v>63</v>
      </c>
      <c r="X63" s="58">
        <v>63</v>
      </c>
      <c r="Y63" s="58">
        <v>-8</v>
      </c>
      <c r="Z63" s="58">
        <v>1</v>
      </c>
      <c r="AA63" s="58">
        <v>-9</v>
      </c>
    </row>
    <row r="64" spans="3:27" ht="10.5" customHeight="1">
      <c r="D64" s="61" t="s">
        <v>243</v>
      </c>
      <c r="E64" s="60"/>
      <c r="F64" s="59">
        <v>82</v>
      </c>
      <c r="G64" s="59">
        <v>34</v>
      </c>
      <c r="H64" s="59">
        <v>48</v>
      </c>
      <c r="I64" s="59">
        <v>107</v>
      </c>
      <c r="J64" s="59">
        <v>56</v>
      </c>
      <c r="K64" s="59">
        <v>51</v>
      </c>
      <c r="L64" s="62">
        <v>-25</v>
      </c>
      <c r="M64" s="62">
        <v>-22</v>
      </c>
      <c r="N64" s="62">
        <v>-3</v>
      </c>
      <c r="Q64" s="61" t="s">
        <v>90</v>
      </c>
      <c r="R64" s="60"/>
      <c r="S64" s="59">
        <v>23</v>
      </c>
      <c r="T64" s="58">
        <v>11</v>
      </c>
      <c r="U64" s="58">
        <v>12</v>
      </c>
      <c r="V64" s="58">
        <v>19</v>
      </c>
      <c r="W64" s="58">
        <v>11</v>
      </c>
      <c r="X64" s="58">
        <v>8</v>
      </c>
      <c r="Y64" s="58">
        <v>4</v>
      </c>
      <c r="Z64" s="58">
        <v>0</v>
      </c>
      <c r="AA64" s="58">
        <v>4</v>
      </c>
    </row>
    <row r="65" spans="1:27" ht="10.5" customHeight="1">
      <c r="D65" s="61" t="s">
        <v>244</v>
      </c>
      <c r="E65" s="60"/>
      <c r="F65" s="59">
        <v>150</v>
      </c>
      <c r="G65" s="59">
        <v>80</v>
      </c>
      <c r="H65" s="59">
        <v>70</v>
      </c>
      <c r="I65" s="59">
        <v>205</v>
      </c>
      <c r="J65" s="59">
        <v>105</v>
      </c>
      <c r="K65" s="59">
        <v>100</v>
      </c>
      <c r="L65" s="62">
        <v>-55</v>
      </c>
      <c r="M65" s="62">
        <v>-25</v>
      </c>
      <c r="N65" s="62">
        <v>-30</v>
      </c>
      <c r="Q65" s="61" t="s">
        <v>91</v>
      </c>
      <c r="R65" s="60"/>
      <c r="S65" s="59">
        <v>31</v>
      </c>
      <c r="T65" s="58">
        <v>19</v>
      </c>
      <c r="U65" s="58">
        <v>12</v>
      </c>
      <c r="V65" s="58">
        <v>37</v>
      </c>
      <c r="W65" s="58">
        <v>19</v>
      </c>
      <c r="X65" s="58">
        <v>18</v>
      </c>
      <c r="Y65" s="58">
        <v>-6</v>
      </c>
      <c r="Z65" s="58">
        <v>0</v>
      </c>
      <c r="AA65" s="58">
        <v>-6</v>
      </c>
    </row>
    <row r="66" spans="1:27" ht="10.5" customHeight="1">
      <c r="E66" s="60"/>
      <c r="F66" s="59"/>
      <c r="G66" s="59"/>
      <c r="H66" s="59"/>
      <c r="I66" s="59"/>
      <c r="J66" s="59"/>
      <c r="K66" s="59"/>
      <c r="L66" s="62"/>
      <c r="M66" s="62"/>
      <c r="N66" s="62"/>
      <c r="Q66" s="61" t="s">
        <v>92</v>
      </c>
      <c r="R66" s="60"/>
      <c r="S66" s="59">
        <v>37</v>
      </c>
      <c r="T66" s="58">
        <v>21</v>
      </c>
      <c r="U66" s="58">
        <v>16</v>
      </c>
      <c r="V66" s="58">
        <v>57</v>
      </c>
      <c r="W66" s="58">
        <v>24</v>
      </c>
      <c r="X66" s="58">
        <v>33</v>
      </c>
      <c r="Y66" s="58">
        <v>-20</v>
      </c>
      <c r="Z66" s="58">
        <v>-3</v>
      </c>
      <c r="AA66" s="58">
        <v>-17</v>
      </c>
    </row>
    <row r="67" spans="1:27" ht="10.5" customHeight="1">
      <c r="C67" s="503" t="s">
        <v>93</v>
      </c>
      <c r="D67" s="503"/>
      <c r="E67" s="60"/>
      <c r="F67" s="59">
        <v>123</v>
      </c>
      <c r="G67" s="59">
        <v>46</v>
      </c>
      <c r="H67" s="59">
        <v>77</v>
      </c>
      <c r="I67" s="59">
        <v>133</v>
      </c>
      <c r="J67" s="59">
        <v>67</v>
      </c>
      <c r="K67" s="59">
        <v>66</v>
      </c>
      <c r="L67" s="62">
        <v>-10</v>
      </c>
      <c r="M67" s="62">
        <v>-21</v>
      </c>
      <c r="N67" s="62">
        <v>11</v>
      </c>
      <c r="Q67" s="61" t="s">
        <v>94</v>
      </c>
      <c r="R67" s="60"/>
      <c r="S67" s="59">
        <v>27</v>
      </c>
      <c r="T67" s="58">
        <v>13</v>
      </c>
      <c r="U67" s="58">
        <v>14</v>
      </c>
      <c r="V67" s="58">
        <v>13</v>
      </c>
      <c r="W67" s="58">
        <v>9</v>
      </c>
      <c r="X67" s="58">
        <v>4</v>
      </c>
      <c r="Y67" s="58">
        <v>14</v>
      </c>
      <c r="Z67" s="58">
        <v>4</v>
      </c>
      <c r="AA67" s="58">
        <v>10</v>
      </c>
    </row>
    <row r="68" spans="1:27" ht="10.5" customHeight="1">
      <c r="D68" s="61" t="s">
        <v>245</v>
      </c>
      <c r="E68" s="60"/>
      <c r="F68" s="59">
        <v>123</v>
      </c>
      <c r="G68" s="59">
        <v>46</v>
      </c>
      <c r="H68" s="59">
        <v>77</v>
      </c>
      <c r="I68" s="59">
        <v>133</v>
      </c>
      <c r="J68" s="59">
        <v>67</v>
      </c>
      <c r="K68" s="59">
        <v>66</v>
      </c>
      <c r="L68" s="62">
        <v>-10</v>
      </c>
      <c r="M68" s="62">
        <v>-21</v>
      </c>
      <c r="N68" s="62">
        <v>11</v>
      </c>
      <c r="R68" s="60"/>
      <c r="U68" s="59"/>
      <c r="V68" s="59"/>
      <c r="W68" s="59"/>
      <c r="X68" s="59"/>
      <c r="Y68" s="62"/>
      <c r="Z68" s="62"/>
      <c r="AA68" s="62"/>
    </row>
    <row r="69" spans="1:27" ht="10.5" customHeight="1">
      <c r="E69" s="60"/>
      <c r="F69" s="59"/>
      <c r="G69" s="59"/>
      <c r="H69" s="59"/>
      <c r="I69" s="59"/>
      <c r="J69" s="59"/>
      <c r="K69" s="59"/>
      <c r="L69" s="62"/>
      <c r="M69" s="62"/>
      <c r="N69" s="62"/>
      <c r="P69" s="503" t="s">
        <v>246</v>
      </c>
      <c r="Q69" s="503"/>
      <c r="R69" s="60"/>
      <c r="S69" s="59">
        <v>166</v>
      </c>
      <c r="T69" s="58">
        <v>83</v>
      </c>
      <c r="U69" s="58">
        <v>83</v>
      </c>
      <c r="V69" s="58">
        <v>131</v>
      </c>
      <c r="W69" s="58">
        <v>72</v>
      </c>
      <c r="X69" s="58">
        <v>59</v>
      </c>
      <c r="Y69" s="58">
        <v>35</v>
      </c>
      <c r="Z69" s="58">
        <v>11</v>
      </c>
      <c r="AA69" s="58">
        <v>24</v>
      </c>
    </row>
    <row r="70" spans="1:27" ht="10.5" customHeight="1">
      <c r="C70" s="503" t="s">
        <v>95</v>
      </c>
      <c r="D70" s="503"/>
      <c r="E70" s="60"/>
      <c r="F70" s="59">
        <v>156</v>
      </c>
      <c r="G70" s="59">
        <v>70</v>
      </c>
      <c r="H70" s="59">
        <v>86</v>
      </c>
      <c r="I70" s="59">
        <v>195</v>
      </c>
      <c r="J70" s="59">
        <v>107</v>
      </c>
      <c r="K70" s="59">
        <v>88</v>
      </c>
      <c r="L70" s="62">
        <v>-39</v>
      </c>
      <c r="M70" s="62">
        <v>-37</v>
      </c>
      <c r="N70" s="62">
        <v>-2</v>
      </c>
      <c r="Q70" s="61" t="s">
        <v>96</v>
      </c>
      <c r="R70" s="60"/>
      <c r="S70" s="59">
        <v>76</v>
      </c>
      <c r="T70" s="58">
        <v>39</v>
      </c>
      <c r="U70" s="58">
        <v>37</v>
      </c>
      <c r="V70" s="58">
        <v>69</v>
      </c>
      <c r="W70" s="58">
        <v>44</v>
      </c>
      <c r="X70" s="58">
        <v>25</v>
      </c>
      <c r="Y70" s="58">
        <v>7</v>
      </c>
      <c r="Z70" s="58">
        <v>-5</v>
      </c>
      <c r="AA70" s="58">
        <v>12</v>
      </c>
    </row>
    <row r="71" spans="1:27" ht="10.5" customHeight="1">
      <c r="D71" s="61" t="s">
        <v>247</v>
      </c>
      <c r="E71" s="60"/>
      <c r="F71" s="59">
        <v>87</v>
      </c>
      <c r="G71" s="59">
        <v>42</v>
      </c>
      <c r="H71" s="59">
        <v>45</v>
      </c>
      <c r="I71" s="59">
        <v>129</v>
      </c>
      <c r="J71" s="59">
        <v>72</v>
      </c>
      <c r="K71" s="59">
        <v>57</v>
      </c>
      <c r="L71" s="62">
        <v>-42</v>
      </c>
      <c r="M71" s="62">
        <v>-30</v>
      </c>
      <c r="N71" s="62">
        <v>-12</v>
      </c>
      <c r="Q71" s="61" t="s">
        <v>97</v>
      </c>
      <c r="R71" s="60"/>
      <c r="S71" s="59">
        <v>10</v>
      </c>
      <c r="T71" s="58">
        <v>4</v>
      </c>
      <c r="U71" s="58">
        <v>6</v>
      </c>
      <c r="V71" s="58">
        <v>12</v>
      </c>
      <c r="W71" s="58">
        <v>4</v>
      </c>
      <c r="X71" s="58">
        <v>8</v>
      </c>
      <c r="Y71" s="58">
        <v>-2</v>
      </c>
      <c r="Z71" s="58">
        <v>0</v>
      </c>
      <c r="AA71" s="58">
        <v>-2</v>
      </c>
    </row>
    <row r="72" spans="1:27" ht="10.5" customHeight="1">
      <c r="D72" s="61" t="s">
        <v>248</v>
      </c>
      <c r="E72" s="60"/>
      <c r="F72" s="63">
        <v>69</v>
      </c>
      <c r="G72" s="59">
        <v>28</v>
      </c>
      <c r="H72" s="59">
        <v>41</v>
      </c>
      <c r="I72" s="63">
        <v>66</v>
      </c>
      <c r="J72" s="59">
        <v>35</v>
      </c>
      <c r="K72" s="59">
        <v>31</v>
      </c>
      <c r="L72" s="62">
        <v>3</v>
      </c>
      <c r="M72" s="62">
        <v>-7</v>
      </c>
      <c r="N72" s="62">
        <v>10</v>
      </c>
      <c r="Q72" s="61" t="s">
        <v>98</v>
      </c>
      <c r="R72" s="60"/>
      <c r="S72" s="59">
        <v>80</v>
      </c>
      <c r="T72" s="58">
        <v>40</v>
      </c>
      <c r="U72" s="58">
        <v>40</v>
      </c>
      <c r="V72" s="58">
        <v>50</v>
      </c>
      <c r="W72" s="58">
        <v>24</v>
      </c>
      <c r="X72" s="58">
        <v>26</v>
      </c>
      <c r="Y72" s="58">
        <v>30</v>
      </c>
      <c r="Z72" s="58">
        <v>16</v>
      </c>
      <c r="AA72" s="58">
        <v>14</v>
      </c>
    </row>
    <row r="73" spans="1:27" ht="6" customHeight="1">
      <c r="A73" s="55"/>
      <c r="B73" s="55"/>
      <c r="C73" s="55"/>
      <c r="D73" s="55"/>
      <c r="E73" s="56"/>
      <c r="F73" s="57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54" t="s">
        <v>99</v>
      </c>
    </row>
    <row r="75" spans="1:27">
      <c r="A75" s="53" t="s">
        <v>1</v>
      </c>
    </row>
  </sheetData>
  <mergeCells count="19"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  <mergeCell ref="P29:Q29"/>
    <mergeCell ref="P34:Q34"/>
    <mergeCell ref="P39:Q39"/>
    <mergeCell ref="P44:Q44"/>
    <mergeCell ref="B48:D48"/>
    <mergeCell ref="J1:U1"/>
    <mergeCell ref="B8:D8"/>
    <mergeCell ref="P8:Q8"/>
    <mergeCell ref="B10:D10"/>
    <mergeCell ref="P22:Q22"/>
  </mergeCells>
  <phoneticPr fontId="6"/>
  <printOptions gridLinesSet="0"/>
  <pageMargins left="0.78740157480314965" right="0.78740157480314965" top="0.98425196850393704" bottom="0.78740157480314965" header="0.51181102362204722" footer="0.19685039370078741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75"/>
  <sheetViews>
    <sheetView showGridLines="0" zoomScale="125" zoomScaleNormal="125" workbookViewId="0"/>
  </sheetViews>
  <sheetFormatPr defaultColWidth="9" defaultRowHeight="13"/>
  <cols>
    <col min="1" max="1" width="0.7265625" style="26" customWidth="1"/>
    <col min="2" max="2" width="1.08984375" style="26" customWidth="1"/>
    <col min="3" max="3" width="0.90625" style="26" customWidth="1"/>
    <col min="4" max="4" width="7.6328125" style="26" customWidth="1"/>
    <col min="5" max="5" width="0.90625" style="26" customWidth="1"/>
    <col min="6" max="11" width="8.7265625" style="26" customWidth="1"/>
    <col min="12" max="14" width="7.7265625" style="26" customWidth="1"/>
    <col min="15" max="15" width="0.7265625" style="26" customWidth="1"/>
    <col min="16" max="16" width="1.36328125" style="26" customWidth="1"/>
    <col min="17" max="17" width="8.08984375" style="26" customWidth="1"/>
    <col min="18" max="18" width="1" style="26" customWidth="1"/>
    <col min="19" max="24" width="8.7265625" style="26" customWidth="1"/>
    <col min="25" max="27" width="7.7265625" style="26" customWidth="1"/>
    <col min="28" max="16384" width="9" style="52"/>
  </cols>
  <sheetData>
    <row r="1" spans="1:27" s="26" customFormat="1" ht="13.5" customHeight="1">
      <c r="I1" s="27"/>
      <c r="J1" s="507" t="s">
        <v>220</v>
      </c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</row>
    <row r="2" spans="1:27" s="26" customFormat="1" ht="6.75" customHeight="1"/>
    <row r="3" spans="1:27" s="26" customFormat="1" ht="10.5" customHeight="1">
      <c r="AA3" s="28" t="s">
        <v>221</v>
      </c>
    </row>
    <row r="4" spans="1:27" s="26" customFormat="1" ht="1.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s="26" customFormat="1" ht="9.5">
      <c r="A5" s="30" t="s">
        <v>9</v>
      </c>
      <c r="B5" s="30"/>
      <c r="C5" s="30"/>
      <c r="D5" s="30"/>
      <c r="E5" s="30"/>
      <c r="F5" s="31" t="s">
        <v>5</v>
      </c>
      <c r="G5" s="32"/>
      <c r="H5" s="32"/>
      <c r="I5" s="31" t="s">
        <v>6</v>
      </c>
      <c r="J5" s="32"/>
      <c r="K5" s="32"/>
      <c r="L5" s="31" t="s">
        <v>7</v>
      </c>
      <c r="M5" s="32"/>
      <c r="N5" s="32"/>
      <c r="O5" s="33" t="s">
        <v>9</v>
      </c>
      <c r="P5" s="30"/>
      <c r="Q5" s="30"/>
      <c r="R5" s="30"/>
      <c r="S5" s="31" t="s">
        <v>5</v>
      </c>
      <c r="T5" s="32"/>
      <c r="U5" s="32"/>
      <c r="V5" s="31" t="s">
        <v>6</v>
      </c>
      <c r="W5" s="32"/>
      <c r="X5" s="32"/>
      <c r="Y5" s="31" t="s">
        <v>7</v>
      </c>
      <c r="Z5" s="32"/>
      <c r="AA5" s="32"/>
    </row>
    <row r="6" spans="1:27" s="26" customFormat="1" ht="9.5">
      <c r="A6" s="32" t="s">
        <v>10</v>
      </c>
      <c r="B6" s="32"/>
      <c r="C6" s="32"/>
      <c r="D6" s="32"/>
      <c r="E6" s="32"/>
      <c r="F6" s="34" t="s">
        <v>4</v>
      </c>
      <c r="G6" s="35" t="s">
        <v>2</v>
      </c>
      <c r="H6" s="35" t="s">
        <v>3</v>
      </c>
      <c r="I6" s="34" t="s">
        <v>4</v>
      </c>
      <c r="J6" s="35" t="s">
        <v>2</v>
      </c>
      <c r="K6" s="35" t="s">
        <v>3</v>
      </c>
      <c r="L6" s="34" t="s">
        <v>4</v>
      </c>
      <c r="M6" s="35" t="s">
        <v>2</v>
      </c>
      <c r="N6" s="35" t="s">
        <v>3</v>
      </c>
      <c r="O6" s="31" t="s">
        <v>10</v>
      </c>
      <c r="P6" s="32"/>
      <c r="Q6" s="32"/>
      <c r="R6" s="32"/>
      <c r="S6" s="34" t="s">
        <v>4</v>
      </c>
      <c r="T6" s="35" t="s">
        <v>2</v>
      </c>
      <c r="U6" s="35" t="s">
        <v>3</v>
      </c>
      <c r="V6" s="34" t="s">
        <v>4</v>
      </c>
      <c r="W6" s="35" t="s">
        <v>2</v>
      </c>
      <c r="X6" s="35" t="s">
        <v>3</v>
      </c>
      <c r="Y6" s="34" t="s">
        <v>4</v>
      </c>
      <c r="Z6" s="35" t="s">
        <v>2</v>
      </c>
      <c r="AA6" s="35" t="s">
        <v>3</v>
      </c>
    </row>
    <row r="7" spans="1:27" s="26" customFormat="1" ht="6" customHeight="1">
      <c r="F7" s="36"/>
      <c r="O7" s="36"/>
      <c r="S7" s="36"/>
    </row>
    <row r="8" spans="1:27" s="26" customFormat="1" ht="10.5" customHeight="1">
      <c r="B8" s="508" t="s">
        <v>222</v>
      </c>
      <c r="C8" s="508"/>
      <c r="D8" s="508"/>
      <c r="F8" s="38">
        <v>30154</v>
      </c>
      <c r="G8" s="39">
        <v>15469</v>
      </c>
      <c r="H8" s="39">
        <v>14685</v>
      </c>
      <c r="I8" s="39">
        <v>37419</v>
      </c>
      <c r="J8" s="39">
        <v>19459</v>
      </c>
      <c r="K8" s="39">
        <v>17960</v>
      </c>
      <c r="L8" s="40">
        <v>-7265</v>
      </c>
      <c r="M8" s="40">
        <v>-3990</v>
      </c>
      <c r="N8" s="40">
        <v>-3275</v>
      </c>
      <c r="O8" s="36"/>
      <c r="P8" s="508" t="s">
        <v>223</v>
      </c>
      <c r="Q8" s="508"/>
      <c r="S8" s="38">
        <v>3018</v>
      </c>
      <c r="T8" s="39">
        <v>1466</v>
      </c>
      <c r="U8" s="39">
        <v>1552</v>
      </c>
      <c r="V8" s="39">
        <v>4011</v>
      </c>
      <c r="W8" s="39">
        <v>2043</v>
      </c>
      <c r="X8" s="39">
        <v>1968</v>
      </c>
      <c r="Y8" s="41">
        <v>-993</v>
      </c>
      <c r="Z8" s="41">
        <v>-577</v>
      </c>
      <c r="AA8" s="41">
        <v>-416</v>
      </c>
    </row>
    <row r="9" spans="1:27" s="26" customFormat="1" ht="10.5" customHeight="1">
      <c r="F9" s="38"/>
      <c r="G9" s="39"/>
      <c r="H9" s="39"/>
      <c r="I9" s="39"/>
      <c r="J9" s="39"/>
      <c r="K9" s="39"/>
      <c r="L9" s="41"/>
      <c r="M9" s="40"/>
      <c r="N9" s="40"/>
      <c r="O9" s="36"/>
      <c r="Q9" s="37" t="s">
        <v>14</v>
      </c>
      <c r="S9" s="38">
        <v>336</v>
      </c>
      <c r="T9" s="39">
        <v>163</v>
      </c>
      <c r="U9" s="39">
        <v>173</v>
      </c>
      <c r="V9" s="39">
        <v>429</v>
      </c>
      <c r="W9" s="42">
        <v>204</v>
      </c>
      <c r="X9" s="39">
        <v>225</v>
      </c>
      <c r="Y9" s="41">
        <v>-93</v>
      </c>
      <c r="Z9" s="41">
        <v>-41</v>
      </c>
      <c r="AA9" s="41">
        <v>-52</v>
      </c>
    </row>
    <row r="10" spans="1:27" s="26" customFormat="1" ht="10.5" customHeight="1">
      <c r="B10" s="508" t="s">
        <v>224</v>
      </c>
      <c r="C10" s="508"/>
      <c r="D10" s="508"/>
      <c r="F10" s="38">
        <v>21507</v>
      </c>
      <c r="G10" s="39">
        <v>11155</v>
      </c>
      <c r="H10" s="39">
        <v>10352</v>
      </c>
      <c r="I10" s="39">
        <v>26392</v>
      </c>
      <c r="J10" s="39">
        <v>13706</v>
      </c>
      <c r="K10" s="39">
        <v>12686</v>
      </c>
      <c r="L10" s="40">
        <v>-4885</v>
      </c>
      <c r="M10" s="40">
        <v>-2551</v>
      </c>
      <c r="N10" s="40">
        <v>-2334</v>
      </c>
      <c r="O10" s="36"/>
      <c r="Q10" s="37" t="s">
        <v>18</v>
      </c>
      <c r="R10" s="43"/>
      <c r="S10" s="39">
        <v>174</v>
      </c>
      <c r="T10" s="39">
        <v>81</v>
      </c>
      <c r="U10" s="39">
        <v>93</v>
      </c>
      <c r="V10" s="39">
        <v>319</v>
      </c>
      <c r="W10" s="39">
        <v>182</v>
      </c>
      <c r="X10" s="39">
        <v>137</v>
      </c>
      <c r="Y10" s="41">
        <v>-145</v>
      </c>
      <c r="Z10" s="41">
        <v>-101</v>
      </c>
      <c r="AA10" s="41">
        <v>-44</v>
      </c>
    </row>
    <row r="11" spans="1:27" s="26" customFormat="1" ht="10.5" customHeight="1">
      <c r="F11" s="38"/>
      <c r="G11" s="39"/>
      <c r="H11" s="39"/>
      <c r="I11" s="39"/>
      <c r="J11" s="39"/>
      <c r="K11" s="39"/>
      <c r="L11" s="41"/>
      <c r="M11" s="40"/>
      <c r="N11" s="40"/>
      <c r="O11" s="36"/>
      <c r="Q11" s="37" t="s">
        <v>19</v>
      </c>
      <c r="R11" s="43"/>
      <c r="S11" s="39">
        <v>451</v>
      </c>
      <c r="T11" s="39">
        <v>215</v>
      </c>
      <c r="U11" s="39">
        <v>236</v>
      </c>
      <c r="V11" s="39">
        <v>639</v>
      </c>
      <c r="W11" s="39">
        <v>321</v>
      </c>
      <c r="X11" s="39">
        <v>318</v>
      </c>
      <c r="Y11" s="41">
        <v>-188</v>
      </c>
      <c r="Z11" s="41">
        <v>-106</v>
      </c>
      <c r="AA11" s="41">
        <v>-82</v>
      </c>
    </row>
    <row r="12" spans="1:27" s="26" customFormat="1" ht="10.5" customHeight="1">
      <c r="D12" s="37" t="s">
        <v>20</v>
      </c>
      <c r="F12" s="38">
        <v>959</v>
      </c>
      <c r="G12" s="39">
        <v>541</v>
      </c>
      <c r="H12" s="39">
        <v>418</v>
      </c>
      <c r="I12" s="39">
        <v>951</v>
      </c>
      <c r="J12" s="39">
        <v>531</v>
      </c>
      <c r="K12" s="39">
        <v>420</v>
      </c>
      <c r="L12" s="41">
        <v>8</v>
      </c>
      <c r="M12" s="41">
        <v>10</v>
      </c>
      <c r="N12" s="41">
        <v>-2</v>
      </c>
      <c r="O12" s="36"/>
      <c r="Q12" s="37" t="s">
        <v>21</v>
      </c>
      <c r="R12" s="43"/>
      <c r="S12" s="39">
        <v>542</v>
      </c>
      <c r="T12" s="39">
        <v>261</v>
      </c>
      <c r="U12" s="39">
        <v>281</v>
      </c>
      <c r="V12" s="39">
        <v>873</v>
      </c>
      <c r="W12" s="39">
        <v>457</v>
      </c>
      <c r="X12" s="39">
        <v>416</v>
      </c>
      <c r="Y12" s="41">
        <v>-331</v>
      </c>
      <c r="Z12" s="41">
        <v>-196</v>
      </c>
      <c r="AA12" s="41">
        <v>-135</v>
      </c>
    </row>
    <row r="13" spans="1:27" s="26" customFormat="1" ht="10.5" customHeight="1">
      <c r="D13" s="37" t="s">
        <v>22</v>
      </c>
      <c r="F13" s="38">
        <v>1101</v>
      </c>
      <c r="G13" s="39">
        <v>608</v>
      </c>
      <c r="H13" s="39">
        <v>493</v>
      </c>
      <c r="I13" s="39">
        <v>1113</v>
      </c>
      <c r="J13" s="39">
        <v>635</v>
      </c>
      <c r="K13" s="39">
        <v>478</v>
      </c>
      <c r="L13" s="41">
        <v>-12</v>
      </c>
      <c r="M13" s="41">
        <v>-27</v>
      </c>
      <c r="N13" s="41">
        <v>15</v>
      </c>
      <c r="O13" s="36"/>
      <c r="Q13" s="37" t="s">
        <v>23</v>
      </c>
      <c r="R13" s="43"/>
      <c r="S13" s="39">
        <v>575</v>
      </c>
      <c r="T13" s="42">
        <v>283</v>
      </c>
      <c r="U13" s="39">
        <v>292</v>
      </c>
      <c r="V13" s="39">
        <v>601</v>
      </c>
      <c r="W13" s="39">
        <v>309</v>
      </c>
      <c r="X13" s="39">
        <v>292</v>
      </c>
      <c r="Y13" s="41">
        <v>-26</v>
      </c>
      <c r="Z13" s="41">
        <v>-26</v>
      </c>
      <c r="AA13" s="44" t="s">
        <v>0</v>
      </c>
    </row>
    <row r="14" spans="1:27" s="26" customFormat="1" ht="10.5" customHeight="1">
      <c r="D14" s="37" t="s">
        <v>24</v>
      </c>
      <c r="F14" s="38">
        <v>1265</v>
      </c>
      <c r="G14" s="39">
        <v>619</v>
      </c>
      <c r="H14" s="39">
        <v>646</v>
      </c>
      <c r="I14" s="39">
        <v>1396</v>
      </c>
      <c r="J14" s="39">
        <v>734</v>
      </c>
      <c r="K14" s="39">
        <v>662</v>
      </c>
      <c r="L14" s="41">
        <v>-131</v>
      </c>
      <c r="M14" s="41">
        <v>-115</v>
      </c>
      <c r="N14" s="41">
        <v>-16</v>
      </c>
      <c r="O14" s="36"/>
      <c r="Q14" s="37" t="s">
        <v>25</v>
      </c>
      <c r="R14" s="43"/>
      <c r="S14" s="39">
        <v>51</v>
      </c>
      <c r="T14" s="39">
        <v>32</v>
      </c>
      <c r="U14" s="39">
        <v>19</v>
      </c>
      <c r="V14" s="39">
        <v>77</v>
      </c>
      <c r="W14" s="39">
        <v>44</v>
      </c>
      <c r="X14" s="39">
        <v>33</v>
      </c>
      <c r="Y14" s="41">
        <v>-26</v>
      </c>
      <c r="Z14" s="41">
        <v>-12</v>
      </c>
      <c r="AA14" s="41">
        <v>-14</v>
      </c>
    </row>
    <row r="15" spans="1:27" s="26" customFormat="1" ht="10.5" customHeight="1">
      <c r="D15" s="37" t="s">
        <v>26</v>
      </c>
      <c r="F15" s="38">
        <v>1014</v>
      </c>
      <c r="G15" s="39">
        <v>469</v>
      </c>
      <c r="H15" s="39">
        <v>545</v>
      </c>
      <c r="I15" s="39">
        <v>1362</v>
      </c>
      <c r="J15" s="39">
        <v>661</v>
      </c>
      <c r="K15" s="39">
        <v>701</v>
      </c>
      <c r="L15" s="41">
        <v>-348</v>
      </c>
      <c r="M15" s="41">
        <v>-192</v>
      </c>
      <c r="N15" s="41">
        <v>-156</v>
      </c>
      <c r="O15" s="36"/>
      <c r="Q15" s="37" t="s">
        <v>27</v>
      </c>
      <c r="R15" s="43"/>
      <c r="S15" s="39">
        <v>32</v>
      </c>
      <c r="T15" s="39">
        <v>17</v>
      </c>
      <c r="U15" s="39">
        <v>15</v>
      </c>
      <c r="V15" s="39">
        <v>40</v>
      </c>
      <c r="W15" s="39">
        <v>17</v>
      </c>
      <c r="X15" s="39">
        <v>23</v>
      </c>
      <c r="Y15" s="41">
        <v>-8</v>
      </c>
      <c r="Z15" s="44" t="s">
        <v>0</v>
      </c>
      <c r="AA15" s="41">
        <v>-8</v>
      </c>
    </row>
    <row r="16" spans="1:27" s="26" customFormat="1" ht="10.5" customHeight="1">
      <c r="D16" s="37" t="s">
        <v>28</v>
      </c>
      <c r="F16" s="38">
        <v>547</v>
      </c>
      <c r="G16" s="39">
        <v>291</v>
      </c>
      <c r="H16" s="39">
        <v>256</v>
      </c>
      <c r="I16" s="39">
        <v>528</v>
      </c>
      <c r="J16" s="39">
        <v>268</v>
      </c>
      <c r="K16" s="39">
        <v>260</v>
      </c>
      <c r="L16" s="41">
        <v>19</v>
      </c>
      <c r="M16" s="41">
        <v>23</v>
      </c>
      <c r="N16" s="41">
        <v>-4</v>
      </c>
      <c r="O16" s="36"/>
      <c r="Q16" s="37" t="s">
        <v>29</v>
      </c>
      <c r="R16" s="43"/>
      <c r="S16" s="39">
        <v>433</v>
      </c>
      <c r="T16" s="39">
        <v>216</v>
      </c>
      <c r="U16" s="39">
        <v>217</v>
      </c>
      <c r="V16" s="39">
        <v>440</v>
      </c>
      <c r="W16" s="39">
        <v>229</v>
      </c>
      <c r="X16" s="39">
        <v>211</v>
      </c>
      <c r="Y16" s="41">
        <v>-7</v>
      </c>
      <c r="Z16" s="41">
        <v>-13</v>
      </c>
      <c r="AA16" s="41">
        <v>6</v>
      </c>
    </row>
    <row r="17" spans="4:27" s="26" customFormat="1" ht="10.5" customHeight="1">
      <c r="F17" s="38"/>
      <c r="G17" s="39"/>
      <c r="H17" s="39"/>
      <c r="I17" s="39"/>
      <c r="J17" s="39"/>
      <c r="K17" s="39"/>
      <c r="L17" s="41"/>
      <c r="M17" s="41"/>
      <c r="N17" s="41"/>
      <c r="O17" s="36"/>
      <c r="Q17" s="37" t="s">
        <v>30</v>
      </c>
      <c r="R17" s="43"/>
      <c r="S17" s="39">
        <v>228</v>
      </c>
      <c r="T17" s="39">
        <v>108</v>
      </c>
      <c r="U17" s="39">
        <v>120</v>
      </c>
      <c r="V17" s="39">
        <v>318</v>
      </c>
      <c r="W17" s="42">
        <v>158</v>
      </c>
      <c r="X17" s="39">
        <v>160</v>
      </c>
      <c r="Y17" s="41">
        <v>-90</v>
      </c>
      <c r="Z17" s="41">
        <v>-50</v>
      </c>
      <c r="AA17" s="41">
        <v>-40</v>
      </c>
    </row>
    <row r="18" spans="4:27" s="26" customFormat="1" ht="10.5" customHeight="1">
      <c r="D18" s="37" t="s">
        <v>31</v>
      </c>
      <c r="F18" s="38">
        <v>2944</v>
      </c>
      <c r="G18" s="39">
        <v>1510</v>
      </c>
      <c r="H18" s="39">
        <v>1434</v>
      </c>
      <c r="I18" s="39">
        <v>3786</v>
      </c>
      <c r="J18" s="39">
        <v>1980</v>
      </c>
      <c r="K18" s="39">
        <v>1806</v>
      </c>
      <c r="L18" s="41">
        <v>-842</v>
      </c>
      <c r="M18" s="41">
        <v>-470</v>
      </c>
      <c r="N18" s="41">
        <v>-372</v>
      </c>
      <c r="O18" s="36"/>
      <c r="Q18" s="37" t="s">
        <v>32</v>
      </c>
      <c r="R18" s="43"/>
      <c r="S18" s="39">
        <v>28</v>
      </c>
      <c r="T18" s="39">
        <v>12</v>
      </c>
      <c r="U18" s="39">
        <v>16</v>
      </c>
      <c r="V18" s="39">
        <v>59</v>
      </c>
      <c r="W18" s="39">
        <v>26</v>
      </c>
      <c r="X18" s="39">
        <v>33</v>
      </c>
      <c r="Y18" s="41">
        <v>-31</v>
      </c>
      <c r="Z18" s="41">
        <v>-14</v>
      </c>
      <c r="AA18" s="41">
        <v>-17</v>
      </c>
    </row>
    <row r="19" spans="4:27" s="26" customFormat="1" ht="10.5" customHeight="1">
      <c r="D19" s="37" t="s">
        <v>33</v>
      </c>
      <c r="F19" s="38">
        <v>275</v>
      </c>
      <c r="G19" s="39">
        <v>163</v>
      </c>
      <c r="H19" s="39">
        <v>112</v>
      </c>
      <c r="I19" s="39">
        <v>272</v>
      </c>
      <c r="J19" s="39">
        <v>144</v>
      </c>
      <c r="K19" s="39">
        <v>128</v>
      </c>
      <c r="L19" s="41">
        <v>3</v>
      </c>
      <c r="M19" s="41">
        <v>19</v>
      </c>
      <c r="N19" s="41">
        <v>-16</v>
      </c>
      <c r="O19" s="36"/>
      <c r="Q19" s="37" t="s">
        <v>34</v>
      </c>
      <c r="R19" s="43"/>
      <c r="S19" s="39">
        <v>21</v>
      </c>
      <c r="T19" s="39">
        <v>10</v>
      </c>
      <c r="U19" s="39">
        <v>11</v>
      </c>
      <c r="V19" s="39">
        <v>32</v>
      </c>
      <c r="W19" s="39">
        <v>11</v>
      </c>
      <c r="X19" s="39">
        <v>21</v>
      </c>
      <c r="Y19" s="41">
        <v>-11</v>
      </c>
      <c r="Z19" s="41">
        <v>-1</v>
      </c>
      <c r="AA19" s="41">
        <v>-10</v>
      </c>
    </row>
    <row r="20" spans="4:27" s="26" customFormat="1" ht="10.5" customHeight="1">
      <c r="D20" s="37" t="s">
        <v>35</v>
      </c>
      <c r="F20" s="38">
        <v>488</v>
      </c>
      <c r="G20" s="39">
        <v>237</v>
      </c>
      <c r="H20" s="39">
        <v>251</v>
      </c>
      <c r="I20" s="39">
        <v>741</v>
      </c>
      <c r="J20" s="39">
        <v>363</v>
      </c>
      <c r="K20" s="39">
        <v>378</v>
      </c>
      <c r="L20" s="41">
        <v>-253</v>
      </c>
      <c r="M20" s="41">
        <v>-126</v>
      </c>
      <c r="N20" s="41">
        <v>-127</v>
      </c>
      <c r="O20" s="36"/>
      <c r="Q20" s="37" t="s">
        <v>36</v>
      </c>
      <c r="R20" s="43"/>
      <c r="S20" s="39">
        <v>147</v>
      </c>
      <c r="T20" s="39">
        <v>68</v>
      </c>
      <c r="U20" s="39">
        <v>79</v>
      </c>
      <c r="V20" s="39">
        <v>184</v>
      </c>
      <c r="W20" s="39">
        <v>85</v>
      </c>
      <c r="X20" s="39">
        <v>99</v>
      </c>
      <c r="Y20" s="41">
        <v>-37</v>
      </c>
      <c r="Z20" s="41">
        <v>-17</v>
      </c>
      <c r="AA20" s="41">
        <v>-20</v>
      </c>
    </row>
    <row r="21" spans="4:27" s="26" customFormat="1" ht="10.5" customHeight="1">
      <c r="D21" s="37" t="s">
        <v>37</v>
      </c>
      <c r="F21" s="38">
        <v>137</v>
      </c>
      <c r="G21" s="39">
        <v>76</v>
      </c>
      <c r="H21" s="39">
        <v>61</v>
      </c>
      <c r="I21" s="39">
        <v>146</v>
      </c>
      <c r="J21" s="39">
        <v>73</v>
      </c>
      <c r="K21" s="39">
        <v>73</v>
      </c>
      <c r="L21" s="41">
        <v>-9</v>
      </c>
      <c r="M21" s="41">
        <v>3</v>
      </c>
      <c r="N21" s="41">
        <v>-12</v>
      </c>
      <c r="O21" s="36"/>
      <c r="R21" s="43"/>
      <c r="S21" s="39"/>
      <c r="T21" s="39"/>
      <c r="U21" s="39"/>
      <c r="V21" s="39"/>
      <c r="W21" s="42"/>
      <c r="X21" s="39"/>
      <c r="Y21" s="41"/>
      <c r="Z21" s="41"/>
      <c r="AA21" s="41"/>
    </row>
    <row r="22" spans="4:27" s="26" customFormat="1" ht="10.5" customHeight="1">
      <c r="D22" s="37" t="s">
        <v>38</v>
      </c>
      <c r="F22" s="38">
        <v>694</v>
      </c>
      <c r="G22" s="39">
        <v>378</v>
      </c>
      <c r="H22" s="39">
        <v>316</v>
      </c>
      <c r="I22" s="39">
        <v>850</v>
      </c>
      <c r="J22" s="39">
        <v>460</v>
      </c>
      <c r="K22" s="39">
        <v>390</v>
      </c>
      <c r="L22" s="41">
        <v>-156</v>
      </c>
      <c r="M22" s="41">
        <v>-82</v>
      </c>
      <c r="N22" s="41">
        <v>-74</v>
      </c>
      <c r="O22" s="36"/>
      <c r="P22" s="508" t="s">
        <v>225</v>
      </c>
      <c r="Q22" s="508"/>
      <c r="R22" s="43"/>
      <c r="S22" s="39">
        <v>733</v>
      </c>
      <c r="T22" s="39">
        <v>361</v>
      </c>
      <c r="U22" s="39">
        <v>372</v>
      </c>
      <c r="V22" s="39">
        <v>781</v>
      </c>
      <c r="W22" s="39">
        <v>404</v>
      </c>
      <c r="X22" s="39">
        <v>377</v>
      </c>
      <c r="Y22" s="41">
        <v>-48</v>
      </c>
      <c r="Z22" s="41">
        <v>-43</v>
      </c>
      <c r="AA22" s="41">
        <v>-5</v>
      </c>
    </row>
    <row r="23" spans="4:27" s="26" customFormat="1" ht="10.5" customHeight="1">
      <c r="D23" s="37"/>
      <c r="F23" s="38"/>
      <c r="G23" s="39"/>
      <c r="H23" s="39"/>
      <c r="I23" s="39"/>
      <c r="J23" s="42"/>
      <c r="K23" s="39"/>
      <c r="L23" s="41"/>
      <c r="M23" s="41"/>
      <c r="N23" s="41"/>
      <c r="O23" s="36"/>
      <c r="Q23" s="37" t="s">
        <v>39</v>
      </c>
      <c r="R23" s="43"/>
      <c r="S23" s="39">
        <v>83</v>
      </c>
      <c r="T23" s="39">
        <v>32</v>
      </c>
      <c r="U23" s="39">
        <v>51</v>
      </c>
      <c r="V23" s="39">
        <v>114</v>
      </c>
      <c r="W23" s="39">
        <v>64</v>
      </c>
      <c r="X23" s="39">
        <v>50</v>
      </c>
      <c r="Y23" s="41">
        <v>-31</v>
      </c>
      <c r="Z23" s="41">
        <v>-32</v>
      </c>
      <c r="AA23" s="41">
        <v>1</v>
      </c>
    </row>
    <row r="24" spans="4:27" s="26" customFormat="1" ht="10.5" customHeight="1">
      <c r="D24" s="37" t="s">
        <v>40</v>
      </c>
      <c r="F24" s="38">
        <v>1390</v>
      </c>
      <c r="G24" s="39">
        <v>797</v>
      </c>
      <c r="H24" s="39">
        <v>593</v>
      </c>
      <c r="I24" s="39">
        <v>1342</v>
      </c>
      <c r="J24" s="39">
        <v>709</v>
      </c>
      <c r="K24" s="39">
        <v>633</v>
      </c>
      <c r="L24" s="41">
        <v>48</v>
      </c>
      <c r="M24" s="41">
        <v>88</v>
      </c>
      <c r="N24" s="41">
        <v>-40</v>
      </c>
      <c r="O24" s="36"/>
      <c r="Q24" s="37" t="s">
        <v>41</v>
      </c>
      <c r="R24" s="43"/>
      <c r="S24" s="39">
        <v>212</v>
      </c>
      <c r="T24" s="39">
        <v>117</v>
      </c>
      <c r="U24" s="39">
        <v>95</v>
      </c>
      <c r="V24" s="39">
        <v>280</v>
      </c>
      <c r="W24" s="39">
        <v>141</v>
      </c>
      <c r="X24" s="39">
        <v>139</v>
      </c>
      <c r="Y24" s="41">
        <v>-68</v>
      </c>
      <c r="Z24" s="41">
        <v>-24</v>
      </c>
      <c r="AA24" s="41">
        <v>-44</v>
      </c>
    </row>
    <row r="25" spans="4:27" s="26" customFormat="1" ht="10.5" customHeight="1">
      <c r="D25" s="37" t="s">
        <v>42</v>
      </c>
      <c r="F25" s="38">
        <v>496</v>
      </c>
      <c r="G25" s="39">
        <v>252</v>
      </c>
      <c r="H25" s="39">
        <v>244</v>
      </c>
      <c r="I25" s="39">
        <v>662</v>
      </c>
      <c r="J25" s="39">
        <v>369</v>
      </c>
      <c r="K25" s="39">
        <v>293</v>
      </c>
      <c r="L25" s="41">
        <v>-166</v>
      </c>
      <c r="M25" s="41">
        <v>-117</v>
      </c>
      <c r="N25" s="41">
        <v>-49</v>
      </c>
      <c r="O25" s="36"/>
      <c r="Q25" s="37" t="s">
        <v>43</v>
      </c>
      <c r="R25" s="43"/>
      <c r="S25" s="39">
        <v>144</v>
      </c>
      <c r="T25" s="39">
        <v>70</v>
      </c>
      <c r="U25" s="39">
        <v>74</v>
      </c>
      <c r="V25" s="39">
        <v>83</v>
      </c>
      <c r="W25" s="39">
        <v>43</v>
      </c>
      <c r="X25" s="39">
        <v>40</v>
      </c>
      <c r="Y25" s="41">
        <v>61</v>
      </c>
      <c r="Z25" s="41">
        <v>27</v>
      </c>
      <c r="AA25" s="41">
        <v>34</v>
      </c>
    </row>
    <row r="26" spans="4:27" s="26" customFormat="1" ht="10.5" customHeight="1">
      <c r="D26" s="37" t="s">
        <v>44</v>
      </c>
      <c r="F26" s="38">
        <v>210</v>
      </c>
      <c r="G26" s="39">
        <v>116</v>
      </c>
      <c r="H26" s="39">
        <v>94</v>
      </c>
      <c r="I26" s="39">
        <v>197</v>
      </c>
      <c r="J26" s="39">
        <v>103</v>
      </c>
      <c r="K26" s="39">
        <v>94</v>
      </c>
      <c r="L26" s="41">
        <v>13</v>
      </c>
      <c r="M26" s="41">
        <v>13</v>
      </c>
      <c r="N26" s="44" t="s">
        <v>0</v>
      </c>
      <c r="O26" s="36"/>
      <c r="Q26" s="37" t="s">
        <v>45</v>
      </c>
      <c r="R26" s="43"/>
      <c r="S26" s="39">
        <v>111</v>
      </c>
      <c r="T26" s="39">
        <v>48</v>
      </c>
      <c r="U26" s="39">
        <v>63</v>
      </c>
      <c r="V26" s="39">
        <v>101</v>
      </c>
      <c r="W26" s="39">
        <v>57</v>
      </c>
      <c r="X26" s="39">
        <v>44</v>
      </c>
      <c r="Y26" s="41">
        <v>10</v>
      </c>
      <c r="Z26" s="41">
        <v>-9</v>
      </c>
      <c r="AA26" s="41">
        <v>19</v>
      </c>
    </row>
    <row r="27" spans="4:27" s="26" customFormat="1" ht="10.5" customHeight="1">
      <c r="D27" s="37" t="s">
        <v>46</v>
      </c>
      <c r="F27" s="38">
        <v>164</v>
      </c>
      <c r="G27" s="39">
        <v>95</v>
      </c>
      <c r="H27" s="39">
        <v>69</v>
      </c>
      <c r="I27" s="39">
        <v>187</v>
      </c>
      <c r="J27" s="39">
        <v>86</v>
      </c>
      <c r="K27" s="39">
        <v>101</v>
      </c>
      <c r="L27" s="41">
        <v>-23</v>
      </c>
      <c r="M27" s="41">
        <v>9</v>
      </c>
      <c r="N27" s="41">
        <v>-32</v>
      </c>
      <c r="O27" s="36"/>
      <c r="Q27" s="37" t="s">
        <v>47</v>
      </c>
      <c r="R27" s="43"/>
      <c r="S27" s="39">
        <v>183</v>
      </c>
      <c r="T27" s="39">
        <v>94</v>
      </c>
      <c r="U27" s="39">
        <v>89</v>
      </c>
      <c r="V27" s="39">
        <v>203</v>
      </c>
      <c r="W27" s="39">
        <v>99</v>
      </c>
      <c r="X27" s="39">
        <v>104</v>
      </c>
      <c r="Y27" s="41">
        <v>-20</v>
      </c>
      <c r="Z27" s="41">
        <v>-5</v>
      </c>
      <c r="AA27" s="41">
        <v>-15</v>
      </c>
    </row>
    <row r="28" spans="4:27" s="26" customFormat="1" ht="10.5" customHeight="1">
      <c r="D28" s="37" t="s">
        <v>48</v>
      </c>
      <c r="F28" s="38">
        <v>360</v>
      </c>
      <c r="G28" s="39">
        <v>179</v>
      </c>
      <c r="H28" s="39">
        <v>181</v>
      </c>
      <c r="I28" s="39">
        <v>461</v>
      </c>
      <c r="J28" s="39">
        <v>225</v>
      </c>
      <c r="K28" s="39">
        <v>236</v>
      </c>
      <c r="L28" s="41">
        <v>-101</v>
      </c>
      <c r="M28" s="41">
        <v>-46</v>
      </c>
      <c r="N28" s="41">
        <v>-55</v>
      </c>
      <c r="O28" s="36"/>
      <c r="R28" s="43"/>
      <c r="S28" s="39"/>
      <c r="T28" s="39"/>
      <c r="U28" s="39"/>
      <c r="V28" s="39"/>
      <c r="W28" s="39"/>
      <c r="X28" s="39"/>
      <c r="Y28" s="41"/>
      <c r="Z28" s="41"/>
      <c r="AA28" s="41"/>
    </row>
    <row r="29" spans="4:27" s="26" customFormat="1" ht="10.5" customHeight="1">
      <c r="D29" s="37"/>
      <c r="F29" s="38"/>
      <c r="G29" s="39"/>
      <c r="H29" s="39"/>
      <c r="I29" s="39"/>
      <c r="J29" s="39"/>
      <c r="K29" s="39"/>
      <c r="L29" s="41"/>
      <c r="M29" s="41"/>
      <c r="N29" s="41"/>
      <c r="O29" s="36"/>
      <c r="P29" s="508" t="s">
        <v>226</v>
      </c>
      <c r="Q29" s="508"/>
      <c r="R29" s="43"/>
      <c r="S29" s="39">
        <v>126</v>
      </c>
      <c r="T29" s="39">
        <v>70</v>
      </c>
      <c r="U29" s="39">
        <v>56</v>
      </c>
      <c r="V29" s="39">
        <v>74</v>
      </c>
      <c r="W29" s="39">
        <v>33</v>
      </c>
      <c r="X29" s="39">
        <v>41</v>
      </c>
      <c r="Y29" s="41">
        <v>52</v>
      </c>
      <c r="Z29" s="41">
        <v>37</v>
      </c>
      <c r="AA29" s="41">
        <v>15</v>
      </c>
    </row>
    <row r="30" spans="4:27" s="26" customFormat="1" ht="10.5" customHeight="1">
      <c r="D30" s="37" t="s">
        <v>49</v>
      </c>
      <c r="F30" s="38">
        <v>205</v>
      </c>
      <c r="G30" s="39">
        <v>106</v>
      </c>
      <c r="H30" s="39">
        <v>99</v>
      </c>
      <c r="I30" s="39">
        <v>210</v>
      </c>
      <c r="J30" s="39">
        <v>100</v>
      </c>
      <c r="K30" s="39">
        <v>110</v>
      </c>
      <c r="L30" s="41">
        <v>-5</v>
      </c>
      <c r="M30" s="41">
        <v>6</v>
      </c>
      <c r="N30" s="41">
        <v>-11</v>
      </c>
      <c r="O30" s="36"/>
      <c r="Q30" s="37" t="s">
        <v>50</v>
      </c>
      <c r="R30" s="43"/>
      <c r="S30" s="39">
        <v>55</v>
      </c>
      <c r="T30" s="39">
        <v>30</v>
      </c>
      <c r="U30" s="39">
        <v>25</v>
      </c>
      <c r="V30" s="39">
        <v>26</v>
      </c>
      <c r="W30" s="39">
        <v>13</v>
      </c>
      <c r="X30" s="39">
        <v>13</v>
      </c>
      <c r="Y30" s="41">
        <v>29</v>
      </c>
      <c r="Z30" s="41">
        <v>17</v>
      </c>
      <c r="AA30" s="41">
        <v>12</v>
      </c>
    </row>
    <row r="31" spans="4:27" s="26" customFormat="1" ht="10.5" customHeight="1">
      <c r="D31" s="37" t="s">
        <v>51</v>
      </c>
      <c r="F31" s="38">
        <v>470</v>
      </c>
      <c r="G31" s="39">
        <v>217</v>
      </c>
      <c r="H31" s="39">
        <v>253</v>
      </c>
      <c r="I31" s="39">
        <v>678</v>
      </c>
      <c r="J31" s="39">
        <v>331</v>
      </c>
      <c r="K31" s="39">
        <v>347</v>
      </c>
      <c r="L31" s="41">
        <v>-208</v>
      </c>
      <c r="M31" s="41">
        <v>-114</v>
      </c>
      <c r="N31" s="41">
        <v>-94</v>
      </c>
      <c r="O31" s="36"/>
      <c r="Q31" s="37" t="s">
        <v>52</v>
      </c>
      <c r="R31" s="43"/>
      <c r="S31" s="39">
        <v>45</v>
      </c>
      <c r="T31" s="39">
        <v>23</v>
      </c>
      <c r="U31" s="39">
        <v>22</v>
      </c>
      <c r="V31" s="39">
        <v>33</v>
      </c>
      <c r="W31" s="39">
        <v>15</v>
      </c>
      <c r="X31" s="39">
        <v>18</v>
      </c>
      <c r="Y31" s="41">
        <v>12</v>
      </c>
      <c r="Z31" s="41">
        <v>8</v>
      </c>
      <c r="AA31" s="41">
        <v>4</v>
      </c>
    </row>
    <row r="32" spans="4:27" s="26" customFormat="1" ht="10.5" customHeight="1">
      <c r="D32" s="37" t="s">
        <v>53</v>
      </c>
      <c r="F32" s="38">
        <v>187</v>
      </c>
      <c r="G32" s="39">
        <v>89</v>
      </c>
      <c r="H32" s="39">
        <v>98</v>
      </c>
      <c r="I32" s="39">
        <v>171</v>
      </c>
      <c r="J32" s="39">
        <v>89</v>
      </c>
      <c r="K32" s="39">
        <v>82</v>
      </c>
      <c r="L32" s="41">
        <v>16</v>
      </c>
      <c r="M32" s="44" t="s">
        <v>0</v>
      </c>
      <c r="N32" s="41">
        <v>16</v>
      </c>
      <c r="O32" s="36"/>
      <c r="Q32" s="37" t="s">
        <v>54</v>
      </c>
      <c r="R32" s="43"/>
      <c r="S32" s="39">
        <v>26</v>
      </c>
      <c r="T32" s="39">
        <v>17</v>
      </c>
      <c r="U32" s="39">
        <v>9</v>
      </c>
      <c r="V32" s="39">
        <v>15</v>
      </c>
      <c r="W32" s="39">
        <v>5</v>
      </c>
      <c r="X32" s="39">
        <v>10</v>
      </c>
      <c r="Y32" s="41">
        <v>11</v>
      </c>
      <c r="Z32" s="41">
        <v>12</v>
      </c>
      <c r="AA32" s="41">
        <v>-1</v>
      </c>
    </row>
    <row r="33" spans="2:27" s="26" customFormat="1" ht="10.5" customHeight="1">
      <c r="D33" s="37" t="s">
        <v>55</v>
      </c>
      <c r="F33" s="38">
        <v>984</v>
      </c>
      <c r="G33" s="39">
        <v>498</v>
      </c>
      <c r="H33" s="39">
        <v>486</v>
      </c>
      <c r="I33" s="39">
        <v>1048</v>
      </c>
      <c r="J33" s="39">
        <v>531</v>
      </c>
      <c r="K33" s="39">
        <v>517</v>
      </c>
      <c r="L33" s="41">
        <v>-64</v>
      </c>
      <c r="M33" s="41">
        <v>-33</v>
      </c>
      <c r="N33" s="41">
        <v>-31</v>
      </c>
      <c r="O33" s="36"/>
      <c r="R33" s="43"/>
      <c r="S33" s="39"/>
      <c r="T33" s="39"/>
      <c r="U33" s="39"/>
      <c r="V33" s="39"/>
      <c r="W33" s="42"/>
      <c r="X33" s="39"/>
      <c r="Y33" s="41"/>
      <c r="Z33" s="41"/>
      <c r="AA33" s="41"/>
    </row>
    <row r="34" spans="2:27" s="26" customFormat="1" ht="10.5" customHeight="1">
      <c r="D34" s="37" t="s">
        <v>56</v>
      </c>
      <c r="F34" s="38">
        <v>746</v>
      </c>
      <c r="G34" s="39">
        <v>368</v>
      </c>
      <c r="H34" s="39">
        <v>378</v>
      </c>
      <c r="I34" s="39">
        <v>792</v>
      </c>
      <c r="J34" s="39">
        <v>417</v>
      </c>
      <c r="K34" s="39">
        <v>375</v>
      </c>
      <c r="L34" s="41">
        <v>-46</v>
      </c>
      <c r="M34" s="41">
        <v>-49</v>
      </c>
      <c r="N34" s="41">
        <v>3</v>
      </c>
      <c r="O34" s="36"/>
      <c r="P34" s="509" t="s">
        <v>227</v>
      </c>
      <c r="Q34" s="509"/>
      <c r="R34" s="43"/>
      <c r="S34" s="39">
        <v>87</v>
      </c>
      <c r="T34" s="39">
        <v>59</v>
      </c>
      <c r="U34" s="39">
        <v>28</v>
      </c>
      <c r="V34" s="39">
        <v>63</v>
      </c>
      <c r="W34" s="39">
        <v>35</v>
      </c>
      <c r="X34" s="39">
        <v>28</v>
      </c>
      <c r="Y34" s="41">
        <v>24</v>
      </c>
      <c r="Z34" s="41">
        <v>24</v>
      </c>
      <c r="AA34" s="44" t="s">
        <v>0</v>
      </c>
    </row>
    <row r="35" spans="2:27" s="26" customFormat="1" ht="10.5" customHeight="1">
      <c r="D35" s="37"/>
      <c r="F35" s="38"/>
      <c r="G35" s="39"/>
      <c r="H35" s="39"/>
      <c r="I35" s="39"/>
      <c r="J35" s="39"/>
      <c r="K35" s="39"/>
      <c r="L35" s="41"/>
      <c r="M35" s="41"/>
      <c r="N35" s="41"/>
      <c r="O35" s="36"/>
      <c r="Q35" s="37" t="s">
        <v>57</v>
      </c>
      <c r="R35" s="43"/>
      <c r="S35" s="39">
        <v>72</v>
      </c>
      <c r="T35" s="39">
        <v>50</v>
      </c>
      <c r="U35" s="39">
        <v>22</v>
      </c>
      <c r="V35" s="39">
        <v>54</v>
      </c>
      <c r="W35" s="39">
        <v>29</v>
      </c>
      <c r="X35" s="39">
        <v>25</v>
      </c>
      <c r="Y35" s="41">
        <v>18</v>
      </c>
      <c r="Z35" s="41">
        <v>21</v>
      </c>
      <c r="AA35" s="41">
        <v>-3</v>
      </c>
    </row>
    <row r="36" spans="2:27" s="26" customFormat="1" ht="10.5" customHeight="1">
      <c r="D36" s="37" t="s">
        <v>58</v>
      </c>
      <c r="F36" s="38">
        <v>83</v>
      </c>
      <c r="G36" s="39">
        <v>49</v>
      </c>
      <c r="H36" s="39">
        <v>34</v>
      </c>
      <c r="I36" s="39">
        <v>79</v>
      </c>
      <c r="J36" s="39">
        <v>43</v>
      </c>
      <c r="K36" s="39">
        <v>36</v>
      </c>
      <c r="L36" s="41">
        <v>4</v>
      </c>
      <c r="M36" s="41">
        <v>6</v>
      </c>
      <c r="N36" s="41">
        <v>-2</v>
      </c>
      <c r="O36" s="36"/>
      <c r="Q36" s="37" t="s">
        <v>59</v>
      </c>
      <c r="R36" s="43"/>
      <c r="S36" s="39">
        <v>15</v>
      </c>
      <c r="T36" s="39">
        <v>9</v>
      </c>
      <c r="U36" s="39">
        <v>6</v>
      </c>
      <c r="V36" s="39">
        <v>9</v>
      </c>
      <c r="W36" s="39">
        <v>6</v>
      </c>
      <c r="X36" s="39">
        <v>3</v>
      </c>
      <c r="Y36" s="41">
        <v>6</v>
      </c>
      <c r="Z36" s="41">
        <v>3</v>
      </c>
      <c r="AA36" s="41">
        <v>3</v>
      </c>
    </row>
    <row r="37" spans="2:27" s="26" customFormat="1" ht="10.5" customHeight="1">
      <c r="D37" s="37" t="s">
        <v>60</v>
      </c>
      <c r="F37" s="38">
        <v>1112</v>
      </c>
      <c r="G37" s="39">
        <v>609</v>
      </c>
      <c r="H37" s="39">
        <v>503</v>
      </c>
      <c r="I37" s="39">
        <v>1106</v>
      </c>
      <c r="J37" s="39">
        <v>625</v>
      </c>
      <c r="K37" s="39">
        <v>481</v>
      </c>
      <c r="L37" s="41">
        <v>6</v>
      </c>
      <c r="M37" s="41">
        <v>-16</v>
      </c>
      <c r="N37" s="41">
        <v>22</v>
      </c>
      <c r="O37" s="36"/>
      <c r="R37" s="43"/>
      <c r="S37" s="39"/>
      <c r="T37" s="39"/>
      <c r="U37" s="39"/>
      <c r="V37" s="39"/>
      <c r="W37" s="39"/>
      <c r="X37" s="39"/>
      <c r="Y37" s="41"/>
      <c r="Z37" s="41"/>
      <c r="AA37" s="41"/>
    </row>
    <row r="38" spans="2:27" s="26" customFormat="1" ht="10.5" customHeight="1">
      <c r="D38" s="37" t="s">
        <v>61</v>
      </c>
      <c r="F38" s="38">
        <v>911</v>
      </c>
      <c r="G38" s="39">
        <v>534</v>
      </c>
      <c r="H38" s="39">
        <v>377</v>
      </c>
      <c r="I38" s="39">
        <v>975</v>
      </c>
      <c r="J38" s="39">
        <v>504</v>
      </c>
      <c r="K38" s="39">
        <v>471</v>
      </c>
      <c r="L38" s="41">
        <v>-64</v>
      </c>
      <c r="M38" s="41">
        <v>30</v>
      </c>
      <c r="N38" s="41">
        <v>-94</v>
      </c>
      <c r="O38" s="36"/>
      <c r="R38" s="43"/>
      <c r="S38" s="42"/>
      <c r="T38" s="39"/>
      <c r="U38" s="39"/>
      <c r="V38" s="42"/>
      <c r="W38" s="39"/>
      <c r="X38" s="39"/>
      <c r="Y38" s="42"/>
      <c r="Z38" s="41"/>
      <c r="AA38" s="41"/>
    </row>
    <row r="39" spans="2:27" s="26" customFormat="1" ht="10.5" customHeight="1">
      <c r="D39" s="37" t="s">
        <v>62</v>
      </c>
      <c r="F39" s="38">
        <v>543</v>
      </c>
      <c r="G39" s="39">
        <v>269</v>
      </c>
      <c r="H39" s="39">
        <v>274</v>
      </c>
      <c r="I39" s="39">
        <v>644</v>
      </c>
      <c r="J39" s="39">
        <v>325</v>
      </c>
      <c r="K39" s="39">
        <v>319</v>
      </c>
      <c r="L39" s="41">
        <v>-101</v>
      </c>
      <c r="M39" s="41">
        <v>-56</v>
      </c>
      <c r="N39" s="41">
        <v>-45</v>
      </c>
      <c r="O39" s="36"/>
      <c r="P39" s="508" t="s">
        <v>228</v>
      </c>
      <c r="Q39" s="508"/>
      <c r="R39" s="43"/>
      <c r="S39" s="39">
        <v>381</v>
      </c>
      <c r="T39" s="39">
        <v>197</v>
      </c>
      <c r="U39" s="39">
        <v>184</v>
      </c>
      <c r="V39" s="39">
        <v>562</v>
      </c>
      <c r="W39" s="39">
        <v>288</v>
      </c>
      <c r="X39" s="39">
        <v>274</v>
      </c>
      <c r="Y39" s="41">
        <v>-181</v>
      </c>
      <c r="Z39" s="41">
        <v>-91</v>
      </c>
      <c r="AA39" s="41">
        <v>-90</v>
      </c>
    </row>
    <row r="40" spans="2:27" s="26" customFormat="1" ht="10.5" customHeight="1">
      <c r="D40" s="37" t="s">
        <v>63</v>
      </c>
      <c r="F40" s="38">
        <v>358</v>
      </c>
      <c r="G40" s="39">
        <v>190</v>
      </c>
      <c r="H40" s="39">
        <v>168</v>
      </c>
      <c r="I40" s="39">
        <v>486</v>
      </c>
      <c r="J40" s="39">
        <v>256</v>
      </c>
      <c r="K40" s="39">
        <v>230</v>
      </c>
      <c r="L40" s="41">
        <v>-128</v>
      </c>
      <c r="M40" s="41">
        <v>-66</v>
      </c>
      <c r="N40" s="41">
        <v>-62</v>
      </c>
      <c r="O40" s="36"/>
      <c r="Q40" s="37" t="s">
        <v>64</v>
      </c>
      <c r="R40" s="43"/>
      <c r="S40" s="39">
        <v>313</v>
      </c>
      <c r="T40" s="39">
        <v>163</v>
      </c>
      <c r="U40" s="39">
        <v>150</v>
      </c>
      <c r="V40" s="39">
        <v>516</v>
      </c>
      <c r="W40" s="39">
        <v>267</v>
      </c>
      <c r="X40" s="39">
        <v>249</v>
      </c>
      <c r="Y40" s="41">
        <v>-203</v>
      </c>
      <c r="Z40" s="41">
        <v>-104</v>
      </c>
      <c r="AA40" s="41">
        <v>-99</v>
      </c>
    </row>
    <row r="41" spans="2:27" s="26" customFormat="1" ht="10.5" customHeight="1">
      <c r="F41" s="38"/>
      <c r="G41" s="39"/>
      <c r="H41" s="39"/>
      <c r="I41" s="39"/>
      <c r="J41" s="39"/>
      <c r="K41" s="39"/>
      <c r="L41" s="41"/>
      <c r="M41" s="41"/>
      <c r="N41" s="41"/>
      <c r="O41" s="36"/>
      <c r="Q41" s="37" t="s">
        <v>65</v>
      </c>
      <c r="R41" s="43"/>
      <c r="S41" s="39">
        <v>51</v>
      </c>
      <c r="T41" s="39">
        <v>25</v>
      </c>
      <c r="U41" s="39">
        <v>26</v>
      </c>
      <c r="V41" s="39">
        <v>37</v>
      </c>
      <c r="W41" s="39">
        <v>17</v>
      </c>
      <c r="X41" s="39">
        <v>20</v>
      </c>
      <c r="Y41" s="41">
        <v>14</v>
      </c>
      <c r="Z41" s="41">
        <v>8</v>
      </c>
      <c r="AA41" s="41">
        <v>6</v>
      </c>
    </row>
    <row r="42" spans="2:27" s="26" customFormat="1" ht="10.5" customHeight="1">
      <c r="D42" s="37" t="s">
        <v>66</v>
      </c>
      <c r="F42" s="38">
        <v>1172</v>
      </c>
      <c r="G42" s="39">
        <v>567</v>
      </c>
      <c r="H42" s="39">
        <v>605</v>
      </c>
      <c r="I42" s="39">
        <v>1832</v>
      </c>
      <c r="J42" s="39">
        <v>930</v>
      </c>
      <c r="K42" s="39">
        <v>902</v>
      </c>
      <c r="L42" s="41">
        <v>-660</v>
      </c>
      <c r="M42" s="41">
        <v>-363</v>
      </c>
      <c r="N42" s="41">
        <v>-297</v>
      </c>
      <c r="O42" s="36"/>
      <c r="Q42" s="37" t="s">
        <v>67</v>
      </c>
      <c r="R42" s="43"/>
      <c r="S42" s="39">
        <v>17</v>
      </c>
      <c r="T42" s="39">
        <v>9</v>
      </c>
      <c r="U42" s="39">
        <v>8</v>
      </c>
      <c r="V42" s="39">
        <v>9</v>
      </c>
      <c r="W42" s="39">
        <v>4</v>
      </c>
      <c r="X42" s="39">
        <v>5</v>
      </c>
      <c r="Y42" s="41">
        <v>8</v>
      </c>
      <c r="Z42" s="41">
        <v>5</v>
      </c>
      <c r="AA42" s="41">
        <v>3</v>
      </c>
    </row>
    <row r="43" spans="2:27" s="26" customFormat="1" ht="10.5" customHeight="1">
      <c r="D43" s="37" t="s">
        <v>68</v>
      </c>
      <c r="F43" s="38">
        <v>111</v>
      </c>
      <c r="G43" s="39">
        <v>61</v>
      </c>
      <c r="H43" s="39">
        <v>50</v>
      </c>
      <c r="I43" s="39">
        <v>137</v>
      </c>
      <c r="J43" s="39">
        <v>80</v>
      </c>
      <c r="K43" s="39">
        <v>57</v>
      </c>
      <c r="L43" s="41">
        <v>-26</v>
      </c>
      <c r="M43" s="41">
        <v>-19</v>
      </c>
      <c r="N43" s="41">
        <v>-7</v>
      </c>
      <c r="O43" s="36"/>
      <c r="R43" s="43"/>
      <c r="S43" s="42"/>
      <c r="T43" s="39"/>
      <c r="U43" s="39"/>
      <c r="V43" s="39"/>
      <c r="W43" s="39"/>
      <c r="X43" s="39"/>
      <c r="Y43" s="41"/>
      <c r="Z43" s="41"/>
      <c r="AA43" s="41"/>
    </row>
    <row r="44" spans="2:27" s="26" customFormat="1" ht="10.5" customHeight="1">
      <c r="D44" s="37" t="s">
        <v>69</v>
      </c>
      <c r="F44" s="38">
        <v>381</v>
      </c>
      <c r="G44" s="39">
        <v>201</v>
      </c>
      <c r="H44" s="39">
        <v>180</v>
      </c>
      <c r="I44" s="39">
        <v>488</v>
      </c>
      <c r="J44" s="39">
        <v>262</v>
      </c>
      <c r="K44" s="39">
        <v>226</v>
      </c>
      <c r="L44" s="41">
        <v>-107</v>
      </c>
      <c r="M44" s="41">
        <v>-61</v>
      </c>
      <c r="N44" s="41">
        <v>-46</v>
      </c>
      <c r="O44" s="36"/>
      <c r="P44" s="508" t="s">
        <v>229</v>
      </c>
      <c r="Q44" s="508"/>
      <c r="R44" s="43"/>
      <c r="S44" s="39">
        <v>50</v>
      </c>
      <c r="T44" s="39">
        <v>23</v>
      </c>
      <c r="U44" s="39">
        <v>27</v>
      </c>
      <c r="V44" s="39">
        <v>68</v>
      </c>
      <c r="W44" s="39">
        <v>32</v>
      </c>
      <c r="X44" s="39">
        <v>36</v>
      </c>
      <c r="Y44" s="41">
        <v>-18</v>
      </c>
      <c r="Z44" s="41">
        <v>-9</v>
      </c>
      <c r="AA44" s="41">
        <v>-9</v>
      </c>
    </row>
    <row r="45" spans="2:27" s="26" customFormat="1" ht="10.5" customHeight="1">
      <c r="D45" s="37" t="s">
        <v>70</v>
      </c>
      <c r="F45" s="38">
        <v>1014</v>
      </c>
      <c r="G45" s="39">
        <v>493</v>
      </c>
      <c r="H45" s="39">
        <v>521</v>
      </c>
      <c r="I45" s="39">
        <v>1077</v>
      </c>
      <c r="J45" s="39">
        <v>529</v>
      </c>
      <c r="K45" s="39">
        <v>548</v>
      </c>
      <c r="L45" s="41">
        <v>-63</v>
      </c>
      <c r="M45" s="41">
        <v>-36</v>
      </c>
      <c r="N45" s="41">
        <v>-27</v>
      </c>
      <c r="O45" s="36"/>
      <c r="Q45" s="37" t="s">
        <v>71</v>
      </c>
      <c r="R45" s="43"/>
      <c r="S45" s="39">
        <v>30</v>
      </c>
      <c r="T45" s="39">
        <v>14</v>
      </c>
      <c r="U45" s="39">
        <v>16</v>
      </c>
      <c r="V45" s="39">
        <v>45</v>
      </c>
      <c r="W45" s="39">
        <v>19</v>
      </c>
      <c r="X45" s="39">
        <v>26</v>
      </c>
      <c r="Y45" s="41">
        <v>-15</v>
      </c>
      <c r="Z45" s="41">
        <v>-5</v>
      </c>
      <c r="AA45" s="41">
        <v>-10</v>
      </c>
    </row>
    <row r="46" spans="2:27" s="26" customFormat="1" ht="10.5" customHeight="1">
      <c r="D46" s="37" t="s">
        <v>72</v>
      </c>
      <c r="F46" s="38">
        <v>1186</v>
      </c>
      <c r="G46" s="39">
        <v>573</v>
      </c>
      <c r="H46" s="39">
        <v>613</v>
      </c>
      <c r="I46" s="39">
        <v>2675</v>
      </c>
      <c r="J46" s="39">
        <v>1343</v>
      </c>
      <c r="K46" s="39">
        <v>1332</v>
      </c>
      <c r="L46" s="40">
        <v>-1489</v>
      </c>
      <c r="M46" s="41">
        <v>-770</v>
      </c>
      <c r="N46" s="41">
        <v>-719</v>
      </c>
      <c r="O46" s="36"/>
      <c r="Q46" s="37" t="s">
        <v>73</v>
      </c>
      <c r="R46" s="43"/>
      <c r="S46" s="39">
        <v>6</v>
      </c>
      <c r="T46" s="39">
        <v>3</v>
      </c>
      <c r="U46" s="39">
        <v>3</v>
      </c>
      <c r="V46" s="39">
        <v>14</v>
      </c>
      <c r="W46" s="39">
        <v>7</v>
      </c>
      <c r="X46" s="39">
        <v>7</v>
      </c>
      <c r="Y46" s="41">
        <v>-8</v>
      </c>
      <c r="Z46" s="41">
        <v>-4</v>
      </c>
      <c r="AA46" s="41">
        <v>-4</v>
      </c>
    </row>
    <row r="47" spans="2:27" s="26" customFormat="1" ht="10.5" customHeight="1">
      <c r="F47" s="38"/>
      <c r="G47" s="39"/>
      <c r="H47" s="39"/>
      <c r="I47" s="39"/>
      <c r="J47" s="39"/>
      <c r="K47" s="39"/>
      <c r="L47" s="40"/>
      <c r="M47" s="40"/>
      <c r="N47" s="40"/>
      <c r="O47" s="36"/>
      <c r="Q47" s="37" t="s">
        <v>74</v>
      </c>
      <c r="R47" s="43"/>
      <c r="S47" s="39">
        <v>14</v>
      </c>
      <c r="T47" s="39">
        <v>6</v>
      </c>
      <c r="U47" s="39">
        <v>8</v>
      </c>
      <c r="V47" s="39">
        <v>9</v>
      </c>
      <c r="W47" s="39">
        <v>6</v>
      </c>
      <c r="X47" s="39">
        <v>3</v>
      </c>
      <c r="Y47" s="41">
        <v>5</v>
      </c>
      <c r="Z47" s="44" t="s">
        <v>0</v>
      </c>
      <c r="AA47" s="41">
        <v>5</v>
      </c>
    </row>
    <row r="48" spans="2:27" s="26" customFormat="1" ht="10.5" customHeight="1">
      <c r="B48" s="508" t="s">
        <v>230</v>
      </c>
      <c r="C48" s="508"/>
      <c r="D48" s="508"/>
      <c r="F48" s="38">
        <v>8647</v>
      </c>
      <c r="G48" s="39">
        <v>4314</v>
      </c>
      <c r="H48" s="39">
        <v>4333</v>
      </c>
      <c r="I48" s="39">
        <v>11027</v>
      </c>
      <c r="J48" s="39">
        <v>5753</v>
      </c>
      <c r="K48" s="39">
        <v>5274</v>
      </c>
      <c r="L48" s="40">
        <v>-2380</v>
      </c>
      <c r="M48" s="40">
        <v>-1439</v>
      </c>
      <c r="N48" s="40">
        <v>-941</v>
      </c>
      <c r="O48" s="36"/>
      <c r="R48" s="43"/>
      <c r="S48" s="42"/>
      <c r="T48" s="39"/>
      <c r="U48" s="39"/>
      <c r="V48" s="39"/>
      <c r="W48" s="42"/>
      <c r="X48" s="39"/>
      <c r="Y48" s="41"/>
      <c r="Z48" s="41"/>
      <c r="AA48" s="41"/>
    </row>
    <row r="49" spans="3:27" s="26" customFormat="1" ht="10.5" customHeight="1">
      <c r="F49" s="38"/>
      <c r="G49" s="39"/>
      <c r="H49" s="39"/>
      <c r="I49" s="39"/>
      <c r="J49" s="39"/>
      <c r="K49" s="39"/>
      <c r="L49" s="41"/>
      <c r="M49" s="40"/>
      <c r="N49" s="40"/>
      <c r="O49" s="36"/>
      <c r="R49" s="43"/>
      <c r="S49" s="42"/>
      <c r="T49" s="39"/>
      <c r="U49" s="39"/>
      <c r="V49" s="42"/>
      <c r="W49" s="39"/>
      <c r="X49" s="39"/>
      <c r="Y49" s="42"/>
      <c r="Z49" s="41"/>
      <c r="AA49" s="41"/>
    </row>
    <row r="50" spans="3:27" s="26" customFormat="1" ht="10.5" customHeight="1">
      <c r="C50" s="508" t="s">
        <v>78</v>
      </c>
      <c r="D50" s="508"/>
      <c r="F50" s="38">
        <v>1314</v>
      </c>
      <c r="G50" s="39">
        <v>662</v>
      </c>
      <c r="H50" s="39">
        <v>652</v>
      </c>
      <c r="I50" s="39">
        <v>2302</v>
      </c>
      <c r="J50" s="39">
        <v>1227</v>
      </c>
      <c r="K50" s="39">
        <v>1075</v>
      </c>
      <c r="L50" s="41">
        <v>-988</v>
      </c>
      <c r="M50" s="41">
        <v>-565</v>
      </c>
      <c r="N50" s="41">
        <v>-423</v>
      </c>
      <c r="O50" s="36"/>
      <c r="P50" s="508" t="s">
        <v>231</v>
      </c>
      <c r="Q50" s="508"/>
      <c r="R50" s="43"/>
      <c r="S50" s="39">
        <v>70</v>
      </c>
      <c r="T50" s="42">
        <v>37</v>
      </c>
      <c r="U50" s="39">
        <v>33</v>
      </c>
      <c r="V50" s="39">
        <v>59</v>
      </c>
      <c r="W50" s="39">
        <v>28</v>
      </c>
      <c r="X50" s="39">
        <v>31</v>
      </c>
      <c r="Y50" s="41">
        <v>11</v>
      </c>
      <c r="Z50" s="41">
        <v>9</v>
      </c>
      <c r="AA50" s="41">
        <v>2</v>
      </c>
    </row>
    <row r="51" spans="3:27" s="26" customFormat="1" ht="10.5" customHeight="1">
      <c r="D51" s="37" t="s">
        <v>232</v>
      </c>
      <c r="F51" s="38">
        <v>485</v>
      </c>
      <c r="G51" s="39">
        <v>230</v>
      </c>
      <c r="H51" s="39">
        <v>255</v>
      </c>
      <c r="I51" s="39">
        <v>813</v>
      </c>
      <c r="J51" s="39">
        <v>442</v>
      </c>
      <c r="K51" s="39">
        <v>371</v>
      </c>
      <c r="L51" s="41">
        <v>-328</v>
      </c>
      <c r="M51" s="41">
        <v>-212</v>
      </c>
      <c r="N51" s="41">
        <v>-116</v>
      </c>
      <c r="O51" s="36"/>
      <c r="Q51" s="37" t="s">
        <v>80</v>
      </c>
      <c r="R51" s="43"/>
      <c r="S51" s="39">
        <v>25</v>
      </c>
      <c r="T51" s="42">
        <v>13</v>
      </c>
      <c r="U51" s="39">
        <v>12</v>
      </c>
      <c r="V51" s="39">
        <v>29</v>
      </c>
      <c r="W51" s="39">
        <v>14</v>
      </c>
      <c r="X51" s="39">
        <v>15</v>
      </c>
      <c r="Y51" s="41">
        <v>-4</v>
      </c>
      <c r="Z51" s="41">
        <v>-1</v>
      </c>
      <c r="AA51" s="41">
        <v>-3</v>
      </c>
    </row>
    <row r="52" spans="3:27" s="26" customFormat="1" ht="10.5" customHeight="1">
      <c r="D52" s="37" t="s">
        <v>233</v>
      </c>
      <c r="F52" s="38">
        <v>829</v>
      </c>
      <c r="G52" s="39">
        <v>432</v>
      </c>
      <c r="H52" s="39">
        <v>397</v>
      </c>
      <c r="I52" s="39">
        <v>1489</v>
      </c>
      <c r="J52" s="39">
        <v>785</v>
      </c>
      <c r="K52" s="39">
        <v>704</v>
      </c>
      <c r="L52" s="41">
        <v>-660</v>
      </c>
      <c r="M52" s="41">
        <v>-353</v>
      </c>
      <c r="N52" s="41">
        <v>-307</v>
      </c>
      <c r="O52" s="36"/>
      <c r="Q52" s="37" t="s">
        <v>81</v>
      </c>
      <c r="R52" s="43"/>
      <c r="S52" s="39">
        <v>15</v>
      </c>
      <c r="T52" s="42">
        <v>10</v>
      </c>
      <c r="U52" s="39">
        <v>5</v>
      </c>
      <c r="V52" s="39">
        <v>13</v>
      </c>
      <c r="W52" s="39">
        <v>8</v>
      </c>
      <c r="X52" s="39">
        <v>5</v>
      </c>
      <c r="Y52" s="41">
        <v>2</v>
      </c>
      <c r="Z52" s="41">
        <v>2</v>
      </c>
      <c r="AA52" s="44" t="s">
        <v>0</v>
      </c>
    </row>
    <row r="53" spans="3:27" s="26" customFormat="1" ht="10.5" customHeight="1">
      <c r="F53" s="38"/>
      <c r="G53" s="42"/>
      <c r="H53" s="39"/>
      <c r="I53" s="39"/>
      <c r="J53" s="39"/>
      <c r="K53" s="39"/>
      <c r="L53" s="41"/>
      <c r="M53" s="41"/>
      <c r="N53" s="41"/>
      <c r="O53" s="36"/>
      <c r="Q53" s="37" t="s">
        <v>82</v>
      </c>
      <c r="R53" s="43"/>
      <c r="S53" s="39">
        <v>10</v>
      </c>
      <c r="T53" s="42">
        <v>5</v>
      </c>
      <c r="U53" s="39">
        <v>5</v>
      </c>
      <c r="V53" s="39">
        <v>4</v>
      </c>
      <c r="W53" s="39">
        <v>3</v>
      </c>
      <c r="X53" s="39">
        <v>1</v>
      </c>
      <c r="Y53" s="41">
        <v>6</v>
      </c>
      <c r="Z53" s="41">
        <v>2</v>
      </c>
      <c r="AA53" s="41">
        <v>4</v>
      </c>
    </row>
    <row r="54" spans="3:27" s="26" customFormat="1" ht="10.5" customHeight="1">
      <c r="C54" s="508" t="s">
        <v>83</v>
      </c>
      <c r="D54" s="508"/>
      <c r="F54" s="38">
        <v>2069</v>
      </c>
      <c r="G54" s="39">
        <v>1046</v>
      </c>
      <c r="H54" s="39">
        <v>1023</v>
      </c>
      <c r="I54" s="39">
        <v>2190</v>
      </c>
      <c r="J54" s="39">
        <v>1191</v>
      </c>
      <c r="K54" s="39">
        <v>999</v>
      </c>
      <c r="L54" s="41">
        <v>-121</v>
      </c>
      <c r="M54" s="41">
        <v>-145</v>
      </c>
      <c r="N54" s="41">
        <v>24</v>
      </c>
      <c r="O54" s="36"/>
      <c r="Q54" s="37" t="s">
        <v>84</v>
      </c>
      <c r="R54" s="43"/>
      <c r="S54" s="44" t="s">
        <v>0</v>
      </c>
      <c r="T54" s="44" t="s">
        <v>0</v>
      </c>
      <c r="U54" s="44" t="s">
        <v>0</v>
      </c>
      <c r="V54" s="44" t="s">
        <v>0</v>
      </c>
      <c r="W54" s="44" t="s">
        <v>0</v>
      </c>
      <c r="X54" s="44" t="s">
        <v>0</v>
      </c>
      <c r="Y54" s="44" t="s">
        <v>0</v>
      </c>
      <c r="Z54" s="44" t="s">
        <v>0</v>
      </c>
      <c r="AA54" s="44" t="s">
        <v>0</v>
      </c>
    </row>
    <row r="55" spans="3:27" s="26" customFormat="1" ht="10.5" customHeight="1">
      <c r="D55" s="45" t="s">
        <v>234</v>
      </c>
      <c r="F55" s="38">
        <v>318</v>
      </c>
      <c r="G55" s="39">
        <v>181</v>
      </c>
      <c r="H55" s="39">
        <v>137</v>
      </c>
      <c r="I55" s="39">
        <v>381</v>
      </c>
      <c r="J55" s="39">
        <v>216</v>
      </c>
      <c r="K55" s="39">
        <v>165</v>
      </c>
      <c r="L55" s="41">
        <v>-63</v>
      </c>
      <c r="M55" s="41">
        <v>-35</v>
      </c>
      <c r="N55" s="41">
        <v>-28</v>
      </c>
      <c r="O55" s="36"/>
      <c r="Q55" s="37" t="s">
        <v>85</v>
      </c>
      <c r="R55" s="43"/>
      <c r="S55" s="39">
        <v>6</v>
      </c>
      <c r="T55" s="42">
        <v>2</v>
      </c>
      <c r="U55" s="39">
        <v>4</v>
      </c>
      <c r="V55" s="39">
        <v>4</v>
      </c>
      <c r="W55" s="39">
        <v>1</v>
      </c>
      <c r="X55" s="39">
        <v>3</v>
      </c>
      <c r="Y55" s="41">
        <v>2</v>
      </c>
      <c r="Z55" s="41">
        <v>1</v>
      </c>
      <c r="AA55" s="41">
        <v>1</v>
      </c>
    </row>
    <row r="56" spans="3:27" s="26" customFormat="1" ht="10.5" customHeight="1">
      <c r="D56" s="37" t="s">
        <v>235</v>
      </c>
      <c r="F56" s="38">
        <v>220</v>
      </c>
      <c r="G56" s="39">
        <v>119</v>
      </c>
      <c r="H56" s="39">
        <v>101</v>
      </c>
      <c r="I56" s="39">
        <v>166</v>
      </c>
      <c r="J56" s="39">
        <v>89</v>
      </c>
      <c r="K56" s="39">
        <v>77</v>
      </c>
      <c r="L56" s="41">
        <v>54</v>
      </c>
      <c r="M56" s="41">
        <v>30</v>
      </c>
      <c r="N56" s="41">
        <v>24</v>
      </c>
      <c r="O56" s="36"/>
      <c r="Q56" s="37" t="s">
        <v>86</v>
      </c>
      <c r="R56" s="43"/>
      <c r="S56" s="46">
        <v>14</v>
      </c>
      <c r="T56" s="42">
        <v>7</v>
      </c>
      <c r="U56" s="39">
        <v>7</v>
      </c>
      <c r="V56" s="46">
        <v>9</v>
      </c>
      <c r="W56" s="39">
        <v>2</v>
      </c>
      <c r="X56" s="39">
        <v>7</v>
      </c>
      <c r="Y56" s="41">
        <v>5</v>
      </c>
      <c r="Z56" s="41">
        <v>5</v>
      </c>
      <c r="AA56" s="44" t="s">
        <v>0</v>
      </c>
    </row>
    <row r="57" spans="3:27" s="26" customFormat="1" ht="10.5" customHeight="1">
      <c r="D57" s="37" t="s">
        <v>236</v>
      </c>
      <c r="F57" s="38">
        <v>433</v>
      </c>
      <c r="G57" s="39">
        <v>203</v>
      </c>
      <c r="H57" s="39">
        <v>230</v>
      </c>
      <c r="I57" s="39">
        <v>604</v>
      </c>
      <c r="J57" s="39">
        <v>326</v>
      </c>
      <c r="K57" s="39">
        <v>278</v>
      </c>
      <c r="L57" s="41">
        <v>-171</v>
      </c>
      <c r="M57" s="41">
        <v>-123</v>
      </c>
      <c r="N57" s="41">
        <v>-48</v>
      </c>
      <c r="O57" s="36"/>
      <c r="R57" s="43"/>
      <c r="S57" s="39"/>
      <c r="T57" s="42"/>
      <c r="U57" s="39"/>
      <c r="V57" s="39"/>
      <c r="W57" s="39"/>
      <c r="X57" s="39"/>
      <c r="Y57" s="41"/>
      <c r="Z57" s="41"/>
      <c r="AA57" s="41"/>
    </row>
    <row r="58" spans="3:27" s="26" customFormat="1" ht="10.5" customHeight="1">
      <c r="D58" s="37" t="s">
        <v>237</v>
      </c>
      <c r="F58" s="38">
        <v>493</v>
      </c>
      <c r="G58" s="39">
        <v>248</v>
      </c>
      <c r="H58" s="39">
        <v>245</v>
      </c>
      <c r="I58" s="39">
        <v>475</v>
      </c>
      <c r="J58" s="39">
        <v>239</v>
      </c>
      <c r="K58" s="39">
        <v>236</v>
      </c>
      <c r="L58" s="41">
        <v>18</v>
      </c>
      <c r="M58" s="41">
        <v>9</v>
      </c>
      <c r="N58" s="41">
        <v>9</v>
      </c>
      <c r="O58" s="36"/>
      <c r="P58" s="508" t="s">
        <v>238</v>
      </c>
      <c r="Q58" s="508"/>
      <c r="R58" s="43"/>
      <c r="S58" s="39">
        <v>46</v>
      </c>
      <c r="T58" s="42">
        <v>27</v>
      </c>
      <c r="U58" s="39">
        <v>19</v>
      </c>
      <c r="V58" s="39">
        <v>49</v>
      </c>
      <c r="W58" s="39">
        <v>24</v>
      </c>
      <c r="X58" s="39">
        <v>25</v>
      </c>
      <c r="Y58" s="41">
        <v>-3</v>
      </c>
      <c r="Z58" s="41">
        <v>3</v>
      </c>
      <c r="AA58" s="41">
        <v>-6</v>
      </c>
    </row>
    <row r="59" spans="3:27" s="26" customFormat="1" ht="10.5" customHeight="1">
      <c r="D59" s="37" t="s">
        <v>239</v>
      </c>
      <c r="F59" s="38">
        <v>80</v>
      </c>
      <c r="G59" s="39">
        <v>45</v>
      </c>
      <c r="H59" s="39">
        <v>35</v>
      </c>
      <c r="I59" s="39">
        <v>71</v>
      </c>
      <c r="J59" s="39">
        <v>37</v>
      </c>
      <c r="K59" s="39">
        <v>34</v>
      </c>
      <c r="L59" s="41">
        <v>9</v>
      </c>
      <c r="M59" s="41">
        <v>8</v>
      </c>
      <c r="N59" s="41">
        <v>1</v>
      </c>
      <c r="O59" s="36"/>
      <c r="Q59" s="37" t="s">
        <v>87</v>
      </c>
      <c r="R59" s="43"/>
      <c r="S59" s="39">
        <v>38</v>
      </c>
      <c r="T59" s="42">
        <v>25</v>
      </c>
      <c r="U59" s="39">
        <v>13</v>
      </c>
      <c r="V59" s="39">
        <v>33</v>
      </c>
      <c r="W59" s="39">
        <v>19</v>
      </c>
      <c r="X59" s="39">
        <v>14</v>
      </c>
      <c r="Y59" s="41">
        <v>5</v>
      </c>
      <c r="Z59" s="41">
        <v>6</v>
      </c>
      <c r="AA59" s="41">
        <v>-1</v>
      </c>
    </row>
    <row r="60" spans="3:27" s="26" customFormat="1" ht="10.5" customHeight="1">
      <c r="D60" s="37" t="s">
        <v>240</v>
      </c>
      <c r="F60" s="38">
        <v>276</v>
      </c>
      <c r="G60" s="39">
        <v>135</v>
      </c>
      <c r="H60" s="39">
        <v>141</v>
      </c>
      <c r="I60" s="39">
        <v>267</v>
      </c>
      <c r="J60" s="39">
        <v>164</v>
      </c>
      <c r="K60" s="39">
        <v>103</v>
      </c>
      <c r="L60" s="41">
        <v>9</v>
      </c>
      <c r="M60" s="41">
        <v>-29</v>
      </c>
      <c r="N60" s="41">
        <v>38</v>
      </c>
      <c r="O60" s="36"/>
      <c r="Q60" s="37" t="s">
        <v>88</v>
      </c>
      <c r="R60" s="43"/>
      <c r="S60" s="39">
        <v>8</v>
      </c>
      <c r="T60" s="42">
        <v>2</v>
      </c>
      <c r="U60" s="39">
        <v>6</v>
      </c>
      <c r="V60" s="39">
        <v>16</v>
      </c>
      <c r="W60" s="39">
        <v>5</v>
      </c>
      <c r="X60" s="39">
        <v>11</v>
      </c>
      <c r="Y60" s="41">
        <v>-8</v>
      </c>
      <c r="Z60" s="41">
        <v>-3</v>
      </c>
      <c r="AA60" s="41">
        <v>-5</v>
      </c>
    </row>
    <row r="61" spans="3:27" s="26" customFormat="1" ht="10.5" customHeight="1">
      <c r="D61" s="37" t="s">
        <v>241</v>
      </c>
      <c r="F61" s="38">
        <v>249</v>
      </c>
      <c r="G61" s="39">
        <v>115</v>
      </c>
      <c r="H61" s="39">
        <v>134</v>
      </c>
      <c r="I61" s="39">
        <v>226</v>
      </c>
      <c r="J61" s="39">
        <v>120</v>
      </c>
      <c r="K61" s="39">
        <v>106</v>
      </c>
      <c r="L61" s="41">
        <v>23</v>
      </c>
      <c r="M61" s="41">
        <v>-5</v>
      </c>
      <c r="N61" s="41">
        <v>28</v>
      </c>
      <c r="O61" s="36"/>
      <c r="R61" s="43"/>
      <c r="S61" s="39"/>
      <c r="T61" s="42"/>
      <c r="U61" s="39"/>
      <c r="V61" s="39"/>
      <c r="W61" s="39"/>
      <c r="X61" s="39"/>
      <c r="Y61" s="41"/>
      <c r="Z61" s="41"/>
      <c r="AA61" s="41"/>
    </row>
    <row r="62" spans="3:27" s="26" customFormat="1" ht="10.5" customHeight="1">
      <c r="F62" s="38"/>
      <c r="G62" s="39"/>
      <c r="H62" s="39"/>
      <c r="I62" s="39"/>
      <c r="J62" s="39"/>
      <c r="K62" s="39"/>
      <c r="L62" s="41"/>
      <c r="M62" s="41"/>
      <c r="N62" s="41"/>
      <c r="O62" s="36"/>
      <c r="R62" s="43"/>
      <c r="S62" s="39"/>
      <c r="T62" s="42"/>
      <c r="U62" s="39"/>
      <c r="V62" s="42"/>
      <c r="W62" s="39"/>
      <c r="X62" s="39"/>
      <c r="Y62" s="42"/>
      <c r="Z62" s="41"/>
      <c r="AA62" s="41"/>
    </row>
    <row r="63" spans="3:27" s="26" customFormat="1" ht="10.5" customHeight="1">
      <c r="C63" s="508" t="s">
        <v>89</v>
      </c>
      <c r="D63" s="508"/>
      <c r="F63" s="38">
        <v>247</v>
      </c>
      <c r="G63" s="39">
        <v>107</v>
      </c>
      <c r="H63" s="39">
        <v>140</v>
      </c>
      <c r="I63" s="39">
        <v>352</v>
      </c>
      <c r="J63" s="39">
        <v>179</v>
      </c>
      <c r="K63" s="39">
        <v>173</v>
      </c>
      <c r="L63" s="41">
        <v>-105</v>
      </c>
      <c r="M63" s="41">
        <v>-72</v>
      </c>
      <c r="N63" s="41">
        <v>-33</v>
      </c>
      <c r="O63" s="36"/>
      <c r="P63" s="508" t="s">
        <v>242</v>
      </c>
      <c r="Q63" s="508"/>
      <c r="R63" s="43"/>
      <c r="S63" s="39">
        <v>122</v>
      </c>
      <c r="T63" s="42">
        <v>71</v>
      </c>
      <c r="U63" s="39">
        <v>51</v>
      </c>
      <c r="V63" s="39">
        <v>100</v>
      </c>
      <c r="W63" s="39">
        <v>62</v>
      </c>
      <c r="X63" s="39">
        <v>38</v>
      </c>
      <c r="Y63" s="41">
        <v>22</v>
      </c>
      <c r="Z63" s="41">
        <v>9</v>
      </c>
      <c r="AA63" s="41">
        <v>13</v>
      </c>
    </row>
    <row r="64" spans="3:27" s="26" customFormat="1" ht="10.5" customHeight="1">
      <c r="D64" s="37" t="s">
        <v>243</v>
      </c>
      <c r="F64" s="38">
        <v>100</v>
      </c>
      <c r="G64" s="39">
        <v>47</v>
      </c>
      <c r="H64" s="39">
        <v>53</v>
      </c>
      <c r="I64" s="39">
        <v>137</v>
      </c>
      <c r="J64" s="39">
        <v>70</v>
      </c>
      <c r="K64" s="39">
        <v>67</v>
      </c>
      <c r="L64" s="41">
        <v>-37</v>
      </c>
      <c r="M64" s="41">
        <v>-23</v>
      </c>
      <c r="N64" s="41">
        <v>-14</v>
      </c>
      <c r="O64" s="36"/>
      <c r="Q64" s="37" t="s">
        <v>90</v>
      </c>
      <c r="R64" s="43"/>
      <c r="S64" s="39">
        <v>9</v>
      </c>
      <c r="T64" s="42">
        <v>4</v>
      </c>
      <c r="U64" s="39">
        <v>5</v>
      </c>
      <c r="V64" s="39">
        <v>10</v>
      </c>
      <c r="W64" s="39">
        <v>6</v>
      </c>
      <c r="X64" s="39">
        <v>4</v>
      </c>
      <c r="Y64" s="41">
        <v>-1</v>
      </c>
      <c r="Z64" s="41">
        <v>-2</v>
      </c>
      <c r="AA64" s="41">
        <v>1</v>
      </c>
    </row>
    <row r="65" spans="1:27" s="26" customFormat="1" ht="10.5" customHeight="1">
      <c r="D65" s="37" t="s">
        <v>244</v>
      </c>
      <c r="F65" s="38">
        <v>147</v>
      </c>
      <c r="G65" s="39">
        <v>60</v>
      </c>
      <c r="H65" s="39">
        <v>87</v>
      </c>
      <c r="I65" s="39">
        <v>215</v>
      </c>
      <c r="J65" s="39">
        <v>109</v>
      </c>
      <c r="K65" s="39">
        <v>106</v>
      </c>
      <c r="L65" s="41">
        <v>-68</v>
      </c>
      <c r="M65" s="41">
        <v>-49</v>
      </c>
      <c r="N65" s="41">
        <v>-19</v>
      </c>
      <c r="O65" s="36"/>
      <c r="Q65" s="37" t="s">
        <v>91</v>
      </c>
      <c r="R65" s="43"/>
      <c r="S65" s="39">
        <v>33</v>
      </c>
      <c r="T65" s="42">
        <v>23</v>
      </c>
      <c r="U65" s="39">
        <v>10</v>
      </c>
      <c r="V65" s="39">
        <v>34</v>
      </c>
      <c r="W65" s="39">
        <v>21</v>
      </c>
      <c r="X65" s="39">
        <v>13</v>
      </c>
      <c r="Y65" s="41">
        <v>-1</v>
      </c>
      <c r="Z65" s="41">
        <v>2</v>
      </c>
      <c r="AA65" s="41">
        <v>-3</v>
      </c>
    </row>
    <row r="66" spans="1:27" s="26" customFormat="1" ht="10.5" customHeight="1">
      <c r="F66" s="38"/>
      <c r="G66" s="39"/>
      <c r="H66" s="39"/>
      <c r="I66" s="39"/>
      <c r="J66" s="39"/>
      <c r="K66" s="39"/>
      <c r="L66" s="41"/>
      <c r="M66" s="41"/>
      <c r="N66" s="41"/>
      <c r="O66" s="36"/>
      <c r="Q66" s="37" t="s">
        <v>92</v>
      </c>
      <c r="R66" s="43"/>
      <c r="S66" s="39">
        <v>49</v>
      </c>
      <c r="T66" s="42">
        <v>25</v>
      </c>
      <c r="U66" s="39">
        <v>24</v>
      </c>
      <c r="V66" s="39">
        <v>30</v>
      </c>
      <c r="W66" s="39">
        <v>21</v>
      </c>
      <c r="X66" s="39">
        <v>9</v>
      </c>
      <c r="Y66" s="41">
        <v>19</v>
      </c>
      <c r="Z66" s="41">
        <v>4</v>
      </c>
      <c r="AA66" s="41">
        <v>15</v>
      </c>
    </row>
    <row r="67" spans="1:27" s="26" customFormat="1" ht="10.5" customHeight="1">
      <c r="C67" s="508" t="s">
        <v>93</v>
      </c>
      <c r="D67" s="508"/>
      <c r="F67" s="38">
        <v>99</v>
      </c>
      <c r="G67" s="39">
        <v>40</v>
      </c>
      <c r="H67" s="39">
        <v>59</v>
      </c>
      <c r="I67" s="39">
        <v>129</v>
      </c>
      <c r="J67" s="39">
        <v>69</v>
      </c>
      <c r="K67" s="39">
        <v>60</v>
      </c>
      <c r="L67" s="41">
        <v>-30</v>
      </c>
      <c r="M67" s="41">
        <v>-29</v>
      </c>
      <c r="N67" s="41">
        <v>-1</v>
      </c>
      <c r="O67" s="36"/>
      <c r="Q67" s="37" t="s">
        <v>94</v>
      </c>
      <c r="R67" s="43"/>
      <c r="S67" s="39">
        <v>31</v>
      </c>
      <c r="T67" s="42">
        <v>19</v>
      </c>
      <c r="U67" s="39">
        <v>12</v>
      </c>
      <c r="V67" s="39">
        <v>26</v>
      </c>
      <c r="W67" s="39">
        <v>14</v>
      </c>
      <c r="X67" s="39">
        <v>12</v>
      </c>
      <c r="Y67" s="41">
        <v>5</v>
      </c>
      <c r="Z67" s="41">
        <v>5</v>
      </c>
      <c r="AA67" s="44" t="s">
        <v>0</v>
      </c>
    </row>
    <row r="68" spans="1:27" s="26" customFormat="1" ht="10.5" customHeight="1">
      <c r="D68" s="37" t="s">
        <v>245</v>
      </c>
      <c r="F68" s="38">
        <v>99</v>
      </c>
      <c r="G68" s="39">
        <v>40</v>
      </c>
      <c r="H68" s="39">
        <v>59</v>
      </c>
      <c r="I68" s="39">
        <v>129</v>
      </c>
      <c r="J68" s="39">
        <v>69</v>
      </c>
      <c r="K68" s="39">
        <v>60</v>
      </c>
      <c r="L68" s="41">
        <v>-30</v>
      </c>
      <c r="M68" s="41">
        <v>-29</v>
      </c>
      <c r="N68" s="41">
        <v>-1</v>
      </c>
      <c r="O68" s="36"/>
      <c r="R68" s="43"/>
      <c r="S68" s="42"/>
      <c r="T68" s="42"/>
      <c r="U68" s="39"/>
      <c r="V68" s="39"/>
      <c r="W68" s="39"/>
      <c r="X68" s="39"/>
      <c r="Y68" s="41"/>
      <c r="Z68" s="41"/>
      <c r="AA68" s="41"/>
    </row>
    <row r="69" spans="1:27" s="26" customFormat="1" ht="10.5" customHeight="1">
      <c r="F69" s="38"/>
      <c r="G69" s="39"/>
      <c r="H69" s="39"/>
      <c r="I69" s="39"/>
      <c r="J69" s="39"/>
      <c r="K69" s="39"/>
      <c r="L69" s="41"/>
      <c r="M69" s="41"/>
      <c r="N69" s="41"/>
      <c r="O69" s="36"/>
      <c r="P69" s="508" t="s">
        <v>246</v>
      </c>
      <c r="Q69" s="508"/>
      <c r="R69" s="43"/>
      <c r="S69" s="39">
        <v>152</v>
      </c>
      <c r="T69" s="39">
        <v>81</v>
      </c>
      <c r="U69" s="39">
        <v>71</v>
      </c>
      <c r="V69" s="39">
        <v>101</v>
      </c>
      <c r="W69" s="39">
        <v>43</v>
      </c>
      <c r="X69" s="39">
        <v>58</v>
      </c>
      <c r="Y69" s="41">
        <v>51</v>
      </c>
      <c r="Z69" s="41">
        <v>38</v>
      </c>
      <c r="AA69" s="41">
        <v>13</v>
      </c>
    </row>
    <row r="70" spans="1:27" s="26" customFormat="1" ht="10.5" customHeight="1">
      <c r="C70" s="508" t="s">
        <v>95</v>
      </c>
      <c r="D70" s="508"/>
      <c r="F70" s="38">
        <v>133</v>
      </c>
      <c r="G70" s="39">
        <v>67</v>
      </c>
      <c r="H70" s="39">
        <v>66</v>
      </c>
      <c r="I70" s="39">
        <v>186</v>
      </c>
      <c r="J70" s="39">
        <v>95</v>
      </c>
      <c r="K70" s="39">
        <v>91</v>
      </c>
      <c r="L70" s="41">
        <v>-53</v>
      </c>
      <c r="M70" s="41">
        <v>-28</v>
      </c>
      <c r="N70" s="41">
        <v>-25</v>
      </c>
      <c r="O70" s="36"/>
      <c r="Q70" s="37" t="s">
        <v>96</v>
      </c>
      <c r="R70" s="43"/>
      <c r="S70" s="39">
        <v>76</v>
      </c>
      <c r="T70" s="39">
        <v>45</v>
      </c>
      <c r="U70" s="39">
        <v>31</v>
      </c>
      <c r="V70" s="39">
        <v>56</v>
      </c>
      <c r="W70" s="39">
        <v>31</v>
      </c>
      <c r="X70" s="39">
        <v>25</v>
      </c>
      <c r="Y70" s="41">
        <v>20</v>
      </c>
      <c r="Z70" s="41">
        <v>14</v>
      </c>
      <c r="AA70" s="41">
        <v>6</v>
      </c>
    </row>
    <row r="71" spans="1:27" s="26" customFormat="1" ht="10.5" customHeight="1">
      <c r="D71" s="37" t="s">
        <v>247</v>
      </c>
      <c r="F71" s="38">
        <v>78</v>
      </c>
      <c r="G71" s="39">
        <v>44</v>
      </c>
      <c r="H71" s="39">
        <v>34</v>
      </c>
      <c r="I71" s="39">
        <v>109</v>
      </c>
      <c r="J71" s="39">
        <v>51</v>
      </c>
      <c r="K71" s="39">
        <v>58</v>
      </c>
      <c r="L71" s="41">
        <v>-31</v>
      </c>
      <c r="M71" s="41">
        <v>-7</v>
      </c>
      <c r="N71" s="41">
        <v>-24</v>
      </c>
      <c r="O71" s="36"/>
      <c r="Q71" s="37" t="s">
        <v>97</v>
      </c>
      <c r="R71" s="43"/>
      <c r="S71" s="39">
        <v>11</v>
      </c>
      <c r="T71" s="39">
        <v>5</v>
      </c>
      <c r="U71" s="39">
        <v>6</v>
      </c>
      <c r="V71" s="39">
        <v>6</v>
      </c>
      <c r="W71" s="39">
        <v>1</v>
      </c>
      <c r="X71" s="39">
        <v>5</v>
      </c>
      <c r="Y71" s="41">
        <v>5</v>
      </c>
      <c r="Z71" s="41">
        <v>4</v>
      </c>
      <c r="AA71" s="41">
        <v>1</v>
      </c>
    </row>
    <row r="72" spans="1:27" s="26" customFormat="1" ht="10.5" customHeight="1">
      <c r="D72" s="37" t="s">
        <v>248</v>
      </c>
      <c r="F72" s="47">
        <v>55</v>
      </c>
      <c r="G72" s="39">
        <v>23</v>
      </c>
      <c r="H72" s="39">
        <v>32</v>
      </c>
      <c r="I72" s="42">
        <v>77</v>
      </c>
      <c r="J72" s="39">
        <v>44</v>
      </c>
      <c r="K72" s="39">
        <v>33</v>
      </c>
      <c r="L72" s="41">
        <v>-22</v>
      </c>
      <c r="M72" s="41">
        <v>-21</v>
      </c>
      <c r="N72" s="41">
        <v>-1</v>
      </c>
      <c r="O72" s="36"/>
      <c r="Q72" s="37" t="s">
        <v>98</v>
      </c>
      <c r="R72" s="43"/>
      <c r="S72" s="39">
        <v>65</v>
      </c>
      <c r="T72" s="39">
        <v>31</v>
      </c>
      <c r="U72" s="39">
        <v>34</v>
      </c>
      <c r="V72" s="39">
        <v>39</v>
      </c>
      <c r="W72" s="39">
        <v>11</v>
      </c>
      <c r="X72" s="39">
        <v>28</v>
      </c>
      <c r="Y72" s="41">
        <v>26</v>
      </c>
      <c r="Z72" s="41">
        <v>20</v>
      </c>
      <c r="AA72" s="41">
        <v>6</v>
      </c>
    </row>
    <row r="73" spans="1:27" s="26" customFormat="1" ht="6" customHeight="1">
      <c r="A73" s="48"/>
      <c r="B73" s="48"/>
      <c r="C73" s="48"/>
      <c r="D73" s="48"/>
      <c r="E73" s="48"/>
      <c r="F73" s="49"/>
      <c r="G73" s="48"/>
      <c r="H73" s="48"/>
      <c r="I73" s="48"/>
      <c r="J73" s="48"/>
      <c r="K73" s="48"/>
      <c r="L73" s="48"/>
      <c r="M73" s="48"/>
      <c r="N73" s="48"/>
      <c r="O73" s="49"/>
      <c r="P73" s="48"/>
      <c r="Q73" s="48"/>
      <c r="R73" s="50"/>
      <c r="S73" s="48"/>
      <c r="T73" s="48"/>
      <c r="U73" s="48"/>
      <c r="V73" s="48"/>
      <c r="W73" s="48"/>
      <c r="X73" s="48"/>
      <c r="Y73" s="48"/>
      <c r="Z73" s="48"/>
      <c r="AA73" s="48"/>
    </row>
    <row r="74" spans="1:27" s="26" customFormat="1" ht="9.5">
      <c r="A74" s="51" t="s">
        <v>99</v>
      </c>
    </row>
    <row r="75" spans="1:27" s="26" customFormat="1" ht="9.5">
      <c r="A75" s="26" t="s">
        <v>1</v>
      </c>
    </row>
  </sheetData>
  <mergeCells count="19">
    <mergeCell ref="C50:D50"/>
    <mergeCell ref="P50:Q50"/>
    <mergeCell ref="C70:D70"/>
    <mergeCell ref="C54:D54"/>
    <mergeCell ref="P58:Q58"/>
    <mergeCell ref="C63:D63"/>
    <mergeCell ref="P63:Q63"/>
    <mergeCell ref="C67:D67"/>
    <mergeCell ref="P69:Q69"/>
    <mergeCell ref="P29:Q29"/>
    <mergeCell ref="P34:Q34"/>
    <mergeCell ref="P39:Q39"/>
    <mergeCell ref="P44:Q44"/>
    <mergeCell ref="B48:D48"/>
    <mergeCell ref="J1:U1"/>
    <mergeCell ref="B8:D8"/>
    <mergeCell ref="P8:Q8"/>
    <mergeCell ref="B10:D10"/>
    <mergeCell ref="P22:Q22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78"/>
  <sheetViews>
    <sheetView showGridLines="0" zoomScale="125" zoomScaleNormal="125" workbookViewId="0"/>
  </sheetViews>
  <sheetFormatPr defaultColWidth="11.36328125" defaultRowHeight="9.5"/>
  <cols>
    <col min="1" max="1" width="1" style="2" customWidth="1"/>
    <col min="2" max="2" width="1.08984375" style="2" customWidth="1"/>
    <col min="3" max="3" width="8.08984375" style="2" customWidth="1"/>
    <col min="4" max="4" width="1" style="2" customWidth="1"/>
    <col min="5" max="10" width="8.7265625" style="2" customWidth="1"/>
    <col min="11" max="13" width="7.7265625" style="2" customWidth="1"/>
    <col min="14" max="14" width="1" style="2" customWidth="1"/>
    <col min="15" max="15" width="1.08984375" style="2" customWidth="1"/>
    <col min="16" max="16" width="8.08984375" style="2" customWidth="1"/>
    <col min="17" max="17" width="1" style="2" customWidth="1"/>
    <col min="18" max="23" width="8.7265625" style="2" customWidth="1"/>
    <col min="24" max="26" width="7.7265625" style="2" customWidth="1"/>
    <col min="27" max="16384" width="11.36328125" style="2"/>
  </cols>
  <sheetData>
    <row r="1" spans="1:26" ht="13.5" customHeight="1"/>
    <row r="2" spans="1:26" ht="6.75" customHeight="1"/>
    <row r="3" spans="1:26" ht="10.5" customHeight="1">
      <c r="Z3" s="14" t="s">
        <v>8</v>
      </c>
    </row>
    <row r="4" spans="1:26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" t="s">
        <v>9</v>
      </c>
      <c r="B5" s="1"/>
      <c r="C5" s="1"/>
      <c r="D5" s="1"/>
      <c r="E5" s="9" t="s">
        <v>5</v>
      </c>
      <c r="F5" s="10"/>
      <c r="G5" s="10"/>
      <c r="H5" s="9" t="s">
        <v>6</v>
      </c>
      <c r="I5" s="10"/>
      <c r="J5" s="10"/>
      <c r="K5" s="9" t="s">
        <v>7</v>
      </c>
      <c r="L5" s="10"/>
      <c r="M5" s="10"/>
      <c r="N5" s="1" t="s">
        <v>9</v>
      </c>
      <c r="O5" s="1"/>
      <c r="P5" s="1"/>
      <c r="Q5" s="1"/>
      <c r="R5" s="9" t="s">
        <v>5</v>
      </c>
      <c r="S5" s="10"/>
      <c r="T5" s="10"/>
      <c r="U5" s="9" t="s">
        <v>6</v>
      </c>
      <c r="V5" s="10"/>
      <c r="W5" s="10"/>
      <c r="X5" s="9" t="s">
        <v>7</v>
      </c>
      <c r="Y5" s="10"/>
      <c r="Z5" s="10"/>
    </row>
    <row r="6" spans="1:26">
      <c r="A6" s="10" t="s">
        <v>10</v>
      </c>
      <c r="B6" s="10"/>
      <c r="C6" s="10"/>
      <c r="D6" s="10"/>
      <c r="E6" s="11" t="s">
        <v>4</v>
      </c>
      <c r="F6" s="12" t="s">
        <v>2</v>
      </c>
      <c r="G6" s="12" t="s">
        <v>3</v>
      </c>
      <c r="H6" s="11" t="s">
        <v>4</v>
      </c>
      <c r="I6" s="12" t="s">
        <v>2</v>
      </c>
      <c r="J6" s="12" t="s">
        <v>3</v>
      </c>
      <c r="K6" s="11" t="s">
        <v>4</v>
      </c>
      <c r="L6" s="12" t="s">
        <v>2</v>
      </c>
      <c r="M6" s="12" t="s">
        <v>3</v>
      </c>
      <c r="N6" s="10" t="s">
        <v>10</v>
      </c>
      <c r="O6" s="10"/>
      <c r="P6" s="10"/>
      <c r="Q6" s="10"/>
      <c r="R6" s="11" t="s">
        <v>4</v>
      </c>
      <c r="S6" s="12" t="s">
        <v>2</v>
      </c>
      <c r="T6" s="12" t="s">
        <v>3</v>
      </c>
      <c r="U6" s="11" t="s">
        <v>4</v>
      </c>
      <c r="V6" s="12" t="s">
        <v>2</v>
      </c>
      <c r="W6" s="12" t="s">
        <v>3</v>
      </c>
      <c r="X6" s="11" t="s">
        <v>4</v>
      </c>
      <c r="Y6" s="12" t="s">
        <v>2</v>
      </c>
      <c r="Z6" s="12" t="s">
        <v>3</v>
      </c>
    </row>
    <row r="7" spans="1:26" ht="6" customHeight="1">
      <c r="E7" s="7"/>
      <c r="R7" s="7"/>
    </row>
    <row r="8" spans="1:26" ht="10.5" customHeight="1">
      <c r="E8" s="15">
        <v>29279</v>
      </c>
      <c r="F8" s="16">
        <v>14940</v>
      </c>
      <c r="G8" s="16">
        <v>14339</v>
      </c>
      <c r="H8" s="16">
        <v>39187</v>
      </c>
      <c r="I8" s="16">
        <v>20354</v>
      </c>
      <c r="J8" s="16">
        <v>18833</v>
      </c>
      <c r="K8" s="17" t="s">
        <v>11</v>
      </c>
      <c r="L8" s="17" t="s">
        <v>12</v>
      </c>
      <c r="M8" s="17" t="s">
        <v>13</v>
      </c>
      <c r="R8" s="22">
        <v>2929</v>
      </c>
      <c r="S8" s="23">
        <v>1371</v>
      </c>
      <c r="T8" s="23">
        <v>1558</v>
      </c>
      <c r="U8" s="23">
        <v>4215</v>
      </c>
      <c r="V8" s="23">
        <v>2152</v>
      </c>
      <c r="W8" s="23">
        <v>2063</v>
      </c>
      <c r="X8" s="24" t="s">
        <v>201</v>
      </c>
      <c r="Y8" s="24" t="s">
        <v>202</v>
      </c>
      <c r="Z8" s="24" t="s">
        <v>203</v>
      </c>
    </row>
    <row r="9" spans="1:26" ht="10.5" customHeight="1">
      <c r="E9" s="18"/>
      <c r="F9" s="19"/>
      <c r="G9" s="19"/>
      <c r="H9" s="19"/>
      <c r="I9" s="19"/>
      <c r="J9" s="19"/>
      <c r="K9" s="20"/>
      <c r="L9" s="20"/>
      <c r="M9" s="20"/>
      <c r="P9" s="3" t="s">
        <v>14</v>
      </c>
      <c r="R9" s="22">
        <v>259</v>
      </c>
      <c r="S9" s="23">
        <v>112</v>
      </c>
      <c r="T9" s="23">
        <v>147</v>
      </c>
      <c r="U9" s="23">
        <v>328</v>
      </c>
      <c r="V9" s="23">
        <v>182</v>
      </c>
      <c r="W9" s="23">
        <v>146</v>
      </c>
      <c r="X9" s="24" t="s">
        <v>204</v>
      </c>
      <c r="Y9" s="24" t="s">
        <v>154</v>
      </c>
      <c r="Z9" s="24">
        <v>1</v>
      </c>
    </row>
    <row r="10" spans="1:26" ht="10.5" customHeight="1">
      <c r="E10" s="15">
        <v>20872</v>
      </c>
      <c r="F10" s="16">
        <v>10756</v>
      </c>
      <c r="G10" s="16">
        <v>10116</v>
      </c>
      <c r="H10" s="16">
        <v>27215</v>
      </c>
      <c r="I10" s="16">
        <v>14153</v>
      </c>
      <c r="J10" s="16">
        <v>13062</v>
      </c>
      <c r="K10" s="17" t="s">
        <v>15</v>
      </c>
      <c r="L10" s="17" t="s">
        <v>16</v>
      </c>
      <c r="M10" s="17" t="s">
        <v>17</v>
      </c>
      <c r="P10" s="3" t="s">
        <v>18</v>
      </c>
      <c r="R10" s="22">
        <v>206</v>
      </c>
      <c r="S10" s="23">
        <v>94</v>
      </c>
      <c r="T10" s="23">
        <v>112</v>
      </c>
      <c r="U10" s="23">
        <v>302</v>
      </c>
      <c r="V10" s="23">
        <v>158</v>
      </c>
      <c r="W10" s="23">
        <v>144</v>
      </c>
      <c r="X10" s="24" t="s">
        <v>205</v>
      </c>
      <c r="Y10" s="24" t="s">
        <v>164</v>
      </c>
      <c r="Z10" s="24" t="s">
        <v>113</v>
      </c>
    </row>
    <row r="11" spans="1:26" ht="10.5" customHeight="1">
      <c r="E11" s="18"/>
      <c r="F11" s="19"/>
      <c r="G11" s="19"/>
      <c r="H11" s="19"/>
      <c r="I11" s="19"/>
      <c r="J11" s="19"/>
      <c r="K11" s="20"/>
      <c r="L11" s="20"/>
      <c r="M11" s="20"/>
      <c r="P11" s="3" t="s">
        <v>19</v>
      </c>
      <c r="R11" s="22">
        <v>432</v>
      </c>
      <c r="S11" s="23">
        <v>191</v>
      </c>
      <c r="T11" s="23">
        <v>241</v>
      </c>
      <c r="U11" s="23">
        <v>844</v>
      </c>
      <c r="V11" s="23">
        <v>441</v>
      </c>
      <c r="W11" s="23">
        <v>403</v>
      </c>
      <c r="X11" s="24" t="s">
        <v>206</v>
      </c>
      <c r="Y11" s="24" t="s">
        <v>207</v>
      </c>
      <c r="Z11" s="24" t="s">
        <v>208</v>
      </c>
    </row>
    <row r="12" spans="1:26" ht="10.5" customHeight="1">
      <c r="C12" s="3" t="s">
        <v>20</v>
      </c>
      <c r="E12" s="22">
        <v>895</v>
      </c>
      <c r="F12" s="23">
        <v>519</v>
      </c>
      <c r="G12" s="23">
        <v>376</v>
      </c>
      <c r="H12" s="23">
        <v>900</v>
      </c>
      <c r="I12" s="23">
        <v>528</v>
      </c>
      <c r="J12" s="23">
        <v>372</v>
      </c>
      <c r="K12" s="24" t="s">
        <v>122</v>
      </c>
      <c r="L12" s="24" t="s">
        <v>123</v>
      </c>
      <c r="M12" s="24">
        <v>4</v>
      </c>
      <c r="P12" s="3" t="s">
        <v>21</v>
      </c>
      <c r="R12" s="22">
        <v>493</v>
      </c>
      <c r="S12" s="23">
        <v>232</v>
      </c>
      <c r="T12" s="23">
        <v>261</v>
      </c>
      <c r="U12" s="23">
        <v>861</v>
      </c>
      <c r="V12" s="23">
        <v>429</v>
      </c>
      <c r="W12" s="23">
        <v>432</v>
      </c>
      <c r="X12" s="24" t="s">
        <v>209</v>
      </c>
      <c r="Y12" s="24" t="s">
        <v>210</v>
      </c>
      <c r="Z12" s="24" t="s">
        <v>211</v>
      </c>
    </row>
    <row r="13" spans="1:26" ht="10.5" customHeight="1">
      <c r="C13" s="3" t="s">
        <v>22</v>
      </c>
      <c r="E13" s="22">
        <v>1066</v>
      </c>
      <c r="F13" s="23">
        <v>581</v>
      </c>
      <c r="G13" s="23">
        <v>485</v>
      </c>
      <c r="H13" s="23">
        <v>1080</v>
      </c>
      <c r="I13" s="23">
        <v>615</v>
      </c>
      <c r="J13" s="23">
        <v>465</v>
      </c>
      <c r="K13" s="24" t="s">
        <v>109</v>
      </c>
      <c r="L13" s="24" t="s">
        <v>127</v>
      </c>
      <c r="M13" s="24">
        <v>20</v>
      </c>
      <c r="P13" s="3" t="s">
        <v>23</v>
      </c>
      <c r="R13" s="22">
        <v>570</v>
      </c>
      <c r="S13" s="23">
        <v>293</v>
      </c>
      <c r="T13" s="23">
        <v>277</v>
      </c>
      <c r="U13" s="23">
        <v>630</v>
      </c>
      <c r="V13" s="23">
        <v>327</v>
      </c>
      <c r="W13" s="23">
        <v>303</v>
      </c>
      <c r="X13" s="24" t="s">
        <v>212</v>
      </c>
      <c r="Y13" s="24" t="s">
        <v>127</v>
      </c>
      <c r="Z13" s="24" t="s">
        <v>117</v>
      </c>
    </row>
    <row r="14" spans="1:26" ht="10.5" customHeight="1">
      <c r="C14" s="3" t="s">
        <v>24</v>
      </c>
      <c r="E14" s="22">
        <v>1207</v>
      </c>
      <c r="F14" s="23">
        <v>575</v>
      </c>
      <c r="G14" s="23">
        <v>632</v>
      </c>
      <c r="H14" s="23">
        <v>1502</v>
      </c>
      <c r="I14" s="23">
        <v>748</v>
      </c>
      <c r="J14" s="23">
        <v>754</v>
      </c>
      <c r="K14" s="24" t="s">
        <v>133</v>
      </c>
      <c r="L14" s="24" t="s">
        <v>134</v>
      </c>
      <c r="M14" s="24" t="s">
        <v>135</v>
      </c>
      <c r="P14" s="3" t="s">
        <v>25</v>
      </c>
      <c r="R14" s="22">
        <v>45</v>
      </c>
      <c r="S14" s="23">
        <v>28</v>
      </c>
      <c r="T14" s="23">
        <v>17</v>
      </c>
      <c r="U14" s="23">
        <v>105</v>
      </c>
      <c r="V14" s="23">
        <v>51</v>
      </c>
      <c r="W14" s="23">
        <v>54</v>
      </c>
      <c r="X14" s="24" t="s">
        <v>212</v>
      </c>
      <c r="Y14" s="24" t="s">
        <v>112</v>
      </c>
      <c r="Z14" s="24" t="s">
        <v>129</v>
      </c>
    </row>
    <row r="15" spans="1:26" ht="10.5" customHeight="1">
      <c r="C15" s="3" t="s">
        <v>26</v>
      </c>
      <c r="E15" s="22">
        <v>1008</v>
      </c>
      <c r="F15" s="23">
        <v>490</v>
      </c>
      <c r="G15" s="23">
        <v>518</v>
      </c>
      <c r="H15" s="23">
        <v>1643</v>
      </c>
      <c r="I15" s="23">
        <v>823</v>
      </c>
      <c r="J15" s="23">
        <v>820</v>
      </c>
      <c r="K15" s="24" t="s">
        <v>136</v>
      </c>
      <c r="L15" s="24" t="s">
        <v>137</v>
      </c>
      <c r="M15" s="24" t="s">
        <v>138</v>
      </c>
      <c r="P15" s="3" t="s">
        <v>27</v>
      </c>
      <c r="R15" s="22">
        <v>49</v>
      </c>
      <c r="S15" s="23">
        <v>29</v>
      </c>
      <c r="T15" s="23">
        <v>20</v>
      </c>
      <c r="U15" s="23">
        <v>49</v>
      </c>
      <c r="V15" s="23">
        <v>28</v>
      </c>
      <c r="W15" s="23">
        <v>21</v>
      </c>
      <c r="X15" s="24" t="s">
        <v>0</v>
      </c>
      <c r="Y15" s="24">
        <v>1</v>
      </c>
      <c r="Z15" s="24" t="s">
        <v>104</v>
      </c>
    </row>
    <row r="16" spans="1:26" ht="10.5" customHeight="1">
      <c r="C16" s="3" t="s">
        <v>28</v>
      </c>
      <c r="E16" s="22">
        <v>478</v>
      </c>
      <c r="F16" s="23">
        <v>252</v>
      </c>
      <c r="G16" s="23">
        <v>226</v>
      </c>
      <c r="H16" s="23">
        <v>569</v>
      </c>
      <c r="I16" s="23">
        <v>292</v>
      </c>
      <c r="J16" s="23">
        <v>277</v>
      </c>
      <c r="K16" s="24" t="s">
        <v>139</v>
      </c>
      <c r="L16" s="24" t="s">
        <v>140</v>
      </c>
      <c r="M16" s="24" t="s">
        <v>130</v>
      </c>
      <c r="P16" s="3" t="s">
        <v>29</v>
      </c>
      <c r="R16" s="22">
        <v>466</v>
      </c>
      <c r="S16" s="23">
        <v>225</v>
      </c>
      <c r="T16" s="23">
        <v>241</v>
      </c>
      <c r="U16" s="23">
        <v>466</v>
      </c>
      <c r="V16" s="23">
        <v>231</v>
      </c>
      <c r="W16" s="23">
        <v>235</v>
      </c>
      <c r="X16" s="24" t="s">
        <v>0</v>
      </c>
      <c r="Y16" s="24" t="s">
        <v>121</v>
      </c>
      <c r="Z16" s="24">
        <v>6</v>
      </c>
    </row>
    <row r="17" spans="3:26" ht="10.5" customHeight="1">
      <c r="E17" s="22"/>
      <c r="F17" s="23"/>
      <c r="G17" s="23"/>
      <c r="H17" s="23"/>
      <c r="I17" s="23"/>
      <c r="J17" s="23"/>
      <c r="K17" s="24"/>
      <c r="L17" s="24"/>
      <c r="M17" s="24"/>
      <c r="P17" s="3" t="s">
        <v>30</v>
      </c>
      <c r="R17" s="22">
        <v>213</v>
      </c>
      <c r="S17" s="23">
        <v>93</v>
      </c>
      <c r="T17" s="23">
        <v>120</v>
      </c>
      <c r="U17" s="23">
        <v>290</v>
      </c>
      <c r="V17" s="23">
        <v>138</v>
      </c>
      <c r="W17" s="23">
        <v>152</v>
      </c>
      <c r="X17" s="24" t="s">
        <v>213</v>
      </c>
      <c r="Y17" s="24" t="s">
        <v>173</v>
      </c>
      <c r="Z17" s="24" t="s">
        <v>113</v>
      </c>
    </row>
    <row r="18" spans="3:26" ht="10.5" customHeight="1">
      <c r="C18" s="3" t="s">
        <v>31</v>
      </c>
      <c r="E18" s="22">
        <v>2689</v>
      </c>
      <c r="F18" s="23">
        <v>1419</v>
      </c>
      <c r="G18" s="23">
        <v>1270</v>
      </c>
      <c r="H18" s="23">
        <v>4156</v>
      </c>
      <c r="I18" s="23">
        <v>2172</v>
      </c>
      <c r="J18" s="23">
        <v>1984</v>
      </c>
      <c r="K18" s="24" t="s">
        <v>141</v>
      </c>
      <c r="L18" s="24" t="s">
        <v>142</v>
      </c>
      <c r="M18" s="24" t="s">
        <v>143</v>
      </c>
      <c r="P18" s="3" t="s">
        <v>32</v>
      </c>
      <c r="R18" s="22">
        <v>36</v>
      </c>
      <c r="S18" s="23">
        <v>20</v>
      </c>
      <c r="T18" s="23">
        <v>16</v>
      </c>
      <c r="U18" s="23">
        <v>108</v>
      </c>
      <c r="V18" s="23">
        <v>59</v>
      </c>
      <c r="W18" s="23">
        <v>49</v>
      </c>
      <c r="X18" s="24" t="s">
        <v>214</v>
      </c>
      <c r="Y18" s="24" t="s">
        <v>215</v>
      </c>
      <c r="Z18" s="24" t="s">
        <v>108</v>
      </c>
    </row>
    <row r="19" spans="3:26" ht="10.5" customHeight="1">
      <c r="C19" s="3" t="s">
        <v>33</v>
      </c>
      <c r="E19" s="22">
        <v>264</v>
      </c>
      <c r="F19" s="23">
        <v>160</v>
      </c>
      <c r="G19" s="23">
        <v>104</v>
      </c>
      <c r="H19" s="23">
        <v>321</v>
      </c>
      <c r="I19" s="23">
        <v>175</v>
      </c>
      <c r="J19" s="23">
        <v>146</v>
      </c>
      <c r="K19" s="24" t="s">
        <v>114</v>
      </c>
      <c r="L19" s="24" t="s">
        <v>119</v>
      </c>
      <c r="M19" s="24" t="s">
        <v>144</v>
      </c>
      <c r="P19" s="3" t="s">
        <v>34</v>
      </c>
      <c r="R19" s="22">
        <v>23</v>
      </c>
      <c r="S19" s="23">
        <v>5</v>
      </c>
      <c r="T19" s="23">
        <v>18</v>
      </c>
      <c r="U19" s="23">
        <v>35</v>
      </c>
      <c r="V19" s="23">
        <v>13</v>
      </c>
      <c r="W19" s="23">
        <v>22</v>
      </c>
      <c r="X19" s="24" t="s">
        <v>111</v>
      </c>
      <c r="Y19" s="24" t="s">
        <v>118</v>
      </c>
      <c r="Z19" s="24" t="s">
        <v>120</v>
      </c>
    </row>
    <row r="20" spans="3:26" ht="10.5" customHeight="1">
      <c r="C20" s="3" t="s">
        <v>35</v>
      </c>
      <c r="E20" s="22">
        <v>573</v>
      </c>
      <c r="F20" s="23">
        <v>249</v>
      </c>
      <c r="G20" s="23">
        <v>324</v>
      </c>
      <c r="H20" s="23">
        <v>694</v>
      </c>
      <c r="I20" s="23">
        <v>356</v>
      </c>
      <c r="J20" s="23">
        <v>338</v>
      </c>
      <c r="K20" s="24" t="s">
        <v>145</v>
      </c>
      <c r="L20" s="24" t="s">
        <v>146</v>
      </c>
      <c r="M20" s="24" t="s">
        <v>109</v>
      </c>
      <c r="P20" s="3" t="s">
        <v>36</v>
      </c>
      <c r="R20" s="22">
        <v>137</v>
      </c>
      <c r="S20" s="23">
        <v>49</v>
      </c>
      <c r="T20" s="23">
        <v>88</v>
      </c>
      <c r="U20" s="23">
        <v>197</v>
      </c>
      <c r="V20" s="23">
        <v>95</v>
      </c>
      <c r="W20" s="23">
        <v>102</v>
      </c>
      <c r="X20" s="24" t="s">
        <v>212</v>
      </c>
      <c r="Y20" s="24" t="s">
        <v>128</v>
      </c>
      <c r="Z20" s="24" t="s">
        <v>109</v>
      </c>
    </row>
    <row r="21" spans="3:26" ht="10.5" customHeight="1">
      <c r="C21" s="3" t="s">
        <v>37</v>
      </c>
      <c r="E21" s="22">
        <v>193</v>
      </c>
      <c r="F21" s="23">
        <v>91</v>
      </c>
      <c r="G21" s="23">
        <v>102</v>
      </c>
      <c r="H21" s="23">
        <v>122</v>
      </c>
      <c r="I21" s="23">
        <v>62</v>
      </c>
      <c r="J21" s="23">
        <v>60</v>
      </c>
      <c r="K21" s="24">
        <v>71</v>
      </c>
      <c r="L21" s="24">
        <v>29</v>
      </c>
      <c r="M21" s="24">
        <v>42</v>
      </c>
      <c r="R21" s="22"/>
      <c r="S21" s="23"/>
      <c r="T21" s="23"/>
      <c r="U21" s="23"/>
      <c r="V21" s="23"/>
      <c r="W21" s="23"/>
      <c r="X21" s="24"/>
      <c r="Y21" s="24"/>
      <c r="Z21" s="24"/>
    </row>
    <row r="22" spans="3:26" ht="10.5" customHeight="1">
      <c r="C22" s="3" t="s">
        <v>38</v>
      </c>
      <c r="E22" s="22">
        <v>667</v>
      </c>
      <c r="F22" s="23">
        <v>370</v>
      </c>
      <c r="G22" s="23">
        <v>297</v>
      </c>
      <c r="H22" s="23">
        <v>820</v>
      </c>
      <c r="I22" s="23">
        <v>419</v>
      </c>
      <c r="J22" s="23">
        <v>401</v>
      </c>
      <c r="K22" s="24" t="s">
        <v>147</v>
      </c>
      <c r="L22" s="24" t="s">
        <v>148</v>
      </c>
      <c r="M22" s="24" t="s">
        <v>149</v>
      </c>
      <c r="R22" s="22">
        <v>808</v>
      </c>
      <c r="S22" s="23">
        <v>389</v>
      </c>
      <c r="T22" s="23">
        <v>419</v>
      </c>
      <c r="U22" s="23">
        <v>821</v>
      </c>
      <c r="V22" s="23">
        <v>409</v>
      </c>
      <c r="W22" s="23">
        <v>412</v>
      </c>
      <c r="X22" s="24" t="s">
        <v>125</v>
      </c>
      <c r="Y22" s="24" t="s">
        <v>124</v>
      </c>
      <c r="Z22" s="24">
        <v>7</v>
      </c>
    </row>
    <row r="23" spans="3:26" ht="10.5" customHeight="1">
      <c r="C23" s="3"/>
      <c r="E23" s="22"/>
      <c r="F23" s="23"/>
      <c r="G23" s="23"/>
      <c r="H23" s="23"/>
      <c r="I23" s="23"/>
      <c r="J23" s="23"/>
      <c r="K23" s="24"/>
      <c r="L23" s="24"/>
      <c r="M23" s="24"/>
      <c r="P23" s="3" t="s">
        <v>39</v>
      </c>
      <c r="R23" s="22">
        <v>102</v>
      </c>
      <c r="S23" s="23">
        <v>44</v>
      </c>
      <c r="T23" s="23">
        <v>58</v>
      </c>
      <c r="U23" s="23">
        <v>154</v>
      </c>
      <c r="V23" s="23">
        <v>76</v>
      </c>
      <c r="W23" s="23">
        <v>78</v>
      </c>
      <c r="X23" s="24" t="s">
        <v>191</v>
      </c>
      <c r="Y23" s="24" t="s">
        <v>113</v>
      </c>
      <c r="Z23" s="24" t="s">
        <v>124</v>
      </c>
    </row>
    <row r="24" spans="3:26" ht="10.5" customHeight="1">
      <c r="C24" s="3" t="s">
        <v>40</v>
      </c>
      <c r="E24" s="22">
        <v>1336</v>
      </c>
      <c r="F24" s="23">
        <v>758</v>
      </c>
      <c r="G24" s="23">
        <v>578</v>
      </c>
      <c r="H24" s="23">
        <v>1267</v>
      </c>
      <c r="I24" s="23">
        <v>679</v>
      </c>
      <c r="J24" s="23">
        <v>588</v>
      </c>
      <c r="K24" s="24">
        <v>69</v>
      </c>
      <c r="L24" s="24">
        <v>79</v>
      </c>
      <c r="M24" s="24" t="s">
        <v>103</v>
      </c>
      <c r="P24" s="3" t="s">
        <v>41</v>
      </c>
      <c r="R24" s="22">
        <v>267</v>
      </c>
      <c r="S24" s="23">
        <v>129</v>
      </c>
      <c r="T24" s="23">
        <v>138</v>
      </c>
      <c r="U24" s="23">
        <v>288</v>
      </c>
      <c r="V24" s="23">
        <v>149</v>
      </c>
      <c r="W24" s="23">
        <v>139</v>
      </c>
      <c r="X24" s="24" t="s">
        <v>115</v>
      </c>
      <c r="Y24" s="24" t="s">
        <v>124</v>
      </c>
      <c r="Z24" s="24" t="s">
        <v>104</v>
      </c>
    </row>
    <row r="25" spans="3:26" ht="10.5" customHeight="1">
      <c r="C25" s="3" t="s">
        <v>42</v>
      </c>
      <c r="E25" s="22">
        <v>540</v>
      </c>
      <c r="F25" s="23">
        <v>281</v>
      </c>
      <c r="G25" s="23">
        <v>259</v>
      </c>
      <c r="H25" s="23">
        <v>608</v>
      </c>
      <c r="I25" s="23">
        <v>324</v>
      </c>
      <c r="J25" s="23">
        <v>284</v>
      </c>
      <c r="K25" s="24" t="s">
        <v>150</v>
      </c>
      <c r="L25" s="24" t="s">
        <v>151</v>
      </c>
      <c r="M25" s="24" t="s">
        <v>107</v>
      </c>
      <c r="P25" s="3" t="s">
        <v>43</v>
      </c>
      <c r="R25" s="22">
        <v>108</v>
      </c>
      <c r="S25" s="23">
        <v>56</v>
      </c>
      <c r="T25" s="23">
        <v>52</v>
      </c>
      <c r="U25" s="23">
        <v>89</v>
      </c>
      <c r="V25" s="23">
        <v>39</v>
      </c>
      <c r="W25" s="23">
        <v>50</v>
      </c>
      <c r="X25" s="24">
        <v>19</v>
      </c>
      <c r="Y25" s="24">
        <v>17</v>
      </c>
      <c r="Z25" s="24">
        <v>2</v>
      </c>
    </row>
    <row r="26" spans="3:26" ht="10.5" customHeight="1">
      <c r="C26" s="3" t="s">
        <v>44</v>
      </c>
      <c r="E26" s="22">
        <v>198</v>
      </c>
      <c r="F26" s="23">
        <v>105</v>
      </c>
      <c r="G26" s="23">
        <v>93</v>
      </c>
      <c r="H26" s="23">
        <v>226</v>
      </c>
      <c r="I26" s="23">
        <v>124</v>
      </c>
      <c r="J26" s="23">
        <v>102</v>
      </c>
      <c r="K26" s="24" t="s">
        <v>110</v>
      </c>
      <c r="L26" s="24" t="s">
        <v>101</v>
      </c>
      <c r="M26" s="24" t="s">
        <v>123</v>
      </c>
      <c r="P26" s="3" t="s">
        <v>45</v>
      </c>
      <c r="R26" s="22">
        <v>140</v>
      </c>
      <c r="S26" s="23">
        <v>71</v>
      </c>
      <c r="T26" s="23">
        <v>69</v>
      </c>
      <c r="U26" s="23">
        <v>131</v>
      </c>
      <c r="V26" s="23">
        <v>64</v>
      </c>
      <c r="W26" s="23">
        <v>67</v>
      </c>
      <c r="X26" s="24">
        <v>9</v>
      </c>
      <c r="Y26" s="24">
        <v>7</v>
      </c>
      <c r="Z26" s="24">
        <v>2</v>
      </c>
    </row>
    <row r="27" spans="3:26" ht="10.5" customHeight="1">
      <c r="C27" s="3" t="s">
        <v>46</v>
      </c>
      <c r="E27" s="22">
        <v>150</v>
      </c>
      <c r="F27" s="23">
        <v>73</v>
      </c>
      <c r="G27" s="23">
        <v>77</v>
      </c>
      <c r="H27" s="23">
        <v>122</v>
      </c>
      <c r="I27" s="23">
        <v>66</v>
      </c>
      <c r="J27" s="23">
        <v>56</v>
      </c>
      <c r="K27" s="24">
        <v>28</v>
      </c>
      <c r="L27" s="24">
        <v>7</v>
      </c>
      <c r="M27" s="24">
        <v>21</v>
      </c>
      <c r="P27" s="3" t="s">
        <v>47</v>
      </c>
      <c r="R27" s="22">
        <v>191</v>
      </c>
      <c r="S27" s="23">
        <v>89</v>
      </c>
      <c r="T27" s="23">
        <v>102</v>
      </c>
      <c r="U27" s="23">
        <v>159</v>
      </c>
      <c r="V27" s="23">
        <v>81</v>
      </c>
      <c r="W27" s="23">
        <v>78</v>
      </c>
      <c r="X27" s="24">
        <v>32</v>
      </c>
      <c r="Y27" s="24">
        <v>8</v>
      </c>
      <c r="Z27" s="24">
        <v>24</v>
      </c>
    </row>
    <row r="28" spans="3:26" ht="10.5" customHeight="1">
      <c r="C28" s="3" t="s">
        <v>48</v>
      </c>
      <c r="E28" s="22">
        <v>305</v>
      </c>
      <c r="F28" s="23">
        <v>158</v>
      </c>
      <c r="G28" s="23">
        <v>147</v>
      </c>
      <c r="H28" s="23">
        <v>440</v>
      </c>
      <c r="I28" s="23">
        <v>223</v>
      </c>
      <c r="J28" s="23">
        <v>217</v>
      </c>
      <c r="K28" s="24" t="s">
        <v>152</v>
      </c>
      <c r="L28" s="24" t="s">
        <v>153</v>
      </c>
      <c r="M28" s="24" t="s">
        <v>154</v>
      </c>
      <c r="R28" s="22"/>
      <c r="S28" s="23"/>
      <c r="T28" s="23"/>
      <c r="U28" s="23"/>
      <c r="V28" s="23"/>
      <c r="W28" s="23"/>
      <c r="X28" s="24"/>
      <c r="Y28" s="24"/>
      <c r="Z28" s="24"/>
    </row>
    <row r="29" spans="3:26" ht="10.5" customHeight="1">
      <c r="C29" s="3"/>
      <c r="E29" s="22"/>
      <c r="F29" s="23"/>
      <c r="G29" s="23"/>
      <c r="H29" s="23"/>
      <c r="I29" s="23"/>
      <c r="J29" s="23"/>
      <c r="K29" s="23"/>
      <c r="L29" s="24"/>
      <c r="M29" s="24"/>
      <c r="R29" s="22">
        <v>102</v>
      </c>
      <c r="S29" s="23">
        <v>49</v>
      </c>
      <c r="T29" s="23">
        <v>53</v>
      </c>
      <c r="U29" s="23">
        <v>93</v>
      </c>
      <c r="V29" s="23">
        <v>52</v>
      </c>
      <c r="W29" s="23">
        <v>41</v>
      </c>
      <c r="X29" s="24">
        <v>9</v>
      </c>
      <c r="Y29" s="24" t="s">
        <v>105</v>
      </c>
      <c r="Z29" s="24">
        <v>12</v>
      </c>
    </row>
    <row r="30" spans="3:26" ht="10.5" customHeight="1">
      <c r="C30" s="3" t="s">
        <v>49</v>
      </c>
      <c r="E30" s="22">
        <v>203</v>
      </c>
      <c r="F30" s="23">
        <v>87</v>
      </c>
      <c r="G30" s="23">
        <v>116</v>
      </c>
      <c r="H30" s="23">
        <v>201</v>
      </c>
      <c r="I30" s="23">
        <v>112</v>
      </c>
      <c r="J30" s="23">
        <v>89</v>
      </c>
      <c r="K30" s="24">
        <v>2</v>
      </c>
      <c r="L30" s="24" t="s">
        <v>107</v>
      </c>
      <c r="M30" s="24">
        <v>27</v>
      </c>
      <c r="P30" s="3" t="s">
        <v>50</v>
      </c>
      <c r="R30" s="22">
        <v>48</v>
      </c>
      <c r="S30" s="23">
        <v>24</v>
      </c>
      <c r="T30" s="23">
        <v>24</v>
      </c>
      <c r="U30" s="23">
        <v>39</v>
      </c>
      <c r="V30" s="23">
        <v>22</v>
      </c>
      <c r="W30" s="23">
        <v>17</v>
      </c>
      <c r="X30" s="24">
        <v>9</v>
      </c>
      <c r="Y30" s="24">
        <v>2</v>
      </c>
      <c r="Z30" s="24">
        <v>7</v>
      </c>
    </row>
    <row r="31" spans="3:26" ht="10.5" customHeight="1">
      <c r="C31" s="3" t="s">
        <v>51</v>
      </c>
      <c r="E31" s="22">
        <v>424</v>
      </c>
      <c r="F31" s="23">
        <v>196</v>
      </c>
      <c r="G31" s="23">
        <v>228</v>
      </c>
      <c r="H31" s="23">
        <v>580</v>
      </c>
      <c r="I31" s="23">
        <v>287</v>
      </c>
      <c r="J31" s="23">
        <v>293</v>
      </c>
      <c r="K31" s="24" t="s">
        <v>155</v>
      </c>
      <c r="L31" s="24" t="s">
        <v>139</v>
      </c>
      <c r="M31" s="24" t="s">
        <v>153</v>
      </c>
      <c r="P31" s="3" t="s">
        <v>52</v>
      </c>
      <c r="R31" s="22">
        <v>33</v>
      </c>
      <c r="S31" s="23">
        <v>17</v>
      </c>
      <c r="T31" s="23">
        <v>16</v>
      </c>
      <c r="U31" s="23">
        <v>35</v>
      </c>
      <c r="V31" s="23">
        <v>19</v>
      </c>
      <c r="W31" s="23">
        <v>16</v>
      </c>
      <c r="X31" s="24" t="s">
        <v>100</v>
      </c>
      <c r="Y31" s="24" t="s">
        <v>100</v>
      </c>
      <c r="Z31" s="24" t="s">
        <v>0</v>
      </c>
    </row>
    <row r="32" spans="3:26" ht="10.5" customHeight="1">
      <c r="C32" s="3" t="s">
        <v>53</v>
      </c>
      <c r="E32" s="22">
        <v>201</v>
      </c>
      <c r="F32" s="23">
        <v>92</v>
      </c>
      <c r="G32" s="23">
        <v>109</v>
      </c>
      <c r="H32" s="23">
        <v>155</v>
      </c>
      <c r="I32" s="23">
        <v>72</v>
      </c>
      <c r="J32" s="23">
        <v>83</v>
      </c>
      <c r="K32" s="24">
        <v>46</v>
      </c>
      <c r="L32" s="24">
        <v>20</v>
      </c>
      <c r="M32" s="24">
        <v>26</v>
      </c>
      <c r="P32" s="3" t="s">
        <v>54</v>
      </c>
      <c r="R32" s="22">
        <v>21</v>
      </c>
      <c r="S32" s="23">
        <v>8</v>
      </c>
      <c r="T32" s="23">
        <v>13</v>
      </c>
      <c r="U32" s="23">
        <v>19</v>
      </c>
      <c r="V32" s="23">
        <v>11</v>
      </c>
      <c r="W32" s="23">
        <v>8</v>
      </c>
      <c r="X32" s="24">
        <v>2</v>
      </c>
      <c r="Y32" s="24" t="s">
        <v>105</v>
      </c>
      <c r="Z32" s="24">
        <v>5</v>
      </c>
    </row>
    <row r="33" spans="3:26" ht="10.5" customHeight="1">
      <c r="C33" s="3" t="s">
        <v>55</v>
      </c>
      <c r="E33" s="22">
        <v>891</v>
      </c>
      <c r="F33" s="23">
        <v>467</v>
      </c>
      <c r="G33" s="23">
        <v>424</v>
      </c>
      <c r="H33" s="23">
        <v>1145</v>
      </c>
      <c r="I33" s="23">
        <v>616</v>
      </c>
      <c r="J33" s="23">
        <v>529</v>
      </c>
      <c r="K33" s="24" t="s">
        <v>156</v>
      </c>
      <c r="L33" s="24" t="s">
        <v>157</v>
      </c>
      <c r="M33" s="24" t="s">
        <v>158</v>
      </c>
      <c r="R33" s="22"/>
      <c r="S33" s="23"/>
      <c r="T33" s="23"/>
      <c r="U33" s="23"/>
      <c r="V33" s="23"/>
      <c r="W33" s="23"/>
      <c r="X33" s="24"/>
      <c r="Y33" s="24"/>
      <c r="Z33" s="24"/>
    </row>
    <row r="34" spans="3:26" ht="10.5" customHeight="1">
      <c r="C34" s="3" t="s">
        <v>56</v>
      </c>
      <c r="E34" s="22">
        <v>641</v>
      </c>
      <c r="F34" s="23">
        <v>322</v>
      </c>
      <c r="G34" s="23">
        <v>319</v>
      </c>
      <c r="H34" s="23">
        <v>847</v>
      </c>
      <c r="I34" s="23">
        <v>420</v>
      </c>
      <c r="J34" s="23">
        <v>427</v>
      </c>
      <c r="K34" s="24" t="s">
        <v>159</v>
      </c>
      <c r="L34" s="24" t="s">
        <v>160</v>
      </c>
      <c r="M34" s="24" t="s">
        <v>161</v>
      </c>
      <c r="R34" s="22">
        <v>55</v>
      </c>
      <c r="S34" s="23">
        <v>31</v>
      </c>
      <c r="T34" s="23">
        <v>24</v>
      </c>
      <c r="U34" s="23">
        <v>68</v>
      </c>
      <c r="V34" s="23">
        <v>35</v>
      </c>
      <c r="W34" s="23">
        <v>33</v>
      </c>
      <c r="X34" s="24" t="s">
        <v>125</v>
      </c>
      <c r="Y34" s="24" t="s">
        <v>120</v>
      </c>
      <c r="Z34" s="24" t="s">
        <v>123</v>
      </c>
    </row>
    <row r="35" spans="3:26" ht="10.5" customHeight="1">
      <c r="C35" s="3"/>
      <c r="E35" s="22"/>
      <c r="F35" s="23"/>
      <c r="G35" s="23"/>
      <c r="H35" s="23"/>
      <c r="I35" s="23"/>
      <c r="J35" s="23"/>
      <c r="K35" s="24"/>
      <c r="L35" s="24"/>
      <c r="M35" s="24"/>
      <c r="P35" s="3" t="s">
        <v>57</v>
      </c>
      <c r="R35" s="22">
        <v>48</v>
      </c>
      <c r="S35" s="23">
        <v>26</v>
      </c>
      <c r="T35" s="23">
        <v>22</v>
      </c>
      <c r="U35" s="23">
        <v>57</v>
      </c>
      <c r="V35" s="23">
        <v>28</v>
      </c>
      <c r="W35" s="23">
        <v>29</v>
      </c>
      <c r="X35" s="24" t="s">
        <v>123</v>
      </c>
      <c r="Y35" s="24" t="s">
        <v>100</v>
      </c>
      <c r="Z35" s="24" t="s">
        <v>126</v>
      </c>
    </row>
    <row r="36" spans="3:26" ht="10.5" customHeight="1">
      <c r="C36" s="3" t="s">
        <v>58</v>
      </c>
      <c r="E36" s="22">
        <v>78</v>
      </c>
      <c r="F36" s="23">
        <v>37</v>
      </c>
      <c r="G36" s="23">
        <v>41</v>
      </c>
      <c r="H36" s="23">
        <v>67</v>
      </c>
      <c r="I36" s="23">
        <v>39</v>
      </c>
      <c r="J36" s="23">
        <v>28</v>
      </c>
      <c r="K36" s="24">
        <v>11</v>
      </c>
      <c r="L36" s="24" t="s">
        <v>100</v>
      </c>
      <c r="M36" s="24">
        <v>13</v>
      </c>
      <c r="P36" s="3" t="s">
        <v>59</v>
      </c>
      <c r="R36" s="22">
        <v>7</v>
      </c>
      <c r="S36" s="23">
        <v>5</v>
      </c>
      <c r="T36" s="23">
        <v>2</v>
      </c>
      <c r="U36" s="23">
        <v>11</v>
      </c>
      <c r="V36" s="23">
        <v>7</v>
      </c>
      <c r="W36" s="23">
        <v>4</v>
      </c>
      <c r="X36" s="24" t="s">
        <v>120</v>
      </c>
      <c r="Y36" s="24" t="s">
        <v>100</v>
      </c>
      <c r="Z36" s="24" t="s">
        <v>100</v>
      </c>
    </row>
    <row r="37" spans="3:26" ht="10.5" customHeight="1">
      <c r="C37" s="3" t="s">
        <v>60</v>
      </c>
      <c r="E37" s="22">
        <v>1207</v>
      </c>
      <c r="F37" s="23">
        <v>635</v>
      </c>
      <c r="G37" s="23">
        <v>572</v>
      </c>
      <c r="H37" s="23">
        <v>1026</v>
      </c>
      <c r="I37" s="23">
        <v>568</v>
      </c>
      <c r="J37" s="23">
        <v>458</v>
      </c>
      <c r="K37" s="24">
        <v>181</v>
      </c>
      <c r="L37" s="24">
        <v>67</v>
      </c>
      <c r="M37" s="24">
        <v>114</v>
      </c>
      <c r="R37" s="22"/>
      <c r="S37" s="23"/>
      <c r="T37" s="23"/>
      <c r="U37" s="23"/>
      <c r="V37" s="23"/>
      <c r="W37" s="23"/>
      <c r="X37" s="24"/>
      <c r="Y37" s="24"/>
      <c r="Z37" s="24"/>
    </row>
    <row r="38" spans="3:26" ht="10.5" customHeight="1">
      <c r="C38" s="3" t="s">
        <v>61</v>
      </c>
      <c r="E38" s="22">
        <v>867</v>
      </c>
      <c r="F38" s="23">
        <v>475</v>
      </c>
      <c r="G38" s="23">
        <v>392</v>
      </c>
      <c r="H38" s="23">
        <v>882</v>
      </c>
      <c r="I38" s="23">
        <v>481</v>
      </c>
      <c r="J38" s="23">
        <v>401</v>
      </c>
      <c r="K38" s="24" t="s">
        <v>119</v>
      </c>
      <c r="L38" s="24" t="s">
        <v>121</v>
      </c>
      <c r="M38" s="24" t="s">
        <v>123</v>
      </c>
      <c r="R38" s="22"/>
      <c r="S38" s="23"/>
      <c r="T38" s="23"/>
      <c r="U38" s="23"/>
      <c r="V38" s="23"/>
      <c r="W38" s="23"/>
      <c r="X38" s="24"/>
      <c r="Y38" s="24"/>
      <c r="Z38" s="24"/>
    </row>
    <row r="39" spans="3:26" ht="10.5" customHeight="1">
      <c r="C39" s="3" t="s">
        <v>62</v>
      </c>
      <c r="E39" s="22">
        <v>551</v>
      </c>
      <c r="F39" s="23">
        <v>283</v>
      </c>
      <c r="G39" s="23">
        <v>268</v>
      </c>
      <c r="H39" s="23">
        <v>703</v>
      </c>
      <c r="I39" s="23">
        <v>371</v>
      </c>
      <c r="J39" s="23">
        <v>332</v>
      </c>
      <c r="K39" s="24" t="s">
        <v>162</v>
      </c>
      <c r="L39" s="24" t="s">
        <v>163</v>
      </c>
      <c r="M39" s="24" t="s">
        <v>164</v>
      </c>
      <c r="R39" s="22">
        <v>433</v>
      </c>
      <c r="S39" s="23">
        <v>229</v>
      </c>
      <c r="T39" s="23">
        <v>204</v>
      </c>
      <c r="U39" s="23">
        <v>786</v>
      </c>
      <c r="V39" s="23">
        <v>385</v>
      </c>
      <c r="W39" s="23">
        <v>401</v>
      </c>
      <c r="X39" s="24" t="s">
        <v>216</v>
      </c>
      <c r="Y39" s="24" t="s">
        <v>155</v>
      </c>
      <c r="Z39" s="24" t="s">
        <v>210</v>
      </c>
    </row>
    <row r="40" spans="3:26" ht="10.5" customHeight="1">
      <c r="C40" s="3" t="s">
        <v>63</v>
      </c>
      <c r="E40" s="22">
        <v>359</v>
      </c>
      <c r="F40" s="23">
        <v>187</v>
      </c>
      <c r="G40" s="23">
        <v>172</v>
      </c>
      <c r="H40" s="23">
        <v>439</v>
      </c>
      <c r="I40" s="23">
        <v>231</v>
      </c>
      <c r="J40" s="23">
        <v>208</v>
      </c>
      <c r="K40" s="24" t="s">
        <v>165</v>
      </c>
      <c r="L40" s="24" t="s">
        <v>166</v>
      </c>
      <c r="M40" s="24" t="s">
        <v>131</v>
      </c>
      <c r="P40" s="3" t="s">
        <v>64</v>
      </c>
      <c r="R40" s="22">
        <v>373</v>
      </c>
      <c r="S40" s="23">
        <v>195</v>
      </c>
      <c r="T40" s="23">
        <v>178</v>
      </c>
      <c r="U40" s="23">
        <v>703</v>
      </c>
      <c r="V40" s="23">
        <v>345</v>
      </c>
      <c r="W40" s="23">
        <v>358</v>
      </c>
      <c r="X40" s="24" t="s">
        <v>217</v>
      </c>
      <c r="Y40" s="24" t="s">
        <v>218</v>
      </c>
      <c r="Z40" s="24" t="s">
        <v>219</v>
      </c>
    </row>
    <row r="41" spans="3:26" ht="10.5" customHeight="1">
      <c r="E41" s="22"/>
      <c r="F41" s="23"/>
      <c r="G41" s="23"/>
      <c r="H41" s="23"/>
      <c r="I41" s="23"/>
      <c r="J41" s="23"/>
      <c r="K41" s="24"/>
      <c r="L41" s="24"/>
      <c r="M41" s="24"/>
      <c r="P41" s="3" t="s">
        <v>65</v>
      </c>
      <c r="R41" s="22">
        <v>40</v>
      </c>
      <c r="S41" s="23">
        <v>26</v>
      </c>
      <c r="T41" s="23">
        <v>14</v>
      </c>
      <c r="U41" s="23">
        <v>74</v>
      </c>
      <c r="V41" s="23">
        <v>35</v>
      </c>
      <c r="W41" s="23">
        <v>39</v>
      </c>
      <c r="X41" s="24" t="s">
        <v>127</v>
      </c>
      <c r="Y41" s="24" t="s">
        <v>123</v>
      </c>
      <c r="Z41" s="24" t="s">
        <v>107</v>
      </c>
    </row>
    <row r="42" spans="3:26" ht="10.5" customHeight="1">
      <c r="C42" s="3" t="s">
        <v>66</v>
      </c>
      <c r="E42" s="22">
        <v>1152</v>
      </c>
      <c r="F42" s="23">
        <v>541</v>
      </c>
      <c r="G42" s="23">
        <v>611</v>
      </c>
      <c r="H42" s="23">
        <v>2161</v>
      </c>
      <c r="I42" s="23">
        <v>1102</v>
      </c>
      <c r="J42" s="23">
        <v>1059</v>
      </c>
      <c r="K42" s="24" t="s">
        <v>167</v>
      </c>
      <c r="L42" s="24" t="s">
        <v>168</v>
      </c>
      <c r="M42" s="24" t="s">
        <v>169</v>
      </c>
      <c r="P42" s="3" t="s">
        <v>67</v>
      </c>
      <c r="R42" s="22">
        <v>20</v>
      </c>
      <c r="S42" s="23">
        <v>8</v>
      </c>
      <c r="T42" s="23">
        <v>12</v>
      </c>
      <c r="U42" s="23">
        <v>9</v>
      </c>
      <c r="V42" s="23">
        <v>5</v>
      </c>
      <c r="W42" s="23">
        <v>4</v>
      </c>
      <c r="X42" s="24">
        <v>11</v>
      </c>
      <c r="Y42" s="24">
        <v>3</v>
      </c>
      <c r="Z42" s="24">
        <v>8</v>
      </c>
    </row>
    <row r="43" spans="3:26" ht="10.5" customHeight="1">
      <c r="C43" s="3" t="s">
        <v>68</v>
      </c>
      <c r="E43" s="22">
        <v>76</v>
      </c>
      <c r="F43" s="23">
        <v>43</v>
      </c>
      <c r="G43" s="23">
        <v>33</v>
      </c>
      <c r="H43" s="23">
        <v>119</v>
      </c>
      <c r="I43" s="23">
        <v>65</v>
      </c>
      <c r="J43" s="23">
        <v>54</v>
      </c>
      <c r="K43" s="24" t="s">
        <v>151</v>
      </c>
      <c r="L43" s="24" t="s">
        <v>170</v>
      </c>
      <c r="M43" s="24" t="s">
        <v>115</v>
      </c>
      <c r="R43" s="22"/>
      <c r="S43" s="23"/>
      <c r="T43" s="23"/>
      <c r="U43" s="23"/>
      <c r="V43" s="23"/>
      <c r="W43" s="23"/>
      <c r="X43" s="24"/>
      <c r="Y43" s="24"/>
      <c r="Z43" s="24"/>
    </row>
    <row r="44" spans="3:26" ht="10.5" customHeight="1">
      <c r="C44" s="3" t="s">
        <v>69</v>
      </c>
      <c r="E44" s="22">
        <v>429</v>
      </c>
      <c r="F44" s="23">
        <v>200</v>
      </c>
      <c r="G44" s="23">
        <v>229</v>
      </c>
      <c r="H44" s="23">
        <v>533</v>
      </c>
      <c r="I44" s="23">
        <v>263</v>
      </c>
      <c r="J44" s="23">
        <v>270</v>
      </c>
      <c r="K44" s="24" t="s">
        <v>149</v>
      </c>
      <c r="L44" s="24" t="s">
        <v>171</v>
      </c>
      <c r="M44" s="24" t="s">
        <v>106</v>
      </c>
      <c r="R44" s="22">
        <v>55</v>
      </c>
      <c r="S44" s="23">
        <v>34</v>
      </c>
      <c r="T44" s="23">
        <v>21</v>
      </c>
      <c r="U44" s="23">
        <v>49</v>
      </c>
      <c r="V44" s="23">
        <v>24</v>
      </c>
      <c r="W44" s="23">
        <v>25</v>
      </c>
      <c r="X44" s="24">
        <v>6</v>
      </c>
      <c r="Y44" s="24">
        <v>10</v>
      </c>
      <c r="Z44" s="24" t="s">
        <v>120</v>
      </c>
    </row>
    <row r="45" spans="3:26" ht="10.5" customHeight="1">
      <c r="C45" s="3" t="s">
        <v>70</v>
      </c>
      <c r="E45" s="22">
        <v>1012</v>
      </c>
      <c r="F45" s="23">
        <v>503</v>
      </c>
      <c r="G45" s="23">
        <v>509</v>
      </c>
      <c r="H45" s="23">
        <v>1111</v>
      </c>
      <c r="I45" s="23">
        <v>548</v>
      </c>
      <c r="J45" s="23">
        <v>563</v>
      </c>
      <c r="K45" s="24" t="s">
        <v>172</v>
      </c>
      <c r="L45" s="24" t="s">
        <v>173</v>
      </c>
      <c r="M45" s="24" t="s">
        <v>174</v>
      </c>
      <c r="P45" s="3" t="s">
        <v>71</v>
      </c>
      <c r="R45" s="22">
        <v>25</v>
      </c>
      <c r="S45" s="23">
        <v>17</v>
      </c>
      <c r="T45" s="23">
        <v>8</v>
      </c>
      <c r="U45" s="23">
        <v>27</v>
      </c>
      <c r="V45" s="23">
        <v>15</v>
      </c>
      <c r="W45" s="23">
        <v>12</v>
      </c>
      <c r="X45" s="24" t="s">
        <v>100</v>
      </c>
      <c r="Y45" s="24">
        <v>2</v>
      </c>
      <c r="Z45" s="24" t="s">
        <v>120</v>
      </c>
    </row>
    <row r="46" spans="3:26" ht="10.5" customHeight="1">
      <c r="C46" s="3" t="s">
        <v>72</v>
      </c>
      <c r="E46" s="22">
        <v>1212</v>
      </c>
      <c r="F46" s="23">
        <v>607</v>
      </c>
      <c r="G46" s="23">
        <v>605</v>
      </c>
      <c r="H46" s="23">
        <v>2776</v>
      </c>
      <c r="I46" s="23">
        <v>1372</v>
      </c>
      <c r="J46" s="23">
        <v>1404</v>
      </c>
      <c r="K46" s="24" t="s">
        <v>175</v>
      </c>
      <c r="L46" s="24" t="s">
        <v>176</v>
      </c>
      <c r="M46" s="24" t="s">
        <v>177</v>
      </c>
      <c r="P46" s="3" t="s">
        <v>73</v>
      </c>
      <c r="R46" s="22">
        <v>16</v>
      </c>
      <c r="S46" s="23">
        <v>9</v>
      </c>
      <c r="T46" s="23">
        <v>7</v>
      </c>
      <c r="U46" s="23">
        <v>6</v>
      </c>
      <c r="V46" s="23">
        <v>2</v>
      </c>
      <c r="W46" s="23">
        <v>4</v>
      </c>
      <c r="X46" s="24">
        <v>10</v>
      </c>
      <c r="Y46" s="24">
        <v>7</v>
      </c>
      <c r="Z46" s="24">
        <v>3</v>
      </c>
    </row>
    <row r="47" spans="3:26" ht="10.5" customHeight="1">
      <c r="E47" s="18"/>
      <c r="F47" s="19"/>
      <c r="G47" s="19"/>
      <c r="H47" s="19"/>
      <c r="I47" s="19"/>
      <c r="J47" s="19"/>
      <c r="K47" s="20"/>
      <c r="L47" s="20"/>
      <c r="M47" s="20"/>
      <c r="P47" s="3" t="s">
        <v>74</v>
      </c>
      <c r="R47" s="22">
        <v>14</v>
      </c>
      <c r="S47" s="23">
        <v>8</v>
      </c>
      <c r="T47" s="23">
        <v>6</v>
      </c>
      <c r="U47" s="23">
        <v>16</v>
      </c>
      <c r="V47" s="23">
        <v>7</v>
      </c>
      <c r="W47" s="23">
        <v>9</v>
      </c>
      <c r="X47" s="24" t="s">
        <v>100</v>
      </c>
      <c r="Y47" s="24">
        <v>1</v>
      </c>
      <c r="Z47" s="24" t="s">
        <v>105</v>
      </c>
    </row>
    <row r="48" spans="3:26" ht="10.5" customHeight="1">
      <c r="E48" s="15">
        <v>8407</v>
      </c>
      <c r="F48" s="16">
        <v>4184</v>
      </c>
      <c r="G48" s="16">
        <v>4223</v>
      </c>
      <c r="H48" s="16">
        <v>11972</v>
      </c>
      <c r="I48" s="16">
        <v>6201</v>
      </c>
      <c r="J48" s="16">
        <v>5771</v>
      </c>
      <c r="K48" s="17" t="s">
        <v>75</v>
      </c>
      <c r="L48" s="17" t="s">
        <v>76</v>
      </c>
      <c r="M48" s="17" t="s">
        <v>77</v>
      </c>
      <c r="R48" s="22"/>
      <c r="S48" s="23"/>
      <c r="T48" s="23"/>
      <c r="U48" s="23"/>
      <c r="V48" s="23"/>
      <c r="W48" s="23"/>
      <c r="X48" s="24"/>
      <c r="Y48" s="24"/>
      <c r="Z48" s="24"/>
    </row>
    <row r="49" spans="3:26" ht="10.5" customHeight="1">
      <c r="E49" s="18"/>
      <c r="F49" s="19"/>
      <c r="G49" s="19"/>
      <c r="H49" s="19"/>
      <c r="I49" s="19"/>
      <c r="J49" s="19"/>
      <c r="K49" s="20"/>
      <c r="L49" s="20"/>
      <c r="M49" s="20"/>
      <c r="R49" s="22"/>
      <c r="S49" s="23"/>
      <c r="T49" s="23"/>
      <c r="U49" s="23"/>
      <c r="V49" s="23"/>
      <c r="W49" s="23"/>
      <c r="X49" s="24"/>
      <c r="Y49" s="24"/>
      <c r="Z49" s="24"/>
    </row>
    <row r="50" spans="3:26" ht="10.5" customHeight="1">
      <c r="C50" s="3" t="s">
        <v>78</v>
      </c>
      <c r="E50" s="22">
        <v>1330</v>
      </c>
      <c r="F50" s="23">
        <v>695</v>
      </c>
      <c r="G50" s="23">
        <v>635</v>
      </c>
      <c r="H50" s="23">
        <v>2513</v>
      </c>
      <c r="I50" s="23">
        <v>1300</v>
      </c>
      <c r="J50" s="23">
        <v>1213</v>
      </c>
      <c r="K50" s="24" t="s">
        <v>178</v>
      </c>
      <c r="L50" s="21" t="s">
        <v>179</v>
      </c>
      <c r="M50" s="24" t="s">
        <v>180</v>
      </c>
      <c r="R50" s="22">
        <v>87</v>
      </c>
      <c r="S50" s="23">
        <v>46</v>
      </c>
      <c r="T50" s="23">
        <v>41</v>
      </c>
      <c r="U50" s="23">
        <v>72</v>
      </c>
      <c r="V50" s="23">
        <v>36</v>
      </c>
      <c r="W50" s="23">
        <v>36</v>
      </c>
      <c r="X50" s="24">
        <v>15</v>
      </c>
      <c r="Y50" s="24">
        <v>10</v>
      </c>
      <c r="Z50" s="24">
        <v>5</v>
      </c>
    </row>
    <row r="51" spans="3:26" ht="10.5" customHeight="1">
      <c r="C51" s="2" t="s">
        <v>79</v>
      </c>
      <c r="E51" s="22">
        <v>494</v>
      </c>
      <c r="F51" s="23">
        <v>246</v>
      </c>
      <c r="G51" s="23">
        <v>248</v>
      </c>
      <c r="H51" s="23">
        <v>1231</v>
      </c>
      <c r="I51" s="23">
        <v>620</v>
      </c>
      <c r="J51" s="23">
        <v>611</v>
      </c>
      <c r="K51" s="24" t="s">
        <v>181</v>
      </c>
      <c r="L51" s="21" t="s">
        <v>182</v>
      </c>
      <c r="M51" s="24" t="s">
        <v>183</v>
      </c>
      <c r="P51" s="3" t="s">
        <v>80</v>
      </c>
      <c r="R51" s="22">
        <v>37</v>
      </c>
      <c r="S51" s="23">
        <v>22</v>
      </c>
      <c r="T51" s="23">
        <v>15</v>
      </c>
      <c r="U51" s="23">
        <v>29</v>
      </c>
      <c r="V51" s="23">
        <v>16</v>
      </c>
      <c r="W51" s="23">
        <v>13</v>
      </c>
      <c r="X51" s="24">
        <v>8</v>
      </c>
      <c r="Y51" s="24">
        <v>6</v>
      </c>
      <c r="Z51" s="24">
        <v>2</v>
      </c>
    </row>
    <row r="52" spans="3:26" ht="10.5" customHeight="1">
      <c r="E52" s="22">
        <v>836</v>
      </c>
      <c r="F52" s="23">
        <v>449</v>
      </c>
      <c r="G52" s="23">
        <v>387</v>
      </c>
      <c r="H52" s="23">
        <v>1282</v>
      </c>
      <c r="I52" s="23">
        <v>680</v>
      </c>
      <c r="J52" s="23">
        <v>602</v>
      </c>
      <c r="K52" s="24" t="s">
        <v>184</v>
      </c>
      <c r="L52" s="21" t="s">
        <v>185</v>
      </c>
      <c r="M52" s="24" t="s">
        <v>186</v>
      </c>
      <c r="P52" s="3" t="s">
        <v>81</v>
      </c>
      <c r="R52" s="22">
        <v>16</v>
      </c>
      <c r="S52" s="23">
        <v>7</v>
      </c>
      <c r="T52" s="23">
        <v>9</v>
      </c>
      <c r="U52" s="23">
        <v>9</v>
      </c>
      <c r="V52" s="23">
        <v>2</v>
      </c>
      <c r="W52" s="23">
        <v>7</v>
      </c>
      <c r="X52" s="24">
        <v>7</v>
      </c>
      <c r="Y52" s="24">
        <v>5</v>
      </c>
      <c r="Z52" s="24">
        <v>2</v>
      </c>
    </row>
    <row r="53" spans="3:26" ht="10.5" customHeight="1">
      <c r="E53" s="22"/>
      <c r="F53" s="23"/>
      <c r="G53" s="23"/>
      <c r="H53" s="23"/>
      <c r="I53" s="23"/>
      <c r="J53" s="23"/>
      <c r="K53" s="24"/>
      <c r="L53" s="21"/>
      <c r="M53" s="24"/>
      <c r="P53" s="3" t="s">
        <v>82</v>
      </c>
      <c r="R53" s="22">
        <v>7</v>
      </c>
      <c r="S53" s="23">
        <v>3</v>
      </c>
      <c r="T53" s="23">
        <v>4</v>
      </c>
      <c r="U53" s="23">
        <v>4</v>
      </c>
      <c r="V53" s="23">
        <v>2</v>
      </c>
      <c r="W53" s="23">
        <v>2</v>
      </c>
      <c r="X53" s="24">
        <v>3</v>
      </c>
      <c r="Y53" s="24">
        <v>1</v>
      </c>
      <c r="Z53" s="24">
        <v>2</v>
      </c>
    </row>
    <row r="54" spans="3:26" ht="10.5" customHeight="1">
      <c r="C54" s="2" t="s">
        <v>83</v>
      </c>
      <c r="E54" s="22">
        <v>1794</v>
      </c>
      <c r="F54" s="23">
        <v>933</v>
      </c>
      <c r="G54" s="23">
        <v>861</v>
      </c>
      <c r="H54" s="23">
        <v>2502</v>
      </c>
      <c r="I54" s="23">
        <v>1357</v>
      </c>
      <c r="J54" s="23">
        <v>1145</v>
      </c>
      <c r="K54" s="24" t="s">
        <v>187</v>
      </c>
      <c r="L54" s="21" t="s">
        <v>188</v>
      </c>
      <c r="M54" s="24" t="s">
        <v>189</v>
      </c>
      <c r="P54" s="3" t="s">
        <v>84</v>
      </c>
      <c r="R54" s="25" t="s">
        <v>0</v>
      </c>
      <c r="S54" s="24" t="s">
        <v>0</v>
      </c>
      <c r="T54" s="24" t="s">
        <v>0</v>
      </c>
      <c r="U54" s="24" t="s">
        <v>0</v>
      </c>
      <c r="V54" s="24" t="s">
        <v>0</v>
      </c>
      <c r="W54" s="24" t="s">
        <v>0</v>
      </c>
      <c r="X54" s="24" t="s">
        <v>0</v>
      </c>
      <c r="Y54" s="24" t="s">
        <v>0</v>
      </c>
      <c r="Z54" s="24" t="s">
        <v>0</v>
      </c>
    </row>
    <row r="55" spans="3:26" ht="10.5" customHeight="1">
      <c r="E55" s="22">
        <v>322</v>
      </c>
      <c r="F55" s="23">
        <v>185</v>
      </c>
      <c r="G55" s="23">
        <v>137</v>
      </c>
      <c r="H55" s="23">
        <v>408</v>
      </c>
      <c r="I55" s="23">
        <v>219</v>
      </c>
      <c r="J55" s="23">
        <v>189</v>
      </c>
      <c r="K55" s="24" t="s">
        <v>190</v>
      </c>
      <c r="L55" s="21" t="s">
        <v>127</v>
      </c>
      <c r="M55" s="24" t="s">
        <v>191</v>
      </c>
      <c r="P55" s="3" t="s">
        <v>85</v>
      </c>
      <c r="R55" s="22">
        <v>7</v>
      </c>
      <c r="S55" s="23">
        <v>2</v>
      </c>
      <c r="T55" s="23">
        <v>5</v>
      </c>
      <c r="U55" s="23">
        <v>9</v>
      </c>
      <c r="V55" s="23">
        <v>5</v>
      </c>
      <c r="W55" s="23">
        <v>4</v>
      </c>
      <c r="X55" s="24" t="s">
        <v>100</v>
      </c>
      <c r="Y55" s="24" t="s">
        <v>105</v>
      </c>
      <c r="Z55" s="24">
        <v>1</v>
      </c>
    </row>
    <row r="56" spans="3:26" ht="10.5" customHeight="1">
      <c r="E56" s="22">
        <v>177</v>
      </c>
      <c r="F56" s="23">
        <v>94</v>
      </c>
      <c r="G56" s="23">
        <v>83</v>
      </c>
      <c r="H56" s="23">
        <v>214</v>
      </c>
      <c r="I56" s="23">
        <v>116</v>
      </c>
      <c r="J56" s="23">
        <v>98</v>
      </c>
      <c r="K56" s="24" t="s">
        <v>129</v>
      </c>
      <c r="L56" s="21" t="s">
        <v>170</v>
      </c>
      <c r="M56" s="24" t="s">
        <v>119</v>
      </c>
      <c r="P56" s="3" t="s">
        <v>86</v>
      </c>
      <c r="R56" s="22">
        <v>20</v>
      </c>
      <c r="S56" s="23">
        <v>12</v>
      </c>
      <c r="T56" s="23">
        <v>8</v>
      </c>
      <c r="U56" s="23">
        <v>21</v>
      </c>
      <c r="V56" s="23">
        <v>11</v>
      </c>
      <c r="W56" s="23">
        <v>10</v>
      </c>
      <c r="X56" s="24" t="s">
        <v>104</v>
      </c>
      <c r="Y56" s="24">
        <v>1</v>
      </c>
      <c r="Z56" s="24" t="s">
        <v>100</v>
      </c>
    </row>
    <row r="57" spans="3:26" ht="10.5" customHeight="1">
      <c r="E57" s="22">
        <v>400</v>
      </c>
      <c r="F57" s="23">
        <v>202</v>
      </c>
      <c r="G57" s="23">
        <v>198</v>
      </c>
      <c r="H57" s="23">
        <v>662</v>
      </c>
      <c r="I57" s="23">
        <v>363</v>
      </c>
      <c r="J57" s="23">
        <v>299</v>
      </c>
      <c r="K57" s="24" t="s">
        <v>192</v>
      </c>
      <c r="L57" s="21" t="s">
        <v>193</v>
      </c>
      <c r="M57" s="24" t="s">
        <v>194</v>
      </c>
      <c r="R57" s="22"/>
      <c r="S57" s="23"/>
      <c r="T57" s="23"/>
      <c r="U57" s="23"/>
      <c r="V57" s="23"/>
      <c r="W57" s="23"/>
      <c r="X57" s="24"/>
      <c r="Y57" s="24"/>
      <c r="Z57" s="24"/>
    </row>
    <row r="58" spans="3:26" ht="10.5" customHeight="1">
      <c r="E58" s="22">
        <v>406</v>
      </c>
      <c r="F58" s="23">
        <v>206</v>
      </c>
      <c r="G58" s="23">
        <v>200</v>
      </c>
      <c r="H58" s="23">
        <v>512</v>
      </c>
      <c r="I58" s="23">
        <v>281</v>
      </c>
      <c r="J58" s="23">
        <v>231</v>
      </c>
      <c r="K58" s="24" t="s">
        <v>195</v>
      </c>
      <c r="L58" s="21" t="s">
        <v>196</v>
      </c>
      <c r="M58" s="24" t="s">
        <v>197</v>
      </c>
      <c r="R58" s="22">
        <v>41</v>
      </c>
      <c r="S58" s="23">
        <v>25</v>
      </c>
      <c r="T58" s="23">
        <v>16</v>
      </c>
      <c r="U58" s="23">
        <v>23</v>
      </c>
      <c r="V58" s="23">
        <v>10</v>
      </c>
      <c r="W58" s="23">
        <v>13</v>
      </c>
      <c r="X58" s="24">
        <v>18</v>
      </c>
      <c r="Y58" s="24">
        <v>15</v>
      </c>
      <c r="Z58" s="24">
        <v>3</v>
      </c>
    </row>
    <row r="59" spans="3:26" ht="10.5" customHeight="1">
      <c r="E59" s="22">
        <v>46</v>
      </c>
      <c r="F59" s="23">
        <v>26</v>
      </c>
      <c r="G59" s="23">
        <v>20</v>
      </c>
      <c r="H59" s="23">
        <v>116</v>
      </c>
      <c r="I59" s="23">
        <v>62</v>
      </c>
      <c r="J59" s="23">
        <v>54</v>
      </c>
      <c r="K59" s="24" t="s">
        <v>154</v>
      </c>
      <c r="L59" s="21" t="s">
        <v>131</v>
      </c>
      <c r="M59" s="24" t="s">
        <v>127</v>
      </c>
      <c r="P59" s="3" t="s">
        <v>87</v>
      </c>
      <c r="R59" s="22">
        <v>29</v>
      </c>
      <c r="S59" s="23">
        <v>19</v>
      </c>
      <c r="T59" s="23">
        <v>10</v>
      </c>
      <c r="U59" s="23">
        <v>16</v>
      </c>
      <c r="V59" s="23">
        <v>8</v>
      </c>
      <c r="W59" s="23">
        <v>8</v>
      </c>
      <c r="X59" s="24">
        <v>13</v>
      </c>
      <c r="Y59" s="24">
        <v>11</v>
      </c>
      <c r="Z59" s="24">
        <v>2</v>
      </c>
    </row>
    <row r="60" spans="3:26" ht="10.5" customHeight="1">
      <c r="E60" s="22">
        <v>220</v>
      </c>
      <c r="F60" s="23">
        <v>117</v>
      </c>
      <c r="G60" s="23">
        <v>103</v>
      </c>
      <c r="H60" s="23">
        <v>300</v>
      </c>
      <c r="I60" s="23">
        <v>166</v>
      </c>
      <c r="J60" s="23">
        <v>134</v>
      </c>
      <c r="K60" s="24" t="s">
        <v>165</v>
      </c>
      <c r="L60" s="21" t="s">
        <v>148</v>
      </c>
      <c r="M60" s="24" t="s">
        <v>197</v>
      </c>
      <c r="P60" s="3" t="s">
        <v>88</v>
      </c>
      <c r="R60" s="22">
        <v>12</v>
      </c>
      <c r="S60" s="23">
        <v>6</v>
      </c>
      <c r="T60" s="23">
        <v>6</v>
      </c>
      <c r="U60" s="23">
        <v>7</v>
      </c>
      <c r="V60" s="23">
        <v>2</v>
      </c>
      <c r="W60" s="23">
        <v>5</v>
      </c>
      <c r="X60" s="24">
        <v>5</v>
      </c>
      <c r="Y60" s="24">
        <v>4</v>
      </c>
      <c r="Z60" s="24">
        <v>1</v>
      </c>
    </row>
    <row r="61" spans="3:26" ht="10.5" customHeight="1">
      <c r="E61" s="22">
        <v>223</v>
      </c>
      <c r="F61" s="23">
        <v>103</v>
      </c>
      <c r="G61" s="23">
        <v>120</v>
      </c>
      <c r="H61" s="23">
        <v>290</v>
      </c>
      <c r="I61" s="23">
        <v>150</v>
      </c>
      <c r="J61" s="23">
        <v>140</v>
      </c>
      <c r="K61" s="24" t="s">
        <v>198</v>
      </c>
      <c r="L61" s="21" t="s">
        <v>199</v>
      </c>
      <c r="M61" s="24" t="s">
        <v>124</v>
      </c>
      <c r="R61" s="22"/>
      <c r="S61" s="23"/>
      <c r="T61" s="23"/>
      <c r="U61" s="23"/>
      <c r="V61" s="23"/>
      <c r="W61" s="23"/>
      <c r="X61" s="24"/>
      <c r="Y61" s="24"/>
      <c r="Z61" s="24"/>
    </row>
    <row r="62" spans="3:26" ht="10.5" customHeight="1">
      <c r="E62" s="22"/>
      <c r="F62" s="23"/>
      <c r="G62" s="23"/>
      <c r="H62" s="23"/>
      <c r="I62" s="23"/>
      <c r="J62" s="23"/>
      <c r="K62" s="24"/>
      <c r="L62" s="21"/>
      <c r="M62" s="24"/>
      <c r="R62" s="22"/>
      <c r="S62" s="23"/>
      <c r="T62" s="23"/>
      <c r="U62" s="23"/>
      <c r="V62" s="23"/>
      <c r="W62" s="23"/>
      <c r="X62" s="24"/>
      <c r="Y62" s="24"/>
      <c r="Z62" s="24"/>
    </row>
    <row r="63" spans="3:26" ht="10.5" customHeight="1">
      <c r="C63" s="3" t="s">
        <v>89</v>
      </c>
      <c r="E63" s="22">
        <v>264</v>
      </c>
      <c r="F63" s="23">
        <v>119</v>
      </c>
      <c r="G63" s="23">
        <v>145</v>
      </c>
      <c r="H63" s="23">
        <v>280</v>
      </c>
      <c r="I63" s="23">
        <v>139</v>
      </c>
      <c r="J63" s="23">
        <v>141</v>
      </c>
      <c r="K63" s="24" t="s">
        <v>102</v>
      </c>
      <c r="L63" s="21" t="s">
        <v>124</v>
      </c>
      <c r="M63" s="24">
        <v>4</v>
      </c>
      <c r="R63" s="22">
        <v>103</v>
      </c>
      <c r="S63" s="23">
        <v>63</v>
      </c>
      <c r="T63" s="23">
        <v>40</v>
      </c>
      <c r="U63" s="23">
        <v>111</v>
      </c>
      <c r="V63" s="23">
        <v>63</v>
      </c>
      <c r="W63" s="23">
        <v>48</v>
      </c>
      <c r="X63" s="24" t="s">
        <v>118</v>
      </c>
      <c r="Y63" s="24" t="s">
        <v>0</v>
      </c>
      <c r="Z63" s="24" t="s">
        <v>118</v>
      </c>
    </row>
    <row r="64" spans="3:26" ht="10.5" customHeight="1">
      <c r="E64" s="22">
        <v>92</v>
      </c>
      <c r="F64" s="23">
        <v>42</v>
      </c>
      <c r="G64" s="23">
        <v>50</v>
      </c>
      <c r="H64" s="23">
        <v>122</v>
      </c>
      <c r="I64" s="23">
        <v>60</v>
      </c>
      <c r="J64" s="23">
        <v>62</v>
      </c>
      <c r="K64" s="24" t="s">
        <v>200</v>
      </c>
      <c r="L64" s="21" t="s">
        <v>132</v>
      </c>
      <c r="M64" s="24" t="s">
        <v>111</v>
      </c>
      <c r="P64" s="3" t="s">
        <v>90</v>
      </c>
      <c r="R64" s="22">
        <v>17</v>
      </c>
      <c r="S64" s="23">
        <v>12</v>
      </c>
      <c r="T64" s="23">
        <v>5</v>
      </c>
      <c r="U64" s="23">
        <v>9</v>
      </c>
      <c r="V64" s="23">
        <v>3</v>
      </c>
      <c r="W64" s="23">
        <v>6</v>
      </c>
      <c r="X64" s="24">
        <v>8</v>
      </c>
      <c r="Y64" s="24">
        <v>9</v>
      </c>
      <c r="Z64" s="24" t="s">
        <v>104</v>
      </c>
    </row>
    <row r="65" spans="1:26" ht="10.5" customHeight="1">
      <c r="E65" s="22">
        <v>172</v>
      </c>
      <c r="F65" s="23">
        <v>77</v>
      </c>
      <c r="G65" s="23">
        <v>95</v>
      </c>
      <c r="H65" s="23">
        <v>158</v>
      </c>
      <c r="I65" s="23">
        <v>79</v>
      </c>
      <c r="J65" s="23">
        <v>79</v>
      </c>
      <c r="K65" s="24">
        <v>14</v>
      </c>
      <c r="L65" s="21" t="s">
        <v>100</v>
      </c>
      <c r="M65" s="24">
        <v>16</v>
      </c>
      <c r="P65" s="3" t="s">
        <v>91</v>
      </c>
      <c r="R65" s="22">
        <v>26</v>
      </c>
      <c r="S65" s="23">
        <v>16</v>
      </c>
      <c r="T65" s="23">
        <v>10</v>
      </c>
      <c r="U65" s="23">
        <v>28</v>
      </c>
      <c r="V65" s="23">
        <v>15</v>
      </c>
      <c r="W65" s="23">
        <v>13</v>
      </c>
      <c r="X65" s="24" t="s">
        <v>100</v>
      </c>
      <c r="Y65" s="24">
        <v>1</v>
      </c>
      <c r="Z65" s="24" t="s">
        <v>105</v>
      </c>
    </row>
    <row r="66" spans="1:26" ht="10.5" customHeight="1">
      <c r="E66" s="22"/>
      <c r="F66" s="23"/>
      <c r="G66" s="23"/>
      <c r="H66" s="23"/>
      <c r="I66" s="23"/>
      <c r="J66" s="23"/>
      <c r="K66" s="24"/>
      <c r="L66" s="21"/>
      <c r="M66" s="24"/>
      <c r="P66" s="3" t="s">
        <v>92</v>
      </c>
      <c r="R66" s="22">
        <v>43</v>
      </c>
      <c r="S66" s="23">
        <v>20</v>
      </c>
      <c r="T66" s="23">
        <v>23</v>
      </c>
      <c r="U66" s="23">
        <v>59</v>
      </c>
      <c r="V66" s="23">
        <v>36</v>
      </c>
      <c r="W66" s="23">
        <v>23</v>
      </c>
      <c r="X66" s="24" t="s">
        <v>102</v>
      </c>
      <c r="Y66" s="24" t="s">
        <v>102</v>
      </c>
      <c r="Z66" s="24" t="s">
        <v>0</v>
      </c>
    </row>
    <row r="67" spans="1:26" ht="10.5" customHeight="1">
      <c r="C67" s="3" t="s">
        <v>93</v>
      </c>
      <c r="E67" s="22">
        <v>109</v>
      </c>
      <c r="F67" s="23">
        <v>47</v>
      </c>
      <c r="G67" s="23">
        <v>62</v>
      </c>
      <c r="H67" s="23">
        <v>133</v>
      </c>
      <c r="I67" s="23">
        <v>69</v>
      </c>
      <c r="J67" s="23">
        <v>64</v>
      </c>
      <c r="K67" s="24" t="s">
        <v>116</v>
      </c>
      <c r="L67" s="21" t="s">
        <v>170</v>
      </c>
      <c r="M67" s="24" t="s">
        <v>100</v>
      </c>
      <c r="P67" s="3" t="s">
        <v>94</v>
      </c>
      <c r="R67" s="22">
        <v>17</v>
      </c>
      <c r="S67" s="23">
        <v>15</v>
      </c>
      <c r="T67" s="23">
        <v>2</v>
      </c>
      <c r="U67" s="23">
        <v>15</v>
      </c>
      <c r="V67" s="23">
        <v>9</v>
      </c>
      <c r="W67" s="23">
        <v>6</v>
      </c>
      <c r="X67" s="24">
        <v>2</v>
      </c>
      <c r="Y67" s="24">
        <v>6</v>
      </c>
      <c r="Z67" s="24" t="s">
        <v>120</v>
      </c>
    </row>
    <row r="68" spans="1:26" ht="10.5" customHeight="1">
      <c r="E68" s="22">
        <v>109</v>
      </c>
      <c r="F68" s="23">
        <v>47</v>
      </c>
      <c r="G68" s="23">
        <v>62</v>
      </c>
      <c r="H68" s="23">
        <v>133</v>
      </c>
      <c r="I68" s="23">
        <v>69</v>
      </c>
      <c r="J68" s="23">
        <v>64</v>
      </c>
      <c r="K68" s="24" t="s">
        <v>116</v>
      </c>
      <c r="L68" s="21" t="s">
        <v>170</v>
      </c>
      <c r="M68" s="24" t="s">
        <v>100</v>
      </c>
      <c r="R68" s="22"/>
      <c r="S68" s="23"/>
      <c r="T68" s="23"/>
      <c r="U68" s="23"/>
      <c r="V68" s="23"/>
      <c r="W68" s="23"/>
      <c r="X68" s="24"/>
      <c r="Y68" s="24"/>
      <c r="Z68" s="24"/>
    </row>
    <row r="69" spans="1:26" ht="10.5" customHeight="1">
      <c r="E69" s="22"/>
      <c r="F69" s="23"/>
      <c r="G69" s="23"/>
      <c r="H69" s="23"/>
      <c r="I69" s="23"/>
      <c r="J69" s="23"/>
      <c r="K69" s="24"/>
      <c r="L69" s="21"/>
      <c r="M69" s="24"/>
      <c r="R69" s="22">
        <v>163</v>
      </c>
      <c r="S69" s="23">
        <v>85</v>
      </c>
      <c r="T69" s="23">
        <v>78</v>
      </c>
      <c r="U69" s="23">
        <v>120</v>
      </c>
      <c r="V69" s="23">
        <v>72</v>
      </c>
      <c r="W69" s="23">
        <v>48</v>
      </c>
      <c r="X69" s="24">
        <v>43</v>
      </c>
      <c r="Y69" s="24">
        <v>13</v>
      </c>
      <c r="Z69" s="24">
        <v>30</v>
      </c>
    </row>
    <row r="70" spans="1:26" ht="10.5" customHeight="1">
      <c r="C70" s="3" t="s">
        <v>95</v>
      </c>
      <c r="E70" s="22">
        <v>134</v>
      </c>
      <c r="F70" s="23">
        <v>68</v>
      </c>
      <c r="G70" s="23">
        <v>66</v>
      </c>
      <c r="H70" s="23">
        <v>186</v>
      </c>
      <c r="I70" s="23">
        <v>98</v>
      </c>
      <c r="J70" s="23">
        <v>88</v>
      </c>
      <c r="K70" s="24" t="s">
        <v>191</v>
      </c>
      <c r="L70" s="21" t="s">
        <v>200</v>
      </c>
      <c r="M70" s="24" t="s">
        <v>170</v>
      </c>
      <c r="P70" s="3" t="s">
        <v>96</v>
      </c>
      <c r="R70" s="22">
        <v>84</v>
      </c>
      <c r="S70" s="23">
        <v>54</v>
      </c>
      <c r="T70" s="23">
        <v>30</v>
      </c>
      <c r="U70" s="23">
        <v>73</v>
      </c>
      <c r="V70" s="23">
        <v>45</v>
      </c>
      <c r="W70" s="23">
        <v>28</v>
      </c>
      <c r="X70" s="24">
        <v>11</v>
      </c>
      <c r="Y70" s="24">
        <v>9</v>
      </c>
      <c r="Z70" s="24">
        <v>2</v>
      </c>
    </row>
    <row r="71" spans="1:26" ht="10.5" customHeight="1">
      <c r="E71" s="22">
        <v>63</v>
      </c>
      <c r="F71" s="23">
        <v>36</v>
      </c>
      <c r="G71" s="23">
        <v>27</v>
      </c>
      <c r="H71" s="23">
        <v>83</v>
      </c>
      <c r="I71" s="23">
        <v>40</v>
      </c>
      <c r="J71" s="23">
        <v>43</v>
      </c>
      <c r="K71" s="24" t="s">
        <v>124</v>
      </c>
      <c r="L71" s="21" t="s">
        <v>120</v>
      </c>
      <c r="M71" s="24" t="s">
        <v>102</v>
      </c>
      <c r="P71" s="3" t="s">
        <v>97</v>
      </c>
      <c r="R71" s="22">
        <v>13</v>
      </c>
      <c r="S71" s="23">
        <v>7</v>
      </c>
      <c r="T71" s="23">
        <v>6</v>
      </c>
      <c r="U71" s="23">
        <v>4</v>
      </c>
      <c r="V71" s="23">
        <v>3</v>
      </c>
      <c r="W71" s="23">
        <v>1</v>
      </c>
      <c r="X71" s="24">
        <v>9</v>
      </c>
      <c r="Y71" s="24">
        <v>4</v>
      </c>
      <c r="Z71" s="24">
        <v>5</v>
      </c>
    </row>
    <row r="72" spans="1:26" ht="10.5" customHeight="1">
      <c r="E72" s="22">
        <v>71</v>
      </c>
      <c r="F72" s="23">
        <v>32</v>
      </c>
      <c r="G72" s="23">
        <v>39</v>
      </c>
      <c r="H72" s="23">
        <v>103</v>
      </c>
      <c r="I72" s="23">
        <v>58</v>
      </c>
      <c r="J72" s="23">
        <v>45</v>
      </c>
      <c r="K72" s="24" t="s">
        <v>113</v>
      </c>
      <c r="L72" s="21" t="s">
        <v>117</v>
      </c>
      <c r="M72" s="24" t="s">
        <v>121</v>
      </c>
      <c r="P72" s="3" t="s">
        <v>98</v>
      </c>
      <c r="R72" s="22">
        <v>66</v>
      </c>
      <c r="S72" s="23">
        <v>24</v>
      </c>
      <c r="T72" s="23">
        <v>42</v>
      </c>
      <c r="U72" s="23">
        <v>43</v>
      </c>
      <c r="V72" s="23">
        <v>24</v>
      </c>
      <c r="W72" s="23">
        <v>19</v>
      </c>
      <c r="X72" s="24">
        <v>23</v>
      </c>
      <c r="Y72" s="24" t="s">
        <v>0</v>
      </c>
      <c r="Z72" s="24">
        <v>23</v>
      </c>
    </row>
    <row r="73" spans="1:26" ht="6" customHeight="1">
      <c r="A73" s="6"/>
      <c r="B73" s="6"/>
      <c r="C73" s="6"/>
      <c r="D73" s="6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8"/>
      <c r="S73" s="6"/>
      <c r="T73" s="6"/>
      <c r="U73" s="6"/>
      <c r="V73" s="6"/>
      <c r="W73" s="6"/>
      <c r="X73" s="6"/>
      <c r="Y73" s="6"/>
      <c r="Z73" s="6"/>
    </row>
    <row r="74" spans="1:26">
      <c r="A74" s="13" t="s">
        <v>99</v>
      </c>
    </row>
    <row r="75" spans="1:26">
      <c r="A75" s="2" t="s">
        <v>1</v>
      </c>
    </row>
    <row r="78" spans="1:26">
      <c r="L78" s="4"/>
      <c r="M78" s="4"/>
      <c r="Y78" s="4"/>
      <c r="Z78" s="4"/>
    </row>
  </sheetData>
  <phoneticPr fontId="6"/>
  <printOptions gridLinesSet="0"/>
  <pageMargins left="0.78740157480314965" right="0.78740157480314965" top="0.98425196850393704" bottom="0.78740157480314965" header="0.51181102362204722" footer="0.19685039370078741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zoomScaleSheetLayoutView="115" workbookViewId="0"/>
  </sheetViews>
  <sheetFormatPr defaultColWidth="11.36328125" defaultRowHeight="9.5"/>
  <cols>
    <col min="1" max="1" width="0.7265625" style="380" customWidth="1"/>
    <col min="2" max="2" width="1.08984375" style="380" customWidth="1"/>
    <col min="3" max="3" width="0.90625" style="380" customWidth="1"/>
    <col min="4" max="4" width="8.36328125" style="380" customWidth="1"/>
    <col min="5" max="5" width="0.90625" style="380" customWidth="1"/>
    <col min="6" max="11" width="8.453125" style="380" customWidth="1"/>
    <col min="12" max="14" width="7.6328125" style="380" customWidth="1"/>
    <col min="15" max="16384" width="11.3632812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337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470" t="s">
        <v>222</v>
      </c>
      <c r="C8" s="470"/>
      <c r="D8" s="470"/>
      <c r="F8" s="432">
        <v>33897</v>
      </c>
      <c r="G8" s="431">
        <v>17744</v>
      </c>
      <c r="H8" s="431">
        <v>16153</v>
      </c>
      <c r="I8" s="431">
        <v>32043</v>
      </c>
      <c r="J8" s="431">
        <v>17319</v>
      </c>
      <c r="K8" s="431">
        <v>14724</v>
      </c>
      <c r="L8" s="430">
        <v>1854</v>
      </c>
      <c r="M8" s="430">
        <v>425</v>
      </c>
      <c r="N8" s="430">
        <v>1429</v>
      </c>
    </row>
    <row r="9" spans="1:14" s="384" customFormat="1" ht="20.25" customHeight="1">
      <c r="B9" s="470" t="s">
        <v>224</v>
      </c>
      <c r="C9" s="470"/>
      <c r="D9" s="470"/>
      <c r="E9" s="433"/>
      <c r="F9" s="432">
        <v>30869</v>
      </c>
      <c r="G9" s="431">
        <v>16208</v>
      </c>
      <c r="H9" s="431">
        <v>14661</v>
      </c>
      <c r="I9" s="431">
        <v>28873</v>
      </c>
      <c r="J9" s="431">
        <v>15597</v>
      </c>
      <c r="K9" s="431">
        <v>13276</v>
      </c>
      <c r="L9" s="430">
        <v>1996</v>
      </c>
      <c r="M9" s="430">
        <v>611</v>
      </c>
      <c r="N9" s="430">
        <v>1385</v>
      </c>
    </row>
    <row r="10" spans="1:14" s="384" customFormat="1" ht="20.25" customHeight="1">
      <c r="D10" s="388" t="s">
        <v>20</v>
      </c>
      <c r="F10" s="387">
        <v>1208</v>
      </c>
      <c r="G10" s="386">
        <v>649</v>
      </c>
      <c r="H10" s="386">
        <v>559</v>
      </c>
      <c r="I10" s="386">
        <v>899</v>
      </c>
      <c r="J10" s="386">
        <v>500</v>
      </c>
      <c r="K10" s="386">
        <v>399</v>
      </c>
      <c r="L10" s="385">
        <v>309</v>
      </c>
      <c r="M10" s="386">
        <v>149</v>
      </c>
      <c r="N10" s="386">
        <v>160</v>
      </c>
    </row>
    <row r="11" spans="1:14" s="384" customFormat="1" ht="15.75" customHeight="1">
      <c r="D11" s="388" t="s">
        <v>22</v>
      </c>
      <c r="F11" s="387">
        <v>1769</v>
      </c>
      <c r="G11" s="386">
        <v>961</v>
      </c>
      <c r="H11" s="386">
        <v>808</v>
      </c>
      <c r="I11" s="386">
        <v>1448</v>
      </c>
      <c r="J11" s="386">
        <v>789</v>
      </c>
      <c r="K11" s="386">
        <v>659</v>
      </c>
      <c r="L11" s="385">
        <v>321</v>
      </c>
      <c r="M11" s="385">
        <v>172</v>
      </c>
      <c r="N11" s="385">
        <v>149</v>
      </c>
    </row>
    <row r="12" spans="1:14" s="384" customFormat="1" ht="15.75" customHeight="1">
      <c r="D12" s="388" t="s">
        <v>24</v>
      </c>
      <c r="F12" s="387">
        <v>1818</v>
      </c>
      <c r="G12" s="386">
        <v>894</v>
      </c>
      <c r="H12" s="386">
        <v>924</v>
      </c>
      <c r="I12" s="386">
        <v>1689</v>
      </c>
      <c r="J12" s="386">
        <v>900</v>
      </c>
      <c r="K12" s="386">
        <v>789</v>
      </c>
      <c r="L12" s="385">
        <v>129</v>
      </c>
      <c r="M12" s="386">
        <v>-6</v>
      </c>
      <c r="N12" s="386">
        <v>135</v>
      </c>
    </row>
    <row r="13" spans="1:14" s="384" customFormat="1" ht="15.75" customHeight="1">
      <c r="D13" s="388" t="s">
        <v>26</v>
      </c>
      <c r="F13" s="387">
        <v>875</v>
      </c>
      <c r="G13" s="386">
        <v>415</v>
      </c>
      <c r="H13" s="386">
        <v>460</v>
      </c>
      <c r="I13" s="386">
        <v>964</v>
      </c>
      <c r="J13" s="386">
        <v>497</v>
      </c>
      <c r="K13" s="386">
        <v>467</v>
      </c>
      <c r="L13" s="385">
        <v>-89</v>
      </c>
      <c r="M13" s="385">
        <v>-82</v>
      </c>
      <c r="N13" s="385">
        <v>-7</v>
      </c>
    </row>
    <row r="14" spans="1:14" s="384" customFormat="1" ht="15.75" customHeight="1">
      <c r="D14" s="388" t="s">
        <v>28</v>
      </c>
      <c r="F14" s="387">
        <v>679</v>
      </c>
      <c r="G14" s="386">
        <v>363</v>
      </c>
      <c r="H14" s="386">
        <v>316</v>
      </c>
      <c r="I14" s="386">
        <v>574</v>
      </c>
      <c r="J14" s="386">
        <v>344</v>
      </c>
      <c r="K14" s="386">
        <v>230</v>
      </c>
      <c r="L14" s="385">
        <v>105</v>
      </c>
      <c r="M14" s="385">
        <v>19</v>
      </c>
      <c r="N14" s="385">
        <v>86</v>
      </c>
    </row>
    <row r="15" spans="1:14" s="384" customFormat="1" ht="20.25" customHeight="1">
      <c r="D15" s="388" t="s">
        <v>31</v>
      </c>
      <c r="F15" s="429">
        <v>3133</v>
      </c>
      <c r="G15" s="428">
        <v>1676</v>
      </c>
      <c r="H15" s="428">
        <v>1457</v>
      </c>
      <c r="I15" s="428">
        <v>2897</v>
      </c>
      <c r="J15" s="428">
        <v>1538</v>
      </c>
      <c r="K15" s="428">
        <v>1359</v>
      </c>
      <c r="L15" s="427">
        <v>236</v>
      </c>
      <c r="M15" s="427">
        <v>138</v>
      </c>
      <c r="N15" s="427">
        <v>98</v>
      </c>
    </row>
    <row r="16" spans="1:14" s="384" customFormat="1" ht="15.75" customHeight="1">
      <c r="D16" s="388" t="s">
        <v>33</v>
      </c>
      <c r="F16" s="429">
        <v>554</v>
      </c>
      <c r="G16" s="428">
        <v>289</v>
      </c>
      <c r="H16" s="428">
        <v>265</v>
      </c>
      <c r="I16" s="428">
        <v>578</v>
      </c>
      <c r="J16" s="428">
        <v>356</v>
      </c>
      <c r="K16" s="428">
        <v>222</v>
      </c>
      <c r="L16" s="427">
        <v>-24</v>
      </c>
      <c r="M16" s="427">
        <v>-67</v>
      </c>
      <c r="N16" s="427">
        <v>43</v>
      </c>
    </row>
    <row r="17" spans="4:14" s="384" customFormat="1" ht="15.75" customHeight="1">
      <c r="D17" s="388" t="s">
        <v>35</v>
      </c>
      <c r="F17" s="429">
        <v>475</v>
      </c>
      <c r="G17" s="428">
        <v>230</v>
      </c>
      <c r="H17" s="428">
        <v>245</v>
      </c>
      <c r="I17" s="428">
        <v>515</v>
      </c>
      <c r="J17" s="428">
        <v>279</v>
      </c>
      <c r="K17" s="428">
        <v>236</v>
      </c>
      <c r="L17" s="427">
        <v>-40</v>
      </c>
      <c r="M17" s="427">
        <v>-49</v>
      </c>
      <c r="N17" s="427">
        <v>9</v>
      </c>
    </row>
    <row r="18" spans="4:14" s="384" customFormat="1" ht="15.75" customHeight="1">
      <c r="D18" s="388" t="s">
        <v>37</v>
      </c>
      <c r="F18" s="429">
        <v>245</v>
      </c>
      <c r="G18" s="428">
        <v>143</v>
      </c>
      <c r="H18" s="428">
        <v>102</v>
      </c>
      <c r="I18" s="428">
        <v>255</v>
      </c>
      <c r="J18" s="428">
        <v>156</v>
      </c>
      <c r="K18" s="428">
        <v>99</v>
      </c>
      <c r="L18" s="427">
        <v>-10</v>
      </c>
      <c r="M18" s="427">
        <v>-13</v>
      </c>
      <c r="N18" s="427">
        <v>3</v>
      </c>
    </row>
    <row r="19" spans="4:14" s="384" customFormat="1" ht="15.75" customHeight="1">
      <c r="D19" s="388" t="s">
        <v>38</v>
      </c>
      <c r="F19" s="429">
        <v>1337</v>
      </c>
      <c r="G19" s="428">
        <v>730</v>
      </c>
      <c r="H19" s="428">
        <v>607</v>
      </c>
      <c r="I19" s="428">
        <v>1014</v>
      </c>
      <c r="J19" s="428">
        <v>534</v>
      </c>
      <c r="K19" s="428">
        <v>480</v>
      </c>
      <c r="L19" s="427">
        <v>323</v>
      </c>
      <c r="M19" s="428">
        <v>196</v>
      </c>
      <c r="N19" s="428">
        <v>127</v>
      </c>
    </row>
    <row r="20" spans="4:14" s="384" customFormat="1" ht="20.25" customHeight="1">
      <c r="D20" s="388" t="s">
        <v>40</v>
      </c>
      <c r="F20" s="429">
        <v>2163</v>
      </c>
      <c r="G20" s="428">
        <v>1261</v>
      </c>
      <c r="H20" s="428">
        <v>902</v>
      </c>
      <c r="I20" s="428">
        <v>1589</v>
      </c>
      <c r="J20" s="428">
        <v>884</v>
      </c>
      <c r="K20" s="428">
        <v>705</v>
      </c>
      <c r="L20" s="427">
        <v>574</v>
      </c>
      <c r="M20" s="427">
        <v>377</v>
      </c>
      <c r="N20" s="427">
        <v>197</v>
      </c>
    </row>
    <row r="21" spans="4:14" s="384" customFormat="1" ht="15.75" customHeight="1">
      <c r="D21" s="388" t="s">
        <v>42</v>
      </c>
      <c r="F21" s="429">
        <v>957</v>
      </c>
      <c r="G21" s="428">
        <v>527</v>
      </c>
      <c r="H21" s="428">
        <v>430</v>
      </c>
      <c r="I21" s="428">
        <v>866</v>
      </c>
      <c r="J21" s="428">
        <v>478</v>
      </c>
      <c r="K21" s="428">
        <v>388</v>
      </c>
      <c r="L21" s="427">
        <v>91</v>
      </c>
      <c r="M21" s="427">
        <v>49</v>
      </c>
      <c r="N21" s="427">
        <v>42</v>
      </c>
    </row>
    <row r="22" spans="4:14" s="384" customFormat="1" ht="15.75" customHeight="1">
      <c r="D22" s="388" t="s">
        <v>44</v>
      </c>
      <c r="F22" s="429">
        <v>525</v>
      </c>
      <c r="G22" s="428">
        <v>271</v>
      </c>
      <c r="H22" s="428">
        <v>254</v>
      </c>
      <c r="I22" s="428">
        <v>379</v>
      </c>
      <c r="J22" s="428">
        <v>228</v>
      </c>
      <c r="K22" s="428">
        <v>151</v>
      </c>
      <c r="L22" s="427">
        <v>146</v>
      </c>
      <c r="M22" s="427">
        <v>43</v>
      </c>
      <c r="N22" s="427">
        <v>103</v>
      </c>
    </row>
    <row r="23" spans="4:14" s="384" customFormat="1" ht="15.75" customHeight="1">
      <c r="D23" s="388" t="s">
        <v>46</v>
      </c>
      <c r="F23" s="429">
        <v>269</v>
      </c>
      <c r="G23" s="428">
        <v>133</v>
      </c>
      <c r="H23" s="428">
        <v>136</v>
      </c>
      <c r="I23" s="428">
        <v>197</v>
      </c>
      <c r="J23" s="428">
        <v>100</v>
      </c>
      <c r="K23" s="428">
        <v>97</v>
      </c>
      <c r="L23" s="427">
        <v>72</v>
      </c>
      <c r="M23" s="427">
        <v>33</v>
      </c>
      <c r="N23" s="427">
        <v>39</v>
      </c>
    </row>
    <row r="24" spans="4:14" s="384" customFormat="1" ht="15.75" customHeight="1">
      <c r="D24" s="388" t="s">
        <v>48</v>
      </c>
      <c r="F24" s="429">
        <v>375</v>
      </c>
      <c r="G24" s="428">
        <v>176</v>
      </c>
      <c r="H24" s="428">
        <v>199</v>
      </c>
      <c r="I24" s="428">
        <v>296</v>
      </c>
      <c r="J24" s="428">
        <v>175</v>
      </c>
      <c r="K24" s="428">
        <v>121</v>
      </c>
      <c r="L24" s="427">
        <v>79</v>
      </c>
      <c r="M24" s="427">
        <v>1</v>
      </c>
      <c r="N24" s="427">
        <v>78</v>
      </c>
    </row>
    <row r="25" spans="4:14" s="384" customFormat="1" ht="20.25" customHeight="1">
      <c r="D25" s="388" t="s">
        <v>49</v>
      </c>
      <c r="F25" s="387">
        <v>382</v>
      </c>
      <c r="G25" s="386">
        <v>189</v>
      </c>
      <c r="H25" s="386">
        <v>193</v>
      </c>
      <c r="I25" s="386">
        <v>317</v>
      </c>
      <c r="J25" s="386">
        <v>178</v>
      </c>
      <c r="K25" s="386">
        <v>139</v>
      </c>
      <c r="L25" s="385">
        <v>65</v>
      </c>
      <c r="M25" s="385">
        <v>11</v>
      </c>
      <c r="N25" s="385">
        <v>54</v>
      </c>
    </row>
    <row r="26" spans="4:14" s="384" customFormat="1" ht="15.75" customHeight="1">
      <c r="D26" s="388" t="s">
        <v>51</v>
      </c>
      <c r="F26" s="387">
        <v>471</v>
      </c>
      <c r="G26" s="386">
        <v>222</v>
      </c>
      <c r="H26" s="386">
        <v>249</v>
      </c>
      <c r="I26" s="386">
        <v>456</v>
      </c>
      <c r="J26" s="386">
        <v>251</v>
      </c>
      <c r="K26" s="386">
        <v>205</v>
      </c>
      <c r="L26" s="385">
        <v>15</v>
      </c>
      <c r="M26" s="386">
        <v>-29</v>
      </c>
      <c r="N26" s="386">
        <v>44</v>
      </c>
    </row>
    <row r="27" spans="4:14" s="384" customFormat="1" ht="15.75" customHeight="1">
      <c r="D27" s="388" t="s">
        <v>55</v>
      </c>
      <c r="F27" s="387">
        <v>994</v>
      </c>
      <c r="G27" s="386">
        <v>521</v>
      </c>
      <c r="H27" s="386">
        <v>473</v>
      </c>
      <c r="I27" s="386">
        <v>1005</v>
      </c>
      <c r="J27" s="386">
        <v>542</v>
      </c>
      <c r="K27" s="386">
        <v>463</v>
      </c>
      <c r="L27" s="385">
        <v>-11</v>
      </c>
      <c r="M27" s="385">
        <v>-21</v>
      </c>
      <c r="N27" s="385">
        <v>10</v>
      </c>
    </row>
    <row r="28" spans="4:14" s="384" customFormat="1" ht="15.75" customHeight="1">
      <c r="D28" s="388" t="s">
        <v>56</v>
      </c>
      <c r="F28" s="387">
        <v>854</v>
      </c>
      <c r="G28" s="386">
        <v>426</v>
      </c>
      <c r="H28" s="386">
        <v>428</v>
      </c>
      <c r="I28" s="386">
        <v>832</v>
      </c>
      <c r="J28" s="386">
        <v>447</v>
      </c>
      <c r="K28" s="386">
        <v>385</v>
      </c>
      <c r="L28" s="385">
        <v>22</v>
      </c>
      <c r="M28" s="385">
        <v>-21</v>
      </c>
      <c r="N28" s="385">
        <v>43</v>
      </c>
    </row>
    <row r="29" spans="4:14" s="384" customFormat="1" ht="15.75" customHeight="1">
      <c r="D29" s="388" t="s">
        <v>58</v>
      </c>
      <c r="F29" s="387">
        <v>112</v>
      </c>
      <c r="G29" s="386">
        <v>58</v>
      </c>
      <c r="H29" s="386">
        <v>54</v>
      </c>
      <c r="I29" s="386">
        <v>77</v>
      </c>
      <c r="J29" s="386">
        <v>50</v>
      </c>
      <c r="K29" s="386">
        <v>27</v>
      </c>
      <c r="L29" s="385">
        <v>35</v>
      </c>
      <c r="M29" s="385">
        <v>8</v>
      </c>
      <c r="N29" s="385">
        <v>27</v>
      </c>
    </row>
    <row r="30" spans="4:14" s="384" customFormat="1" ht="20.25" customHeight="1">
      <c r="D30" s="388" t="s">
        <v>60</v>
      </c>
      <c r="F30" s="429">
        <v>1209</v>
      </c>
      <c r="G30" s="428">
        <v>719</v>
      </c>
      <c r="H30" s="428">
        <v>490</v>
      </c>
      <c r="I30" s="428">
        <v>1055</v>
      </c>
      <c r="J30" s="428">
        <v>605</v>
      </c>
      <c r="K30" s="428">
        <v>450</v>
      </c>
      <c r="L30" s="427">
        <v>154</v>
      </c>
      <c r="M30" s="427">
        <v>114</v>
      </c>
      <c r="N30" s="427">
        <v>40</v>
      </c>
    </row>
    <row r="31" spans="4:14" s="384" customFormat="1" ht="15.75" customHeight="1">
      <c r="D31" s="388" t="s">
        <v>61</v>
      </c>
      <c r="F31" s="429">
        <v>859</v>
      </c>
      <c r="G31" s="428">
        <v>502</v>
      </c>
      <c r="H31" s="428">
        <v>357</v>
      </c>
      <c r="I31" s="428">
        <v>864</v>
      </c>
      <c r="J31" s="428">
        <v>460</v>
      </c>
      <c r="K31" s="428">
        <v>404</v>
      </c>
      <c r="L31" s="427">
        <v>-5</v>
      </c>
      <c r="M31" s="427">
        <v>42</v>
      </c>
      <c r="N31" s="427">
        <v>-47</v>
      </c>
    </row>
    <row r="32" spans="4:14" s="384" customFormat="1" ht="15.75" customHeight="1">
      <c r="D32" s="388" t="s">
        <v>62</v>
      </c>
      <c r="F32" s="429">
        <v>499</v>
      </c>
      <c r="G32" s="428">
        <v>240</v>
      </c>
      <c r="H32" s="428">
        <v>259</v>
      </c>
      <c r="I32" s="428">
        <v>530</v>
      </c>
      <c r="J32" s="428">
        <v>270</v>
      </c>
      <c r="K32" s="428">
        <v>260</v>
      </c>
      <c r="L32" s="427">
        <v>-31</v>
      </c>
      <c r="M32" s="427">
        <v>-30</v>
      </c>
      <c r="N32" s="427">
        <v>-1</v>
      </c>
    </row>
    <row r="33" spans="1:14" s="384" customFormat="1" ht="15.75" customHeight="1">
      <c r="D33" s="388" t="s">
        <v>63</v>
      </c>
      <c r="F33" s="429">
        <v>498</v>
      </c>
      <c r="G33" s="428">
        <v>273</v>
      </c>
      <c r="H33" s="428">
        <v>225</v>
      </c>
      <c r="I33" s="428">
        <v>437</v>
      </c>
      <c r="J33" s="428">
        <v>234</v>
      </c>
      <c r="K33" s="428">
        <v>203</v>
      </c>
      <c r="L33" s="427">
        <v>61</v>
      </c>
      <c r="M33" s="428">
        <v>39</v>
      </c>
      <c r="N33" s="428">
        <v>22</v>
      </c>
    </row>
    <row r="34" spans="1:14" s="384" customFormat="1" ht="15.75" customHeight="1">
      <c r="D34" s="388" t="s">
        <v>66</v>
      </c>
      <c r="F34" s="429">
        <v>956</v>
      </c>
      <c r="G34" s="428">
        <v>472</v>
      </c>
      <c r="H34" s="428">
        <v>484</v>
      </c>
      <c r="I34" s="428">
        <v>1025</v>
      </c>
      <c r="J34" s="428">
        <v>536</v>
      </c>
      <c r="K34" s="428">
        <v>489</v>
      </c>
      <c r="L34" s="427">
        <v>-69</v>
      </c>
      <c r="M34" s="427">
        <v>-64</v>
      </c>
      <c r="N34" s="427">
        <v>-5</v>
      </c>
    </row>
    <row r="35" spans="1:14" s="384" customFormat="1" ht="20.25" customHeight="1">
      <c r="D35" s="388" t="s">
        <v>68</v>
      </c>
      <c r="F35" s="429">
        <v>209</v>
      </c>
      <c r="G35" s="428">
        <v>109</v>
      </c>
      <c r="H35" s="428">
        <v>100</v>
      </c>
      <c r="I35" s="428">
        <v>213</v>
      </c>
      <c r="J35" s="428">
        <v>126</v>
      </c>
      <c r="K35" s="428">
        <v>87</v>
      </c>
      <c r="L35" s="427">
        <v>-4</v>
      </c>
      <c r="M35" s="427">
        <v>-17</v>
      </c>
      <c r="N35" s="427">
        <v>13</v>
      </c>
    </row>
    <row r="36" spans="1:14" s="384" customFormat="1" ht="15.75" customHeight="1">
      <c r="D36" s="388" t="s">
        <v>69</v>
      </c>
      <c r="F36" s="429">
        <v>415</v>
      </c>
      <c r="G36" s="428">
        <v>193</v>
      </c>
      <c r="H36" s="428">
        <v>222</v>
      </c>
      <c r="I36" s="428">
        <v>432</v>
      </c>
      <c r="J36" s="428">
        <v>228</v>
      </c>
      <c r="K36" s="428">
        <v>204</v>
      </c>
      <c r="L36" s="427">
        <v>-17</v>
      </c>
      <c r="M36" s="427">
        <v>-35</v>
      </c>
      <c r="N36" s="427">
        <v>18</v>
      </c>
    </row>
    <row r="37" spans="1:14" s="384" customFormat="1" ht="15.75" customHeight="1">
      <c r="D37" s="388" t="s">
        <v>70</v>
      </c>
      <c r="F37" s="429">
        <v>829</v>
      </c>
      <c r="G37" s="428">
        <v>417</v>
      </c>
      <c r="H37" s="428">
        <v>412</v>
      </c>
      <c r="I37" s="428">
        <v>688</v>
      </c>
      <c r="J37" s="428">
        <v>352</v>
      </c>
      <c r="K37" s="428">
        <v>336</v>
      </c>
      <c r="L37" s="427">
        <v>141</v>
      </c>
      <c r="M37" s="427">
        <v>65</v>
      </c>
      <c r="N37" s="427">
        <v>76</v>
      </c>
    </row>
    <row r="38" spans="1:14" s="384" customFormat="1" ht="15.75" customHeight="1">
      <c r="D38" s="388" t="s">
        <v>72</v>
      </c>
      <c r="F38" s="429">
        <v>1260</v>
      </c>
      <c r="G38" s="428">
        <v>613</v>
      </c>
      <c r="H38" s="428">
        <v>647</v>
      </c>
      <c r="I38" s="428">
        <v>1430</v>
      </c>
      <c r="J38" s="428">
        <v>699</v>
      </c>
      <c r="K38" s="428">
        <v>731</v>
      </c>
      <c r="L38" s="427">
        <v>-170</v>
      </c>
      <c r="M38" s="427">
        <v>-86</v>
      </c>
      <c r="N38" s="427">
        <v>-84</v>
      </c>
    </row>
    <row r="39" spans="1:14" s="384" customFormat="1" ht="15.75" customHeight="1">
      <c r="D39" s="388" t="s">
        <v>302</v>
      </c>
      <c r="F39" s="429">
        <v>160</v>
      </c>
      <c r="G39" s="428">
        <v>77</v>
      </c>
      <c r="H39" s="428">
        <v>83</v>
      </c>
      <c r="I39" s="428">
        <v>150</v>
      </c>
      <c r="J39" s="428">
        <v>72</v>
      </c>
      <c r="K39" s="428">
        <v>78</v>
      </c>
      <c r="L39" s="427">
        <v>10</v>
      </c>
      <c r="M39" s="427">
        <v>5</v>
      </c>
      <c r="N39" s="427">
        <v>5</v>
      </c>
    </row>
    <row r="40" spans="1:14" s="384" customFormat="1" ht="20.25" customHeight="1">
      <c r="D40" s="388" t="s">
        <v>301</v>
      </c>
      <c r="F40" s="387">
        <v>342</v>
      </c>
      <c r="G40" s="386">
        <v>150</v>
      </c>
      <c r="H40" s="386">
        <v>192</v>
      </c>
      <c r="I40" s="386">
        <v>367</v>
      </c>
      <c r="J40" s="386">
        <v>169</v>
      </c>
      <c r="K40" s="386">
        <v>198</v>
      </c>
      <c r="L40" s="385">
        <v>-25</v>
      </c>
      <c r="M40" s="386">
        <v>-19</v>
      </c>
      <c r="N40" s="386">
        <v>-6</v>
      </c>
    </row>
    <row r="41" spans="1:14" s="384" customFormat="1" ht="15.75" customHeight="1">
      <c r="D41" s="388" t="s">
        <v>300</v>
      </c>
      <c r="F41" s="387">
        <v>980</v>
      </c>
      <c r="G41" s="386">
        <v>525</v>
      </c>
      <c r="H41" s="386">
        <v>455</v>
      </c>
      <c r="I41" s="386">
        <v>948</v>
      </c>
      <c r="J41" s="386">
        <v>543</v>
      </c>
      <c r="K41" s="386">
        <v>405</v>
      </c>
      <c r="L41" s="385">
        <v>32</v>
      </c>
      <c r="M41" s="386">
        <v>-18</v>
      </c>
      <c r="N41" s="386">
        <v>50</v>
      </c>
    </row>
    <row r="42" spans="1:14" s="384" customFormat="1" ht="15.75" customHeight="1">
      <c r="D42" s="455" t="s">
        <v>299</v>
      </c>
      <c r="F42" s="387">
        <v>834</v>
      </c>
      <c r="G42" s="386">
        <v>425</v>
      </c>
      <c r="H42" s="386">
        <v>409</v>
      </c>
      <c r="I42" s="386">
        <v>1088</v>
      </c>
      <c r="J42" s="386">
        <v>577</v>
      </c>
      <c r="K42" s="386">
        <v>511</v>
      </c>
      <c r="L42" s="385">
        <v>-254</v>
      </c>
      <c r="M42" s="385">
        <v>-152</v>
      </c>
      <c r="N42" s="385">
        <v>-102</v>
      </c>
    </row>
    <row r="43" spans="1:14" s="384" customFormat="1" ht="15.75" customHeight="1">
      <c r="D43" s="388" t="s">
        <v>298</v>
      </c>
      <c r="F43" s="387">
        <v>434</v>
      </c>
      <c r="G43" s="386">
        <v>227</v>
      </c>
      <c r="H43" s="386">
        <v>207</v>
      </c>
      <c r="I43" s="386">
        <v>373</v>
      </c>
      <c r="J43" s="386">
        <v>232</v>
      </c>
      <c r="K43" s="386">
        <v>141</v>
      </c>
      <c r="L43" s="385">
        <v>61</v>
      </c>
      <c r="M43" s="385">
        <v>-5</v>
      </c>
      <c r="N43" s="385">
        <v>66</v>
      </c>
    </row>
    <row r="44" spans="1:14" s="384" customFormat="1" ht="15.75" customHeight="1">
      <c r="D44" s="388" t="s">
        <v>297</v>
      </c>
      <c r="F44" s="387">
        <v>466</v>
      </c>
      <c r="G44" s="386">
        <v>246</v>
      </c>
      <c r="H44" s="386">
        <v>220</v>
      </c>
      <c r="I44" s="386">
        <v>389</v>
      </c>
      <c r="J44" s="386">
        <v>186</v>
      </c>
      <c r="K44" s="386">
        <v>203</v>
      </c>
      <c r="L44" s="385">
        <v>77</v>
      </c>
      <c r="M44" s="385">
        <v>60</v>
      </c>
      <c r="N44" s="385">
        <v>17</v>
      </c>
    </row>
    <row r="45" spans="1:14" s="384" customFormat="1" ht="20.25" customHeight="1">
      <c r="D45" s="388" t="s">
        <v>296</v>
      </c>
      <c r="F45" s="387">
        <v>899</v>
      </c>
      <c r="G45" s="386">
        <v>470</v>
      </c>
      <c r="H45" s="386">
        <v>429</v>
      </c>
      <c r="I45" s="386">
        <v>1037</v>
      </c>
      <c r="J45" s="386">
        <v>573</v>
      </c>
      <c r="K45" s="386">
        <v>464</v>
      </c>
      <c r="L45" s="385">
        <v>-138</v>
      </c>
      <c r="M45" s="385">
        <v>-103</v>
      </c>
      <c r="N45" s="385">
        <v>-35</v>
      </c>
    </row>
    <row r="46" spans="1:14" s="384" customFormat="1" ht="15.75" customHeight="1">
      <c r="D46" s="388" t="s">
        <v>315</v>
      </c>
      <c r="F46" s="387">
        <v>825</v>
      </c>
      <c r="G46" s="386">
        <v>416</v>
      </c>
      <c r="H46" s="386">
        <v>409</v>
      </c>
      <c r="I46" s="386">
        <v>1000</v>
      </c>
      <c r="J46" s="386">
        <v>509</v>
      </c>
      <c r="K46" s="386">
        <v>491</v>
      </c>
      <c r="L46" s="385">
        <v>-175</v>
      </c>
      <c r="M46" s="385">
        <v>-93</v>
      </c>
      <c r="N46" s="385">
        <v>-82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">
      <c r="A50" s="426"/>
      <c r="C50" s="425"/>
      <c r="D50" s="439"/>
      <c r="E50" s="439"/>
      <c r="F50" s="439"/>
      <c r="G50" s="439"/>
      <c r="H50" s="439"/>
      <c r="I50" s="440"/>
      <c r="J50" s="440"/>
    </row>
    <row r="51" spans="1:14" ht="11.25" customHeight="1"/>
    <row r="52" spans="1:14">
      <c r="N52" s="381" t="s">
        <v>337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41"/>
      <c r="B57" s="470" t="s">
        <v>230</v>
      </c>
      <c r="C57" s="470"/>
      <c r="D57" s="470"/>
      <c r="E57" s="384"/>
      <c r="F57" s="432">
        <v>3028</v>
      </c>
      <c r="G57" s="431">
        <v>1536</v>
      </c>
      <c r="H57" s="431">
        <v>1492</v>
      </c>
      <c r="I57" s="431">
        <v>3170</v>
      </c>
      <c r="J57" s="431">
        <v>1722</v>
      </c>
      <c r="K57" s="431">
        <v>1448</v>
      </c>
      <c r="L57" s="430">
        <v>-142</v>
      </c>
      <c r="M57" s="430">
        <v>-186</v>
      </c>
      <c r="N57" s="430">
        <v>44</v>
      </c>
    </row>
    <row r="58" spans="1:14" ht="20.25" customHeight="1">
      <c r="A58" s="442"/>
      <c r="B58" s="384"/>
      <c r="C58" s="469" t="s">
        <v>78</v>
      </c>
      <c r="D58" s="469"/>
      <c r="E58" s="384"/>
      <c r="F58" s="387">
        <v>414</v>
      </c>
      <c r="G58" s="386">
        <v>198</v>
      </c>
      <c r="H58" s="386">
        <v>216</v>
      </c>
      <c r="I58" s="386">
        <v>438</v>
      </c>
      <c r="J58" s="386">
        <v>241</v>
      </c>
      <c r="K58" s="386">
        <v>197</v>
      </c>
      <c r="L58" s="385">
        <v>-24</v>
      </c>
      <c r="M58" s="386">
        <v>-43</v>
      </c>
      <c r="N58" s="386">
        <v>19</v>
      </c>
    </row>
    <row r="59" spans="1:14" ht="15.75" customHeight="1">
      <c r="A59" s="442"/>
      <c r="B59" s="384"/>
      <c r="C59" s="388"/>
      <c r="D59" s="388" t="s">
        <v>232</v>
      </c>
      <c r="E59" s="384"/>
      <c r="F59" s="387">
        <v>414</v>
      </c>
      <c r="G59" s="385">
        <v>198</v>
      </c>
      <c r="H59" s="385">
        <v>216</v>
      </c>
      <c r="I59" s="385">
        <v>438</v>
      </c>
      <c r="J59" s="385">
        <v>241</v>
      </c>
      <c r="K59" s="385">
        <v>197</v>
      </c>
      <c r="L59" s="385">
        <v>-24</v>
      </c>
      <c r="M59" s="385">
        <v>-43</v>
      </c>
      <c r="N59" s="385">
        <v>19</v>
      </c>
    </row>
    <row r="60" spans="1:14" ht="20.25" customHeight="1">
      <c r="A60" s="442"/>
      <c r="B60" s="384"/>
      <c r="C60" s="469" t="s">
        <v>314</v>
      </c>
      <c r="D60" s="469"/>
      <c r="E60" s="384"/>
      <c r="F60" s="387">
        <v>186</v>
      </c>
      <c r="G60" s="385">
        <v>93</v>
      </c>
      <c r="H60" s="385">
        <v>93</v>
      </c>
      <c r="I60" s="385">
        <v>245</v>
      </c>
      <c r="J60" s="385">
        <v>132</v>
      </c>
      <c r="K60" s="385">
        <v>113</v>
      </c>
      <c r="L60" s="385">
        <v>-59</v>
      </c>
      <c r="M60" s="385">
        <v>-39</v>
      </c>
      <c r="N60" s="385">
        <v>-20</v>
      </c>
    </row>
    <row r="61" spans="1:14" ht="15.75" customHeight="1">
      <c r="A61" s="442"/>
      <c r="B61" s="443"/>
      <c r="C61" s="388"/>
      <c r="D61" s="388" t="s">
        <v>313</v>
      </c>
      <c r="E61" s="384"/>
      <c r="F61" s="387">
        <v>186</v>
      </c>
      <c r="G61" s="386">
        <v>93</v>
      </c>
      <c r="H61" s="386">
        <v>93</v>
      </c>
      <c r="I61" s="386">
        <v>245</v>
      </c>
      <c r="J61" s="386">
        <v>132</v>
      </c>
      <c r="K61" s="386">
        <v>113</v>
      </c>
      <c r="L61" s="385">
        <v>-59</v>
      </c>
      <c r="M61" s="386">
        <v>-39</v>
      </c>
      <c r="N61" s="386">
        <v>-20</v>
      </c>
    </row>
    <row r="62" spans="1:14" ht="20.25" customHeight="1">
      <c r="A62" s="442"/>
      <c r="B62" s="384"/>
      <c r="C62" s="469" t="s">
        <v>312</v>
      </c>
      <c r="D62" s="469"/>
      <c r="E62" s="384"/>
      <c r="F62" s="444">
        <v>255</v>
      </c>
      <c r="G62" s="385">
        <v>134</v>
      </c>
      <c r="H62" s="385">
        <v>121</v>
      </c>
      <c r="I62" s="385">
        <v>312</v>
      </c>
      <c r="J62" s="385">
        <v>176</v>
      </c>
      <c r="K62" s="385">
        <v>136</v>
      </c>
      <c r="L62" s="385">
        <v>-57</v>
      </c>
      <c r="M62" s="385">
        <v>-42</v>
      </c>
      <c r="N62" s="385">
        <v>-15</v>
      </c>
    </row>
    <row r="63" spans="1:14" ht="15.75" customHeight="1">
      <c r="A63" s="442"/>
      <c r="B63" s="384"/>
      <c r="C63" s="388"/>
      <c r="D63" s="388" t="s">
        <v>243</v>
      </c>
      <c r="E63" s="384"/>
      <c r="F63" s="444">
        <v>95</v>
      </c>
      <c r="G63" s="385">
        <v>54</v>
      </c>
      <c r="H63" s="385">
        <v>41</v>
      </c>
      <c r="I63" s="385">
        <v>114</v>
      </c>
      <c r="J63" s="385">
        <v>77</v>
      </c>
      <c r="K63" s="385">
        <v>37</v>
      </c>
      <c r="L63" s="385">
        <v>-19</v>
      </c>
      <c r="M63" s="385">
        <v>-23</v>
      </c>
      <c r="N63" s="385">
        <v>4</v>
      </c>
    </row>
    <row r="64" spans="1:14" ht="15.75" customHeight="1">
      <c r="A64" s="442"/>
      <c r="B64" s="384"/>
      <c r="C64" s="388"/>
      <c r="D64" s="388" t="s">
        <v>244</v>
      </c>
      <c r="E64" s="384"/>
      <c r="F64" s="444">
        <v>160</v>
      </c>
      <c r="G64" s="386">
        <v>80</v>
      </c>
      <c r="H64" s="386">
        <v>80</v>
      </c>
      <c r="I64" s="386">
        <v>198</v>
      </c>
      <c r="J64" s="386">
        <v>99</v>
      </c>
      <c r="K64" s="386">
        <v>99</v>
      </c>
      <c r="L64" s="385">
        <v>-38</v>
      </c>
      <c r="M64" s="386">
        <v>-19</v>
      </c>
      <c r="N64" s="386">
        <v>-19</v>
      </c>
    </row>
    <row r="65" spans="1:14" ht="20.25" customHeight="1">
      <c r="A65" s="442"/>
      <c r="B65" s="384"/>
      <c r="C65" s="469" t="s">
        <v>311</v>
      </c>
      <c r="D65" s="469"/>
      <c r="E65" s="384"/>
      <c r="F65" s="387">
        <v>1119</v>
      </c>
      <c r="G65" s="385">
        <v>550</v>
      </c>
      <c r="H65" s="385">
        <v>569</v>
      </c>
      <c r="I65" s="385">
        <v>1340</v>
      </c>
      <c r="J65" s="385">
        <v>742</v>
      </c>
      <c r="K65" s="385">
        <v>598</v>
      </c>
      <c r="L65" s="385">
        <v>-221</v>
      </c>
      <c r="M65" s="385">
        <v>-192</v>
      </c>
      <c r="N65" s="385">
        <v>-29</v>
      </c>
    </row>
    <row r="66" spans="1:14" ht="15.75" customHeight="1">
      <c r="A66" s="445"/>
      <c r="B66" s="384"/>
      <c r="C66" s="384"/>
      <c r="D66" s="388" t="s">
        <v>21</v>
      </c>
      <c r="E66" s="384"/>
      <c r="F66" s="444">
        <v>572</v>
      </c>
      <c r="G66" s="385">
        <v>289</v>
      </c>
      <c r="H66" s="385">
        <v>283</v>
      </c>
      <c r="I66" s="385">
        <v>736</v>
      </c>
      <c r="J66" s="385">
        <v>411</v>
      </c>
      <c r="K66" s="385">
        <v>325</v>
      </c>
      <c r="L66" s="385">
        <v>-164</v>
      </c>
      <c r="M66" s="385">
        <v>-122</v>
      </c>
      <c r="N66" s="385">
        <v>-42</v>
      </c>
    </row>
    <row r="67" spans="1:14" ht="15.75" customHeight="1">
      <c r="A67" s="442"/>
      <c r="B67" s="384"/>
      <c r="C67" s="388"/>
      <c r="D67" s="388" t="s">
        <v>23</v>
      </c>
      <c r="E67" s="384"/>
      <c r="F67" s="444">
        <v>515</v>
      </c>
      <c r="G67" s="385">
        <v>239</v>
      </c>
      <c r="H67" s="385">
        <v>276</v>
      </c>
      <c r="I67" s="385">
        <v>527</v>
      </c>
      <c r="J67" s="385">
        <v>278</v>
      </c>
      <c r="K67" s="385">
        <v>249</v>
      </c>
      <c r="L67" s="385">
        <v>-12</v>
      </c>
      <c r="M67" s="385">
        <v>-39</v>
      </c>
      <c r="N67" s="385">
        <v>27</v>
      </c>
    </row>
    <row r="68" spans="1:14" ht="15.75" customHeight="1">
      <c r="A68" s="442"/>
      <c r="B68" s="384"/>
      <c r="C68" s="388"/>
      <c r="D68" s="388" t="s">
        <v>27</v>
      </c>
      <c r="E68" s="388"/>
      <c r="F68" s="444">
        <v>32</v>
      </c>
      <c r="G68" s="386">
        <v>22</v>
      </c>
      <c r="H68" s="386">
        <v>10</v>
      </c>
      <c r="I68" s="386">
        <v>77</v>
      </c>
      <c r="J68" s="386">
        <v>53</v>
      </c>
      <c r="K68" s="386">
        <v>24</v>
      </c>
      <c r="L68" s="385">
        <v>-45</v>
      </c>
      <c r="M68" s="386">
        <v>-31</v>
      </c>
      <c r="N68" s="386">
        <v>-14</v>
      </c>
    </row>
    <row r="69" spans="1:14" ht="20.25" customHeight="1">
      <c r="A69" s="442"/>
      <c r="B69" s="384"/>
      <c r="C69" s="469" t="s">
        <v>310</v>
      </c>
      <c r="D69" s="469"/>
      <c r="E69" s="384"/>
      <c r="F69" s="387">
        <v>854</v>
      </c>
      <c r="G69" s="385">
        <v>463</v>
      </c>
      <c r="H69" s="385">
        <v>391</v>
      </c>
      <c r="I69" s="385">
        <v>702</v>
      </c>
      <c r="J69" s="385">
        <v>363</v>
      </c>
      <c r="K69" s="385">
        <v>339</v>
      </c>
      <c r="L69" s="385">
        <v>152</v>
      </c>
      <c r="M69" s="385">
        <v>100</v>
      </c>
      <c r="N69" s="385">
        <v>52</v>
      </c>
    </row>
    <row r="70" spans="1:14" ht="15.75" customHeight="1">
      <c r="A70" s="442"/>
      <c r="B70" s="384"/>
      <c r="C70" s="384"/>
      <c r="D70" s="388" t="s">
        <v>39</v>
      </c>
      <c r="E70" s="384"/>
      <c r="F70" s="444">
        <v>128</v>
      </c>
      <c r="G70" s="385">
        <v>66</v>
      </c>
      <c r="H70" s="385">
        <v>62</v>
      </c>
      <c r="I70" s="385">
        <v>113</v>
      </c>
      <c r="J70" s="385">
        <v>58</v>
      </c>
      <c r="K70" s="385">
        <v>55</v>
      </c>
      <c r="L70" s="385">
        <v>15</v>
      </c>
      <c r="M70" s="385">
        <v>8</v>
      </c>
      <c r="N70" s="385">
        <v>7</v>
      </c>
    </row>
    <row r="71" spans="1:14" ht="15.75" customHeight="1">
      <c r="A71" s="445"/>
      <c r="B71" s="384"/>
      <c r="C71" s="384"/>
      <c r="D71" s="388" t="s">
        <v>41</v>
      </c>
      <c r="E71" s="384"/>
      <c r="F71" s="444">
        <v>297</v>
      </c>
      <c r="G71" s="385">
        <v>145</v>
      </c>
      <c r="H71" s="385">
        <v>152</v>
      </c>
      <c r="I71" s="385">
        <v>254</v>
      </c>
      <c r="J71" s="385">
        <v>133</v>
      </c>
      <c r="K71" s="385">
        <v>121</v>
      </c>
      <c r="L71" s="385">
        <v>43</v>
      </c>
      <c r="M71" s="385">
        <v>12</v>
      </c>
      <c r="N71" s="385">
        <v>31</v>
      </c>
    </row>
    <row r="72" spans="1:14" ht="15.75" customHeight="1">
      <c r="A72" s="442"/>
      <c r="B72" s="384"/>
      <c r="C72" s="388"/>
      <c r="D72" s="446" t="s">
        <v>43</v>
      </c>
      <c r="E72" s="384"/>
      <c r="F72" s="444">
        <v>140</v>
      </c>
      <c r="G72" s="385">
        <v>83</v>
      </c>
      <c r="H72" s="385">
        <v>57</v>
      </c>
      <c r="I72" s="385">
        <v>64</v>
      </c>
      <c r="J72" s="385">
        <v>34</v>
      </c>
      <c r="K72" s="385">
        <v>30</v>
      </c>
      <c r="L72" s="385">
        <v>76</v>
      </c>
      <c r="M72" s="385">
        <v>49</v>
      </c>
      <c r="N72" s="385">
        <v>27</v>
      </c>
    </row>
    <row r="73" spans="1:14" ht="15.75" customHeight="1">
      <c r="A73" s="442"/>
      <c r="B73" s="384"/>
      <c r="C73" s="388"/>
      <c r="D73" s="388" t="s">
        <v>45</v>
      </c>
      <c r="E73" s="384"/>
      <c r="F73" s="444">
        <v>117</v>
      </c>
      <c r="G73" s="386">
        <v>73</v>
      </c>
      <c r="H73" s="386">
        <v>44</v>
      </c>
      <c r="I73" s="386">
        <v>107</v>
      </c>
      <c r="J73" s="386">
        <v>51</v>
      </c>
      <c r="K73" s="386">
        <v>56</v>
      </c>
      <c r="L73" s="385">
        <v>10</v>
      </c>
      <c r="M73" s="386">
        <v>22</v>
      </c>
      <c r="N73" s="386">
        <v>-12</v>
      </c>
    </row>
    <row r="74" spans="1:14" ht="15.75" customHeight="1">
      <c r="A74" s="442"/>
      <c r="B74" s="384"/>
      <c r="C74" s="384"/>
      <c r="D74" s="388" t="s">
        <v>47</v>
      </c>
      <c r="E74" s="384"/>
      <c r="F74" s="387">
        <v>172</v>
      </c>
      <c r="G74" s="385">
        <v>96</v>
      </c>
      <c r="H74" s="385">
        <v>76</v>
      </c>
      <c r="I74" s="385">
        <v>164</v>
      </c>
      <c r="J74" s="385">
        <v>87</v>
      </c>
      <c r="K74" s="385">
        <v>77</v>
      </c>
      <c r="L74" s="385">
        <v>8</v>
      </c>
      <c r="M74" s="385">
        <v>9</v>
      </c>
      <c r="N74" s="385">
        <v>-1</v>
      </c>
    </row>
    <row r="75" spans="1:14" ht="20.25" customHeight="1">
      <c r="A75" s="442"/>
      <c r="B75" s="384"/>
      <c r="C75" s="469" t="s">
        <v>309</v>
      </c>
      <c r="D75" s="469"/>
      <c r="E75" s="384"/>
      <c r="F75" s="444">
        <v>166</v>
      </c>
      <c r="G75" s="385">
        <v>76</v>
      </c>
      <c r="H75" s="385">
        <v>90</v>
      </c>
      <c r="I75" s="385">
        <v>113</v>
      </c>
      <c r="J75" s="385">
        <v>56</v>
      </c>
      <c r="K75" s="385">
        <v>57</v>
      </c>
      <c r="L75" s="385">
        <v>53</v>
      </c>
      <c r="M75" s="385">
        <v>20</v>
      </c>
      <c r="N75" s="385">
        <v>33</v>
      </c>
    </row>
    <row r="76" spans="1:14" ht="15.75" customHeight="1">
      <c r="A76" s="445"/>
      <c r="B76" s="384"/>
      <c r="C76" s="384"/>
      <c r="D76" s="388" t="s">
        <v>57</v>
      </c>
      <c r="E76" s="384"/>
      <c r="F76" s="444">
        <v>166</v>
      </c>
      <c r="G76" s="385">
        <v>76</v>
      </c>
      <c r="H76" s="385">
        <v>90</v>
      </c>
      <c r="I76" s="385">
        <v>113</v>
      </c>
      <c r="J76" s="385">
        <v>56</v>
      </c>
      <c r="K76" s="385">
        <v>57</v>
      </c>
      <c r="L76" s="385">
        <v>53</v>
      </c>
      <c r="M76" s="385">
        <v>20</v>
      </c>
      <c r="N76" s="385">
        <v>33</v>
      </c>
    </row>
    <row r="77" spans="1:14" ht="20.25" customHeight="1">
      <c r="A77" s="442"/>
      <c r="B77" s="384"/>
      <c r="C77" s="469" t="s">
        <v>308</v>
      </c>
      <c r="D77" s="469"/>
      <c r="E77" s="384"/>
      <c r="F77" s="444">
        <v>34</v>
      </c>
      <c r="G77" s="385">
        <v>22</v>
      </c>
      <c r="H77" s="385">
        <v>12</v>
      </c>
      <c r="I77" s="385">
        <v>20</v>
      </c>
      <c r="J77" s="385">
        <v>12</v>
      </c>
      <c r="K77" s="385">
        <v>8</v>
      </c>
      <c r="L77" s="385">
        <v>14</v>
      </c>
      <c r="M77" s="385">
        <v>10</v>
      </c>
      <c r="N77" s="385">
        <v>4</v>
      </c>
    </row>
    <row r="78" spans="1:14" ht="15.75" customHeight="1">
      <c r="A78" s="442"/>
      <c r="B78" s="384"/>
      <c r="C78" s="384"/>
      <c r="D78" s="388" t="s">
        <v>80</v>
      </c>
      <c r="E78" s="384"/>
      <c r="F78" s="444">
        <v>24</v>
      </c>
      <c r="G78" s="385">
        <v>16</v>
      </c>
      <c r="H78" s="385">
        <v>8</v>
      </c>
      <c r="I78" s="385">
        <v>16</v>
      </c>
      <c r="J78" s="385">
        <v>8</v>
      </c>
      <c r="K78" s="385">
        <v>8</v>
      </c>
      <c r="L78" s="385">
        <v>8</v>
      </c>
      <c r="M78" s="385">
        <v>8</v>
      </c>
      <c r="N78" s="385">
        <v>0</v>
      </c>
    </row>
    <row r="79" spans="1:14" ht="15.75" customHeight="1">
      <c r="A79" s="442"/>
      <c r="B79" s="384"/>
      <c r="C79" s="446"/>
      <c r="D79" s="388" t="s">
        <v>81</v>
      </c>
      <c r="E79" s="384"/>
      <c r="F79" s="387">
        <v>6</v>
      </c>
      <c r="G79" s="385">
        <v>4</v>
      </c>
      <c r="H79" s="385">
        <v>2</v>
      </c>
      <c r="I79" s="385">
        <v>3</v>
      </c>
      <c r="J79" s="385">
        <v>3</v>
      </c>
      <c r="K79" s="385">
        <v>0</v>
      </c>
      <c r="L79" s="385">
        <v>3</v>
      </c>
      <c r="M79" s="385">
        <v>1</v>
      </c>
      <c r="N79" s="385">
        <v>2</v>
      </c>
    </row>
    <row r="80" spans="1:14" ht="15.75" customHeight="1">
      <c r="A80" s="442"/>
      <c r="B80" s="384"/>
      <c r="C80" s="384"/>
      <c r="D80" s="388" t="s">
        <v>307</v>
      </c>
      <c r="E80" s="384"/>
      <c r="F80" s="387">
        <v>4</v>
      </c>
      <c r="G80" s="386">
        <v>2</v>
      </c>
      <c r="H80" s="386">
        <v>2</v>
      </c>
      <c r="I80" s="386">
        <v>1</v>
      </c>
      <c r="J80" s="386">
        <v>1</v>
      </c>
      <c r="K80" s="386">
        <v>0</v>
      </c>
      <c r="L80" s="385">
        <v>3</v>
      </c>
      <c r="M80" s="386">
        <v>1</v>
      </c>
      <c r="N80" s="386">
        <v>2</v>
      </c>
    </row>
    <row r="81" spans="1:14" ht="13.5" customHeight="1">
      <c r="A81" s="445"/>
      <c r="C81" s="447"/>
      <c r="D81" s="448"/>
      <c r="E81" s="449"/>
      <c r="F81" s="450"/>
      <c r="G81" s="442"/>
      <c r="H81" s="442"/>
      <c r="I81" s="442"/>
      <c r="J81" s="442"/>
      <c r="K81" s="442"/>
      <c r="L81" s="442"/>
      <c r="M81" s="442"/>
      <c r="N81" s="442"/>
    </row>
    <row r="82" spans="1:14" ht="15.75" customHeight="1">
      <c r="A82" s="445"/>
      <c r="C82" s="447"/>
      <c r="D82" s="448"/>
      <c r="E82" s="449"/>
      <c r="F82" s="450"/>
      <c r="G82" s="442"/>
      <c r="H82" s="442"/>
      <c r="I82" s="442"/>
      <c r="J82" s="442"/>
      <c r="K82" s="442"/>
      <c r="L82" s="442"/>
      <c r="M82" s="442"/>
      <c r="N82" s="442"/>
    </row>
    <row r="83" spans="1:14" ht="15.75" customHeight="1">
      <c r="A83" s="445"/>
      <c r="C83" s="447"/>
      <c r="D83" s="448"/>
      <c r="E83" s="449"/>
      <c r="F83" s="450"/>
      <c r="G83" s="442"/>
      <c r="H83" s="442"/>
      <c r="I83" s="442"/>
      <c r="J83" s="442"/>
      <c r="K83" s="442"/>
      <c r="L83" s="442"/>
      <c r="M83" s="442"/>
      <c r="N83" s="442"/>
    </row>
    <row r="84" spans="1:14" ht="15.75" customHeight="1">
      <c r="A84" s="445"/>
      <c r="C84" s="447"/>
      <c r="D84" s="448"/>
      <c r="E84" s="449"/>
      <c r="F84" s="450"/>
      <c r="G84" s="442"/>
      <c r="H84" s="442"/>
      <c r="I84" s="442"/>
      <c r="J84" s="442"/>
      <c r="K84" s="442"/>
      <c r="L84" s="442"/>
      <c r="M84" s="442"/>
      <c r="N84" s="442"/>
    </row>
    <row r="85" spans="1:14" ht="15.75" customHeight="1">
      <c r="A85" s="445"/>
      <c r="C85" s="447"/>
      <c r="D85" s="448"/>
      <c r="E85" s="449"/>
      <c r="F85" s="450"/>
      <c r="G85" s="442"/>
      <c r="H85" s="442"/>
      <c r="I85" s="442"/>
      <c r="J85" s="442"/>
      <c r="K85" s="442"/>
      <c r="L85" s="442"/>
      <c r="M85" s="442"/>
      <c r="N85" s="442"/>
    </row>
    <row r="86" spans="1:14" ht="15.75" customHeight="1">
      <c r="A86" s="445"/>
      <c r="C86" s="447"/>
      <c r="D86" s="448"/>
      <c r="E86" s="449"/>
      <c r="F86" s="450"/>
      <c r="G86" s="442"/>
      <c r="H86" s="442"/>
      <c r="I86" s="442"/>
      <c r="J86" s="442"/>
      <c r="K86" s="442"/>
      <c r="L86" s="442"/>
      <c r="M86" s="442"/>
      <c r="N86" s="442"/>
    </row>
    <row r="87" spans="1:14" ht="15.75" customHeight="1">
      <c r="A87" s="445"/>
      <c r="C87" s="447"/>
      <c r="D87" s="448"/>
      <c r="E87" s="449"/>
      <c r="F87" s="450"/>
      <c r="G87" s="442"/>
      <c r="H87" s="442"/>
      <c r="I87" s="442"/>
      <c r="J87" s="442"/>
      <c r="K87" s="442"/>
      <c r="L87" s="442"/>
      <c r="M87" s="442"/>
      <c r="N87" s="442"/>
    </row>
    <row r="88" spans="1:14" ht="15.75" customHeight="1">
      <c r="A88" s="445"/>
      <c r="C88" s="447"/>
      <c r="D88" s="448"/>
      <c r="E88" s="449"/>
      <c r="F88" s="450"/>
      <c r="G88" s="442"/>
      <c r="H88" s="442"/>
      <c r="I88" s="442"/>
      <c r="J88" s="442"/>
      <c r="K88" s="442"/>
      <c r="L88" s="442"/>
      <c r="M88" s="442"/>
      <c r="N88" s="442"/>
    </row>
    <row r="89" spans="1:14" ht="15.75" customHeight="1">
      <c r="A89" s="445"/>
      <c r="C89" s="447"/>
      <c r="D89" s="448"/>
      <c r="E89" s="449"/>
      <c r="F89" s="450"/>
      <c r="G89" s="442"/>
      <c r="H89" s="442"/>
      <c r="I89" s="442"/>
      <c r="J89" s="442"/>
      <c r="K89" s="442"/>
      <c r="L89" s="442"/>
      <c r="M89" s="442"/>
      <c r="N89" s="442"/>
    </row>
    <row r="90" spans="1:14" ht="15.75" customHeight="1">
      <c r="A90" s="442"/>
      <c r="D90" s="448"/>
      <c r="E90" s="451"/>
      <c r="F90" s="450"/>
      <c r="G90" s="442"/>
      <c r="H90" s="442"/>
      <c r="I90" s="442"/>
      <c r="J90" s="442"/>
      <c r="K90" s="442"/>
      <c r="L90" s="442"/>
      <c r="M90" s="442"/>
      <c r="N90" s="442"/>
    </row>
    <row r="91" spans="1:14" ht="15.75" customHeight="1">
      <c r="A91" s="442"/>
      <c r="D91" s="448"/>
      <c r="E91" s="451"/>
      <c r="F91" s="450"/>
      <c r="G91" s="452"/>
      <c r="H91" s="452"/>
      <c r="I91" s="452"/>
      <c r="J91" s="452"/>
      <c r="K91" s="452"/>
      <c r="L91" s="453"/>
      <c r="M91" s="454"/>
      <c r="N91" s="454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zoomScaleSheetLayoutView="115" workbookViewId="0"/>
  </sheetViews>
  <sheetFormatPr defaultColWidth="11.36328125" defaultRowHeight="9.5"/>
  <cols>
    <col min="1" max="1" width="0.7265625" style="380" customWidth="1"/>
    <col min="2" max="2" width="1.08984375" style="380" customWidth="1"/>
    <col min="3" max="3" width="0.90625" style="380" customWidth="1"/>
    <col min="4" max="4" width="8.36328125" style="380" customWidth="1"/>
    <col min="5" max="5" width="0.90625" style="380" customWidth="1"/>
    <col min="6" max="11" width="8.453125" style="380" customWidth="1"/>
    <col min="12" max="14" width="7.6328125" style="380" customWidth="1"/>
    <col min="15" max="256" width="11.36328125" style="380"/>
    <col min="257" max="257" width="0.7265625" style="380" customWidth="1"/>
    <col min="258" max="258" width="1.08984375" style="380" customWidth="1"/>
    <col min="259" max="259" width="0.90625" style="380" customWidth="1"/>
    <col min="260" max="260" width="8.36328125" style="380" customWidth="1"/>
    <col min="261" max="261" width="0.90625" style="380" customWidth="1"/>
    <col min="262" max="267" width="8.453125" style="380" customWidth="1"/>
    <col min="268" max="270" width="7.6328125" style="380" customWidth="1"/>
    <col min="271" max="512" width="11.36328125" style="380"/>
    <col min="513" max="513" width="0.7265625" style="380" customWidth="1"/>
    <col min="514" max="514" width="1.08984375" style="380" customWidth="1"/>
    <col min="515" max="515" width="0.90625" style="380" customWidth="1"/>
    <col min="516" max="516" width="8.36328125" style="380" customWidth="1"/>
    <col min="517" max="517" width="0.90625" style="380" customWidth="1"/>
    <col min="518" max="523" width="8.453125" style="380" customWidth="1"/>
    <col min="524" max="526" width="7.6328125" style="380" customWidth="1"/>
    <col min="527" max="768" width="11.36328125" style="380"/>
    <col min="769" max="769" width="0.7265625" style="380" customWidth="1"/>
    <col min="770" max="770" width="1.08984375" style="380" customWidth="1"/>
    <col min="771" max="771" width="0.90625" style="380" customWidth="1"/>
    <col min="772" max="772" width="8.36328125" style="380" customWidth="1"/>
    <col min="773" max="773" width="0.90625" style="380" customWidth="1"/>
    <col min="774" max="779" width="8.453125" style="380" customWidth="1"/>
    <col min="780" max="782" width="7.6328125" style="380" customWidth="1"/>
    <col min="783" max="1024" width="11.36328125" style="380"/>
    <col min="1025" max="1025" width="0.7265625" style="380" customWidth="1"/>
    <col min="1026" max="1026" width="1.08984375" style="380" customWidth="1"/>
    <col min="1027" max="1027" width="0.90625" style="380" customWidth="1"/>
    <col min="1028" max="1028" width="8.36328125" style="380" customWidth="1"/>
    <col min="1029" max="1029" width="0.90625" style="380" customWidth="1"/>
    <col min="1030" max="1035" width="8.453125" style="380" customWidth="1"/>
    <col min="1036" max="1038" width="7.6328125" style="380" customWidth="1"/>
    <col min="1039" max="1280" width="11.36328125" style="380"/>
    <col min="1281" max="1281" width="0.7265625" style="380" customWidth="1"/>
    <col min="1282" max="1282" width="1.08984375" style="380" customWidth="1"/>
    <col min="1283" max="1283" width="0.90625" style="380" customWidth="1"/>
    <col min="1284" max="1284" width="8.36328125" style="380" customWidth="1"/>
    <col min="1285" max="1285" width="0.90625" style="380" customWidth="1"/>
    <col min="1286" max="1291" width="8.453125" style="380" customWidth="1"/>
    <col min="1292" max="1294" width="7.6328125" style="380" customWidth="1"/>
    <col min="1295" max="1536" width="11.36328125" style="380"/>
    <col min="1537" max="1537" width="0.7265625" style="380" customWidth="1"/>
    <col min="1538" max="1538" width="1.08984375" style="380" customWidth="1"/>
    <col min="1539" max="1539" width="0.90625" style="380" customWidth="1"/>
    <col min="1540" max="1540" width="8.36328125" style="380" customWidth="1"/>
    <col min="1541" max="1541" width="0.90625" style="380" customWidth="1"/>
    <col min="1542" max="1547" width="8.453125" style="380" customWidth="1"/>
    <col min="1548" max="1550" width="7.6328125" style="380" customWidth="1"/>
    <col min="1551" max="1792" width="11.36328125" style="380"/>
    <col min="1793" max="1793" width="0.7265625" style="380" customWidth="1"/>
    <col min="1794" max="1794" width="1.08984375" style="380" customWidth="1"/>
    <col min="1795" max="1795" width="0.90625" style="380" customWidth="1"/>
    <col min="1796" max="1796" width="8.36328125" style="380" customWidth="1"/>
    <col min="1797" max="1797" width="0.90625" style="380" customWidth="1"/>
    <col min="1798" max="1803" width="8.453125" style="380" customWidth="1"/>
    <col min="1804" max="1806" width="7.6328125" style="380" customWidth="1"/>
    <col min="1807" max="2048" width="11.36328125" style="380"/>
    <col min="2049" max="2049" width="0.7265625" style="380" customWidth="1"/>
    <col min="2050" max="2050" width="1.08984375" style="380" customWidth="1"/>
    <col min="2051" max="2051" width="0.90625" style="380" customWidth="1"/>
    <col min="2052" max="2052" width="8.36328125" style="380" customWidth="1"/>
    <col min="2053" max="2053" width="0.90625" style="380" customWidth="1"/>
    <col min="2054" max="2059" width="8.453125" style="380" customWidth="1"/>
    <col min="2060" max="2062" width="7.6328125" style="380" customWidth="1"/>
    <col min="2063" max="2304" width="11.36328125" style="380"/>
    <col min="2305" max="2305" width="0.7265625" style="380" customWidth="1"/>
    <col min="2306" max="2306" width="1.08984375" style="380" customWidth="1"/>
    <col min="2307" max="2307" width="0.90625" style="380" customWidth="1"/>
    <col min="2308" max="2308" width="8.36328125" style="380" customWidth="1"/>
    <col min="2309" max="2309" width="0.90625" style="380" customWidth="1"/>
    <col min="2310" max="2315" width="8.453125" style="380" customWidth="1"/>
    <col min="2316" max="2318" width="7.6328125" style="380" customWidth="1"/>
    <col min="2319" max="2560" width="11.36328125" style="380"/>
    <col min="2561" max="2561" width="0.7265625" style="380" customWidth="1"/>
    <col min="2562" max="2562" width="1.08984375" style="380" customWidth="1"/>
    <col min="2563" max="2563" width="0.90625" style="380" customWidth="1"/>
    <col min="2564" max="2564" width="8.36328125" style="380" customWidth="1"/>
    <col min="2565" max="2565" width="0.90625" style="380" customWidth="1"/>
    <col min="2566" max="2571" width="8.453125" style="380" customWidth="1"/>
    <col min="2572" max="2574" width="7.6328125" style="380" customWidth="1"/>
    <col min="2575" max="2816" width="11.36328125" style="380"/>
    <col min="2817" max="2817" width="0.7265625" style="380" customWidth="1"/>
    <col min="2818" max="2818" width="1.08984375" style="380" customWidth="1"/>
    <col min="2819" max="2819" width="0.90625" style="380" customWidth="1"/>
    <col min="2820" max="2820" width="8.36328125" style="380" customWidth="1"/>
    <col min="2821" max="2821" width="0.90625" style="380" customWidth="1"/>
    <col min="2822" max="2827" width="8.453125" style="380" customWidth="1"/>
    <col min="2828" max="2830" width="7.6328125" style="380" customWidth="1"/>
    <col min="2831" max="3072" width="11.36328125" style="380"/>
    <col min="3073" max="3073" width="0.7265625" style="380" customWidth="1"/>
    <col min="3074" max="3074" width="1.08984375" style="380" customWidth="1"/>
    <col min="3075" max="3075" width="0.90625" style="380" customWidth="1"/>
    <col min="3076" max="3076" width="8.36328125" style="380" customWidth="1"/>
    <col min="3077" max="3077" width="0.90625" style="380" customWidth="1"/>
    <col min="3078" max="3083" width="8.453125" style="380" customWidth="1"/>
    <col min="3084" max="3086" width="7.6328125" style="380" customWidth="1"/>
    <col min="3087" max="3328" width="11.36328125" style="380"/>
    <col min="3329" max="3329" width="0.7265625" style="380" customWidth="1"/>
    <col min="3330" max="3330" width="1.08984375" style="380" customWidth="1"/>
    <col min="3331" max="3331" width="0.90625" style="380" customWidth="1"/>
    <col min="3332" max="3332" width="8.36328125" style="380" customWidth="1"/>
    <col min="3333" max="3333" width="0.90625" style="380" customWidth="1"/>
    <col min="3334" max="3339" width="8.453125" style="380" customWidth="1"/>
    <col min="3340" max="3342" width="7.6328125" style="380" customWidth="1"/>
    <col min="3343" max="3584" width="11.36328125" style="380"/>
    <col min="3585" max="3585" width="0.7265625" style="380" customWidth="1"/>
    <col min="3586" max="3586" width="1.08984375" style="380" customWidth="1"/>
    <col min="3587" max="3587" width="0.90625" style="380" customWidth="1"/>
    <col min="3588" max="3588" width="8.36328125" style="380" customWidth="1"/>
    <col min="3589" max="3589" width="0.90625" style="380" customWidth="1"/>
    <col min="3590" max="3595" width="8.453125" style="380" customWidth="1"/>
    <col min="3596" max="3598" width="7.6328125" style="380" customWidth="1"/>
    <col min="3599" max="3840" width="11.36328125" style="380"/>
    <col min="3841" max="3841" width="0.7265625" style="380" customWidth="1"/>
    <col min="3842" max="3842" width="1.08984375" style="380" customWidth="1"/>
    <col min="3843" max="3843" width="0.90625" style="380" customWidth="1"/>
    <col min="3844" max="3844" width="8.36328125" style="380" customWidth="1"/>
    <col min="3845" max="3845" width="0.90625" style="380" customWidth="1"/>
    <col min="3846" max="3851" width="8.453125" style="380" customWidth="1"/>
    <col min="3852" max="3854" width="7.6328125" style="380" customWidth="1"/>
    <col min="3855" max="4096" width="11.36328125" style="380"/>
    <col min="4097" max="4097" width="0.7265625" style="380" customWidth="1"/>
    <col min="4098" max="4098" width="1.08984375" style="380" customWidth="1"/>
    <col min="4099" max="4099" width="0.90625" style="380" customWidth="1"/>
    <col min="4100" max="4100" width="8.36328125" style="380" customWidth="1"/>
    <col min="4101" max="4101" width="0.90625" style="380" customWidth="1"/>
    <col min="4102" max="4107" width="8.453125" style="380" customWidth="1"/>
    <col min="4108" max="4110" width="7.6328125" style="380" customWidth="1"/>
    <col min="4111" max="4352" width="11.36328125" style="380"/>
    <col min="4353" max="4353" width="0.7265625" style="380" customWidth="1"/>
    <col min="4354" max="4354" width="1.08984375" style="380" customWidth="1"/>
    <col min="4355" max="4355" width="0.90625" style="380" customWidth="1"/>
    <col min="4356" max="4356" width="8.36328125" style="380" customWidth="1"/>
    <col min="4357" max="4357" width="0.90625" style="380" customWidth="1"/>
    <col min="4358" max="4363" width="8.453125" style="380" customWidth="1"/>
    <col min="4364" max="4366" width="7.6328125" style="380" customWidth="1"/>
    <col min="4367" max="4608" width="11.36328125" style="380"/>
    <col min="4609" max="4609" width="0.7265625" style="380" customWidth="1"/>
    <col min="4610" max="4610" width="1.08984375" style="380" customWidth="1"/>
    <col min="4611" max="4611" width="0.90625" style="380" customWidth="1"/>
    <col min="4612" max="4612" width="8.36328125" style="380" customWidth="1"/>
    <col min="4613" max="4613" width="0.90625" style="380" customWidth="1"/>
    <col min="4614" max="4619" width="8.453125" style="380" customWidth="1"/>
    <col min="4620" max="4622" width="7.6328125" style="380" customWidth="1"/>
    <col min="4623" max="4864" width="11.36328125" style="380"/>
    <col min="4865" max="4865" width="0.7265625" style="380" customWidth="1"/>
    <col min="4866" max="4866" width="1.08984375" style="380" customWidth="1"/>
    <col min="4867" max="4867" width="0.90625" style="380" customWidth="1"/>
    <col min="4868" max="4868" width="8.36328125" style="380" customWidth="1"/>
    <col min="4869" max="4869" width="0.90625" style="380" customWidth="1"/>
    <col min="4870" max="4875" width="8.453125" style="380" customWidth="1"/>
    <col min="4876" max="4878" width="7.6328125" style="380" customWidth="1"/>
    <col min="4879" max="5120" width="11.36328125" style="380"/>
    <col min="5121" max="5121" width="0.7265625" style="380" customWidth="1"/>
    <col min="5122" max="5122" width="1.08984375" style="380" customWidth="1"/>
    <col min="5123" max="5123" width="0.90625" style="380" customWidth="1"/>
    <col min="5124" max="5124" width="8.36328125" style="380" customWidth="1"/>
    <col min="5125" max="5125" width="0.90625" style="380" customWidth="1"/>
    <col min="5126" max="5131" width="8.453125" style="380" customWidth="1"/>
    <col min="5132" max="5134" width="7.6328125" style="380" customWidth="1"/>
    <col min="5135" max="5376" width="11.36328125" style="380"/>
    <col min="5377" max="5377" width="0.7265625" style="380" customWidth="1"/>
    <col min="5378" max="5378" width="1.08984375" style="380" customWidth="1"/>
    <col min="5379" max="5379" width="0.90625" style="380" customWidth="1"/>
    <col min="5380" max="5380" width="8.36328125" style="380" customWidth="1"/>
    <col min="5381" max="5381" width="0.90625" style="380" customWidth="1"/>
    <col min="5382" max="5387" width="8.453125" style="380" customWidth="1"/>
    <col min="5388" max="5390" width="7.6328125" style="380" customWidth="1"/>
    <col min="5391" max="5632" width="11.36328125" style="380"/>
    <col min="5633" max="5633" width="0.7265625" style="380" customWidth="1"/>
    <col min="5634" max="5634" width="1.08984375" style="380" customWidth="1"/>
    <col min="5635" max="5635" width="0.90625" style="380" customWidth="1"/>
    <col min="5636" max="5636" width="8.36328125" style="380" customWidth="1"/>
    <col min="5637" max="5637" width="0.90625" style="380" customWidth="1"/>
    <col min="5638" max="5643" width="8.453125" style="380" customWidth="1"/>
    <col min="5644" max="5646" width="7.6328125" style="380" customWidth="1"/>
    <col min="5647" max="5888" width="11.36328125" style="380"/>
    <col min="5889" max="5889" width="0.7265625" style="380" customWidth="1"/>
    <col min="5890" max="5890" width="1.08984375" style="380" customWidth="1"/>
    <col min="5891" max="5891" width="0.90625" style="380" customWidth="1"/>
    <col min="5892" max="5892" width="8.36328125" style="380" customWidth="1"/>
    <col min="5893" max="5893" width="0.90625" style="380" customWidth="1"/>
    <col min="5894" max="5899" width="8.453125" style="380" customWidth="1"/>
    <col min="5900" max="5902" width="7.6328125" style="380" customWidth="1"/>
    <col min="5903" max="6144" width="11.36328125" style="380"/>
    <col min="6145" max="6145" width="0.7265625" style="380" customWidth="1"/>
    <col min="6146" max="6146" width="1.08984375" style="380" customWidth="1"/>
    <col min="6147" max="6147" width="0.90625" style="380" customWidth="1"/>
    <col min="6148" max="6148" width="8.36328125" style="380" customWidth="1"/>
    <col min="6149" max="6149" width="0.90625" style="380" customWidth="1"/>
    <col min="6150" max="6155" width="8.453125" style="380" customWidth="1"/>
    <col min="6156" max="6158" width="7.6328125" style="380" customWidth="1"/>
    <col min="6159" max="6400" width="11.36328125" style="380"/>
    <col min="6401" max="6401" width="0.7265625" style="380" customWidth="1"/>
    <col min="6402" max="6402" width="1.08984375" style="380" customWidth="1"/>
    <col min="6403" max="6403" width="0.90625" style="380" customWidth="1"/>
    <col min="6404" max="6404" width="8.36328125" style="380" customWidth="1"/>
    <col min="6405" max="6405" width="0.90625" style="380" customWidth="1"/>
    <col min="6406" max="6411" width="8.453125" style="380" customWidth="1"/>
    <col min="6412" max="6414" width="7.6328125" style="380" customWidth="1"/>
    <col min="6415" max="6656" width="11.36328125" style="380"/>
    <col min="6657" max="6657" width="0.7265625" style="380" customWidth="1"/>
    <col min="6658" max="6658" width="1.08984375" style="380" customWidth="1"/>
    <col min="6659" max="6659" width="0.90625" style="380" customWidth="1"/>
    <col min="6660" max="6660" width="8.36328125" style="380" customWidth="1"/>
    <col min="6661" max="6661" width="0.90625" style="380" customWidth="1"/>
    <col min="6662" max="6667" width="8.453125" style="380" customWidth="1"/>
    <col min="6668" max="6670" width="7.6328125" style="380" customWidth="1"/>
    <col min="6671" max="6912" width="11.36328125" style="380"/>
    <col min="6913" max="6913" width="0.7265625" style="380" customWidth="1"/>
    <col min="6914" max="6914" width="1.08984375" style="380" customWidth="1"/>
    <col min="6915" max="6915" width="0.90625" style="380" customWidth="1"/>
    <col min="6916" max="6916" width="8.36328125" style="380" customWidth="1"/>
    <col min="6917" max="6917" width="0.90625" style="380" customWidth="1"/>
    <col min="6918" max="6923" width="8.453125" style="380" customWidth="1"/>
    <col min="6924" max="6926" width="7.6328125" style="380" customWidth="1"/>
    <col min="6927" max="7168" width="11.36328125" style="380"/>
    <col min="7169" max="7169" width="0.7265625" style="380" customWidth="1"/>
    <col min="7170" max="7170" width="1.08984375" style="380" customWidth="1"/>
    <col min="7171" max="7171" width="0.90625" style="380" customWidth="1"/>
    <col min="7172" max="7172" width="8.36328125" style="380" customWidth="1"/>
    <col min="7173" max="7173" width="0.90625" style="380" customWidth="1"/>
    <col min="7174" max="7179" width="8.453125" style="380" customWidth="1"/>
    <col min="7180" max="7182" width="7.6328125" style="380" customWidth="1"/>
    <col min="7183" max="7424" width="11.36328125" style="380"/>
    <col min="7425" max="7425" width="0.7265625" style="380" customWidth="1"/>
    <col min="7426" max="7426" width="1.08984375" style="380" customWidth="1"/>
    <col min="7427" max="7427" width="0.90625" style="380" customWidth="1"/>
    <col min="7428" max="7428" width="8.36328125" style="380" customWidth="1"/>
    <col min="7429" max="7429" width="0.90625" style="380" customWidth="1"/>
    <col min="7430" max="7435" width="8.453125" style="380" customWidth="1"/>
    <col min="7436" max="7438" width="7.6328125" style="380" customWidth="1"/>
    <col min="7439" max="7680" width="11.36328125" style="380"/>
    <col min="7681" max="7681" width="0.7265625" style="380" customWidth="1"/>
    <col min="7682" max="7682" width="1.08984375" style="380" customWidth="1"/>
    <col min="7683" max="7683" width="0.90625" style="380" customWidth="1"/>
    <col min="7684" max="7684" width="8.36328125" style="380" customWidth="1"/>
    <col min="7685" max="7685" width="0.90625" style="380" customWidth="1"/>
    <col min="7686" max="7691" width="8.453125" style="380" customWidth="1"/>
    <col min="7692" max="7694" width="7.6328125" style="380" customWidth="1"/>
    <col min="7695" max="7936" width="11.36328125" style="380"/>
    <col min="7937" max="7937" width="0.7265625" style="380" customWidth="1"/>
    <col min="7938" max="7938" width="1.08984375" style="380" customWidth="1"/>
    <col min="7939" max="7939" width="0.90625" style="380" customWidth="1"/>
    <col min="7940" max="7940" width="8.36328125" style="380" customWidth="1"/>
    <col min="7941" max="7941" width="0.90625" style="380" customWidth="1"/>
    <col min="7942" max="7947" width="8.453125" style="380" customWidth="1"/>
    <col min="7948" max="7950" width="7.6328125" style="380" customWidth="1"/>
    <col min="7951" max="8192" width="11.36328125" style="380"/>
    <col min="8193" max="8193" width="0.7265625" style="380" customWidth="1"/>
    <col min="8194" max="8194" width="1.08984375" style="380" customWidth="1"/>
    <col min="8195" max="8195" width="0.90625" style="380" customWidth="1"/>
    <col min="8196" max="8196" width="8.36328125" style="380" customWidth="1"/>
    <col min="8197" max="8197" width="0.90625" style="380" customWidth="1"/>
    <col min="8198" max="8203" width="8.453125" style="380" customWidth="1"/>
    <col min="8204" max="8206" width="7.6328125" style="380" customWidth="1"/>
    <col min="8207" max="8448" width="11.36328125" style="380"/>
    <col min="8449" max="8449" width="0.7265625" style="380" customWidth="1"/>
    <col min="8450" max="8450" width="1.08984375" style="380" customWidth="1"/>
    <col min="8451" max="8451" width="0.90625" style="380" customWidth="1"/>
    <col min="8452" max="8452" width="8.36328125" style="380" customWidth="1"/>
    <col min="8453" max="8453" width="0.90625" style="380" customWidth="1"/>
    <col min="8454" max="8459" width="8.453125" style="380" customWidth="1"/>
    <col min="8460" max="8462" width="7.6328125" style="380" customWidth="1"/>
    <col min="8463" max="8704" width="11.36328125" style="380"/>
    <col min="8705" max="8705" width="0.7265625" style="380" customWidth="1"/>
    <col min="8706" max="8706" width="1.08984375" style="380" customWidth="1"/>
    <col min="8707" max="8707" width="0.90625" style="380" customWidth="1"/>
    <col min="8708" max="8708" width="8.36328125" style="380" customWidth="1"/>
    <col min="8709" max="8709" width="0.90625" style="380" customWidth="1"/>
    <col min="8710" max="8715" width="8.453125" style="380" customWidth="1"/>
    <col min="8716" max="8718" width="7.6328125" style="380" customWidth="1"/>
    <col min="8719" max="8960" width="11.36328125" style="380"/>
    <col min="8961" max="8961" width="0.7265625" style="380" customWidth="1"/>
    <col min="8962" max="8962" width="1.08984375" style="380" customWidth="1"/>
    <col min="8963" max="8963" width="0.90625" style="380" customWidth="1"/>
    <col min="8964" max="8964" width="8.36328125" style="380" customWidth="1"/>
    <col min="8965" max="8965" width="0.90625" style="380" customWidth="1"/>
    <col min="8966" max="8971" width="8.453125" style="380" customWidth="1"/>
    <col min="8972" max="8974" width="7.6328125" style="380" customWidth="1"/>
    <col min="8975" max="9216" width="11.36328125" style="380"/>
    <col min="9217" max="9217" width="0.7265625" style="380" customWidth="1"/>
    <col min="9218" max="9218" width="1.08984375" style="380" customWidth="1"/>
    <col min="9219" max="9219" width="0.90625" style="380" customWidth="1"/>
    <col min="9220" max="9220" width="8.36328125" style="380" customWidth="1"/>
    <col min="9221" max="9221" width="0.90625" style="380" customWidth="1"/>
    <col min="9222" max="9227" width="8.453125" style="380" customWidth="1"/>
    <col min="9228" max="9230" width="7.6328125" style="380" customWidth="1"/>
    <col min="9231" max="9472" width="11.36328125" style="380"/>
    <col min="9473" max="9473" width="0.7265625" style="380" customWidth="1"/>
    <col min="9474" max="9474" width="1.08984375" style="380" customWidth="1"/>
    <col min="9475" max="9475" width="0.90625" style="380" customWidth="1"/>
    <col min="9476" max="9476" width="8.36328125" style="380" customWidth="1"/>
    <col min="9477" max="9477" width="0.90625" style="380" customWidth="1"/>
    <col min="9478" max="9483" width="8.453125" style="380" customWidth="1"/>
    <col min="9484" max="9486" width="7.6328125" style="380" customWidth="1"/>
    <col min="9487" max="9728" width="11.36328125" style="380"/>
    <col min="9729" max="9729" width="0.7265625" style="380" customWidth="1"/>
    <col min="9730" max="9730" width="1.08984375" style="380" customWidth="1"/>
    <col min="9731" max="9731" width="0.90625" style="380" customWidth="1"/>
    <col min="9732" max="9732" width="8.36328125" style="380" customWidth="1"/>
    <col min="9733" max="9733" width="0.90625" style="380" customWidth="1"/>
    <col min="9734" max="9739" width="8.453125" style="380" customWidth="1"/>
    <col min="9740" max="9742" width="7.6328125" style="380" customWidth="1"/>
    <col min="9743" max="9984" width="11.36328125" style="380"/>
    <col min="9985" max="9985" width="0.7265625" style="380" customWidth="1"/>
    <col min="9986" max="9986" width="1.08984375" style="380" customWidth="1"/>
    <col min="9987" max="9987" width="0.90625" style="380" customWidth="1"/>
    <col min="9988" max="9988" width="8.36328125" style="380" customWidth="1"/>
    <col min="9989" max="9989" width="0.90625" style="380" customWidth="1"/>
    <col min="9990" max="9995" width="8.453125" style="380" customWidth="1"/>
    <col min="9996" max="9998" width="7.6328125" style="380" customWidth="1"/>
    <col min="9999" max="10240" width="11.36328125" style="380"/>
    <col min="10241" max="10241" width="0.7265625" style="380" customWidth="1"/>
    <col min="10242" max="10242" width="1.08984375" style="380" customWidth="1"/>
    <col min="10243" max="10243" width="0.90625" style="380" customWidth="1"/>
    <col min="10244" max="10244" width="8.36328125" style="380" customWidth="1"/>
    <col min="10245" max="10245" width="0.90625" style="380" customWidth="1"/>
    <col min="10246" max="10251" width="8.453125" style="380" customWidth="1"/>
    <col min="10252" max="10254" width="7.6328125" style="380" customWidth="1"/>
    <col min="10255" max="10496" width="11.36328125" style="380"/>
    <col min="10497" max="10497" width="0.7265625" style="380" customWidth="1"/>
    <col min="10498" max="10498" width="1.08984375" style="380" customWidth="1"/>
    <col min="10499" max="10499" width="0.90625" style="380" customWidth="1"/>
    <col min="10500" max="10500" width="8.36328125" style="380" customWidth="1"/>
    <col min="10501" max="10501" width="0.90625" style="380" customWidth="1"/>
    <col min="10502" max="10507" width="8.453125" style="380" customWidth="1"/>
    <col min="10508" max="10510" width="7.6328125" style="380" customWidth="1"/>
    <col min="10511" max="10752" width="11.36328125" style="380"/>
    <col min="10753" max="10753" width="0.7265625" style="380" customWidth="1"/>
    <col min="10754" max="10754" width="1.08984375" style="380" customWidth="1"/>
    <col min="10755" max="10755" width="0.90625" style="380" customWidth="1"/>
    <col min="10756" max="10756" width="8.36328125" style="380" customWidth="1"/>
    <col min="10757" max="10757" width="0.90625" style="380" customWidth="1"/>
    <col min="10758" max="10763" width="8.453125" style="380" customWidth="1"/>
    <col min="10764" max="10766" width="7.6328125" style="380" customWidth="1"/>
    <col min="10767" max="11008" width="11.36328125" style="380"/>
    <col min="11009" max="11009" width="0.7265625" style="380" customWidth="1"/>
    <col min="11010" max="11010" width="1.08984375" style="380" customWidth="1"/>
    <col min="11011" max="11011" width="0.90625" style="380" customWidth="1"/>
    <col min="11012" max="11012" width="8.36328125" style="380" customWidth="1"/>
    <col min="11013" max="11013" width="0.90625" style="380" customWidth="1"/>
    <col min="11014" max="11019" width="8.453125" style="380" customWidth="1"/>
    <col min="11020" max="11022" width="7.6328125" style="380" customWidth="1"/>
    <col min="11023" max="11264" width="11.36328125" style="380"/>
    <col min="11265" max="11265" width="0.7265625" style="380" customWidth="1"/>
    <col min="11266" max="11266" width="1.08984375" style="380" customWidth="1"/>
    <col min="11267" max="11267" width="0.90625" style="380" customWidth="1"/>
    <col min="11268" max="11268" width="8.36328125" style="380" customWidth="1"/>
    <col min="11269" max="11269" width="0.90625" style="380" customWidth="1"/>
    <col min="11270" max="11275" width="8.453125" style="380" customWidth="1"/>
    <col min="11276" max="11278" width="7.6328125" style="380" customWidth="1"/>
    <col min="11279" max="11520" width="11.36328125" style="380"/>
    <col min="11521" max="11521" width="0.7265625" style="380" customWidth="1"/>
    <col min="11522" max="11522" width="1.08984375" style="380" customWidth="1"/>
    <col min="11523" max="11523" width="0.90625" style="380" customWidth="1"/>
    <col min="11524" max="11524" width="8.36328125" style="380" customWidth="1"/>
    <col min="11525" max="11525" width="0.90625" style="380" customWidth="1"/>
    <col min="11526" max="11531" width="8.453125" style="380" customWidth="1"/>
    <col min="11532" max="11534" width="7.6328125" style="380" customWidth="1"/>
    <col min="11535" max="11776" width="11.36328125" style="380"/>
    <col min="11777" max="11777" width="0.7265625" style="380" customWidth="1"/>
    <col min="11778" max="11778" width="1.08984375" style="380" customWidth="1"/>
    <col min="11779" max="11779" width="0.90625" style="380" customWidth="1"/>
    <col min="11780" max="11780" width="8.36328125" style="380" customWidth="1"/>
    <col min="11781" max="11781" width="0.90625" style="380" customWidth="1"/>
    <col min="11782" max="11787" width="8.453125" style="380" customWidth="1"/>
    <col min="11788" max="11790" width="7.6328125" style="380" customWidth="1"/>
    <col min="11791" max="12032" width="11.36328125" style="380"/>
    <col min="12033" max="12033" width="0.7265625" style="380" customWidth="1"/>
    <col min="12034" max="12034" width="1.08984375" style="380" customWidth="1"/>
    <col min="12035" max="12035" width="0.90625" style="380" customWidth="1"/>
    <col min="12036" max="12036" width="8.36328125" style="380" customWidth="1"/>
    <col min="12037" max="12037" width="0.90625" style="380" customWidth="1"/>
    <col min="12038" max="12043" width="8.453125" style="380" customWidth="1"/>
    <col min="12044" max="12046" width="7.6328125" style="380" customWidth="1"/>
    <col min="12047" max="12288" width="11.36328125" style="380"/>
    <col min="12289" max="12289" width="0.7265625" style="380" customWidth="1"/>
    <col min="12290" max="12290" width="1.08984375" style="380" customWidth="1"/>
    <col min="12291" max="12291" width="0.90625" style="380" customWidth="1"/>
    <col min="12292" max="12292" width="8.36328125" style="380" customWidth="1"/>
    <col min="12293" max="12293" width="0.90625" style="380" customWidth="1"/>
    <col min="12294" max="12299" width="8.453125" style="380" customWidth="1"/>
    <col min="12300" max="12302" width="7.6328125" style="380" customWidth="1"/>
    <col min="12303" max="12544" width="11.36328125" style="380"/>
    <col min="12545" max="12545" width="0.7265625" style="380" customWidth="1"/>
    <col min="12546" max="12546" width="1.08984375" style="380" customWidth="1"/>
    <col min="12547" max="12547" width="0.90625" style="380" customWidth="1"/>
    <col min="12548" max="12548" width="8.36328125" style="380" customWidth="1"/>
    <col min="12549" max="12549" width="0.90625" style="380" customWidth="1"/>
    <col min="12550" max="12555" width="8.453125" style="380" customWidth="1"/>
    <col min="12556" max="12558" width="7.6328125" style="380" customWidth="1"/>
    <col min="12559" max="12800" width="11.36328125" style="380"/>
    <col min="12801" max="12801" width="0.7265625" style="380" customWidth="1"/>
    <col min="12802" max="12802" width="1.08984375" style="380" customWidth="1"/>
    <col min="12803" max="12803" width="0.90625" style="380" customWidth="1"/>
    <col min="12804" max="12804" width="8.36328125" style="380" customWidth="1"/>
    <col min="12805" max="12805" width="0.90625" style="380" customWidth="1"/>
    <col min="12806" max="12811" width="8.453125" style="380" customWidth="1"/>
    <col min="12812" max="12814" width="7.6328125" style="380" customWidth="1"/>
    <col min="12815" max="13056" width="11.36328125" style="380"/>
    <col min="13057" max="13057" width="0.7265625" style="380" customWidth="1"/>
    <col min="13058" max="13058" width="1.08984375" style="380" customWidth="1"/>
    <col min="13059" max="13059" width="0.90625" style="380" customWidth="1"/>
    <col min="13060" max="13060" width="8.36328125" style="380" customWidth="1"/>
    <col min="13061" max="13061" width="0.90625" style="380" customWidth="1"/>
    <col min="13062" max="13067" width="8.453125" style="380" customWidth="1"/>
    <col min="13068" max="13070" width="7.6328125" style="380" customWidth="1"/>
    <col min="13071" max="13312" width="11.36328125" style="380"/>
    <col min="13313" max="13313" width="0.7265625" style="380" customWidth="1"/>
    <col min="13314" max="13314" width="1.08984375" style="380" customWidth="1"/>
    <col min="13315" max="13315" width="0.90625" style="380" customWidth="1"/>
    <col min="13316" max="13316" width="8.36328125" style="380" customWidth="1"/>
    <col min="13317" max="13317" width="0.90625" style="380" customWidth="1"/>
    <col min="13318" max="13323" width="8.453125" style="380" customWidth="1"/>
    <col min="13324" max="13326" width="7.6328125" style="380" customWidth="1"/>
    <col min="13327" max="13568" width="11.36328125" style="380"/>
    <col min="13569" max="13569" width="0.7265625" style="380" customWidth="1"/>
    <col min="13570" max="13570" width="1.08984375" style="380" customWidth="1"/>
    <col min="13571" max="13571" width="0.90625" style="380" customWidth="1"/>
    <col min="13572" max="13572" width="8.36328125" style="380" customWidth="1"/>
    <col min="13573" max="13573" width="0.90625" style="380" customWidth="1"/>
    <col min="13574" max="13579" width="8.453125" style="380" customWidth="1"/>
    <col min="13580" max="13582" width="7.6328125" style="380" customWidth="1"/>
    <col min="13583" max="13824" width="11.36328125" style="380"/>
    <col min="13825" max="13825" width="0.7265625" style="380" customWidth="1"/>
    <col min="13826" max="13826" width="1.08984375" style="380" customWidth="1"/>
    <col min="13827" max="13827" width="0.90625" style="380" customWidth="1"/>
    <col min="13828" max="13828" width="8.36328125" style="380" customWidth="1"/>
    <col min="13829" max="13829" width="0.90625" style="380" customWidth="1"/>
    <col min="13830" max="13835" width="8.453125" style="380" customWidth="1"/>
    <col min="13836" max="13838" width="7.6328125" style="380" customWidth="1"/>
    <col min="13839" max="14080" width="11.36328125" style="380"/>
    <col min="14081" max="14081" width="0.7265625" style="380" customWidth="1"/>
    <col min="14082" max="14082" width="1.08984375" style="380" customWidth="1"/>
    <col min="14083" max="14083" width="0.90625" style="380" customWidth="1"/>
    <col min="14084" max="14084" width="8.36328125" style="380" customWidth="1"/>
    <col min="14085" max="14085" width="0.90625" style="380" customWidth="1"/>
    <col min="14086" max="14091" width="8.453125" style="380" customWidth="1"/>
    <col min="14092" max="14094" width="7.6328125" style="380" customWidth="1"/>
    <col min="14095" max="14336" width="11.36328125" style="380"/>
    <col min="14337" max="14337" width="0.7265625" style="380" customWidth="1"/>
    <col min="14338" max="14338" width="1.08984375" style="380" customWidth="1"/>
    <col min="14339" max="14339" width="0.90625" style="380" customWidth="1"/>
    <col min="14340" max="14340" width="8.36328125" style="380" customWidth="1"/>
    <col min="14341" max="14341" width="0.90625" style="380" customWidth="1"/>
    <col min="14342" max="14347" width="8.453125" style="380" customWidth="1"/>
    <col min="14348" max="14350" width="7.6328125" style="380" customWidth="1"/>
    <col min="14351" max="14592" width="11.36328125" style="380"/>
    <col min="14593" max="14593" width="0.7265625" style="380" customWidth="1"/>
    <col min="14594" max="14594" width="1.08984375" style="380" customWidth="1"/>
    <col min="14595" max="14595" width="0.90625" style="380" customWidth="1"/>
    <col min="14596" max="14596" width="8.36328125" style="380" customWidth="1"/>
    <col min="14597" max="14597" width="0.90625" style="380" customWidth="1"/>
    <col min="14598" max="14603" width="8.453125" style="380" customWidth="1"/>
    <col min="14604" max="14606" width="7.6328125" style="380" customWidth="1"/>
    <col min="14607" max="14848" width="11.36328125" style="380"/>
    <col min="14849" max="14849" width="0.7265625" style="380" customWidth="1"/>
    <col min="14850" max="14850" width="1.08984375" style="380" customWidth="1"/>
    <col min="14851" max="14851" width="0.90625" style="380" customWidth="1"/>
    <col min="14852" max="14852" width="8.36328125" style="380" customWidth="1"/>
    <col min="14853" max="14853" width="0.90625" style="380" customWidth="1"/>
    <col min="14854" max="14859" width="8.453125" style="380" customWidth="1"/>
    <col min="14860" max="14862" width="7.6328125" style="380" customWidth="1"/>
    <col min="14863" max="15104" width="11.36328125" style="380"/>
    <col min="15105" max="15105" width="0.7265625" style="380" customWidth="1"/>
    <col min="15106" max="15106" width="1.08984375" style="380" customWidth="1"/>
    <col min="15107" max="15107" width="0.90625" style="380" customWidth="1"/>
    <col min="15108" max="15108" width="8.36328125" style="380" customWidth="1"/>
    <col min="15109" max="15109" width="0.90625" style="380" customWidth="1"/>
    <col min="15110" max="15115" width="8.453125" style="380" customWidth="1"/>
    <col min="15116" max="15118" width="7.6328125" style="380" customWidth="1"/>
    <col min="15119" max="15360" width="11.36328125" style="380"/>
    <col min="15361" max="15361" width="0.7265625" style="380" customWidth="1"/>
    <col min="15362" max="15362" width="1.08984375" style="380" customWidth="1"/>
    <col min="15363" max="15363" width="0.90625" style="380" customWidth="1"/>
    <col min="15364" max="15364" width="8.36328125" style="380" customWidth="1"/>
    <col min="15365" max="15365" width="0.90625" style="380" customWidth="1"/>
    <col min="15366" max="15371" width="8.453125" style="380" customWidth="1"/>
    <col min="15372" max="15374" width="7.6328125" style="380" customWidth="1"/>
    <col min="15375" max="15616" width="11.36328125" style="380"/>
    <col min="15617" max="15617" width="0.7265625" style="380" customWidth="1"/>
    <col min="15618" max="15618" width="1.08984375" style="380" customWidth="1"/>
    <col min="15619" max="15619" width="0.90625" style="380" customWidth="1"/>
    <col min="15620" max="15620" width="8.36328125" style="380" customWidth="1"/>
    <col min="15621" max="15621" width="0.90625" style="380" customWidth="1"/>
    <col min="15622" max="15627" width="8.453125" style="380" customWidth="1"/>
    <col min="15628" max="15630" width="7.6328125" style="380" customWidth="1"/>
    <col min="15631" max="15872" width="11.36328125" style="380"/>
    <col min="15873" max="15873" width="0.7265625" style="380" customWidth="1"/>
    <col min="15874" max="15874" width="1.08984375" style="380" customWidth="1"/>
    <col min="15875" max="15875" width="0.90625" style="380" customWidth="1"/>
    <col min="15876" max="15876" width="8.36328125" style="380" customWidth="1"/>
    <col min="15877" max="15877" width="0.90625" style="380" customWidth="1"/>
    <col min="15878" max="15883" width="8.453125" style="380" customWidth="1"/>
    <col min="15884" max="15886" width="7.6328125" style="380" customWidth="1"/>
    <col min="15887" max="16128" width="11.36328125" style="380"/>
    <col min="16129" max="16129" width="0.7265625" style="380" customWidth="1"/>
    <col min="16130" max="16130" width="1.08984375" style="380" customWidth="1"/>
    <col min="16131" max="16131" width="0.90625" style="380" customWidth="1"/>
    <col min="16132" max="16132" width="8.36328125" style="380" customWidth="1"/>
    <col min="16133" max="16133" width="0.90625" style="380" customWidth="1"/>
    <col min="16134" max="16139" width="8.453125" style="380" customWidth="1"/>
    <col min="16140" max="16142" width="7.6328125" style="380" customWidth="1"/>
    <col min="16143" max="16384" width="11.36328125" style="380"/>
  </cols>
  <sheetData>
    <row r="1" spans="1:14" ht="13.5" customHeight="1">
      <c r="A1" s="425" t="s">
        <v>336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335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470" t="s">
        <v>222</v>
      </c>
      <c r="C8" s="470"/>
      <c r="D8" s="470"/>
      <c r="F8" s="432">
        <v>33041</v>
      </c>
      <c r="G8" s="431">
        <v>17478</v>
      </c>
      <c r="H8" s="431">
        <v>15563</v>
      </c>
      <c r="I8" s="431">
        <v>31321</v>
      </c>
      <c r="J8" s="431">
        <v>16890</v>
      </c>
      <c r="K8" s="431">
        <v>14431</v>
      </c>
      <c r="L8" s="430">
        <v>1720</v>
      </c>
      <c r="M8" s="430">
        <v>588</v>
      </c>
      <c r="N8" s="430">
        <v>1132</v>
      </c>
    </row>
    <row r="9" spans="1:14" s="384" customFormat="1" ht="20.25" customHeight="1">
      <c r="B9" s="470" t="s">
        <v>224</v>
      </c>
      <c r="C9" s="470"/>
      <c r="D9" s="470"/>
      <c r="E9" s="433"/>
      <c r="F9" s="432">
        <v>30154</v>
      </c>
      <c r="G9" s="431">
        <v>15962</v>
      </c>
      <c r="H9" s="431">
        <v>14192</v>
      </c>
      <c r="I9" s="431">
        <v>28470</v>
      </c>
      <c r="J9" s="431">
        <v>15362</v>
      </c>
      <c r="K9" s="431">
        <v>13108</v>
      </c>
      <c r="L9" s="430">
        <v>1684</v>
      </c>
      <c r="M9" s="430">
        <v>600</v>
      </c>
      <c r="N9" s="430">
        <v>1084</v>
      </c>
    </row>
    <row r="10" spans="1:14" s="384" customFormat="1" ht="20.25" customHeight="1">
      <c r="D10" s="388" t="s">
        <v>20</v>
      </c>
      <c r="F10" s="387">
        <v>1208</v>
      </c>
      <c r="G10" s="386">
        <v>642</v>
      </c>
      <c r="H10" s="386">
        <v>566</v>
      </c>
      <c r="I10" s="386">
        <v>904</v>
      </c>
      <c r="J10" s="386">
        <v>494</v>
      </c>
      <c r="K10" s="386">
        <v>410</v>
      </c>
      <c r="L10" s="385">
        <v>304</v>
      </c>
      <c r="M10" s="386">
        <v>148</v>
      </c>
      <c r="N10" s="386">
        <v>156</v>
      </c>
    </row>
    <row r="11" spans="1:14" s="384" customFormat="1" ht="15.75" customHeight="1">
      <c r="D11" s="388" t="s">
        <v>22</v>
      </c>
      <c r="F11" s="387">
        <v>1698</v>
      </c>
      <c r="G11" s="386">
        <v>920</v>
      </c>
      <c r="H11" s="386">
        <v>778</v>
      </c>
      <c r="I11" s="386">
        <v>1373</v>
      </c>
      <c r="J11" s="386">
        <v>755</v>
      </c>
      <c r="K11" s="386">
        <v>618</v>
      </c>
      <c r="L11" s="385">
        <v>325</v>
      </c>
      <c r="M11" s="385">
        <v>165</v>
      </c>
      <c r="N11" s="385">
        <v>160</v>
      </c>
    </row>
    <row r="12" spans="1:14" s="384" customFormat="1" ht="15.75" customHeight="1">
      <c r="D12" s="388" t="s">
        <v>24</v>
      </c>
      <c r="F12" s="387">
        <v>1717</v>
      </c>
      <c r="G12" s="386">
        <v>872</v>
      </c>
      <c r="H12" s="386">
        <v>845</v>
      </c>
      <c r="I12" s="386">
        <v>1683</v>
      </c>
      <c r="J12" s="386">
        <v>875</v>
      </c>
      <c r="K12" s="386">
        <v>808</v>
      </c>
      <c r="L12" s="385">
        <v>34</v>
      </c>
      <c r="M12" s="386">
        <v>-3</v>
      </c>
      <c r="N12" s="386">
        <v>37</v>
      </c>
    </row>
    <row r="13" spans="1:14" s="384" customFormat="1" ht="15.75" customHeight="1">
      <c r="D13" s="388" t="s">
        <v>26</v>
      </c>
      <c r="F13" s="387">
        <v>846</v>
      </c>
      <c r="G13" s="386">
        <v>406</v>
      </c>
      <c r="H13" s="386">
        <v>440</v>
      </c>
      <c r="I13" s="386">
        <v>920</v>
      </c>
      <c r="J13" s="386">
        <v>446</v>
      </c>
      <c r="K13" s="386">
        <v>474</v>
      </c>
      <c r="L13" s="385">
        <v>-74</v>
      </c>
      <c r="M13" s="385">
        <v>-40</v>
      </c>
      <c r="N13" s="385">
        <v>-34</v>
      </c>
    </row>
    <row r="14" spans="1:14" s="384" customFormat="1" ht="15.75" customHeight="1">
      <c r="D14" s="388" t="s">
        <v>28</v>
      </c>
      <c r="F14" s="387">
        <v>705</v>
      </c>
      <c r="G14" s="386">
        <v>348</v>
      </c>
      <c r="H14" s="386">
        <v>357</v>
      </c>
      <c r="I14" s="386">
        <v>496</v>
      </c>
      <c r="J14" s="386">
        <v>283</v>
      </c>
      <c r="K14" s="386">
        <v>213</v>
      </c>
      <c r="L14" s="385">
        <v>209</v>
      </c>
      <c r="M14" s="385">
        <v>65</v>
      </c>
      <c r="N14" s="385">
        <v>144</v>
      </c>
    </row>
    <row r="15" spans="1:14" s="384" customFormat="1" ht="20.25" customHeight="1">
      <c r="D15" s="388" t="s">
        <v>31</v>
      </c>
      <c r="F15" s="429">
        <v>3091</v>
      </c>
      <c r="G15" s="428">
        <v>1601</v>
      </c>
      <c r="H15" s="428">
        <v>1490</v>
      </c>
      <c r="I15" s="428">
        <v>3001</v>
      </c>
      <c r="J15" s="428">
        <v>1648</v>
      </c>
      <c r="K15" s="428">
        <v>1353</v>
      </c>
      <c r="L15" s="427">
        <v>90</v>
      </c>
      <c r="M15" s="427">
        <v>-47</v>
      </c>
      <c r="N15" s="427">
        <v>137</v>
      </c>
    </row>
    <row r="16" spans="1:14" s="384" customFormat="1" ht="15.75" customHeight="1">
      <c r="D16" s="388" t="s">
        <v>33</v>
      </c>
      <c r="F16" s="429">
        <v>592</v>
      </c>
      <c r="G16" s="428">
        <v>304</v>
      </c>
      <c r="H16" s="428">
        <v>288</v>
      </c>
      <c r="I16" s="428">
        <v>556</v>
      </c>
      <c r="J16" s="428">
        <v>339</v>
      </c>
      <c r="K16" s="428">
        <v>217</v>
      </c>
      <c r="L16" s="427">
        <v>36</v>
      </c>
      <c r="M16" s="427">
        <v>-35</v>
      </c>
      <c r="N16" s="427">
        <v>71</v>
      </c>
    </row>
    <row r="17" spans="4:14" s="384" customFormat="1" ht="15.75" customHeight="1">
      <c r="D17" s="388" t="s">
        <v>35</v>
      </c>
      <c r="F17" s="429">
        <v>472</v>
      </c>
      <c r="G17" s="428">
        <v>245</v>
      </c>
      <c r="H17" s="428">
        <v>227</v>
      </c>
      <c r="I17" s="428">
        <v>409</v>
      </c>
      <c r="J17" s="428">
        <v>237</v>
      </c>
      <c r="K17" s="428">
        <v>172</v>
      </c>
      <c r="L17" s="427">
        <v>63</v>
      </c>
      <c r="M17" s="427">
        <v>8</v>
      </c>
      <c r="N17" s="427">
        <v>55</v>
      </c>
    </row>
    <row r="18" spans="4:14" s="384" customFormat="1" ht="15.75" customHeight="1">
      <c r="D18" s="388" t="s">
        <v>37</v>
      </c>
      <c r="F18" s="429">
        <v>228</v>
      </c>
      <c r="G18" s="428">
        <v>124</v>
      </c>
      <c r="H18" s="428">
        <v>104</v>
      </c>
      <c r="I18" s="428">
        <v>218</v>
      </c>
      <c r="J18" s="428">
        <v>125</v>
      </c>
      <c r="K18" s="428">
        <v>93</v>
      </c>
      <c r="L18" s="427">
        <v>10</v>
      </c>
      <c r="M18" s="427">
        <v>-1</v>
      </c>
      <c r="N18" s="427">
        <v>11</v>
      </c>
    </row>
    <row r="19" spans="4:14" s="384" customFormat="1" ht="15.75" customHeight="1">
      <c r="D19" s="388" t="s">
        <v>38</v>
      </c>
      <c r="F19" s="429">
        <v>1127</v>
      </c>
      <c r="G19" s="428">
        <v>649</v>
      </c>
      <c r="H19" s="428">
        <v>478</v>
      </c>
      <c r="I19" s="428">
        <v>1009</v>
      </c>
      <c r="J19" s="428">
        <v>534</v>
      </c>
      <c r="K19" s="428">
        <v>475</v>
      </c>
      <c r="L19" s="427">
        <v>118</v>
      </c>
      <c r="M19" s="428">
        <v>115</v>
      </c>
      <c r="N19" s="428">
        <v>3</v>
      </c>
    </row>
    <row r="20" spans="4:14" s="384" customFormat="1" ht="20.25" customHeight="1">
      <c r="D20" s="388" t="s">
        <v>40</v>
      </c>
      <c r="F20" s="429">
        <v>2073</v>
      </c>
      <c r="G20" s="428">
        <v>1192</v>
      </c>
      <c r="H20" s="428">
        <v>881</v>
      </c>
      <c r="I20" s="428">
        <v>1517</v>
      </c>
      <c r="J20" s="428">
        <v>862</v>
      </c>
      <c r="K20" s="428">
        <v>655</v>
      </c>
      <c r="L20" s="427">
        <v>556</v>
      </c>
      <c r="M20" s="427">
        <v>330</v>
      </c>
      <c r="N20" s="427">
        <v>226</v>
      </c>
    </row>
    <row r="21" spans="4:14" s="384" customFormat="1" ht="15.75" customHeight="1">
      <c r="D21" s="388" t="s">
        <v>42</v>
      </c>
      <c r="F21" s="429">
        <v>861</v>
      </c>
      <c r="G21" s="428">
        <v>473</v>
      </c>
      <c r="H21" s="428">
        <v>388</v>
      </c>
      <c r="I21" s="428">
        <v>774</v>
      </c>
      <c r="J21" s="428">
        <v>427</v>
      </c>
      <c r="K21" s="428">
        <v>347</v>
      </c>
      <c r="L21" s="427">
        <v>87</v>
      </c>
      <c r="M21" s="427">
        <v>46</v>
      </c>
      <c r="N21" s="427">
        <v>41</v>
      </c>
    </row>
    <row r="22" spans="4:14" s="384" customFormat="1" ht="15.75" customHeight="1">
      <c r="D22" s="388" t="s">
        <v>44</v>
      </c>
      <c r="F22" s="429">
        <v>542</v>
      </c>
      <c r="G22" s="428">
        <v>300</v>
      </c>
      <c r="H22" s="428">
        <v>242</v>
      </c>
      <c r="I22" s="428">
        <v>381</v>
      </c>
      <c r="J22" s="428">
        <v>222</v>
      </c>
      <c r="K22" s="428">
        <v>159</v>
      </c>
      <c r="L22" s="427">
        <v>161</v>
      </c>
      <c r="M22" s="427">
        <v>78</v>
      </c>
      <c r="N22" s="427">
        <v>83</v>
      </c>
    </row>
    <row r="23" spans="4:14" s="384" customFormat="1" ht="15.75" customHeight="1">
      <c r="D23" s="388" t="s">
        <v>46</v>
      </c>
      <c r="F23" s="429">
        <v>238</v>
      </c>
      <c r="G23" s="428">
        <v>120</v>
      </c>
      <c r="H23" s="428">
        <v>118</v>
      </c>
      <c r="I23" s="428">
        <v>186</v>
      </c>
      <c r="J23" s="428">
        <v>106</v>
      </c>
      <c r="K23" s="428">
        <v>80</v>
      </c>
      <c r="L23" s="427">
        <v>52</v>
      </c>
      <c r="M23" s="427">
        <v>14</v>
      </c>
      <c r="N23" s="427">
        <v>38</v>
      </c>
    </row>
    <row r="24" spans="4:14" s="384" customFormat="1" ht="15.75" customHeight="1">
      <c r="D24" s="388" t="s">
        <v>48</v>
      </c>
      <c r="F24" s="429">
        <v>328</v>
      </c>
      <c r="G24" s="428">
        <v>172</v>
      </c>
      <c r="H24" s="428">
        <v>156</v>
      </c>
      <c r="I24" s="428">
        <v>331</v>
      </c>
      <c r="J24" s="428">
        <v>167</v>
      </c>
      <c r="K24" s="428">
        <v>164</v>
      </c>
      <c r="L24" s="427">
        <v>-3</v>
      </c>
      <c r="M24" s="427">
        <v>5</v>
      </c>
      <c r="N24" s="427">
        <v>-8</v>
      </c>
    </row>
    <row r="25" spans="4:14" s="384" customFormat="1" ht="20.25" customHeight="1">
      <c r="D25" s="388" t="s">
        <v>49</v>
      </c>
      <c r="F25" s="387">
        <v>415</v>
      </c>
      <c r="G25" s="386">
        <v>205</v>
      </c>
      <c r="H25" s="386">
        <v>210</v>
      </c>
      <c r="I25" s="386">
        <v>340</v>
      </c>
      <c r="J25" s="386">
        <v>189</v>
      </c>
      <c r="K25" s="386">
        <v>151</v>
      </c>
      <c r="L25" s="385">
        <v>75</v>
      </c>
      <c r="M25" s="385">
        <v>16</v>
      </c>
      <c r="N25" s="385">
        <v>59</v>
      </c>
    </row>
    <row r="26" spans="4:14" s="384" customFormat="1" ht="15.75" customHeight="1">
      <c r="D26" s="388" t="s">
        <v>51</v>
      </c>
      <c r="F26" s="387">
        <v>486</v>
      </c>
      <c r="G26" s="386">
        <v>237</v>
      </c>
      <c r="H26" s="386">
        <v>249</v>
      </c>
      <c r="I26" s="386">
        <v>455</v>
      </c>
      <c r="J26" s="386">
        <v>229</v>
      </c>
      <c r="K26" s="386">
        <v>226</v>
      </c>
      <c r="L26" s="385">
        <v>31</v>
      </c>
      <c r="M26" s="386">
        <v>8</v>
      </c>
      <c r="N26" s="386">
        <v>23</v>
      </c>
    </row>
    <row r="27" spans="4:14" s="384" customFormat="1" ht="15.75" customHeight="1">
      <c r="D27" s="388" t="s">
        <v>55</v>
      </c>
      <c r="F27" s="387">
        <v>983</v>
      </c>
      <c r="G27" s="386">
        <v>533</v>
      </c>
      <c r="H27" s="386">
        <v>450</v>
      </c>
      <c r="I27" s="386">
        <v>916</v>
      </c>
      <c r="J27" s="386">
        <v>504</v>
      </c>
      <c r="K27" s="386">
        <v>412</v>
      </c>
      <c r="L27" s="385">
        <v>67</v>
      </c>
      <c r="M27" s="385">
        <v>29</v>
      </c>
      <c r="N27" s="385">
        <v>38</v>
      </c>
    </row>
    <row r="28" spans="4:14" s="384" customFormat="1" ht="15.75" customHeight="1">
      <c r="D28" s="388" t="s">
        <v>56</v>
      </c>
      <c r="F28" s="387">
        <v>824</v>
      </c>
      <c r="G28" s="386">
        <v>419</v>
      </c>
      <c r="H28" s="386">
        <v>405</v>
      </c>
      <c r="I28" s="386">
        <v>845</v>
      </c>
      <c r="J28" s="386">
        <v>459</v>
      </c>
      <c r="K28" s="386">
        <v>386</v>
      </c>
      <c r="L28" s="385">
        <v>-21</v>
      </c>
      <c r="M28" s="385">
        <v>-40</v>
      </c>
      <c r="N28" s="385">
        <v>19</v>
      </c>
    </row>
    <row r="29" spans="4:14" s="384" customFormat="1" ht="15.75" customHeight="1">
      <c r="D29" s="388" t="s">
        <v>58</v>
      </c>
      <c r="F29" s="387">
        <v>116</v>
      </c>
      <c r="G29" s="386">
        <v>58</v>
      </c>
      <c r="H29" s="386">
        <v>58</v>
      </c>
      <c r="I29" s="386">
        <v>88</v>
      </c>
      <c r="J29" s="386">
        <v>47</v>
      </c>
      <c r="K29" s="386">
        <v>41</v>
      </c>
      <c r="L29" s="385">
        <v>28</v>
      </c>
      <c r="M29" s="385">
        <v>11</v>
      </c>
      <c r="N29" s="385">
        <v>17</v>
      </c>
    </row>
    <row r="30" spans="4:14" s="384" customFormat="1" ht="20.25" customHeight="1">
      <c r="D30" s="388" t="s">
        <v>60</v>
      </c>
      <c r="F30" s="429">
        <v>1207</v>
      </c>
      <c r="G30" s="428">
        <v>711</v>
      </c>
      <c r="H30" s="428">
        <v>496</v>
      </c>
      <c r="I30" s="428">
        <v>968</v>
      </c>
      <c r="J30" s="428">
        <v>550</v>
      </c>
      <c r="K30" s="428">
        <v>418</v>
      </c>
      <c r="L30" s="427">
        <v>239</v>
      </c>
      <c r="M30" s="427">
        <v>161</v>
      </c>
      <c r="N30" s="427">
        <v>78</v>
      </c>
    </row>
    <row r="31" spans="4:14" s="384" customFormat="1" ht="15.75" customHeight="1">
      <c r="D31" s="388" t="s">
        <v>61</v>
      </c>
      <c r="F31" s="429">
        <v>844</v>
      </c>
      <c r="G31" s="428">
        <v>477</v>
      </c>
      <c r="H31" s="428">
        <v>367</v>
      </c>
      <c r="I31" s="428">
        <v>855</v>
      </c>
      <c r="J31" s="428">
        <v>455</v>
      </c>
      <c r="K31" s="428">
        <v>400</v>
      </c>
      <c r="L31" s="427">
        <v>-11</v>
      </c>
      <c r="M31" s="427">
        <v>22</v>
      </c>
      <c r="N31" s="427">
        <v>-33</v>
      </c>
    </row>
    <row r="32" spans="4:14" s="384" customFormat="1" ht="15.75" customHeight="1">
      <c r="D32" s="388" t="s">
        <v>62</v>
      </c>
      <c r="F32" s="429">
        <v>579</v>
      </c>
      <c r="G32" s="428">
        <v>299</v>
      </c>
      <c r="H32" s="428">
        <v>280</v>
      </c>
      <c r="I32" s="428">
        <v>433</v>
      </c>
      <c r="J32" s="428">
        <v>239</v>
      </c>
      <c r="K32" s="428">
        <v>194</v>
      </c>
      <c r="L32" s="427">
        <v>146</v>
      </c>
      <c r="M32" s="427">
        <v>60</v>
      </c>
      <c r="N32" s="427">
        <v>86</v>
      </c>
    </row>
    <row r="33" spans="1:14" s="384" customFormat="1" ht="15.75" customHeight="1">
      <c r="D33" s="388" t="s">
        <v>63</v>
      </c>
      <c r="F33" s="429">
        <v>512</v>
      </c>
      <c r="G33" s="428">
        <v>301</v>
      </c>
      <c r="H33" s="428">
        <v>211</v>
      </c>
      <c r="I33" s="428">
        <v>449</v>
      </c>
      <c r="J33" s="428">
        <v>245</v>
      </c>
      <c r="K33" s="428">
        <v>204</v>
      </c>
      <c r="L33" s="427">
        <v>63</v>
      </c>
      <c r="M33" s="428">
        <v>56</v>
      </c>
      <c r="N33" s="428">
        <v>7</v>
      </c>
    </row>
    <row r="34" spans="1:14" s="384" customFormat="1" ht="15.75" customHeight="1">
      <c r="D34" s="388" t="s">
        <v>66</v>
      </c>
      <c r="F34" s="429">
        <v>916</v>
      </c>
      <c r="G34" s="428">
        <v>457</v>
      </c>
      <c r="H34" s="428">
        <v>459</v>
      </c>
      <c r="I34" s="428">
        <v>1174</v>
      </c>
      <c r="J34" s="428">
        <v>583</v>
      </c>
      <c r="K34" s="428">
        <v>591</v>
      </c>
      <c r="L34" s="427">
        <v>-258</v>
      </c>
      <c r="M34" s="427">
        <v>-126</v>
      </c>
      <c r="N34" s="427">
        <v>-132</v>
      </c>
    </row>
    <row r="35" spans="1:14" s="384" customFormat="1" ht="20.25" customHeight="1">
      <c r="D35" s="388" t="s">
        <v>68</v>
      </c>
      <c r="F35" s="429">
        <v>198</v>
      </c>
      <c r="G35" s="428">
        <v>113</v>
      </c>
      <c r="H35" s="428">
        <v>85</v>
      </c>
      <c r="I35" s="428">
        <v>173</v>
      </c>
      <c r="J35" s="428">
        <v>89</v>
      </c>
      <c r="K35" s="428">
        <v>84</v>
      </c>
      <c r="L35" s="427">
        <v>25</v>
      </c>
      <c r="M35" s="427">
        <v>24</v>
      </c>
      <c r="N35" s="427">
        <v>1</v>
      </c>
    </row>
    <row r="36" spans="1:14" s="384" customFormat="1" ht="15.75" customHeight="1">
      <c r="D36" s="388" t="s">
        <v>69</v>
      </c>
      <c r="F36" s="429">
        <v>356</v>
      </c>
      <c r="G36" s="428">
        <v>182</v>
      </c>
      <c r="H36" s="428">
        <v>174</v>
      </c>
      <c r="I36" s="428">
        <v>428</v>
      </c>
      <c r="J36" s="428">
        <v>225</v>
      </c>
      <c r="K36" s="428">
        <v>203</v>
      </c>
      <c r="L36" s="427">
        <v>-72</v>
      </c>
      <c r="M36" s="427">
        <v>-43</v>
      </c>
      <c r="N36" s="427">
        <v>-29</v>
      </c>
    </row>
    <row r="37" spans="1:14" s="384" customFormat="1" ht="15.75" customHeight="1">
      <c r="D37" s="388" t="s">
        <v>70</v>
      </c>
      <c r="F37" s="429">
        <v>860</v>
      </c>
      <c r="G37" s="428">
        <v>442</v>
      </c>
      <c r="H37" s="428">
        <v>418</v>
      </c>
      <c r="I37" s="428">
        <v>721</v>
      </c>
      <c r="J37" s="428">
        <v>366</v>
      </c>
      <c r="K37" s="428">
        <v>355</v>
      </c>
      <c r="L37" s="427">
        <v>139</v>
      </c>
      <c r="M37" s="427">
        <v>76</v>
      </c>
      <c r="N37" s="427">
        <v>63</v>
      </c>
    </row>
    <row r="38" spans="1:14" s="384" customFormat="1" ht="15.75" customHeight="1">
      <c r="D38" s="388" t="s">
        <v>72</v>
      </c>
      <c r="F38" s="429">
        <v>1258</v>
      </c>
      <c r="G38" s="428">
        <v>666</v>
      </c>
      <c r="H38" s="428">
        <v>592</v>
      </c>
      <c r="I38" s="428">
        <v>1477</v>
      </c>
      <c r="J38" s="428">
        <v>742</v>
      </c>
      <c r="K38" s="428">
        <v>735</v>
      </c>
      <c r="L38" s="427">
        <v>-219</v>
      </c>
      <c r="M38" s="427">
        <v>-76</v>
      </c>
      <c r="N38" s="427">
        <v>-143</v>
      </c>
    </row>
    <row r="39" spans="1:14" s="384" customFormat="1" ht="15.75" customHeight="1">
      <c r="D39" s="388" t="s">
        <v>302</v>
      </c>
      <c r="F39" s="429">
        <v>135</v>
      </c>
      <c r="G39" s="428">
        <v>74</v>
      </c>
      <c r="H39" s="428">
        <v>61</v>
      </c>
      <c r="I39" s="428">
        <v>119</v>
      </c>
      <c r="J39" s="428">
        <v>67</v>
      </c>
      <c r="K39" s="428">
        <v>52</v>
      </c>
      <c r="L39" s="427">
        <v>16</v>
      </c>
      <c r="M39" s="427">
        <v>7</v>
      </c>
      <c r="N39" s="427">
        <v>9</v>
      </c>
    </row>
    <row r="40" spans="1:14" s="384" customFormat="1" ht="20.25" customHeight="1">
      <c r="D40" s="388" t="s">
        <v>301</v>
      </c>
      <c r="F40" s="387">
        <v>332</v>
      </c>
      <c r="G40" s="386">
        <v>160</v>
      </c>
      <c r="H40" s="386">
        <v>172</v>
      </c>
      <c r="I40" s="386">
        <v>336</v>
      </c>
      <c r="J40" s="386">
        <v>168</v>
      </c>
      <c r="K40" s="386">
        <v>168</v>
      </c>
      <c r="L40" s="385">
        <v>-4</v>
      </c>
      <c r="M40" s="386">
        <v>-8</v>
      </c>
      <c r="N40" s="386">
        <v>4</v>
      </c>
    </row>
    <row r="41" spans="1:14" s="384" customFormat="1" ht="15.75" customHeight="1">
      <c r="D41" s="388" t="s">
        <v>300</v>
      </c>
      <c r="F41" s="387">
        <v>986</v>
      </c>
      <c r="G41" s="386">
        <v>495</v>
      </c>
      <c r="H41" s="386">
        <v>491</v>
      </c>
      <c r="I41" s="386">
        <v>1053</v>
      </c>
      <c r="J41" s="386">
        <v>581</v>
      </c>
      <c r="K41" s="386">
        <v>472</v>
      </c>
      <c r="L41" s="385">
        <v>-67</v>
      </c>
      <c r="M41" s="386">
        <v>-86</v>
      </c>
      <c r="N41" s="386">
        <v>19</v>
      </c>
    </row>
    <row r="42" spans="1:14" s="384" customFormat="1" ht="15.75" customHeight="1">
      <c r="D42" s="388" t="s">
        <v>299</v>
      </c>
      <c r="F42" s="387">
        <v>873</v>
      </c>
      <c r="G42" s="386">
        <v>456</v>
      </c>
      <c r="H42" s="386">
        <v>417</v>
      </c>
      <c r="I42" s="386">
        <v>1163</v>
      </c>
      <c r="J42" s="386">
        <v>632</v>
      </c>
      <c r="K42" s="386">
        <v>531</v>
      </c>
      <c r="L42" s="385">
        <v>-290</v>
      </c>
      <c r="M42" s="385">
        <v>-176</v>
      </c>
      <c r="N42" s="385">
        <v>-114</v>
      </c>
    </row>
    <row r="43" spans="1:14" s="384" customFormat="1" ht="15.75" customHeight="1">
      <c r="D43" s="388" t="s">
        <v>298</v>
      </c>
      <c r="F43" s="387">
        <v>410</v>
      </c>
      <c r="G43" s="386">
        <v>202</v>
      </c>
      <c r="H43" s="386">
        <v>208</v>
      </c>
      <c r="I43" s="386">
        <v>392</v>
      </c>
      <c r="J43" s="386">
        <v>203</v>
      </c>
      <c r="K43" s="386">
        <v>189</v>
      </c>
      <c r="L43" s="385">
        <v>18</v>
      </c>
      <c r="M43" s="385">
        <v>-1</v>
      </c>
      <c r="N43" s="385">
        <v>19</v>
      </c>
    </row>
    <row r="44" spans="1:14" s="384" customFormat="1" ht="15.75" customHeight="1">
      <c r="D44" s="388" t="s">
        <v>297</v>
      </c>
      <c r="F44" s="387">
        <v>431</v>
      </c>
      <c r="G44" s="386">
        <v>233</v>
      </c>
      <c r="H44" s="386">
        <v>198</v>
      </c>
      <c r="I44" s="386">
        <v>356</v>
      </c>
      <c r="J44" s="386">
        <v>203</v>
      </c>
      <c r="K44" s="386">
        <v>153</v>
      </c>
      <c r="L44" s="385">
        <v>75</v>
      </c>
      <c r="M44" s="385">
        <v>30</v>
      </c>
      <c r="N44" s="385">
        <v>45</v>
      </c>
    </row>
    <row r="45" spans="1:14" s="384" customFormat="1" ht="20.25" customHeight="1">
      <c r="D45" s="388" t="s">
        <v>296</v>
      </c>
      <c r="F45" s="387">
        <v>814</v>
      </c>
      <c r="G45" s="386">
        <v>405</v>
      </c>
      <c r="H45" s="386">
        <v>409</v>
      </c>
      <c r="I45" s="386">
        <v>1045</v>
      </c>
      <c r="J45" s="386">
        <v>583</v>
      </c>
      <c r="K45" s="386">
        <v>462</v>
      </c>
      <c r="L45" s="385">
        <v>-231</v>
      </c>
      <c r="M45" s="385">
        <v>-178</v>
      </c>
      <c r="N45" s="385">
        <v>-53</v>
      </c>
    </row>
    <row r="46" spans="1:14" s="384" customFormat="1" ht="15.75" customHeight="1">
      <c r="D46" s="388" t="s">
        <v>315</v>
      </c>
      <c r="F46" s="387">
        <v>893</v>
      </c>
      <c r="G46" s="386">
        <v>469</v>
      </c>
      <c r="H46" s="386">
        <v>424</v>
      </c>
      <c r="I46" s="386">
        <v>926</v>
      </c>
      <c r="J46" s="386">
        <v>483</v>
      </c>
      <c r="K46" s="386">
        <v>443</v>
      </c>
      <c r="L46" s="385">
        <v>-33</v>
      </c>
      <c r="M46" s="385">
        <v>-14</v>
      </c>
      <c r="N46" s="385">
        <v>-19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">
      <c r="A50" s="426"/>
      <c r="C50" s="425"/>
      <c r="D50" s="368"/>
      <c r="E50" s="368"/>
      <c r="F50" s="368"/>
      <c r="G50" s="368"/>
      <c r="H50" s="368"/>
      <c r="I50" s="424"/>
      <c r="J50" s="424"/>
    </row>
    <row r="51" spans="1:14" ht="11.25" customHeight="1"/>
    <row r="52" spans="1:14">
      <c r="N52" s="381" t="s">
        <v>335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11"/>
      <c r="B57" s="472" t="s">
        <v>230</v>
      </c>
      <c r="C57" s="472"/>
      <c r="D57" s="472"/>
      <c r="E57" s="403"/>
      <c r="F57" s="410">
        <v>2887</v>
      </c>
      <c r="G57" s="409">
        <v>1516</v>
      </c>
      <c r="H57" s="409">
        <v>1371</v>
      </c>
      <c r="I57" s="409">
        <v>2851</v>
      </c>
      <c r="J57" s="409">
        <v>1528</v>
      </c>
      <c r="K57" s="409">
        <v>1323</v>
      </c>
      <c r="L57" s="408">
        <v>36</v>
      </c>
      <c r="M57" s="408">
        <v>-12</v>
      </c>
      <c r="N57" s="408">
        <v>48</v>
      </c>
    </row>
    <row r="58" spans="1:14" ht="20.25" customHeight="1">
      <c r="A58" s="396"/>
      <c r="B58" s="403"/>
      <c r="C58" s="471" t="s">
        <v>78</v>
      </c>
      <c r="D58" s="471"/>
      <c r="E58" s="403"/>
      <c r="F58" s="402">
        <v>425</v>
      </c>
      <c r="G58" s="400">
        <v>215</v>
      </c>
      <c r="H58" s="400">
        <v>210</v>
      </c>
      <c r="I58" s="400">
        <v>380</v>
      </c>
      <c r="J58" s="400">
        <v>202</v>
      </c>
      <c r="K58" s="400">
        <v>178</v>
      </c>
      <c r="L58" s="401">
        <v>45</v>
      </c>
      <c r="M58" s="400">
        <v>13</v>
      </c>
      <c r="N58" s="400">
        <v>32</v>
      </c>
    </row>
    <row r="59" spans="1:14" ht="15.75" customHeight="1">
      <c r="A59" s="396"/>
      <c r="B59" s="403"/>
      <c r="C59" s="438"/>
      <c r="D59" s="438" t="s">
        <v>232</v>
      </c>
      <c r="E59" s="403"/>
      <c r="F59" s="402">
        <v>425</v>
      </c>
      <c r="G59" s="401">
        <v>215</v>
      </c>
      <c r="H59" s="401">
        <v>210</v>
      </c>
      <c r="I59" s="401">
        <v>380</v>
      </c>
      <c r="J59" s="401">
        <v>202</v>
      </c>
      <c r="K59" s="401">
        <v>178</v>
      </c>
      <c r="L59" s="401">
        <v>45</v>
      </c>
      <c r="M59" s="401">
        <v>13</v>
      </c>
      <c r="N59" s="401">
        <v>32</v>
      </c>
    </row>
    <row r="60" spans="1:14" ht="20.25" customHeight="1">
      <c r="A60" s="396"/>
      <c r="B60" s="403"/>
      <c r="C60" s="471" t="s">
        <v>314</v>
      </c>
      <c r="D60" s="471"/>
      <c r="E60" s="403"/>
      <c r="F60" s="402">
        <v>198</v>
      </c>
      <c r="G60" s="401">
        <v>107</v>
      </c>
      <c r="H60" s="401">
        <v>91</v>
      </c>
      <c r="I60" s="401">
        <v>273</v>
      </c>
      <c r="J60" s="401">
        <v>148</v>
      </c>
      <c r="K60" s="401">
        <v>125</v>
      </c>
      <c r="L60" s="401">
        <v>-75</v>
      </c>
      <c r="M60" s="401">
        <v>-41</v>
      </c>
      <c r="N60" s="401">
        <v>-34</v>
      </c>
    </row>
    <row r="61" spans="1:14" ht="15.75" customHeight="1">
      <c r="A61" s="396"/>
      <c r="B61" s="407"/>
      <c r="C61" s="438"/>
      <c r="D61" s="438" t="s">
        <v>313</v>
      </c>
      <c r="E61" s="403"/>
      <c r="F61" s="402">
        <v>198</v>
      </c>
      <c r="G61" s="400">
        <v>107</v>
      </c>
      <c r="H61" s="400">
        <v>91</v>
      </c>
      <c r="I61" s="400">
        <v>273</v>
      </c>
      <c r="J61" s="400">
        <v>148</v>
      </c>
      <c r="K61" s="400">
        <v>125</v>
      </c>
      <c r="L61" s="401">
        <v>-75</v>
      </c>
      <c r="M61" s="400">
        <v>-41</v>
      </c>
      <c r="N61" s="400">
        <v>-34</v>
      </c>
    </row>
    <row r="62" spans="1:14" ht="20.25" customHeight="1">
      <c r="A62" s="396"/>
      <c r="B62" s="403"/>
      <c r="C62" s="471" t="s">
        <v>312</v>
      </c>
      <c r="D62" s="471"/>
      <c r="E62" s="403"/>
      <c r="F62" s="406">
        <v>253</v>
      </c>
      <c r="G62" s="401">
        <v>137</v>
      </c>
      <c r="H62" s="401">
        <v>116</v>
      </c>
      <c r="I62" s="401">
        <v>292</v>
      </c>
      <c r="J62" s="401">
        <v>154</v>
      </c>
      <c r="K62" s="401">
        <v>138</v>
      </c>
      <c r="L62" s="401">
        <v>-39</v>
      </c>
      <c r="M62" s="401">
        <v>-17</v>
      </c>
      <c r="N62" s="401">
        <v>-22</v>
      </c>
    </row>
    <row r="63" spans="1:14" ht="15.75" customHeight="1">
      <c r="A63" s="396"/>
      <c r="B63" s="403"/>
      <c r="C63" s="438"/>
      <c r="D63" s="438" t="s">
        <v>243</v>
      </c>
      <c r="E63" s="403"/>
      <c r="F63" s="406">
        <v>102</v>
      </c>
      <c r="G63" s="401">
        <v>53</v>
      </c>
      <c r="H63" s="401">
        <v>49</v>
      </c>
      <c r="I63" s="401">
        <v>103</v>
      </c>
      <c r="J63" s="401">
        <v>52</v>
      </c>
      <c r="K63" s="401">
        <v>51</v>
      </c>
      <c r="L63" s="401">
        <v>-1</v>
      </c>
      <c r="M63" s="401">
        <v>1</v>
      </c>
      <c r="N63" s="401">
        <v>-2</v>
      </c>
    </row>
    <row r="64" spans="1:14" ht="15.75" customHeight="1">
      <c r="A64" s="396"/>
      <c r="B64" s="403"/>
      <c r="C64" s="438"/>
      <c r="D64" s="438" t="s">
        <v>244</v>
      </c>
      <c r="E64" s="403"/>
      <c r="F64" s="406">
        <v>151</v>
      </c>
      <c r="G64" s="400">
        <v>84</v>
      </c>
      <c r="H64" s="400">
        <v>67</v>
      </c>
      <c r="I64" s="400">
        <v>189</v>
      </c>
      <c r="J64" s="400">
        <v>102</v>
      </c>
      <c r="K64" s="400">
        <v>87</v>
      </c>
      <c r="L64" s="401">
        <v>-38</v>
      </c>
      <c r="M64" s="400">
        <v>-18</v>
      </c>
      <c r="N64" s="400">
        <v>-20</v>
      </c>
    </row>
    <row r="65" spans="1:14" ht="20.25" customHeight="1">
      <c r="A65" s="396"/>
      <c r="B65" s="403"/>
      <c r="C65" s="471" t="s">
        <v>311</v>
      </c>
      <c r="D65" s="471"/>
      <c r="E65" s="403"/>
      <c r="F65" s="402">
        <v>1082</v>
      </c>
      <c r="G65" s="401">
        <v>573</v>
      </c>
      <c r="H65" s="401">
        <v>509</v>
      </c>
      <c r="I65" s="401">
        <v>1172</v>
      </c>
      <c r="J65" s="401">
        <v>623</v>
      </c>
      <c r="K65" s="401">
        <v>549</v>
      </c>
      <c r="L65" s="401">
        <v>-90</v>
      </c>
      <c r="M65" s="401">
        <v>-50</v>
      </c>
      <c r="N65" s="401">
        <v>-40</v>
      </c>
    </row>
    <row r="66" spans="1:14" ht="15.75" customHeight="1">
      <c r="A66" s="399"/>
      <c r="B66" s="403"/>
      <c r="C66" s="403"/>
      <c r="D66" s="438" t="s">
        <v>21</v>
      </c>
      <c r="E66" s="403"/>
      <c r="F66" s="406">
        <v>496</v>
      </c>
      <c r="G66" s="401">
        <v>249</v>
      </c>
      <c r="H66" s="401">
        <v>247</v>
      </c>
      <c r="I66" s="401">
        <v>639</v>
      </c>
      <c r="J66" s="401">
        <v>335</v>
      </c>
      <c r="K66" s="401">
        <v>304</v>
      </c>
      <c r="L66" s="401">
        <v>-143</v>
      </c>
      <c r="M66" s="401">
        <v>-86</v>
      </c>
      <c r="N66" s="401">
        <v>-57</v>
      </c>
    </row>
    <row r="67" spans="1:14" ht="15.75" customHeight="1">
      <c r="A67" s="396"/>
      <c r="B67" s="403"/>
      <c r="C67" s="438"/>
      <c r="D67" s="438" t="s">
        <v>23</v>
      </c>
      <c r="E67" s="403"/>
      <c r="F67" s="406">
        <v>547</v>
      </c>
      <c r="G67" s="401">
        <v>299</v>
      </c>
      <c r="H67" s="401">
        <v>248</v>
      </c>
      <c r="I67" s="401">
        <v>511</v>
      </c>
      <c r="J67" s="401">
        <v>271</v>
      </c>
      <c r="K67" s="401">
        <v>240</v>
      </c>
      <c r="L67" s="401">
        <v>36</v>
      </c>
      <c r="M67" s="401">
        <v>28</v>
      </c>
      <c r="N67" s="401">
        <v>8</v>
      </c>
    </row>
    <row r="68" spans="1:14" ht="15.75" customHeight="1">
      <c r="A68" s="396"/>
      <c r="B68" s="403"/>
      <c r="C68" s="438"/>
      <c r="D68" s="438" t="s">
        <v>27</v>
      </c>
      <c r="E68" s="438"/>
      <c r="F68" s="406">
        <v>39</v>
      </c>
      <c r="G68" s="400">
        <v>25</v>
      </c>
      <c r="H68" s="400">
        <v>14</v>
      </c>
      <c r="I68" s="400">
        <v>22</v>
      </c>
      <c r="J68" s="400">
        <v>17</v>
      </c>
      <c r="K68" s="400">
        <v>5</v>
      </c>
      <c r="L68" s="401">
        <v>17</v>
      </c>
      <c r="M68" s="400">
        <v>8</v>
      </c>
      <c r="N68" s="400">
        <v>9</v>
      </c>
    </row>
    <row r="69" spans="1:14" ht="20.25" customHeight="1">
      <c r="A69" s="396"/>
      <c r="B69" s="403"/>
      <c r="C69" s="471" t="s">
        <v>310</v>
      </c>
      <c r="D69" s="471"/>
      <c r="E69" s="403"/>
      <c r="F69" s="402">
        <v>797</v>
      </c>
      <c r="G69" s="401">
        <v>420</v>
      </c>
      <c r="H69" s="401">
        <v>377</v>
      </c>
      <c r="I69" s="401">
        <v>626</v>
      </c>
      <c r="J69" s="401">
        <v>344</v>
      </c>
      <c r="K69" s="401">
        <v>282</v>
      </c>
      <c r="L69" s="401">
        <v>171</v>
      </c>
      <c r="M69" s="401">
        <v>76</v>
      </c>
      <c r="N69" s="401">
        <v>95</v>
      </c>
    </row>
    <row r="70" spans="1:14" ht="15.75" customHeight="1">
      <c r="A70" s="396"/>
      <c r="B70" s="403"/>
      <c r="C70" s="403"/>
      <c r="D70" s="438" t="s">
        <v>39</v>
      </c>
      <c r="E70" s="403"/>
      <c r="F70" s="406">
        <v>129</v>
      </c>
      <c r="G70" s="401">
        <v>59</v>
      </c>
      <c r="H70" s="401">
        <v>70</v>
      </c>
      <c r="I70" s="401">
        <v>120</v>
      </c>
      <c r="J70" s="401">
        <v>58</v>
      </c>
      <c r="K70" s="401">
        <v>62</v>
      </c>
      <c r="L70" s="401">
        <v>9</v>
      </c>
      <c r="M70" s="401">
        <v>1</v>
      </c>
      <c r="N70" s="401">
        <v>8</v>
      </c>
    </row>
    <row r="71" spans="1:14" ht="15.75" customHeight="1">
      <c r="A71" s="399"/>
      <c r="B71" s="403"/>
      <c r="C71" s="403"/>
      <c r="D71" s="438" t="s">
        <v>41</v>
      </c>
      <c r="E71" s="403"/>
      <c r="F71" s="406">
        <v>292</v>
      </c>
      <c r="G71" s="401">
        <v>162</v>
      </c>
      <c r="H71" s="401">
        <v>130</v>
      </c>
      <c r="I71" s="401">
        <v>230</v>
      </c>
      <c r="J71" s="401">
        <v>128</v>
      </c>
      <c r="K71" s="401">
        <v>102</v>
      </c>
      <c r="L71" s="401">
        <v>62</v>
      </c>
      <c r="M71" s="401">
        <v>34</v>
      </c>
      <c r="N71" s="401">
        <v>28</v>
      </c>
    </row>
    <row r="72" spans="1:14" ht="15.75" customHeight="1">
      <c r="A72" s="396"/>
      <c r="B72" s="403"/>
      <c r="C72" s="438"/>
      <c r="D72" s="405" t="s">
        <v>43</v>
      </c>
      <c r="E72" s="403"/>
      <c r="F72" s="406">
        <v>97</v>
      </c>
      <c r="G72" s="401">
        <v>57</v>
      </c>
      <c r="H72" s="401">
        <v>40</v>
      </c>
      <c r="I72" s="401">
        <v>65</v>
      </c>
      <c r="J72" s="401">
        <v>41</v>
      </c>
      <c r="K72" s="401">
        <v>24</v>
      </c>
      <c r="L72" s="401">
        <v>32</v>
      </c>
      <c r="M72" s="401">
        <v>16</v>
      </c>
      <c r="N72" s="401">
        <v>16</v>
      </c>
    </row>
    <row r="73" spans="1:14" ht="15.75" customHeight="1">
      <c r="A73" s="396"/>
      <c r="B73" s="403"/>
      <c r="C73" s="438"/>
      <c r="D73" s="438" t="s">
        <v>45</v>
      </c>
      <c r="E73" s="403"/>
      <c r="F73" s="406">
        <v>90</v>
      </c>
      <c r="G73" s="400">
        <v>46</v>
      </c>
      <c r="H73" s="400">
        <v>44</v>
      </c>
      <c r="I73" s="400">
        <v>72</v>
      </c>
      <c r="J73" s="400">
        <v>44</v>
      </c>
      <c r="K73" s="400">
        <v>28</v>
      </c>
      <c r="L73" s="401">
        <v>18</v>
      </c>
      <c r="M73" s="400">
        <v>2</v>
      </c>
      <c r="N73" s="400">
        <v>16</v>
      </c>
    </row>
    <row r="74" spans="1:14" ht="15.75" customHeight="1">
      <c r="A74" s="396"/>
      <c r="B74" s="403"/>
      <c r="C74" s="403"/>
      <c r="D74" s="438" t="s">
        <v>47</v>
      </c>
      <c r="E74" s="403"/>
      <c r="F74" s="402">
        <v>189</v>
      </c>
      <c r="G74" s="401">
        <v>96</v>
      </c>
      <c r="H74" s="401">
        <v>93</v>
      </c>
      <c r="I74" s="401">
        <v>139</v>
      </c>
      <c r="J74" s="401">
        <v>73</v>
      </c>
      <c r="K74" s="401">
        <v>66</v>
      </c>
      <c r="L74" s="401">
        <v>50</v>
      </c>
      <c r="M74" s="401">
        <v>23</v>
      </c>
      <c r="N74" s="401">
        <v>27</v>
      </c>
    </row>
    <row r="75" spans="1:14" ht="20.25" customHeight="1">
      <c r="A75" s="396"/>
      <c r="B75" s="403"/>
      <c r="C75" s="471" t="s">
        <v>309</v>
      </c>
      <c r="D75" s="471"/>
      <c r="E75" s="403"/>
      <c r="F75" s="406">
        <v>98</v>
      </c>
      <c r="G75" s="401">
        <v>48</v>
      </c>
      <c r="H75" s="401">
        <v>50</v>
      </c>
      <c r="I75" s="401">
        <v>84</v>
      </c>
      <c r="J75" s="401">
        <v>42</v>
      </c>
      <c r="K75" s="401">
        <v>42</v>
      </c>
      <c r="L75" s="401">
        <v>14</v>
      </c>
      <c r="M75" s="401">
        <v>6</v>
      </c>
      <c r="N75" s="401">
        <v>8</v>
      </c>
    </row>
    <row r="76" spans="1:14" ht="15.75" customHeight="1">
      <c r="A76" s="399"/>
      <c r="B76" s="403"/>
      <c r="C76" s="403"/>
      <c r="D76" s="438" t="s">
        <v>57</v>
      </c>
      <c r="E76" s="403"/>
      <c r="F76" s="406">
        <v>98</v>
      </c>
      <c r="G76" s="401">
        <v>48</v>
      </c>
      <c r="H76" s="401">
        <v>50</v>
      </c>
      <c r="I76" s="401">
        <v>84</v>
      </c>
      <c r="J76" s="401">
        <v>42</v>
      </c>
      <c r="K76" s="401">
        <v>42</v>
      </c>
      <c r="L76" s="401">
        <v>14</v>
      </c>
      <c r="M76" s="401">
        <v>6</v>
      </c>
      <c r="N76" s="401">
        <v>8</v>
      </c>
    </row>
    <row r="77" spans="1:14" ht="20.25" customHeight="1">
      <c r="A77" s="396"/>
      <c r="B77" s="403"/>
      <c r="C77" s="471" t="s">
        <v>308</v>
      </c>
      <c r="D77" s="471"/>
      <c r="E77" s="403"/>
      <c r="F77" s="406">
        <v>34</v>
      </c>
      <c r="G77" s="401">
        <v>16</v>
      </c>
      <c r="H77" s="401">
        <v>18</v>
      </c>
      <c r="I77" s="401">
        <v>24</v>
      </c>
      <c r="J77" s="401">
        <v>15</v>
      </c>
      <c r="K77" s="401">
        <v>9</v>
      </c>
      <c r="L77" s="401">
        <v>10</v>
      </c>
      <c r="M77" s="401">
        <v>1</v>
      </c>
      <c r="N77" s="401">
        <v>9</v>
      </c>
    </row>
    <row r="78" spans="1:14" ht="15.75" customHeight="1">
      <c r="A78" s="396"/>
      <c r="B78" s="403"/>
      <c r="C78" s="403"/>
      <c r="D78" s="438" t="s">
        <v>80</v>
      </c>
      <c r="E78" s="403"/>
      <c r="F78" s="406">
        <v>20</v>
      </c>
      <c r="G78" s="401">
        <v>11</v>
      </c>
      <c r="H78" s="401">
        <v>9</v>
      </c>
      <c r="I78" s="401">
        <v>16</v>
      </c>
      <c r="J78" s="401">
        <v>11</v>
      </c>
      <c r="K78" s="401">
        <v>5</v>
      </c>
      <c r="L78" s="401">
        <v>4</v>
      </c>
      <c r="M78" s="401">
        <v>0</v>
      </c>
      <c r="N78" s="401">
        <v>4</v>
      </c>
    </row>
    <row r="79" spans="1:14" ht="15.75" customHeight="1">
      <c r="A79" s="396"/>
      <c r="B79" s="403"/>
      <c r="C79" s="405"/>
      <c r="D79" s="438" t="s">
        <v>81</v>
      </c>
      <c r="E79" s="403"/>
      <c r="F79" s="402">
        <v>14</v>
      </c>
      <c r="G79" s="401">
        <v>5</v>
      </c>
      <c r="H79" s="401">
        <v>9</v>
      </c>
      <c r="I79" s="401">
        <v>8</v>
      </c>
      <c r="J79" s="401">
        <v>4</v>
      </c>
      <c r="K79" s="401">
        <v>4</v>
      </c>
      <c r="L79" s="401">
        <v>6</v>
      </c>
      <c r="M79" s="401">
        <v>1</v>
      </c>
      <c r="N79" s="401">
        <v>5</v>
      </c>
    </row>
    <row r="80" spans="1:14" ht="15.75" customHeight="1">
      <c r="A80" s="396"/>
      <c r="B80" s="403"/>
      <c r="C80" s="403"/>
      <c r="D80" s="438" t="s">
        <v>307</v>
      </c>
      <c r="E80" s="403"/>
      <c r="F80" s="402">
        <v>0</v>
      </c>
      <c r="G80" s="400">
        <v>0</v>
      </c>
      <c r="H80" s="400">
        <v>0</v>
      </c>
      <c r="I80" s="400">
        <v>0</v>
      </c>
      <c r="J80" s="400">
        <v>0</v>
      </c>
      <c r="K80" s="400">
        <v>0</v>
      </c>
      <c r="L80" s="401">
        <v>0</v>
      </c>
      <c r="M80" s="400">
        <v>0</v>
      </c>
      <c r="N80" s="400">
        <v>0</v>
      </c>
    </row>
    <row r="81" spans="1:14" ht="13.5" customHeight="1">
      <c r="A81" s="399"/>
      <c r="B81" s="395"/>
      <c r="C81" s="398"/>
      <c r="D81" s="394"/>
      <c r="E81" s="397"/>
      <c r="F81" s="392"/>
      <c r="G81" s="396"/>
      <c r="H81" s="396"/>
      <c r="I81" s="396"/>
      <c r="J81" s="396"/>
      <c r="K81" s="396"/>
      <c r="L81" s="396"/>
      <c r="M81" s="396"/>
      <c r="N81" s="396"/>
    </row>
    <row r="82" spans="1:14" ht="15.75" customHeight="1">
      <c r="A82" s="399"/>
      <c r="B82" s="395"/>
      <c r="C82" s="398"/>
      <c r="D82" s="394"/>
      <c r="E82" s="397"/>
      <c r="F82" s="392"/>
      <c r="G82" s="396"/>
      <c r="H82" s="396"/>
      <c r="I82" s="396"/>
      <c r="J82" s="396"/>
      <c r="K82" s="396"/>
      <c r="L82" s="396"/>
      <c r="M82" s="396"/>
      <c r="N82" s="396"/>
    </row>
    <row r="83" spans="1:14" ht="15.75" customHeight="1">
      <c r="A83" s="399"/>
      <c r="B83" s="395"/>
      <c r="C83" s="398"/>
      <c r="D83" s="394"/>
      <c r="E83" s="397"/>
      <c r="F83" s="392"/>
      <c r="G83" s="396"/>
      <c r="H83" s="396"/>
      <c r="I83" s="396"/>
      <c r="J83" s="396"/>
      <c r="K83" s="396"/>
      <c r="L83" s="396"/>
      <c r="M83" s="396"/>
      <c r="N83" s="396"/>
    </row>
    <row r="84" spans="1:14" ht="15.75" customHeight="1">
      <c r="A84" s="399"/>
      <c r="B84" s="395"/>
      <c r="C84" s="398"/>
      <c r="D84" s="394"/>
      <c r="E84" s="397"/>
      <c r="F84" s="392"/>
      <c r="G84" s="396"/>
      <c r="H84" s="396"/>
      <c r="I84" s="396"/>
      <c r="J84" s="396"/>
      <c r="K84" s="396"/>
      <c r="L84" s="396"/>
      <c r="M84" s="396"/>
      <c r="N84" s="396"/>
    </row>
    <row r="85" spans="1:14" ht="15.75" customHeight="1">
      <c r="A85" s="399"/>
      <c r="B85" s="395"/>
      <c r="C85" s="398"/>
      <c r="D85" s="394"/>
      <c r="E85" s="397"/>
      <c r="F85" s="392"/>
      <c r="G85" s="396"/>
      <c r="H85" s="396"/>
      <c r="I85" s="396"/>
      <c r="J85" s="396"/>
      <c r="K85" s="396"/>
      <c r="L85" s="396"/>
      <c r="M85" s="396"/>
      <c r="N85" s="396"/>
    </row>
    <row r="86" spans="1:14" ht="15.75" customHeight="1">
      <c r="A86" s="399"/>
      <c r="B86" s="395"/>
      <c r="C86" s="398"/>
      <c r="D86" s="394"/>
      <c r="E86" s="397"/>
      <c r="F86" s="392"/>
      <c r="G86" s="396"/>
      <c r="H86" s="396"/>
      <c r="I86" s="396"/>
      <c r="J86" s="396"/>
      <c r="K86" s="396"/>
      <c r="L86" s="396"/>
      <c r="M86" s="396"/>
      <c r="N86" s="396"/>
    </row>
    <row r="87" spans="1:14" ht="15.75" customHeight="1">
      <c r="A87" s="399"/>
      <c r="B87" s="395"/>
      <c r="C87" s="398"/>
      <c r="D87" s="394"/>
      <c r="E87" s="397"/>
      <c r="F87" s="392"/>
      <c r="G87" s="396"/>
      <c r="H87" s="396"/>
      <c r="I87" s="396"/>
      <c r="J87" s="396"/>
      <c r="K87" s="396"/>
      <c r="L87" s="396"/>
      <c r="M87" s="396"/>
      <c r="N87" s="396"/>
    </row>
    <row r="88" spans="1:14" ht="15.75" customHeight="1">
      <c r="A88" s="399"/>
      <c r="B88" s="395"/>
      <c r="C88" s="398"/>
      <c r="D88" s="394"/>
      <c r="E88" s="397"/>
      <c r="F88" s="392"/>
      <c r="G88" s="396"/>
      <c r="H88" s="396"/>
      <c r="I88" s="396"/>
      <c r="J88" s="396"/>
      <c r="K88" s="396"/>
      <c r="L88" s="396"/>
      <c r="M88" s="396"/>
      <c r="N88" s="396"/>
    </row>
    <row r="89" spans="1:14" ht="15.75" customHeight="1">
      <c r="A89" s="399"/>
      <c r="B89" s="395"/>
      <c r="C89" s="398"/>
      <c r="D89" s="394"/>
      <c r="E89" s="397"/>
      <c r="F89" s="392"/>
      <c r="G89" s="396"/>
      <c r="H89" s="396"/>
      <c r="I89" s="396"/>
      <c r="J89" s="396"/>
      <c r="K89" s="396"/>
      <c r="L89" s="396"/>
      <c r="M89" s="396"/>
      <c r="N89" s="396"/>
    </row>
    <row r="90" spans="1:14" ht="15.75" customHeight="1">
      <c r="A90" s="396"/>
      <c r="B90" s="395"/>
      <c r="C90" s="395"/>
      <c r="D90" s="394"/>
      <c r="E90" s="393"/>
      <c r="F90" s="392"/>
      <c r="G90" s="396"/>
      <c r="H90" s="396"/>
      <c r="I90" s="396"/>
      <c r="J90" s="396"/>
      <c r="K90" s="396"/>
      <c r="L90" s="396"/>
      <c r="M90" s="396"/>
      <c r="N90" s="396"/>
    </row>
    <row r="91" spans="1:14" ht="15.75" customHeight="1">
      <c r="A91" s="396"/>
      <c r="B91" s="395"/>
      <c r="C91" s="395"/>
      <c r="D91" s="394"/>
      <c r="E91" s="393"/>
      <c r="F91" s="392"/>
      <c r="G91" s="391"/>
      <c r="H91" s="391"/>
      <c r="I91" s="391"/>
      <c r="J91" s="391"/>
      <c r="K91" s="391"/>
      <c r="L91" s="390"/>
      <c r="M91" s="389"/>
      <c r="N91" s="389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C65:D65"/>
    <mergeCell ref="C69:D69"/>
    <mergeCell ref="C75:D75"/>
    <mergeCell ref="C77:D77"/>
    <mergeCell ref="B8:D8"/>
    <mergeCell ref="B9:D9"/>
    <mergeCell ref="B57:D57"/>
    <mergeCell ref="C58:D58"/>
    <mergeCell ref="C60:D60"/>
    <mergeCell ref="C62:D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zoomScaleSheetLayoutView="115" workbookViewId="0"/>
  </sheetViews>
  <sheetFormatPr defaultColWidth="11.36328125" defaultRowHeight="9.5"/>
  <cols>
    <col min="1" max="1" width="0.7265625" style="380" customWidth="1"/>
    <col min="2" max="2" width="1.08984375" style="380" customWidth="1"/>
    <col min="3" max="3" width="0.90625" style="380" customWidth="1"/>
    <col min="4" max="4" width="8.36328125" style="380" customWidth="1"/>
    <col min="5" max="5" width="0.90625" style="380" customWidth="1"/>
    <col min="6" max="11" width="8.453125" style="380" customWidth="1"/>
    <col min="12" max="14" width="7.6328125" style="380" customWidth="1"/>
    <col min="15" max="16384" width="11.36328125" style="380"/>
  </cols>
  <sheetData>
    <row r="1" spans="1:14" ht="13.5" customHeight="1">
      <c r="A1" s="425" t="s">
        <v>333</v>
      </c>
      <c r="I1" s="437"/>
      <c r="K1" s="436"/>
      <c r="L1" s="436"/>
      <c r="M1" s="436"/>
    </row>
    <row r="2" spans="1:14" ht="11.25" customHeight="1">
      <c r="A2" s="435" t="s">
        <v>332</v>
      </c>
    </row>
    <row r="3" spans="1:14" ht="10.5" customHeight="1">
      <c r="N3" s="381" t="s">
        <v>331</v>
      </c>
    </row>
    <row r="4" spans="1:14" ht="1.5" customHeight="1"/>
    <row r="5" spans="1:14" ht="18" customHeight="1">
      <c r="A5" s="423" t="s">
        <v>330</v>
      </c>
      <c r="B5" s="422"/>
      <c r="C5" s="422"/>
      <c r="D5" s="422"/>
      <c r="E5" s="422"/>
      <c r="F5" s="421" t="s">
        <v>329</v>
      </c>
      <c r="G5" s="421"/>
      <c r="H5" s="421"/>
      <c r="I5" s="421" t="s">
        <v>328</v>
      </c>
      <c r="J5" s="421"/>
      <c r="K5" s="421"/>
      <c r="L5" s="421" t="s">
        <v>327</v>
      </c>
      <c r="M5" s="421"/>
      <c r="N5" s="420"/>
    </row>
    <row r="6" spans="1:14" ht="18" customHeight="1">
      <c r="A6" s="419" t="s">
        <v>326</v>
      </c>
      <c r="B6" s="418"/>
      <c r="C6" s="418"/>
      <c r="D6" s="418"/>
      <c r="E6" s="418"/>
      <c r="F6" s="417" t="s">
        <v>4</v>
      </c>
      <c r="G6" s="416" t="s">
        <v>2</v>
      </c>
      <c r="H6" s="416" t="s">
        <v>3</v>
      </c>
      <c r="I6" s="417" t="s">
        <v>4</v>
      </c>
      <c r="J6" s="416" t="s">
        <v>2</v>
      </c>
      <c r="K6" s="416" t="s">
        <v>3</v>
      </c>
      <c r="L6" s="417" t="s">
        <v>4</v>
      </c>
      <c r="M6" s="416" t="s">
        <v>2</v>
      </c>
      <c r="N6" s="415" t="s">
        <v>3</v>
      </c>
    </row>
    <row r="7" spans="1:14" ht="15.75" customHeight="1">
      <c r="A7" s="414"/>
      <c r="B7" s="414"/>
      <c r="C7" s="414"/>
      <c r="D7" s="414"/>
      <c r="E7" s="434"/>
    </row>
    <row r="8" spans="1:14" s="384" customFormat="1" ht="15.75" customHeight="1">
      <c r="B8" s="470" t="s">
        <v>222</v>
      </c>
      <c r="C8" s="470"/>
      <c r="D8" s="470"/>
      <c r="F8" s="432">
        <v>34754</v>
      </c>
      <c r="G8" s="431">
        <v>18667</v>
      </c>
      <c r="H8" s="431">
        <v>16087</v>
      </c>
      <c r="I8" s="431">
        <v>30625</v>
      </c>
      <c r="J8" s="431">
        <v>16712</v>
      </c>
      <c r="K8" s="431">
        <v>13913</v>
      </c>
      <c r="L8" s="430">
        <v>4129</v>
      </c>
      <c r="M8" s="430">
        <v>1955</v>
      </c>
      <c r="N8" s="430">
        <v>2174</v>
      </c>
    </row>
    <row r="9" spans="1:14" s="384" customFormat="1" ht="20.25" customHeight="1">
      <c r="B9" s="470" t="s">
        <v>224</v>
      </c>
      <c r="C9" s="470"/>
      <c r="D9" s="470"/>
      <c r="E9" s="433"/>
      <c r="F9" s="432">
        <v>31746</v>
      </c>
      <c r="G9" s="431">
        <v>17096</v>
      </c>
      <c r="H9" s="431">
        <v>14650</v>
      </c>
      <c r="I9" s="431">
        <v>27860</v>
      </c>
      <c r="J9" s="431">
        <v>15201</v>
      </c>
      <c r="K9" s="431">
        <v>12659</v>
      </c>
      <c r="L9" s="430">
        <v>3886</v>
      </c>
      <c r="M9" s="430">
        <v>1895</v>
      </c>
      <c r="N9" s="430">
        <v>1991</v>
      </c>
    </row>
    <row r="10" spans="1:14" s="384" customFormat="1" ht="20.25" customHeight="1">
      <c r="D10" s="388" t="s">
        <v>20</v>
      </c>
      <c r="F10" s="387">
        <v>1263</v>
      </c>
      <c r="G10" s="386">
        <v>696</v>
      </c>
      <c r="H10" s="386">
        <v>567</v>
      </c>
      <c r="I10" s="386">
        <v>805</v>
      </c>
      <c r="J10" s="386">
        <v>449</v>
      </c>
      <c r="K10" s="386">
        <v>356</v>
      </c>
      <c r="L10" s="385">
        <v>458</v>
      </c>
      <c r="M10" s="386">
        <v>247</v>
      </c>
      <c r="N10" s="386">
        <v>211</v>
      </c>
    </row>
    <row r="11" spans="1:14" s="384" customFormat="1" ht="15.75" customHeight="1">
      <c r="D11" s="388" t="s">
        <v>22</v>
      </c>
      <c r="F11" s="387">
        <v>1817</v>
      </c>
      <c r="G11" s="386">
        <v>998</v>
      </c>
      <c r="H11" s="386">
        <v>819</v>
      </c>
      <c r="I11" s="386">
        <v>1340</v>
      </c>
      <c r="J11" s="386">
        <v>716</v>
      </c>
      <c r="K11" s="386">
        <v>624</v>
      </c>
      <c r="L11" s="385">
        <v>477</v>
      </c>
      <c r="M11" s="385">
        <v>282</v>
      </c>
      <c r="N11" s="385">
        <v>195</v>
      </c>
    </row>
    <row r="12" spans="1:14" s="384" customFormat="1" ht="15.75" customHeight="1">
      <c r="D12" s="388" t="s">
        <v>24</v>
      </c>
      <c r="F12" s="387">
        <v>1754</v>
      </c>
      <c r="G12" s="386">
        <v>907</v>
      </c>
      <c r="H12" s="386">
        <v>847</v>
      </c>
      <c r="I12" s="386">
        <v>1718</v>
      </c>
      <c r="J12" s="386">
        <v>934</v>
      </c>
      <c r="K12" s="386">
        <v>784</v>
      </c>
      <c r="L12" s="385">
        <v>36</v>
      </c>
      <c r="M12" s="386">
        <v>-27</v>
      </c>
      <c r="N12" s="386">
        <v>63</v>
      </c>
    </row>
    <row r="13" spans="1:14" s="384" customFormat="1" ht="15.75" customHeight="1">
      <c r="D13" s="388" t="s">
        <v>26</v>
      </c>
      <c r="F13" s="387">
        <v>916</v>
      </c>
      <c r="G13" s="386">
        <v>440</v>
      </c>
      <c r="H13" s="386">
        <v>476</v>
      </c>
      <c r="I13" s="386">
        <v>829</v>
      </c>
      <c r="J13" s="386">
        <v>438</v>
      </c>
      <c r="K13" s="386">
        <v>391</v>
      </c>
      <c r="L13" s="385">
        <v>87</v>
      </c>
      <c r="M13" s="385">
        <v>2</v>
      </c>
      <c r="N13" s="385">
        <v>85</v>
      </c>
    </row>
    <row r="14" spans="1:14" s="384" customFormat="1" ht="15.75" customHeight="1">
      <c r="D14" s="388" t="s">
        <v>28</v>
      </c>
      <c r="F14" s="387">
        <v>627</v>
      </c>
      <c r="G14" s="386">
        <v>343</v>
      </c>
      <c r="H14" s="386">
        <v>284</v>
      </c>
      <c r="I14" s="386">
        <v>473</v>
      </c>
      <c r="J14" s="386">
        <v>257</v>
      </c>
      <c r="K14" s="386">
        <v>216</v>
      </c>
      <c r="L14" s="385">
        <v>154</v>
      </c>
      <c r="M14" s="385">
        <v>86</v>
      </c>
      <c r="N14" s="385">
        <v>68</v>
      </c>
    </row>
    <row r="15" spans="1:14" s="384" customFormat="1" ht="20.25" customHeight="1">
      <c r="D15" s="388" t="s">
        <v>31</v>
      </c>
      <c r="F15" s="429">
        <v>3083</v>
      </c>
      <c r="G15" s="428">
        <v>1645</v>
      </c>
      <c r="H15" s="428">
        <v>1438</v>
      </c>
      <c r="I15" s="428">
        <v>3029</v>
      </c>
      <c r="J15" s="428">
        <v>1663</v>
      </c>
      <c r="K15" s="428">
        <v>1366</v>
      </c>
      <c r="L15" s="427">
        <v>54</v>
      </c>
      <c r="M15" s="427">
        <v>-18</v>
      </c>
      <c r="N15" s="427">
        <v>72</v>
      </c>
    </row>
    <row r="16" spans="1:14" s="384" customFormat="1" ht="15.75" customHeight="1">
      <c r="D16" s="388" t="s">
        <v>33</v>
      </c>
      <c r="F16" s="429">
        <v>575</v>
      </c>
      <c r="G16" s="428">
        <v>327</v>
      </c>
      <c r="H16" s="428">
        <v>248</v>
      </c>
      <c r="I16" s="428">
        <v>466</v>
      </c>
      <c r="J16" s="428">
        <v>273</v>
      </c>
      <c r="K16" s="428">
        <v>193</v>
      </c>
      <c r="L16" s="427">
        <v>109</v>
      </c>
      <c r="M16" s="427">
        <v>54</v>
      </c>
      <c r="N16" s="427">
        <v>55</v>
      </c>
    </row>
    <row r="17" spans="4:14" s="384" customFormat="1" ht="15.75" customHeight="1">
      <c r="D17" s="388" t="s">
        <v>35</v>
      </c>
      <c r="F17" s="429">
        <v>474</v>
      </c>
      <c r="G17" s="428">
        <v>249</v>
      </c>
      <c r="H17" s="428">
        <v>225</v>
      </c>
      <c r="I17" s="428">
        <v>468</v>
      </c>
      <c r="J17" s="428">
        <v>253</v>
      </c>
      <c r="K17" s="428">
        <v>215</v>
      </c>
      <c r="L17" s="427">
        <v>6</v>
      </c>
      <c r="M17" s="427">
        <v>-4</v>
      </c>
      <c r="N17" s="427">
        <v>10</v>
      </c>
    </row>
    <row r="18" spans="4:14" s="384" customFormat="1" ht="15.75" customHeight="1">
      <c r="D18" s="388" t="s">
        <v>37</v>
      </c>
      <c r="F18" s="429">
        <v>276</v>
      </c>
      <c r="G18" s="428">
        <v>176</v>
      </c>
      <c r="H18" s="428">
        <v>100</v>
      </c>
      <c r="I18" s="428">
        <v>188</v>
      </c>
      <c r="J18" s="428">
        <v>126</v>
      </c>
      <c r="K18" s="428">
        <v>62</v>
      </c>
      <c r="L18" s="427">
        <v>88</v>
      </c>
      <c r="M18" s="427">
        <v>50</v>
      </c>
      <c r="N18" s="427">
        <v>38</v>
      </c>
    </row>
    <row r="19" spans="4:14" s="384" customFormat="1" ht="15.75" customHeight="1">
      <c r="D19" s="388" t="s">
        <v>38</v>
      </c>
      <c r="F19" s="429">
        <v>1116</v>
      </c>
      <c r="G19" s="428">
        <v>666</v>
      </c>
      <c r="H19" s="428">
        <v>450</v>
      </c>
      <c r="I19" s="428">
        <v>960</v>
      </c>
      <c r="J19" s="428">
        <v>543</v>
      </c>
      <c r="K19" s="428">
        <v>417</v>
      </c>
      <c r="L19" s="427">
        <v>156</v>
      </c>
      <c r="M19" s="428">
        <v>123</v>
      </c>
      <c r="N19" s="428">
        <v>33</v>
      </c>
    </row>
    <row r="20" spans="4:14" s="384" customFormat="1" ht="20.25" customHeight="1">
      <c r="D20" s="388" t="s">
        <v>40</v>
      </c>
      <c r="F20" s="429">
        <v>2332</v>
      </c>
      <c r="G20" s="428">
        <v>1396</v>
      </c>
      <c r="H20" s="428">
        <v>936</v>
      </c>
      <c r="I20" s="428">
        <v>1591</v>
      </c>
      <c r="J20" s="428">
        <v>903</v>
      </c>
      <c r="K20" s="428">
        <v>688</v>
      </c>
      <c r="L20" s="427">
        <v>741</v>
      </c>
      <c r="M20" s="427">
        <v>493</v>
      </c>
      <c r="N20" s="427">
        <v>248</v>
      </c>
    </row>
    <row r="21" spans="4:14" s="384" customFormat="1" ht="15.75" customHeight="1">
      <c r="D21" s="388" t="s">
        <v>42</v>
      </c>
      <c r="F21" s="429">
        <v>949</v>
      </c>
      <c r="G21" s="428">
        <v>521</v>
      </c>
      <c r="H21" s="428">
        <v>428</v>
      </c>
      <c r="I21" s="428">
        <v>708</v>
      </c>
      <c r="J21" s="428">
        <v>378</v>
      </c>
      <c r="K21" s="428">
        <v>330</v>
      </c>
      <c r="L21" s="427">
        <v>241</v>
      </c>
      <c r="M21" s="427">
        <v>143</v>
      </c>
      <c r="N21" s="427">
        <v>98</v>
      </c>
    </row>
    <row r="22" spans="4:14" s="384" customFormat="1" ht="15.75" customHeight="1">
      <c r="D22" s="388" t="s">
        <v>44</v>
      </c>
      <c r="F22" s="429">
        <v>585</v>
      </c>
      <c r="G22" s="428">
        <v>310</v>
      </c>
      <c r="H22" s="428">
        <v>275</v>
      </c>
      <c r="I22" s="428">
        <v>352</v>
      </c>
      <c r="J22" s="428">
        <v>171</v>
      </c>
      <c r="K22" s="428">
        <v>181</v>
      </c>
      <c r="L22" s="427">
        <v>233</v>
      </c>
      <c r="M22" s="427">
        <v>139</v>
      </c>
      <c r="N22" s="427">
        <v>94</v>
      </c>
    </row>
    <row r="23" spans="4:14" s="384" customFormat="1" ht="15.75" customHeight="1">
      <c r="D23" s="388" t="s">
        <v>46</v>
      </c>
      <c r="F23" s="429">
        <v>267</v>
      </c>
      <c r="G23" s="428">
        <v>141</v>
      </c>
      <c r="H23" s="428">
        <v>126</v>
      </c>
      <c r="I23" s="428">
        <v>194</v>
      </c>
      <c r="J23" s="428">
        <v>101</v>
      </c>
      <c r="K23" s="428">
        <v>93</v>
      </c>
      <c r="L23" s="427">
        <v>73</v>
      </c>
      <c r="M23" s="427">
        <v>40</v>
      </c>
      <c r="N23" s="427">
        <v>33</v>
      </c>
    </row>
    <row r="24" spans="4:14" s="384" customFormat="1" ht="15.75" customHeight="1">
      <c r="D24" s="388" t="s">
        <v>48</v>
      </c>
      <c r="F24" s="429">
        <v>407</v>
      </c>
      <c r="G24" s="428">
        <v>205</v>
      </c>
      <c r="H24" s="428">
        <v>202</v>
      </c>
      <c r="I24" s="428">
        <v>276</v>
      </c>
      <c r="J24" s="428">
        <v>163</v>
      </c>
      <c r="K24" s="428">
        <v>113</v>
      </c>
      <c r="L24" s="427">
        <v>131</v>
      </c>
      <c r="M24" s="427">
        <v>42</v>
      </c>
      <c r="N24" s="427">
        <v>89</v>
      </c>
    </row>
    <row r="25" spans="4:14" s="384" customFormat="1" ht="20.25" customHeight="1">
      <c r="D25" s="388" t="s">
        <v>49</v>
      </c>
      <c r="F25" s="387">
        <v>428</v>
      </c>
      <c r="G25" s="386">
        <v>209</v>
      </c>
      <c r="H25" s="386">
        <v>219</v>
      </c>
      <c r="I25" s="386">
        <v>322</v>
      </c>
      <c r="J25" s="386">
        <v>169</v>
      </c>
      <c r="K25" s="386">
        <v>153</v>
      </c>
      <c r="L25" s="385">
        <v>106</v>
      </c>
      <c r="M25" s="385">
        <v>40</v>
      </c>
      <c r="N25" s="385">
        <v>66</v>
      </c>
    </row>
    <row r="26" spans="4:14" s="384" customFormat="1" ht="15.75" customHeight="1">
      <c r="D26" s="388" t="s">
        <v>51</v>
      </c>
      <c r="F26" s="387">
        <v>471</v>
      </c>
      <c r="G26" s="386">
        <v>237</v>
      </c>
      <c r="H26" s="386">
        <v>234</v>
      </c>
      <c r="I26" s="386">
        <v>448</v>
      </c>
      <c r="J26" s="386">
        <v>230</v>
      </c>
      <c r="K26" s="386">
        <v>218</v>
      </c>
      <c r="L26" s="385">
        <v>23</v>
      </c>
      <c r="M26" s="386">
        <v>7</v>
      </c>
      <c r="N26" s="386">
        <v>16</v>
      </c>
    </row>
    <row r="27" spans="4:14" s="384" customFormat="1" ht="15.75" customHeight="1">
      <c r="D27" s="388" t="s">
        <v>55</v>
      </c>
      <c r="F27" s="387">
        <v>1100</v>
      </c>
      <c r="G27" s="386">
        <v>601</v>
      </c>
      <c r="H27" s="386">
        <v>499</v>
      </c>
      <c r="I27" s="386">
        <v>931</v>
      </c>
      <c r="J27" s="386">
        <v>548</v>
      </c>
      <c r="K27" s="386">
        <v>383</v>
      </c>
      <c r="L27" s="385">
        <v>169</v>
      </c>
      <c r="M27" s="385">
        <v>53</v>
      </c>
      <c r="N27" s="385">
        <v>116</v>
      </c>
    </row>
    <row r="28" spans="4:14" s="384" customFormat="1" ht="15.75" customHeight="1">
      <c r="D28" s="388" t="s">
        <v>56</v>
      </c>
      <c r="F28" s="387">
        <v>776</v>
      </c>
      <c r="G28" s="386">
        <v>384</v>
      </c>
      <c r="H28" s="386">
        <v>392</v>
      </c>
      <c r="I28" s="386">
        <v>766</v>
      </c>
      <c r="J28" s="386">
        <v>413</v>
      </c>
      <c r="K28" s="386">
        <v>353</v>
      </c>
      <c r="L28" s="385">
        <v>10</v>
      </c>
      <c r="M28" s="385">
        <v>-29</v>
      </c>
      <c r="N28" s="385">
        <v>39</v>
      </c>
    </row>
    <row r="29" spans="4:14" s="384" customFormat="1" ht="15.75" customHeight="1">
      <c r="D29" s="388" t="s">
        <v>58</v>
      </c>
      <c r="F29" s="387">
        <v>137</v>
      </c>
      <c r="G29" s="386">
        <v>55</v>
      </c>
      <c r="H29" s="386">
        <v>82</v>
      </c>
      <c r="I29" s="386">
        <v>73</v>
      </c>
      <c r="J29" s="386">
        <v>45</v>
      </c>
      <c r="K29" s="386">
        <v>28</v>
      </c>
      <c r="L29" s="385">
        <v>64</v>
      </c>
      <c r="M29" s="385">
        <v>10</v>
      </c>
      <c r="N29" s="385">
        <v>54</v>
      </c>
    </row>
    <row r="30" spans="4:14" s="384" customFormat="1" ht="20.25" customHeight="1">
      <c r="D30" s="388" t="s">
        <v>60</v>
      </c>
      <c r="F30" s="429">
        <v>1233</v>
      </c>
      <c r="G30" s="428">
        <v>722</v>
      </c>
      <c r="H30" s="428">
        <v>511</v>
      </c>
      <c r="I30" s="428">
        <v>982</v>
      </c>
      <c r="J30" s="428">
        <v>572</v>
      </c>
      <c r="K30" s="428">
        <v>410</v>
      </c>
      <c r="L30" s="427">
        <v>251</v>
      </c>
      <c r="M30" s="427">
        <v>150</v>
      </c>
      <c r="N30" s="427">
        <v>101</v>
      </c>
    </row>
    <row r="31" spans="4:14" s="384" customFormat="1" ht="15.75" customHeight="1">
      <c r="D31" s="388" t="s">
        <v>61</v>
      </c>
      <c r="F31" s="429">
        <v>911</v>
      </c>
      <c r="G31" s="428">
        <v>495</v>
      </c>
      <c r="H31" s="428">
        <v>416</v>
      </c>
      <c r="I31" s="428">
        <v>774</v>
      </c>
      <c r="J31" s="428">
        <v>409</v>
      </c>
      <c r="K31" s="428">
        <v>365</v>
      </c>
      <c r="L31" s="427">
        <v>137</v>
      </c>
      <c r="M31" s="427">
        <v>86</v>
      </c>
      <c r="N31" s="427">
        <v>51</v>
      </c>
    </row>
    <row r="32" spans="4:14" s="384" customFormat="1" ht="15.75" customHeight="1">
      <c r="D32" s="388" t="s">
        <v>62</v>
      </c>
      <c r="F32" s="429">
        <v>542</v>
      </c>
      <c r="G32" s="428">
        <v>288</v>
      </c>
      <c r="H32" s="428">
        <v>254</v>
      </c>
      <c r="I32" s="428">
        <v>515</v>
      </c>
      <c r="J32" s="428">
        <v>269</v>
      </c>
      <c r="K32" s="428">
        <v>246</v>
      </c>
      <c r="L32" s="427">
        <v>27</v>
      </c>
      <c r="M32" s="427">
        <v>19</v>
      </c>
      <c r="N32" s="427">
        <v>8</v>
      </c>
    </row>
    <row r="33" spans="1:14" s="384" customFormat="1" ht="15.75" customHeight="1">
      <c r="D33" s="388" t="s">
        <v>63</v>
      </c>
      <c r="F33" s="429">
        <v>580</v>
      </c>
      <c r="G33" s="428">
        <v>344</v>
      </c>
      <c r="H33" s="428">
        <v>236</v>
      </c>
      <c r="I33" s="428">
        <v>427</v>
      </c>
      <c r="J33" s="428">
        <v>240</v>
      </c>
      <c r="K33" s="428">
        <v>187</v>
      </c>
      <c r="L33" s="427">
        <v>153</v>
      </c>
      <c r="M33" s="428">
        <v>104</v>
      </c>
      <c r="N33" s="428">
        <v>49</v>
      </c>
    </row>
    <row r="34" spans="1:14" s="384" customFormat="1" ht="15.75" customHeight="1">
      <c r="D34" s="388" t="s">
        <v>66</v>
      </c>
      <c r="F34" s="429">
        <v>993</v>
      </c>
      <c r="G34" s="428">
        <v>489</v>
      </c>
      <c r="H34" s="428">
        <v>504</v>
      </c>
      <c r="I34" s="428">
        <v>1142</v>
      </c>
      <c r="J34" s="428">
        <v>593</v>
      </c>
      <c r="K34" s="428">
        <v>549</v>
      </c>
      <c r="L34" s="427">
        <v>-149</v>
      </c>
      <c r="M34" s="427">
        <v>-104</v>
      </c>
      <c r="N34" s="427">
        <v>-45</v>
      </c>
    </row>
    <row r="35" spans="1:14" s="384" customFormat="1" ht="20.25" customHeight="1">
      <c r="D35" s="388" t="s">
        <v>68</v>
      </c>
      <c r="F35" s="429">
        <v>237</v>
      </c>
      <c r="G35" s="428">
        <v>146</v>
      </c>
      <c r="H35" s="428">
        <v>91</v>
      </c>
      <c r="I35" s="428">
        <v>167</v>
      </c>
      <c r="J35" s="428">
        <v>109</v>
      </c>
      <c r="K35" s="428">
        <v>58</v>
      </c>
      <c r="L35" s="427">
        <v>70</v>
      </c>
      <c r="M35" s="427">
        <v>37</v>
      </c>
      <c r="N35" s="427">
        <v>33</v>
      </c>
    </row>
    <row r="36" spans="1:14" s="384" customFormat="1" ht="15.75" customHeight="1">
      <c r="D36" s="388" t="s">
        <v>69</v>
      </c>
      <c r="F36" s="429">
        <v>363</v>
      </c>
      <c r="G36" s="428">
        <v>192</v>
      </c>
      <c r="H36" s="428">
        <v>171</v>
      </c>
      <c r="I36" s="428">
        <v>404</v>
      </c>
      <c r="J36" s="428">
        <v>219</v>
      </c>
      <c r="K36" s="428">
        <v>185</v>
      </c>
      <c r="L36" s="427">
        <v>-41</v>
      </c>
      <c r="M36" s="427">
        <v>-27</v>
      </c>
      <c r="N36" s="427">
        <v>-14</v>
      </c>
    </row>
    <row r="37" spans="1:14" s="384" customFormat="1" ht="15.75" customHeight="1">
      <c r="D37" s="388" t="s">
        <v>70</v>
      </c>
      <c r="F37" s="429">
        <v>957</v>
      </c>
      <c r="G37" s="428">
        <v>493</v>
      </c>
      <c r="H37" s="428">
        <v>464</v>
      </c>
      <c r="I37" s="428">
        <v>732</v>
      </c>
      <c r="J37" s="428">
        <v>379</v>
      </c>
      <c r="K37" s="428">
        <v>353</v>
      </c>
      <c r="L37" s="427">
        <v>225</v>
      </c>
      <c r="M37" s="427">
        <v>114</v>
      </c>
      <c r="N37" s="427">
        <v>111</v>
      </c>
    </row>
    <row r="38" spans="1:14" s="384" customFormat="1" ht="15.75" customHeight="1">
      <c r="D38" s="388" t="s">
        <v>72</v>
      </c>
      <c r="F38" s="429">
        <v>1339</v>
      </c>
      <c r="G38" s="428">
        <v>700</v>
      </c>
      <c r="H38" s="428">
        <v>639</v>
      </c>
      <c r="I38" s="428">
        <v>1383</v>
      </c>
      <c r="J38" s="428">
        <v>725</v>
      </c>
      <c r="K38" s="428">
        <v>658</v>
      </c>
      <c r="L38" s="427">
        <v>-44</v>
      </c>
      <c r="M38" s="427">
        <v>-25</v>
      </c>
      <c r="N38" s="427">
        <v>-19</v>
      </c>
    </row>
    <row r="39" spans="1:14" s="384" customFormat="1" ht="15.75" customHeight="1">
      <c r="D39" s="388" t="s">
        <v>302</v>
      </c>
      <c r="F39" s="429">
        <v>132</v>
      </c>
      <c r="G39" s="428">
        <v>71</v>
      </c>
      <c r="H39" s="428">
        <v>61</v>
      </c>
      <c r="I39" s="428">
        <v>136</v>
      </c>
      <c r="J39" s="428">
        <v>55</v>
      </c>
      <c r="K39" s="428">
        <v>81</v>
      </c>
      <c r="L39" s="427">
        <v>-4</v>
      </c>
      <c r="M39" s="427">
        <v>16</v>
      </c>
      <c r="N39" s="427">
        <v>-20</v>
      </c>
    </row>
    <row r="40" spans="1:14" s="384" customFormat="1" ht="20.25" customHeight="1">
      <c r="D40" s="388" t="s">
        <v>301</v>
      </c>
      <c r="F40" s="387">
        <v>370</v>
      </c>
      <c r="G40" s="386">
        <v>177</v>
      </c>
      <c r="H40" s="386">
        <v>193</v>
      </c>
      <c r="I40" s="386">
        <v>354</v>
      </c>
      <c r="J40" s="386">
        <v>190</v>
      </c>
      <c r="K40" s="386">
        <v>164</v>
      </c>
      <c r="L40" s="385">
        <v>16</v>
      </c>
      <c r="M40" s="386">
        <v>-13</v>
      </c>
      <c r="N40" s="386">
        <v>29</v>
      </c>
    </row>
    <row r="41" spans="1:14" s="384" customFormat="1" ht="15.75" customHeight="1">
      <c r="D41" s="388" t="s">
        <v>300</v>
      </c>
      <c r="F41" s="387">
        <v>962</v>
      </c>
      <c r="G41" s="386">
        <v>520</v>
      </c>
      <c r="H41" s="386">
        <v>442</v>
      </c>
      <c r="I41" s="386">
        <v>1064</v>
      </c>
      <c r="J41" s="386">
        <v>569</v>
      </c>
      <c r="K41" s="386">
        <v>495</v>
      </c>
      <c r="L41" s="385">
        <v>-102</v>
      </c>
      <c r="M41" s="386">
        <v>-49</v>
      </c>
      <c r="N41" s="386">
        <v>-53</v>
      </c>
    </row>
    <row r="42" spans="1:14" s="384" customFormat="1" ht="15.75" customHeight="1">
      <c r="D42" s="384" t="s">
        <v>299</v>
      </c>
      <c r="F42" s="387">
        <v>1020</v>
      </c>
      <c r="G42" s="386">
        <v>515</v>
      </c>
      <c r="H42" s="386">
        <v>505</v>
      </c>
      <c r="I42" s="386">
        <v>1076</v>
      </c>
      <c r="J42" s="386">
        <v>595</v>
      </c>
      <c r="K42" s="386">
        <v>481</v>
      </c>
      <c r="L42" s="385">
        <v>-56</v>
      </c>
      <c r="M42" s="385">
        <v>-80</v>
      </c>
      <c r="N42" s="385">
        <v>24</v>
      </c>
    </row>
    <row r="43" spans="1:14" s="384" customFormat="1" ht="15.75" customHeight="1">
      <c r="D43" s="388" t="s">
        <v>298</v>
      </c>
      <c r="F43" s="387">
        <v>467</v>
      </c>
      <c r="G43" s="386">
        <v>221</v>
      </c>
      <c r="H43" s="386">
        <v>246</v>
      </c>
      <c r="I43" s="386">
        <v>398</v>
      </c>
      <c r="J43" s="386">
        <v>239</v>
      </c>
      <c r="K43" s="386">
        <v>159</v>
      </c>
      <c r="L43" s="385">
        <v>69</v>
      </c>
      <c r="M43" s="385">
        <v>-18</v>
      </c>
      <c r="N43" s="385">
        <v>87</v>
      </c>
    </row>
    <row r="44" spans="1:14" s="384" customFormat="1" ht="15.75" customHeight="1">
      <c r="D44" s="388" t="s">
        <v>297</v>
      </c>
      <c r="F44" s="387">
        <v>491</v>
      </c>
      <c r="G44" s="386">
        <v>270</v>
      </c>
      <c r="H44" s="386">
        <v>221</v>
      </c>
      <c r="I44" s="386">
        <v>326</v>
      </c>
      <c r="J44" s="386">
        <v>170</v>
      </c>
      <c r="K44" s="386">
        <v>156</v>
      </c>
      <c r="L44" s="385">
        <v>165</v>
      </c>
      <c r="M44" s="385">
        <v>100</v>
      </c>
      <c r="N44" s="385">
        <v>65</v>
      </c>
    </row>
    <row r="45" spans="1:14" s="384" customFormat="1" ht="20.25" customHeight="1">
      <c r="D45" s="388" t="s">
        <v>296</v>
      </c>
      <c r="F45" s="387">
        <v>930</v>
      </c>
      <c r="G45" s="386">
        <v>490</v>
      </c>
      <c r="H45" s="386">
        <v>440</v>
      </c>
      <c r="I45" s="386">
        <v>1034</v>
      </c>
      <c r="J45" s="386">
        <v>568</v>
      </c>
      <c r="K45" s="386">
        <v>466</v>
      </c>
      <c r="L45" s="385">
        <v>-104</v>
      </c>
      <c r="M45" s="385">
        <v>-78</v>
      </c>
      <c r="N45" s="385">
        <v>-26</v>
      </c>
    </row>
    <row r="46" spans="1:14" s="384" customFormat="1" ht="15.75" customHeight="1">
      <c r="D46" s="388" t="s">
        <v>315</v>
      </c>
      <c r="F46" s="387">
        <v>866</v>
      </c>
      <c r="G46" s="386">
        <v>457</v>
      </c>
      <c r="H46" s="386">
        <v>409</v>
      </c>
      <c r="I46" s="386">
        <v>1009</v>
      </c>
      <c r="J46" s="386">
        <v>527</v>
      </c>
      <c r="K46" s="386">
        <v>482</v>
      </c>
      <c r="L46" s="385">
        <v>-143</v>
      </c>
      <c r="M46" s="385">
        <v>-70</v>
      </c>
      <c r="N46" s="385">
        <v>-73</v>
      </c>
    </row>
    <row r="47" spans="1:14" ht="15.75" customHeight="1">
      <c r="A47" s="382"/>
      <c r="B47" s="382"/>
      <c r="C47" s="382"/>
      <c r="D47" s="382"/>
      <c r="E47" s="382"/>
      <c r="F47" s="383"/>
      <c r="G47" s="382"/>
      <c r="H47" s="382"/>
      <c r="I47" s="382"/>
      <c r="J47" s="382"/>
      <c r="K47" s="382"/>
      <c r="L47" s="382"/>
      <c r="M47" s="382"/>
      <c r="N47" s="382"/>
    </row>
    <row r="48" spans="1:14" ht="10.5" customHeight="1">
      <c r="A48" s="380" t="s">
        <v>1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</row>
    <row r="49" spans="1:14" ht="10.5" customHeight="1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</row>
    <row r="50" spans="1:14" ht="13">
      <c r="A50" s="426"/>
      <c r="C50" s="425"/>
      <c r="D50" s="368"/>
      <c r="E50" s="368"/>
      <c r="F50" s="368"/>
      <c r="G50" s="368"/>
      <c r="H50" s="368"/>
      <c r="I50" s="424"/>
      <c r="J50" s="424"/>
    </row>
    <row r="52" spans="1:14">
      <c r="N52" s="381" t="s">
        <v>331</v>
      </c>
    </row>
    <row r="53" spans="1:14" ht="1.5" customHeight="1"/>
    <row r="54" spans="1:14" ht="18" customHeight="1">
      <c r="A54" s="423" t="s">
        <v>330</v>
      </c>
      <c r="B54" s="422"/>
      <c r="C54" s="422"/>
      <c r="D54" s="422"/>
      <c r="E54" s="422"/>
      <c r="F54" s="421" t="s">
        <v>329</v>
      </c>
      <c r="G54" s="421"/>
      <c r="H54" s="421"/>
      <c r="I54" s="421" t="s">
        <v>328</v>
      </c>
      <c r="J54" s="421"/>
      <c r="K54" s="421"/>
      <c r="L54" s="421" t="s">
        <v>327</v>
      </c>
      <c r="M54" s="421"/>
      <c r="N54" s="420"/>
    </row>
    <row r="55" spans="1:14" ht="18" customHeight="1">
      <c r="A55" s="419" t="s">
        <v>326</v>
      </c>
      <c r="B55" s="418"/>
      <c r="C55" s="418"/>
      <c r="D55" s="418"/>
      <c r="E55" s="418"/>
      <c r="F55" s="417" t="s">
        <v>4</v>
      </c>
      <c r="G55" s="416" t="s">
        <v>2</v>
      </c>
      <c r="H55" s="416" t="s">
        <v>3</v>
      </c>
      <c r="I55" s="417" t="s">
        <v>4</v>
      </c>
      <c r="J55" s="416" t="s">
        <v>2</v>
      </c>
      <c r="K55" s="416" t="s">
        <v>3</v>
      </c>
      <c r="L55" s="417" t="s">
        <v>4</v>
      </c>
      <c r="M55" s="416" t="s">
        <v>2</v>
      </c>
      <c r="N55" s="415" t="s">
        <v>3</v>
      </c>
    </row>
    <row r="56" spans="1:14" ht="15.75" customHeight="1">
      <c r="A56" s="414"/>
      <c r="B56" s="413"/>
      <c r="C56" s="413"/>
      <c r="D56" s="413"/>
      <c r="E56" s="412"/>
      <c r="F56" s="384"/>
      <c r="G56" s="384"/>
      <c r="H56" s="384"/>
      <c r="I56" s="384"/>
      <c r="J56" s="384"/>
      <c r="K56" s="384"/>
      <c r="L56" s="384"/>
      <c r="M56" s="384"/>
      <c r="N56" s="384"/>
    </row>
    <row r="57" spans="1:14" ht="15.75" customHeight="1">
      <c r="A57" s="411"/>
      <c r="B57" s="472" t="s">
        <v>230</v>
      </c>
      <c r="C57" s="472"/>
      <c r="D57" s="472"/>
      <c r="E57" s="403"/>
      <c r="F57" s="410">
        <v>3008</v>
      </c>
      <c r="G57" s="409">
        <v>1571</v>
      </c>
      <c r="H57" s="409">
        <v>1437</v>
      </c>
      <c r="I57" s="409">
        <v>2765</v>
      </c>
      <c r="J57" s="409">
        <v>1511</v>
      </c>
      <c r="K57" s="409">
        <v>1254</v>
      </c>
      <c r="L57" s="408">
        <v>243</v>
      </c>
      <c r="M57" s="408">
        <v>60</v>
      </c>
      <c r="N57" s="408">
        <v>183</v>
      </c>
    </row>
    <row r="58" spans="1:14" ht="20.25" customHeight="1">
      <c r="A58" s="396"/>
      <c r="B58" s="403"/>
      <c r="C58" s="471" t="s">
        <v>78</v>
      </c>
      <c r="D58" s="471"/>
      <c r="E58" s="403"/>
      <c r="F58" s="402">
        <v>461</v>
      </c>
      <c r="G58" s="400">
        <v>244</v>
      </c>
      <c r="H58" s="400">
        <v>217</v>
      </c>
      <c r="I58" s="400">
        <v>346</v>
      </c>
      <c r="J58" s="400">
        <v>185</v>
      </c>
      <c r="K58" s="400">
        <v>161</v>
      </c>
      <c r="L58" s="401">
        <v>115</v>
      </c>
      <c r="M58" s="400">
        <v>59</v>
      </c>
      <c r="N58" s="400">
        <v>56</v>
      </c>
    </row>
    <row r="59" spans="1:14" ht="15.75" customHeight="1">
      <c r="A59" s="396"/>
      <c r="B59" s="403"/>
      <c r="C59" s="404"/>
      <c r="D59" s="404" t="s">
        <v>232</v>
      </c>
      <c r="E59" s="403"/>
      <c r="F59" s="402">
        <v>461</v>
      </c>
      <c r="G59" s="401">
        <v>244</v>
      </c>
      <c r="H59" s="401">
        <v>217</v>
      </c>
      <c r="I59" s="401">
        <v>346</v>
      </c>
      <c r="J59" s="401">
        <v>185</v>
      </c>
      <c r="K59" s="401">
        <v>161</v>
      </c>
      <c r="L59" s="401">
        <v>115</v>
      </c>
      <c r="M59" s="401">
        <v>59</v>
      </c>
      <c r="N59" s="401">
        <v>56</v>
      </c>
    </row>
    <row r="60" spans="1:14" ht="20.25" customHeight="1">
      <c r="A60" s="396"/>
      <c r="B60" s="403"/>
      <c r="C60" s="471" t="s">
        <v>314</v>
      </c>
      <c r="D60" s="471"/>
      <c r="E60" s="403"/>
      <c r="F60" s="402">
        <v>233</v>
      </c>
      <c r="G60" s="401">
        <v>133</v>
      </c>
      <c r="H60" s="401">
        <v>100</v>
      </c>
      <c r="I60" s="401">
        <v>254</v>
      </c>
      <c r="J60" s="401">
        <v>152</v>
      </c>
      <c r="K60" s="401">
        <v>102</v>
      </c>
      <c r="L60" s="401">
        <v>-21</v>
      </c>
      <c r="M60" s="401">
        <v>-19</v>
      </c>
      <c r="N60" s="401">
        <v>-2</v>
      </c>
    </row>
    <row r="61" spans="1:14" ht="15.75" customHeight="1">
      <c r="A61" s="396"/>
      <c r="B61" s="407"/>
      <c r="C61" s="404"/>
      <c r="D61" s="404" t="s">
        <v>313</v>
      </c>
      <c r="E61" s="403"/>
      <c r="F61" s="402">
        <v>233</v>
      </c>
      <c r="G61" s="400">
        <v>133</v>
      </c>
      <c r="H61" s="400">
        <v>100</v>
      </c>
      <c r="I61" s="400">
        <v>254</v>
      </c>
      <c r="J61" s="400">
        <v>152</v>
      </c>
      <c r="K61" s="400">
        <v>102</v>
      </c>
      <c r="L61" s="401">
        <v>-21</v>
      </c>
      <c r="M61" s="400">
        <v>-19</v>
      </c>
      <c r="N61" s="400">
        <v>-2</v>
      </c>
    </row>
    <row r="62" spans="1:14" ht="20.25" customHeight="1">
      <c r="A62" s="396"/>
      <c r="B62" s="403"/>
      <c r="C62" s="471" t="s">
        <v>312</v>
      </c>
      <c r="D62" s="471"/>
      <c r="E62" s="403"/>
      <c r="F62" s="406">
        <v>245</v>
      </c>
      <c r="G62" s="401">
        <v>118</v>
      </c>
      <c r="H62" s="401">
        <v>127</v>
      </c>
      <c r="I62" s="401">
        <v>278</v>
      </c>
      <c r="J62" s="401">
        <v>151</v>
      </c>
      <c r="K62" s="401">
        <v>127</v>
      </c>
      <c r="L62" s="401">
        <v>-33</v>
      </c>
      <c r="M62" s="401">
        <v>-33</v>
      </c>
      <c r="N62" s="401">
        <v>0</v>
      </c>
    </row>
    <row r="63" spans="1:14" ht="15.75" customHeight="1">
      <c r="A63" s="396"/>
      <c r="B63" s="403"/>
      <c r="C63" s="404"/>
      <c r="D63" s="404" t="s">
        <v>243</v>
      </c>
      <c r="E63" s="403"/>
      <c r="F63" s="406">
        <v>122</v>
      </c>
      <c r="G63" s="401">
        <v>59</v>
      </c>
      <c r="H63" s="401">
        <v>63</v>
      </c>
      <c r="I63" s="401">
        <v>109</v>
      </c>
      <c r="J63" s="401">
        <v>62</v>
      </c>
      <c r="K63" s="401">
        <v>47</v>
      </c>
      <c r="L63" s="401">
        <v>13</v>
      </c>
      <c r="M63" s="401">
        <v>-3</v>
      </c>
      <c r="N63" s="401">
        <v>16</v>
      </c>
    </row>
    <row r="64" spans="1:14" ht="15.75" customHeight="1">
      <c r="A64" s="396"/>
      <c r="B64" s="403"/>
      <c r="C64" s="404"/>
      <c r="D64" s="404" t="s">
        <v>244</v>
      </c>
      <c r="E64" s="403"/>
      <c r="F64" s="406">
        <v>123</v>
      </c>
      <c r="G64" s="400">
        <v>59</v>
      </c>
      <c r="H64" s="400">
        <v>64</v>
      </c>
      <c r="I64" s="400">
        <v>169</v>
      </c>
      <c r="J64" s="400">
        <v>89</v>
      </c>
      <c r="K64" s="400">
        <v>80</v>
      </c>
      <c r="L64" s="401">
        <v>-46</v>
      </c>
      <c r="M64" s="400">
        <v>-30</v>
      </c>
      <c r="N64" s="400">
        <v>-16</v>
      </c>
    </row>
    <row r="65" spans="1:14" ht="20.25" customHeight="1">
      <c r="A65" s="396"/>
      <c r="B65" s="403"/>
      <c r="C65" s="471" t="s">
        <v>311</v>
      </c>
      <c r="D65" s="471"/>
      <c r="E65" s="403"/>
      <c r="F65" s="402">
        <v>1049</v>
      </c>
      <c r="G65" s="401">
        <v>551</v>
      </c>
      <c r="H65" s="401">
        <v>498</v>
      </c>
      <c r="I65" s="401">
        <v>1086</v>
      </c>
      <c r="J65" s="401">
        <v>607</v>
      </c>
      <c r="K65" s="401">
        <v>479</v>
      </c>
      <c r="L65" s="401">
        <v>-37</v>
      </c>
      <c r="M65" s="401">
        <v>-56</v>
      </c>
      <c r="N65" s="401">
        <v>19</v>
      </c>
    </row>
    <row r="66" spans="1:14" ht="15.75" customHeight="1">
      <c r="A66" s="399"/>
      <c r="B66" s="403"/>
      <c r="C66" s="403"/>
      <c r="D66" s="404" t="s">
        <v>21</v>
      </c>
      <c r="E66" s="403"/>
      <c r="F66" s="406">
        <v>473</v>
      </c>
      <c r="G66" s="401">
        <v>262</v>
      </c>
      <c r="H66" s="401">
        <v>211</v>
      </c>
      <c r="I66" s="401">
        <v>573</v>
      </c>
      <c r="J66" s="401">
        <v>331</v>
      </c>
      <c r="K66" s="401">
        <v>242</v>
      </c>
      <c r="L66" s="401">
        <v>-100</v>
      </c>
      <c r="M66" s="401">
        <v>-69</v>
      </c>
      <c r="N66" s="401">
        <v>-31</v>
      </c>
    </row>
    <row r="67" spans="1:14" ht="15.75" customHeight="1">
      <c r="A67" s="396"/>
      <c r="B67" s="403"/>
      <c r="C67" s="404"/>
      <c r="D67" s="404" t="s">
        <v>23</v>
      </c>
      <c r="E67" s="403"/>
      <c r="F67" s="406">
        <v>545</v>
      </c>
      <c r="G67" s="401">
        <v>277</v>
      </c>
      <c r="H67" s="401">
        <v>268</v>
      </c>
      <c r="I67" s="401">
        <v>450</v>
      </c>
      <c r="J67" s="401">
        <v>238</v>
      </c>
      <c r="K67" s="401">
        <v>212</v>
      </c>
      <c r="L67" s="401">
        <v>95</v>
      </c>
      <c r="M67" s="401">
        <v>39</v>
      </c>
      <c r="N67" s="401">
        <v>56</v>
      </c>
    </row>
    <row r="68" spans="1:14" ht="15.75" customHeight="1">
      <c r="A68" s="396"/>
      <c r="B68" s="403"/>
      <c r="C68" s="404"/>
      <c r="D68" s="404" t="s">
        <v>27</v>
      </c>
      <c r="E68" s="404"/>
      <c r="F68" s="406">
        <v>31</v>
      </c>
      <c r="G68" s="400">
        <v>12</v>
      </c>
      <c r="H68" s="400">
        <v>19</v>
      </c>
      <c r="I68" s="400">
        <v>63</v>
      </c>
      <c r="J68" s="400">
        <v>38</v>
      </c>
      <c r="K68" s="400">
        <v>25</v>
      </c>
      <c r="L68" s="401">
        <v>-32</v>
      </c>
      <c r="M68" s="400">
        <v>-26</v>
      </c>
      <c r="N68" s="400">
        <v>-6</v>
      </c>
    </row>
    <row r="69" spans="1:14" ht="20.25" customHeight="1">
      <c r="A69" s="396"/>
      <c r="B69" s="403"/>
      <c r="C69" s="471" t="s">
        <v>310</v>
      </c>
      <c r="D69" s="471"/>
      <c r="E69" s="403"/>
      <c r="F69" s="402">
        <v>854</v>
      </c>
      <c r="G69" s="401">
        <v>445</v>
      </c>
      <c r="H69" s="401">
        <v>409</v>
      </c>
      <c r="I69" s="401">
        <v>675</v>
      </c>
      <c r="J69" s="401">
        <v>349</v>
      </c>
      <c r="K69" s="401">
        <v>326</v>
      </c>
      <c r="L69" s="401">
        <v>179</v>
      </c>
      <c r="M69" s="401">
        <v>96</v>
      </c>
      <c r="N69" s="401">
        <v>83</v>
      </c>
    </row>
    <row r="70" spans="1:14" ht="15.75" customHeight="1">
      <c r="A70" s="396"/>
      <c r="B70" s="403"/>
      <c r="C70" s="403"/>
      <c r="D70" s="404" t="s">
        <v>39</v>
      </c>
      <c r="E70" s="403"/>
      <c r="F70" s="406">
        <v>128</v>
      </c>
      <c r="G70" s="401">
        <v>58</v>
      </c>
      <c r="H70" s="401">
        <v>70</v>
      </c>
      <c r="I70" s="401">
        <v>116</v>
      </c>
      <c r="J70" s="401">
        <v>65</v>
      </c>
      <c r="K70" s="401">
        <v>51</v>
      </c>
      <c r="L70" s="401">
        <v>12</v>
      </c>
      <c r="M70" s="401">
        <v>-7</v>
      </c>
      <c r="N70" s="401">
        <v>19</v>
      </c>
    </row>
    <row r="71" spans="1:14" ht="15.75" customHeight="1">
      <c r="A71" s="399"/>
      <c r="B71" s="403"/>
      <c r="C71" s="403"/>
      <c r="D71" s="404" t="s">
        <v>41</v>
      </c>
      <c r="E71" s="403"/>
      <c r="F71" s="406">
        <v>249</v>
      </c>
      <c r="G71" s="401">
        <v>122</v>
      </c>
      <c r="H71" s="401">
        <v>127</v>
      </c>
      <c r="I71" s="401">
        <v>258</v>
      </c>
      <c r="J71" s="401">
        <v>125</v>
      </c>
      <c r="K71" s="401">
        <v>133</v>
      </c>
      <c r="L71" s="401">
        <v>-9</v>
      </c>
      <c r="M71" s="401">
        <v>-3</v>
      </c>
      <c r="N71" s="401">
        <v>-6</v>
      </c>
    </row>
    <row r="72" spans="1:14" ht="15.75" customHeight="1">
      <c r="A72" s="396"/>
      <c r="B72" s="403"/>
      <c r="C72" s="404"/>
      <c r="D72" s="405" t="s">
        <v>43</v>
      </c>
      <c r="E72" s="403"/>
      <c r="F72" s="406">
        <v>135</v>
      </c>
      <c r="G72" s="401">
        <v>75</v>
      </c>
      <c r="H72" s="401">
        <v>60</v>
      </c>
      <c r="I72" s="401">
        <v>69</v>
      </c>
      <c r="J72" s="401">
        <v>37</v>
      </c>
      <c r="K72" s="401">
        <v>32</v>
      </c>
      <c r="L72" s="401">
        <v>66</v>
      </c>
      <c r="M72" s="401">
        <v>38</v>
      </c>
      <c r="N72" s="401">
        <v>28</v>
      </c>
    </row>
    <row r="73" spans="1:14" ht="15.75" customHeight="1">
      <c r="A73" s="396"/>
      <c r="B73" s="403"/>
      <c r="C73" s="404"/>
      <c r="D73" s="404" t="s">
        <v>45</v>
      </c>
      <c r="E73" s="403"/>
      <c r="F73" s="406">
        <v>130</v>
      </c>
      <c r="G73" s="400">
        <v>56</v>
      </c>
      <c r="H73" s="400">
        <v>74</v>
      </c>
      <c r="I73" s="400">
        <v>67</v>
      </c>
      <c r="J73" s="400">
        <v>35</v>
      </c>
      <c r="K73" s="400">
        <v>32</v>
      </c>
      <c r="L73" s="401">
        <v>63</v>
      </c>
      <c r="M73" s="400">
        <v>21</v>
      </c>
      <c r="N73" s="400">
        <v>42</v>
      </c>
    </row>
    <row r="74" spans="1:14" ht="15.75" customHeight="1">
      <c r="A74" s="396"/>
      <c r="B74" s="403"/>
      <c r="C74" s="403"/>
      <c r="D74" s="404" t="s">
        <v>47</v>
      </c>
      <c r="E74" s="403"/>
      <c r="F74" s="402">
        <v>212</v>
      </c>
      <c r="G74" s="401">
        <v>134</v>
      </c>
      <c r="H74" s="401">
        <v>78</v>
      </c>
      <c r="I74" s="401">
        <v>165</v>
      </c>
      <c r="J74" s="401">
        <v>87</v>
      </c>
      <c r="K74" s="401">
        <v>78</v>
      </c>
      <c r="L74" s="401">
        <v>47</v>
      </c>
      <c r="M74" s="401">
        <v>47</v>
      </c>
      <c r="N74" s="401">
        <v>0</v>
      </c>
    </row>
    <row r="75" spans="1:14" ht="20.25" customHeight="1">
      <c r="A75" s="396"/>
      <c r="B75" s="403"/>
      <c r="C75" s="471" t="s">
        <v>309</v>
      </c>
      <c r="D75" s="471"/>
      <c r="E75" s="403"/>
      <c r="F75" s="406">
        <v>145</v>
      </c>
      <c r="G75" s="401">
        <v>71</v>
      </c>
      <c r="H75" s="401">
        <v>74</v>
      </c>
      <c r="I75" s="401">
        <v>100</v>
      </c>
      <c r="J75" s="401">
        <v>48</v>
      </c>
      <c r="K75" s="401">
        <v>52</v>
      </c>
      <c r="L75" s="401">
        <v>45</v>
      </c>
      <c r="M75" s="401">
        <v>23</v>
      </c>
      <c r="N75" s="401">
        <v>22</v>
      </c>
    </row>
    <row r="76" spans="1:14" ht="15.75" customHeight="1">
      <c r="A76" s="399"/>
      <c r="B76" s="403"/>
      <c r="C76" s="403"/>
      <c r="D76" s="404" t="s">
        <v>57</v>
      </c>
      <c r="E76" s="403"/>
      <c r="F76" s="406">
        <v>145</v>
      </c>
      <c r="G76" s="401">
        <v>71</v>
      </c>
      <c r="H76" s="401">
        <v>74</v>
      </c>
      <c r="I76" s="401">
        <v>100</v>
      </c>
      <c r="J76" s="401">
        <v>48</v>
      </c>
      <c r="K76" s="401">
        <v>52</v>
      </c>
      <c r="L76" s="401">
        <v>45</v>
      </c>
      <c r="M76" s="401">
        <v>23</v>
      </c>
      <c r="N76" s="401">
        <v>22</v>
      </c>
    </row>
    <row r="77" spans="1:14" ht="20.25" customHeight="1">
      <c r="A77" s="396"/>
      <c r="B77" s="403"/>
      <c r="C77" s="471" t="s">
        <v>308</v>
      </c>
      <c r="D77" s="471"/>
      <c r="E77" s="403"/>
      <c r="F77" s="406">
        <v>21</v>
      </c>
      <c r="G77" s="401">
        <v>9</v>
      </c>
      <c r="H77" s="401">
        <v>12</v>
      </c>
      <c r="I77" s="401">
        <v>26</v>
      </c>
      <c r="J77" s="401">
        <v>19</v>
      </c>
      <c r="K77" s="401">
        <v>7</v>
      </c>
      <c r="L77" s="401">
        <v>-5</v>
      </c>
      <c r="M77" s="401">
        <v>-10</v>
      </c>
      <c r="N77" s="401">
        <v>5</v>
      </c>
    </row>
    <row r="78" spans="1:14" ht="15.75" customHeight="1">
      <c r="A78" s="396"/>
      <c r="B78" s="403"/>
      <c r="C78" s="403"/>
      <c r="D78" s="404" t="s">
        <v>80</v>
      </c>
      <c r="E78" s="403"/>
      <c r="F78" s="406">
        <v>13</v>
      </c>
      <c r="G78" s="401">
        <v>8</v>
      </c>
      <c r="H78" s="401">
        <v>5</v>
      </c>
      <c r="I78" s="401">
        <v>13</v>
      </c>
      <c r="J78" s="401">
        <v>11</v>
      </c>
      <c r="K78" s="401">
        <v>2</v>
      </c>
      <c r="L78" s="401">
        <v>0</v>
      </c>
      <c r="M78" s="401">
        <v>-3</v>
      </c>
      <c r="N78" s="401">
        <v>3</v>
      </c>
    </row>
    <row r="79" spans="1:14" ht="15.75" customHeight="1">
      <c r="A79" s="396"/>
      <c r="B79" s="403"/>
      <c r="C79" s="405"/>
      <c r="D79" s="404" t="s">
        <v>81</v>
      </c>
      <c r="E79" s="403"/>
      <c r="F79" s="402">
        <v>4</v>
      </c>
      <c r="G79" s="401">
        <v>0</v>
      </c>
      <c r="H79" s="401">
        <v>4</v>
      </c>
      <c r="I79" s="401">
        <v>11</v>
      </c>
      <c r="J79" s="401">
        <v>8</v>
      </c>
      <c r="K79" s="401">
        <v>3</v>
      </c>
      <c r="L79" s="401">
        <v>-7</v>
      </c>
      <c r="M79" s="401">
        <v>-8</v>
      </c>
      <c r="N79" s="401">
        <v>1</v>
      </c>
    </row>
    <row r="80" spans="1:14" ht="15.75" customHeight="1">
      <c r="A80" s="396"/>
      <c r="B80" s="403"/>
      <c r="C80" s="403"/>
      <c r="D80" s="404" t="s">
        <v>307</v>
      </c>
      <c r="E80" s="403"/>
      <c r="F80" s="402">
        <v>4</v>
      </c>
      <c r="G80" s="400">
        <v>1</v>
      </c>
      <c r="H80" s="400">
        <v>3</v>
      </c>
      <c r="I80" s="400">
        <v>2</v>
      </c>
      <c r="J80" s="400">
        <v>0</v>
      </c>
      <c r="K80" s="400">
        <v>2</v>
      </c>
      <c r="L80" s="401">
        <v>2</v>
      </c>
      <c r="M80" s="400">
        <v>1</v>
      </c>
      <c r="N80" s="400">
        <v>1</v>
      </c>
    </row>
    <row r="81" spans="1:14" ht="13.5" customHeight="1">
      <c r="A81" s="399"/>
      <c r="B81" s="395"/>
      <c r="C81" s="398"/>
      <c r="D81" s="394"/>
      <c r="E81" s="397"/>
      <c r="F81" s="392"/>
      <c r="G81" s="396"/>
      <c r="H81" s="396"/>
      <c r="I81" s="396"/>
      <c r="J81" s="396"/>
      <c r="K81" s="396"/>
      <c r="L81" s="396"/>
      <c r="M81" s="396"/>
      <c r="N81" s="396"/>
    </row>
    <row r="82" spans="1:14" ht="15.75" customHeight="1">
      <c r="A82" s="399"/>
      <c r="B82" s="395"/>
      <c r="C82" s="398"/>
      <c r="D82" s="394"/>
      <c r="E82" s="397"/>
      <c r="F82" s="392"/>
      <c r="G82" s="396"/>
      <c r="H82" s="396"/>
      <c r="I82" s="396"/>
      <c r="J82" s="396"/>
      <c r="K82" s="396"/>
      <c r="L82" s="396"/>
      <c r="M82" s="396"/>
      <c r="N82" s="396"/>
    </row>
    <row r="83" spans="1:14" ht="15.75" customHeight="1">
      <c r="A83" s="399"/>
      <c r="B83" s="395"/>
      <c r="C83" s="398"/>
      <c r="D83" s="394"/>
      <c r="E83" s="397"/>
      <c r="F83" s="392"/>
      <c r="G83" s="396"/>
      <c r="H83" s="396"/>
      <c r="I83" s="396"/>
      <c r="J83" s="396"/>
      <c r="K83" s="396"/>
      <c r="L83" s="396"/>
      <c r="M83" s="396"/>
      <c r="N83" s="396"/>
    </row>
    <row r="84" spans="1:14" ht="15.75" customHeight="1">
      <c r="A84" s="399"/>
      <c r="B84" s="395"/>
      <c r="C84" s="398"/>
      <c r="D84" s="394"/>
      <c r="E84" s="397"/>
      <c r="F84" s="392"/>
      <c r="G84" s="396"/>
      <c r="H84" s="396"/>
      <c r="I84" s="396"/>
      <c r="J84" s="396"/>
      <c r="K84" s="396"/>
      <c r="L84" s="396"/>
      <c r="M84" s="396"/>
      <c r="N84" s="396"/>
    </row>
    <row r="85" spans="1:14" ht="15.75" customHeight="1">
      <c r="A85" s="399"/>
      <c r="B85" s="395"/>
      <c r="C85" s="398"/>
      <c r="D85" s="394"/>
      <c r="E85" s="397"/>
      <c r="F85" s="392"/>
      <c r="G85" s="396"/>
      <c r="H85" s="396"/>
      <c r="I85" s="396"/>
      <c r="J85" s="396"/>
      <c r="K85" s="396"/>
      <c r="L85" s="396"/>
      <c r="M85" s="396"/>
      <c r="N85" s="396"/>
    </row>
    <row r="86" spans="1:14" ht="15.75" customHeight="1">
      <c r="A86" s="399"/>
      <c r="B86" s="395"/>
      <c r="C86" s="398"/>
      <c r="D86" s="394"/>
      <c r="E86" s="397"/>
      <c r="F86" s="392"/>
      <c r="G86" s="396"/>
      <c r="H86" s="396"/>
      <c r="I86" s="396"/>
      <c r="J86" s="396"/>
      <c r="K86" s="396"/>
      <c r="L86" s="396"/>
      <c r="M86" s="396"/>
      <c r="N86" s="396"/>
    </row>
    <row r="87" spans="1:14" ht="15.75" customHeight="1">
      <c r="A87" s="399"/>
      <c r="B87" s="395"/>
      <c r="C87" s="398"/>
      <c r="D87" s="394"/>
      <c r="E87" s="397"/>
      <c r="F87" s="392"/>
      <c r="G87" s="396"/>
      <c r="H87" s="396"/>
      <c r="I87" s="396"/>
      <c r="J87" s="396"/>
      <c r="K87" s="396"/>
      <c r="L87" s="396"/>
      <c r="M87" s="396"/>
      <c r="N87" s="396"/>
    </row>
    <row r="88" spans="1:14" ht="15.75" customHeight="1">
      <c r="A88" s="399"/>
      <c r="B88" s="395"/>
      <c r="C88" s="398"/>
      <c r="D88" s="394"/>
      <c r="E88" s="397"/>
      <c r="F88" s="392"/>
      <c r="G88" s="396"/>
      <c r="H88" s="396"/>
      <c r="I88" s="396"/>
      <c r="J88" s="396"/>
      <c r="K88" s="396"/>
      <c r="L88" s="396"/>
      <c r="M88" s="396"/>
      <c r="N88" s="396"/>
    </row>
    <row r="89" spans="1:14" ht="15.75" customHeight="1">
      <c r="A89" s="399"/>
      <c r="B89" s="395"/>
      <c r="C89" s="398"/>
      <c r="D89" s="394"/>
      <c r="E89" s="397"/>
      <c r="F89" s="392"/>
      <c r="G89" s="396"/>
      <c r="H89" s="396"/>
      <c r="I89" s="396"/>
      <c r="J89" s="396"/>
      <c r="K89" s="396"/>
      <c r="L89" s="396"/>
      <c r="M89" s="396"/>
      <c r="N89" s="396"/>
    </row>
    <row r="90" spans="1:14" ht="15.75" customHeight="1">
      <c r="A90" s="396"/>
      <c r="B90" s="395"/>
      <c r="C90" s="395"/>
      <c r="D90" s="394"/>
      <c r="E90" s="393"/>
      <c r="F90" s="392"/>
      <c r="G90" s="396"/>
      <c r="H90" s="396"/>
      <c r="I90" s="396"/>
      <c r="J90" s="396"/>
      <c r="K90" s="396"/>
      <c r="L90" s="396"/>
      <c r="M90" s="396"/>
      <c r="N90" s="396"/>
    </row>
    <row r="91" spans="1:14" ht="15.75" customHeight="1">
      <c r="A91" s="396"/>
      <c r="B91" s="395"/>
      <c r="C91" s="395"/>
      <c r="D91" s="394"/>
      <c r="E91" s="393"/>
      <c r="F91" s="392"/>
      <c r="G91" s="391"/>
      <c r="H91" s="391"/>
      <c r="I91" s="391"/>
      <c r="J91" s="391"/>
      <c r="K91" s="391"/>
      <c r="L91" s="390"/>
      <c r="M91" s="389"/>
      <c r="N91" s="389"/>
    </row>
    <row r="92" spans="1:14" s="384" customFormat="1" ht="15.75" customHeight="1">
      <c r="F92" s="387"/>
      <c r="G92" s="386"/>
      <c r="H92" s="386"/>
      <c r="I92" s="386"/>
      <c r="J92" s="386"/>
      <c r="K92" s="386"/>
      <c r="L92" s="385"/>
      <c r="M92" s="385"/>
      <c r="N92" s="385"/>
    </row>
    <row r="93" spans="1:14" s="384" customFormat="1" ht="15.75" customHeight="1">
      <c r="D93" s="388"/>
      <c r="F93" s="387"/>
      <c r="G93" s="386"/>
      <c r="H93" s="386"/>
      <c r="I93" s="386"/>
      <c r="J93" s="386"/>
      <c r="K93" s="386"/>
      <c r="L93" s="385"/>
      <c r="M93" s="385"/>
      <c r="N93" s="385"/>
    </row>
    <row r="94" spans="1:14" s="384" customFormat="1" ht="15.75" customHeight="1">
      <c r="D94" s="388"/>
      <c r="F94" s="387"/>
      <c r="G94" s="386"/>
      <c r="H94" s="386"/>
      <c r="I94" s="386"/>
      <c r="J94" s="386"/>
      <c r="K94" s="386"/>
      <c r="L94" s="385"/>
      <c r="M94" s="385"/>
      <c r="N94" s="385"/>
    </row>
    <row r="95" spans="1:14" s="384" customFormat="1" ht="15.75" customHeight="1">
      <c r="D95" s="388"/>
      <c r="F95" s="387"/>
      <c r="G95" s="386"/>
      <c r="H95" s="386"/>
      <c r="I95" s="386"/>
      <c r="J95" s="386"/>
      <c r="K95" s="386"/>
      <c r="L95" s="385"/>
      <c r="M95" s="385"/>
      <c r="N95" s="385"/>
    </row>
    <row r="96" spans="1:14" s="384" customFormat="1" ht="15.75" customHeight="1">
      <c r="D96" s="388"/>
      <c r="F96" s="387"/>
      <c r="G96" s="386"/>
      <c r="H96" s="386"/>
      <c r="I96" s="386"/>
      <c r="J96" s="386"/>
      <c r="K96" s="386"/>
      <c r="L96" s="385"/>
      <c r="M96" s="385"/>
      <c r="N96" s="385"/>
    </row>
    <row r="97" spans="1:14" ht="15.75" customHeight="1">
      <c r="A97" s="382"/>
      <c r="B97" s="382"/>
      <c r="C97" s="382"/>
      <c r="D97" s="382"/>
      <c r="E97" s="382"/>
      <c r="F97" s="383"/>
      <c r="G97" s="382"/>
      <c r="H97" s="382"/>
      <c r="I97" s="382"/>
      <c r="J97" s="382"/>
      <c r="K97" s="382"/>
      <c r="L97" s="382"/>
      <c r="M97" s="382"/>
      <c r="N97" s="382"/>
    </row>
    <row r="98" spans="1:14" ht="10.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</sheetData>
  <mergeCells count="10">
    <mergeCell ref="B8:D8"/>
    <mergeCell ref="C65:D65"/>
    <mergeCell ref="C69:D69"/>
    <mergeCell ref="C75:D75"/>
    <mergeCell ref="C77:D77"/>
    <mergeCell ref="B57:D57"/>
    <mergeCell ref="C58:D58"/>
    <mergeCell ref="C60:D60"/>
    <mergeCell ref="C62:D62"/>
    <mergeCell ref="B9:D9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4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GridLines="0" zoomScaleNormal="100" zoomScaleSheetLayoutView="115" workbookViewId="0"/>
  </sheetViews>
  <sheetFormatPr defaultColWidth="11.36328125" defaultRowHeight="9.5"/>
  <cols>
    <col min="1" max="1" width="0.7265625" style="328" customWidth="1"/>
    <col min="2" max="2" width="1.08984375" style="328" customWidth="1"/>
    <col min="3" max="3" width="0.90625" style="328" customWidth="1"/>
    <col min="4" max="4" width="8.36328125" style="328" customWidth="1"/>
    <col min="5" max="5" width="0.90625" style="328" customWidth="1"/>
    <col min="6" max="11" width="8.453125" style="328" customWidth="1"/>
    <col min="12" max="14" width="7.6328125" style="328" customWidth="1"/>
    <col min="15" max="16384" width="11.36328125" style="328"/>
  </cols>
  <sheetData>
    <row r="1" spans="1:14" ht="13.5" customHeight="1">
      <c r="I1" s="379"/>
      <c r="K1" s="378"/>
      <c r="L1" s="378"/>
      <c r="M1" s="378"/>
      <c r="N1" s="370" t="s">
        <v>325</v>
      </c>
    </row>
    <row r="3" spans="1:14" ht="10.5" customHeight="1"/>
    <row r="4" spans="1:14" ht="1.5" customHeight="1"/>
    <row r="5" spans="1:14" ht="18" customHeight="1">
      <c r="A5" s="367" t="s">
        <v>9</v>
      </c>
      <c r="B5" s="366"/>
      <c r="C5" s="366"/>
      <c r="D5" s="366"/>
      <c r="E5" s="366"/>
      <c r="F5" s="365" t="s">
        <v>5</v>
      </c>
      <c r="G5" s="365"/>
      <c r="H5" s="365"/>
      <c r="I5" s="365" t="s">
        <v>6</v>
      </c>
      <c r="J5" s="365"/>
      <c r="K5" s="365"/>
      <c r="L5" s="365" t="s">
        <v>261</v>
      </c>
      <c r="M5" s="365"/>
      <c r="N5" s="364"/>
    </row>
    <row r="6" spans="1:14" ht="18" customHeight="1">
      <c r="A6" s="363" t="s">
        <v>10</v>
      </c>
      <c r="B6" s="362"/>
      <c r="C6" s="362"/>
      <c r="D6" s="362"/>
      <c r="E6" s="362"/>
      <c r="F6" s="361" t="s">
        <v>4</v>
      </c>
      <c r="G6" s="360" t="s">
        <v>2</v>
      </c>
      <c r="H6" s="360" t="s">
        <v>3</v>
      </c>
      <c r="I6" s="361" t="s">
        <v>4</v>
      </c>
      <c r="J6" s="360" t="s">
        <v>2</v>
      </c>
      <c r="K6" s="360" t="s">
        <v>3</v>
      </c>
      <c r="L6" s="361" t="s">
        <v>4</v>
      </c>
      <c r="M6" s="360" t="s">
        <v>2</v>
      </c>
      <c r="N6" s="359" t="s">
        <v>3</v>
      </c>
    </row>
    <row r="7" spans="1:14" ht="15.75" customHeight="1">
      <c r="A7" s="358"/>
      <c r="B7" s="358"/>
      <c r="C7" s="358"/>
      <c r="D7" s="358"/>
      <c r="E7" s="357"/>
    </row>
    <row r="8" spans="1:14" s="332" customFormat="1" ht="15.75" customHeight="1">
      <c r="B8" s="475" t="s">
        <v>222</v>
      </c>
      <c r="C8" s="475"/>
      <c r="D8" s="475"/>
      <c r="F8" s="376">
        <v>34195</v>
      </c>
      <c r="G8" s="375">
        <v>18293</v>
      </c>
      <c r="H8" s="375">
        <v>15902</v>
      </c>
      <c r="I8" s="375">
        <v>32834</v>
      </c>
      <c r="J8" s="375">
        <v>17962</v>
      </c>
      <c r="K8" s="375">
        <v>14872</v>
      </c>
      <c r="L8" s="374">
        <v>1361</v>
      </c>
      <c r="M8" s="374">
        <v>331</v>
      </c>
      <c r="N8" s="374">
        <v>1030</v>
      </c>
    </row>
    <row r="9" spans="1:14" s="332" customFormat="1" ht="20.25" customHeight="1">
      <c r="B9" s="475" t="s">
        <v>224</v>
      </c>
      <c r="C9" s="475"/>
      <c r="D9" s="475"/>
      <c r="E9" s="377"/>
      <c r="F9" s="376">
        <v>31209</v>
      </c>
      <c r="G9" s="375">
        <v>16709</v>
      </c>
      <c r="H9" s="375">
        <v>14500</v>
      </c>
      <c r="I9" s="375">
        <v>29824</v>
      </c>
      <c r="J9" s="375">
        <v>16329</v>
      </c>
      <c r="K9" s="375">
        <v>13495</v>
      </c>
      <c r="L9" s="374">
        <v>1385</v>
      </c>
      <c r="M9" s="374">
        <v>380</v>
      </c>
      <c r="N9" s="374">
        <v>1005</v>
      </c>
    </row>
    <row r="10" spans="1:14" s="332" customFormat="1" ht="20.25" customHeight="1">
      <c r="D10" s="336" t="s">
        <v>20</v>
      </c>
      <c r="F10" s="335">
        <v>1229</v>
      </c>
      <c r="G10" s="334">
        <v>670</v>
      </c>
      <c r="H10" s="334">
        <v>559</v>
      </c>
      <c r="I10" s="334">
        <v>851</v>
      </c>
      <c r="J10" s="334">
        <v>476</v>
      </c>
      <c r="K10" s="334">
        <v>375</v>
      </c>
      <c r="L10" s="333">
        <v>378</v>
      </c>
      <c r="M10" s="334">
        <v>194</v>
      </c>
      <c r="N10" s="334">
        <v>184</v>
      </c>
    </row>
    <row r="11" spans="1:14" s="332" customFormat="1" ht="15.75" customHeight="1">
      <c r="D11" s="336" t="s">
        <v>22</v>
      </c>
      <c r="F11" s="335">
        <v>1902</v>
      </c>
      <c r="G11" s="334">
        <v>1021</v>
      </c>
      <c r="H11" s="334">
        <v>881</v>
      </c>
      <c r="I11" s="334">
        <v>1470</v>
      </c>
      <c r="J11" s="334">
        <v>835</v>
      </c>
      <c r="K11" s="334">
        <v>635</v>
      </c>
      <c r="L11" s="333">
        <v>432</v>
      </c>
      <c r="M11" s="333">
        <v>186</v>
      </c>
      <c r="N11" s="333">
        <v>246</v>
      </c>
    </row>
    <row r="12" spans="1:14" s="332" customFormat="1" ht="15.75" customHeight="1">
      <c r="D12" s="336" t="s">
        <v>24</v>
      </c>
      <c r="F12" s="335">
        <v>1706</v>
      </c>
      <c r="G12" s="334">
        <v>847</v>
      </c>
      <c r="H12" s="334">
        <v>859</v>
      </c>
      <c r="I12" s="334">
        <v>1800</v>
      </c>
      <c r="J12" s="334">
        <v>946</v>
      </c>
      <c r="K12" s="334">
        <v>854</v>
      </c>
      <c r="L12" s="333">
        <v>-94</v>
      </c>
      <c r="M12" s="334">
        <v>-99</v>
      </c>
      <c r="N12" s="334">
        <v>5</v>
      </c>
    </row>
    <row r="13" spans="1:14" s="332" customFormat="1" ht="15.75" customHeight="1">
      <c r="D13" s="336" t="s">
        <v>26</v>
      </c>
      <c r="F13" s="335">
        <v>920</v>
      </c>
      <c r="G13" s="334">
        <v>453</v>
      </c>
      <c r="H13" s="334">
        <v>467</v>
      </c>
      <c r="I13" s="334">
        <v>973</v>
      </c>
      <c r="J13" s="334">
        <v>517</v>
      </c>
      <c r="K13" s="334">
        <v>456</v>
      </c>
      <c r="L13" s="333">
        <v>-53</v>
      </c>
      <c r="M13" s="333">
        <v>-64</v>
      </c>
      <c r="N13" s="333">
        <v>11</v>
      </c>
    </row>
    <row r="14" spans="1:14" s="332" customFormat="1" ht="15.75" customHeight="1">
      <c r="D14" s="336" t="s">
        <v>28</v>
      </c>
      <c r="F14" s="335">
        <v>666</v>
      </c>
      <c r="G14" s="334">
        <v>353</v>
      </c>
      <c r="H14" s="334">
        <v>313</v>
      </c>
      <c r="I14" s="334">
        <v>523</v>
      </c>
      <c r="J14" s="334">
        <v>275</v>
      </c>
      <c r="K14" s="334">
        <v>248</v>
      </c>
      <c r="L14" s="333">
        <v>143</v>
      </c>
      <c r="M14" s="333">
        <v>78</v>
      </c>
      <c r="N14" s="333">
        <v>65</v>
      </c>
    </row>
    <row r="15" spans="1:14" s="332" customFormat="1" ht="20.25" customHeight="1">
      <c r="D15" s="336" t="s">
        <v>31</v>
      </c>
      <c r="F15" s="373">
        <v>3364</v>
      </c>
      <c r="G15" s="372">
        <v>1832</v>
      </c>
      <c r="H15" s="372">
        <v>1532</v>
      </c>
      <c r="I15" s="372">
        <v>2945</v>
      </c>
      <c r="J15" s="372">
        <v>1637</v>
      </c>
      <c r="K15" s="372">
        <v>1308</v>
      </c>
      <c r="L15" s="371">
        <v>419</v>
      </c>
      <c r="M15" s="371">
        <v>195</v>
      </c>
      <c r="N15" s="371">
        <v>224</v>
      </c>
    </row>
    <row r="16" spans="1:14" s="332" customFormat="1" ht="15.75" customHeight="1">
      <c r="D16" s="336" t="s">
        <v>33</v>
      </c>
      <c r="F16" s="373">
        <v>536</v>
      </c>
      <c r="G16" s="372">
        <v>293</v>
      </c>
      <c r="H16" s="372">
        <v>243</v>
      </c>
      <c r="I16" s="372">
        <v>514</v>
      </c>
      <c r="J16" s="372">
        <v>312</v>
      </c>
      <c r="K16" s="372">
        <v>202</v>
      </c>
      <c r="L16" s="371">
        <v>22</v>
      </c>
      <c r="M16" s="371">
        <v>-19</v>
      </c>
      <c r="N16" s="371">
        <v>41</v>
      </c>
    </row>
    <row r="17" spans="4:14" s="332" customFormat="1" ht="15.75" customHeight="1">
      <c r="D17" s="336" t="s">
        <v>35</v>
      </c>
      <c r="F17" s="373">
        <v>494</v>
      </c>
      <c r="G17" s="372">
        <v>227</v>
      </c>
      <c r="H17" s="372">
        <v>267</v>
      </c>
      <c r="I17" s="372">
        <v>494</v>
      </c>
      <c r="J17" s="372">
        <v>265</v>
      </c>
      <c r="K17" s="372">
        <v>229</v>
      </c>
      <c r="L17" s="371">
        <v>0</v>
      </c>
      <c r="M17" s="371">
        <v>-38</v>
      </c>
      <c r="N17" s="371">
        <v>38</v>
      </c>
    </row>
    <row r="18" spans="4:14" s="332" customFormat="1" ht="15.75" customHeight="1">
      <c r="D18" s="336" t="s">
        <v>37</v>
      </c>
      <c r="F18" s="373">
        <v>260</v>
      </c>
      <c r="G18" s="372">
        <v>160</v>
      </c>
      <c r="H18" s="372">
        <v>100</v>
      </c>
      <c r="I18" s="372">
        <v>293</v>
      </c>
      <c r="J18" s="372">
        <v>192</v>
      </c>
      <c r="K18" s="372">
        <v>101</v>
      </c>
      <c r="L18" s="371">
        <v>-33</v>
      </c>
      <c r="M18" s="371">
        <v>-32</v>
      </c>
      <c r="N18" s="371">
        <v>-1</v>
      </c>
    </row>
    <row r="19" spans="4:14" s="332" customFormat="1" ht="15.75" customHeight="1">
      <c r="D19" s="336" t="s">
        <v>38</v>
      </c>
      <c r="F19" s="373">
        <v>1177</v>
      </c>
      <c r="G19" s="372">
        <v>671</v>
      </c>
      <c r="H19" s="372">
        <v>506</v>
      </c>
      <c r="I19" s="372">
        <v>971</v>
      </c>
      <c r="J19" s="372">
        <v>502</v>
      </c>
      <c r="K19" s="372">
        <v>469</v>
      </c>
      <c r="L19" s="371">
        <v>206</v>
      </c>
      <c r="M19" s="372">
        <v>169</v>
      </c>
      <c r="N19" s="372">
        <v>37</v>
      </c>
    </row>
    <row r="20" spans="4:14" s="332" customFormat="1" ht="20.25" customHeight="1">
      <c r="D20" s="336" t="s">
        <v>40</v>
      </c>
      <c r="F20" s="373">
        <v>2090</v>
      </c>
      <c r="G20" s="372">
        <v>1202</v>
      </c>
      <c r="H20" s="372">
        <v>888</v>
      </c>
      <c r="I20" s="372">
        <v>1726</v>
      </c>
      <c r="J20" s="372">
        <v>961</v>
      </c>
      <c r="K20" s="372">
        <v>765</v>
      </c>
      <c r="L20" s="371">
        <v>364</v>
      </c>
      <c r="M20" s="371">
        <v>241</v>
      </c>
      <c r="N20" s="371">
        <v>123</v>
      </c>
    </row>
    <row r="21" spans="4:14" s="332" customFormat="1" ht="15.75" customHeight="1">
      <c r="D21" s="336" t="s">
        <v>42</v>
      </c>
      <c r="F21" s="373">
        <v>882</v>
      </c>
      <c r="G21" s="372">
        <v>513</v>
      </c>
      <c r="H21" s="372">
        <v>369</v>
      </c>
      <c r="I21" s="372">
        <v>878</v>
      </c>
      <c r="J21" s="372">
        <v>463</v>
      </c>
      <c r="K21" s="372">
        <v>415</v>
      </c>
      <c r="L21" s="371">
        <v>4</v>
      </c>
      <c r="M21" s="371">
        <v>50</v>
      </c>
      <c r="N21" s="371">
        <v>-46</v>
      </c>
    </row>
    <row r="22" spans="4:14" s="332" customFormat="1" ht="15.75" customHeight="1">
      <c r="D22" s="336" t="s">
        <v>44</v>
      </c>
      <c r="F22" s="373">
        <v>518</v>
      </c>
      <c r="G22" s="372">
        <v>266</v>
      </c>
      <c r="H22" s="372">
        <v>252</v>
      </c>
      <c r="I22" s="372">
        <v>379</v>
      </c>
      <c r="J22" s="372">
        <v>239</v>
      </c>
      <c r="K22" s="372">
        <v>140</v>
      </c>
      <c r="L22" s="371">
        <v>139</v>
      </c>
      <c r="M22" s="371">
        <v>27</v>
      </c>
      <c r="N22" s="371">
        <v>112</v>
      </c>
    </row>
    <row r="23" spans="4:14" s="332" customFormat="1" ht="15.75" customHeight="1">
      <c r="D23" s="336" t="s">
        <v>46</v>
      </c>
      <c r="F23" s="373">
        <v>240</v>
      </c>
      <c r="G23" s="372">
        <v>121</v>
      </c>
      <c r="H23" s="372">
        <v>119</v>
      </c>
      <c r="I23" s="372">
        <v>216</v>
      </c>
      <c r="J23" s="372">
        <v>125</v>
      </c>
      <c r="K23" s="372">
        <v>91</v>
      </c>
      <c r="L23" s="371">
        <v>24</v>
      </c>
      <c r="M23" s="371">
        <v>-4</v>
      </c>
      <c r="N23" s="371">
        <v>28</v>
      </c>
    </row>
    <row r="24" spans="4:14" s="332" customFormat="1" ht="15.75" customHeight="1">
      <c r="D24" s="336" t="s">
        <v>48</v>
      </c>
      <c r="F24" s="373">
        <v>353</v>
      </c>
      <c r="G24" s="372">
        <v>166</v>
      </c>
      <c r="H24" s="372">
        <v>187</v>
      </c>
      <c r="I24" s="372">
        <v>340</v>
      </c>
      <c r="J24" s="372">
        <v>194</v>
      </c>
      <c r="K24" s="372">
        <v>146</v>
      </c>
      <c r="L24" s="371">
        <v>13</v>
      </c>
      <c r="M24" s="371">
        <v>-28</v>
      </c>
      <c r="N24" s="371">
        <v>41</v>
      </c>
    </row>
    <row r="25" spans="4:14" s="332" customFormat="1" ht="20.25" customHeight="1">
      <c r="D25" s="336" t="s">
        <v>49</v>
      </c>
      <c r="F25" s="335">
        <v>408</v>
      </c>
      <c r="G25" s="334">
        <v>162</v>
      </c>
      <c r="H25" s="334">
        <v>246</v>
      </c>
      <c r="I25" s="334">
        <v>380</v>
      </c>
      <c r="J25" s="334">
        <v>192</v>
      </c>
      <c r="K25" s="334">
        <v>188</v>
      </c>
      <c r="L25" s="333">
        <v>28</v>
      </c>
      <c r="M25" s="333">
        <v>-30</v>
      </c>
      <c r="N25" s="333">
        <v>58</v>
      </c>
    </row>
    <row r="26" spans="4:14" s="332" customFormat="1" ht="15.75" customHeight="1">
      <c r="D26" s="336" t="s">
        <v>51</v>
      </c>
      <c r="F26" s="335">
        <v>534</v>
      </c>
      <c r="G26" s="334">
        <v>268</v>
      </c>
      <c r="H26" s="334">
        <v>266</v>
      </c>
      <c r="I26" s="334">
        <v>470</v>
      </c>
      <c r="J26" s="334">
        <v>242</v>
      </c>
      <c r="K26" s="334">
        <v>228</v>
      </c>
      <c r="L26" s="333">
        <v>64</v>
      </c>
      <c r="M26" s="334">
        <v>26</v>
      </c>
      <c r="N26" s="334">
        <v>38</v>
      </c>
    </row>
    <row r="27" spans="4:14" s="332" customFormat="1" ht="15.75" customHeight="1">
      <c r="D27" s="336" t="s">
        <v>55</v>
      </c>
      <c r="F27" s="335">
        <v>1018</v>
      </c>
      <c r="G27" s="334">
        <v>549</v>
      </c>
      <c r="H27" s="334">
        <v>469</v>
      </c>
      <c r="I27" s="334">
        <v>990</v>
      </c>
      <c r="J27" s="334">
        <v>583</v>
      </c>
      <c r="K27" s="334">
        <v>407</v>
      </c>
      <c r="L27" s="333">
        <v>28</v>
      </c>
      <c r="M27" s="333">
        <v>-34</v>
      </c>
      <c r="N27" s="333">
        <v>62</v>
      </c>
    </row>
    <row r="28" spans="4:14" s="332" customFormat="1" ht="15.75" customHeight="1">
      <c r="D28" s="336" t="s">
        <v>56</v>
      </c>
      <c r="F28" s="335">
        <v>763</v>
      </c>
      <c r="G28" s="334">
        <v>399</v>
      </c>
      <c r="H28" s="334">
        <v>364</v>
      </c>
      <c r="I28" s="334">
        <v>817</v>
      </c>
      <c r="J28" s="334">
        <v>476</v>
      </c>
      <c r="K28" s="334">
        <v>341</v>
      </c>
      <c r="L28" s="333">
        <v>-54</v>
      </c>
      <c r="M28" s="333">
        <v>-77</v>
      </c>
      <c r="N28" s="333">
        <v>23</v>
      </c>
    </row>
    <row r="29" spans="4:14" s="332" customFormat="1" ht="15.75" customHeight="1">
      <c r="D29" s="336" t="s">
        <v>58</v>
      </c>
      <c r="F29" s="335">
        <v>160</v>
      </c>
      <c r="G29" s="334">
        <v>68</v>
      </c>
      <c r="H29" s="334">
        <v>92</v>
      </c>
      <c r="I29" s="334">
        <v>96</v>
      </c>
      <c r="J29" s="334">
        <v>65</v>
      </c>
      <c r="K29" s="334">
        <v>31</v>
      </c>
      <c r="L29" s="333">
        <v>64</v>
      </c>
      <c r="M29" s="333">
        <v>3</v>
      </c>
      <c r="N29" s="333">
        <v>61</v>
      </c>
    </row>
    <row r="30" spans="4:14" s="332" customFormat="1" ht="20.25" customHeight="1">
      <c r="D30" s="336" t="s">
        <v>60</v>
      </c>
      <c r="F30" s="373">
        <v>1084</v>
      </c>
      <c r="G30" s="372">
        <v>644</v>
      </c>
      <c r="H30" s="372">
        <v>440</v>
      </c>
      <c r="I30" s="372">
        <v>1077</v>
      </c>
      <c r="J30" s="372">
        <v>624</v>
      </c>
      <c r="K30" s="372">
        <v>453</v>
      </c>
      <c r="L30" s="371">
        <v>7</v>
      </c>
      <c r="M30" s="371">
        <v>20</v>
      </c>
      <c r="N30" s="371">
        <v>-13</v>
      </c>
    </row>
    <row r="31" spans="4:14" s="332" customFormat="1" ht="15.75" customHeight="1">
      <c r="D31" s="336" t="s">
        <v>61</v>
      </c>
      <c r="F31" s="373">
        <v>925</v>
      </c>
      <c r="G31" s="372">
        <v>515</v>
      </c>
      <c r="H31" s="372">
        <v>410</v>
      </c>
      <c r="I31" s="372">
        <v>898</v>
      </c>
      <c r="J31" s="372">
        <v>449</v>
      </c>
      <c r="K31" s="372">
        <v>449</v>
      </c>
      <c r="L31" s="371">
        <v>27</v>
      </c>
      <c r="M31" s="371">
        <v>66</v>
      </c>
      <c r="N31" s="371">
        <v>-39</v>
      </c>
    </row>
    <row r="32" spans="4:14" s="332" customFormat="1" ht="15.75" customHeight="1">
      <c r="D32" s="336" t="s">
        <v>62</v>
      </c>
      <c r="F32" s="373">
        <v>586</v>
      </c>
      <c r="G32" s="372">
        <v>321</v>
      </c>
      <c r="H32" s="372">
        <v>265</v>
      </c>
      <c r="I32" s="372">
        <v>549</v>
      </c>
      <c r="J32" s="372">
        <v>314</v>
      </c>
      <c r="K32" s="372">
        <v>235</v>
      </c>
      <c r="L32" s="371">
        <v>37</v>
      </c>
      <c r="M32" s="371">
        <v>7</v>
      </c>
      <c r="N32" s="371">
        <v>30</v>
      </c>
    </row>
    <row r="33" spans="1:14" s="332" customFormat="1" ht="15.75" customHeight="1">
      <c r="D33" s="336" t="s">
        <v>63</v>
      </c>
      <c r="F33" s="373">
        <v>588</v>
      </c>
      <c r="G33" s="372">
        <v>334</v>
      </c>
      <c r="H33" s="372">
        <v>254</v>
      </c>
      <c r="I33" s="372">
        <v>444</v>
      </c>
      <c r="J33" s="372">
        <v>248</v>
      </c>
      <c r="K33" s="372">
        <v>196</v>
      </c>
      <c r="L33" s="371">
        <v>144</v>
      </c>
      <c r="M33" s="372">
        <v>86</v>
      </c>
      <c r="N33" s="372">
        <v>58</v>
      </c>
    </row>
    <row r="34" spans="1:14" s="332" customFormat="1" ht="15.75" customHeight="1">
      <c r="D34" s="336" t="s">
        <v>66</v>
      </c>
      <c r="F34" s="373">
        <v>1035</v>
      </c>
      <c r="G34" s="372">
        <v>509</v>
      </c>
      <c r="H34" s="372">
        <v>526</v>
      </c>
      <c r="I34" s="372">
        <v>1274</v>
      </c>
      <c r="J34" s="372">
        <v>648</v>
      </c>
      <c r="K34" s="372">
        <v>626</v>
      </c>
      <c r="L34" s="371">
        <v>-239</v>
      </c>
      <c r="M34" s="371">
        <v>-139</v>
      </c>
      <c r="N34" s="371">
        <v>-100</v>
      </c>
    </row>
    <row r="35" spans="1:14" s="332" customFormat="1" ht="20.25" customHeight="1">
      <c r="D35" s="336" t="s">
        <v>68</v>
      </c>
      <c r="F35" s="373">
        <v>175</v>
      </c>
      <c r="G35" s="372">
        <v>107</v>
      </c>
      <c r="H35" s="372">
        <v>68</v>
      </c>
      <c r="I35" s="372">
        <v>245</v>
      </c>
      <c r="J35" s="372">
        <v>136</v>
      </c>
      <c r="K35" s="372">
        <v>109</v>
      </c>
      <c r="L35" s="371">
        <v>-70</v>
      </c>
      <c r="M35" s="371">
        <v>-29</v>
      </c>
      <c r="N35" s="371">
        <v>-41</v>
      </c>
    </row>
    <row r="36" spans="1:14" s="332" customFormat="1" ht="15.75" customHeight="1">
      <c r="D36" s="336" t="s">
        <v>69</v>
      </c>
      <c r="F36" s="373">
        <v>451</v>
      </c>
      <c r="G36" s="372">
        <v>237</v>
      </c>
      <c r="H36" s="372">
        <v>214</v>
      </c>
      <c r="I36" s="372">
        <v>457</v>
      </c>
      <c r="J36" s="372">
        <v>252</v>
      </c>
      <c r="K36" s="372">
        <v>205</v>
      </c>
      <c r="L36" s="371">
        <v>-6</v>
      </c>
      <c r="M36" s="371">
        <v>-15</v>
      </c>
      <c r="N36" s="371">
        <v>9</v>
      </c>
    </row>
    <row r="37" spans="1:14" s="332" customFormat="1" ht="15.75" customHeight="1">
      <c r="D37" s="336" t="s">
        <v>70</v>
      </c>
      <c r="F37" s="373">
        <v>917</v>
      </c>
      <c r="G37" s="372">
        <v>494</v>
      </c>
      <c r="H37" s="372">
        <v>423</v>
      </c>
      <c r="I37" s="372">
        <v>734</v>
      </c>
      <c r="J37" s="372">
        <v>413</v>
      </c>
      <c r="K37" s="372">
        <v>321</v>
      </c>
      <c r="L37" s="371">
        <v>183</v>
      </c>
      <c r="M37" s="371">
        <v>81</v>
      </c>
      <c r="N37" s="371">
        <v>102</v>
      </c>
    </row>
    <row r="38" spans="1:14" s="332" customFormat="1" ht="15.75" customHeight="1">
      <c r="D38" s="336" t="s">
        <v>72</v>
      </c>
      <c r="F38" s="373">
        <v>1256</v>
      </c>
      <c r="G38" s="372">
        <v>658</v>
      </c>
      <c r="H38" s="372">
        <v>598</v>
      </c>
      <c r="I38" s="372">
        <v>1440</v>
      </c>
      <c r="J38" s="372">
        <v>731</v>
      </c>
      <c r="K38" s="372">
        <v>709</v>
      </c>
      <c r="L38" s="371">
        <v>-184</v>
      </c>
      <c r="M38" s="371">
        <v>-73</v>
      </c>
      <c r="N38" s="371">
        <v>-111</v>
      </c>
    </row>
    <row r="39" spans="1:14" s="332" customFormat="1" ht="15.75" customHeight="1">
      <c r="D39" s="336" t="s">
        <v>302</v>
      </c>
      <c r="F39" s="373">
        <v>160</v>
      </c>
      <c r="G39" s="372">
        <v>77</v>
      </c>
      <c r="H39" s="372">
        <v>83</v>
      </c>
      <c r="I39" s="372">
        <v>132</v>
      </c>
      <c r="J39" s="372">
        <v>51</v>
      </c>
      <c r="K39" s="372">
        <v>81</v>
      </c>
      <c r="L39" s="371">
        <v>28</v>
      </c>
      <c r="M39" s="371">
        <v>26</v>
      </c>
      <c r="N39" s="371">
        <v>2</v>
      </c>
    </row>
    <row r="40" spans="1:14" s="332" customFormat="1" ht="20.25" customHeight="1">
      <c r="D40" s="336" t="s">
        <v>301</v>
      </c>
      <c r="F40" s="335">
        <v>318</v>
      </c>
      <c r="G40" s="334">
        <v>149</v>
      </c>
      <c r="H40" s="334">
        <v>169</v>
      </c>
      <c r="I40" s="334">
        <v>313</v>
      </c>
      <c r="J40" s="334">
        <v>152</v>
      </c>
      <c r="K40" s="334">
        <v>161</v>
      </c>
      <c r="L40" s="333">
        <v>5</v>
      </c>
      <c r="M40" s="334">
        <v>-3</v>
      </c>
      <c r="N40" s="334">
        <v>8</v>
      </c>
    </row>
    <row r="41" spans="1:14" s="332" customFormat="1" ht="15.75" customHeight="1">
      <c r="D41" s="336" t="s">
        <v>300</v>
      </c>
      <c r="F41" s="335">
        <v>900</v>
      </c>
      <c r="G41" s="334">
        <v>469</v>
      </c>
      <c r="H41" s="334">
        <v>431</v>
      </c>
      <c r="I41" s="334">
        <v>1063</v>
      </c>
      <c r="J41" s="334">
        <v>572</v>
      </c>
      <c r="K41" s="334">
        <v>491</v>
      </c>
      <c r="L41" s="333">
        <v>-163</v>
      </c>
      <c r="M41" s="334">
        <v>-103</v>
      </c>
      <c r="N41" s="334">
        <v>-60</v>
      </c>
    </row>
    <row r="42" spans="1:14" s="332" customFormat="1" ht="15.75" customHeight="1">
      <c r="D42" s="332" t="s">
        <v>299</v>
      </c>
      <c r="F42" s="335">
        <v>994</v>
      </c>
      <c r="G42" s="334">
        <v>551</v>
      </c>
      <c r="H42" s="334">
        <v>443</v>
      </c>
      <c r="I42" s="334">
        <v>1112</v>
      </c>
      <c r="J42" s="334">
        <v>622</v>
      </c>
      <c r="K42" s="334">
        <v>490</v>
      </c>
      <c r="L42" s="333">
        <v>-118</v>
      </c>
      <c r="M42" s="333">
        <v>-71</v>
      </c>
      <c r="N42" s="333">
        <v>-47</v>
      </c>
    </row>
    <row r="43" spans="1:14" s="332" customFormat="1" ht="15.75" customHeight="1">
      <c r="D43" s="336" t="s">
        <v>298</v>
      </c>
      <c r="F43" s="335">
        <v>465</v>
      </c>
      <c r="G43" s="334">
        <v>251</v>
      </c>
      <c r="H43" s="334">
        <v>214</v>
      </c>
      <c r="I43" s="334">
        <v>421</v>
      </c>
      <c r="J43" s="334">
        <v>258</v>
      </c>
      <c r="K43" s="334">
        <v>163</v>
      </c>
      <c r="L43" s="333">
        <v>44</v>
      </c>
      <c r="M43" s="333">
        <v>-7</v>
      </c>
      <c r="N43" s="333">
        <v>51</v>
      </c>
    </row>
    <row r="44" spans="1:14" s="332" customFormat="1" ht="15.75" customHeight="1">
      <c r="D44" s="336" t="s">
        <v>297</v>
      </c>
      <c r="F44" s="335">
        <v>448</v>
      </c>
      <c r="G44" s="334">
        <v>265</v>
      </c>
      <c r="H44" s="334">
        <v>183</v>
      </c>
      <c r="I44" s="334">
        <v>326</v>
      </c>
      <c r="J44" s="334">
        <v>195</v>
      </c>
      <c r="K44" s="334">
        <v>131</v>
      </c>
      <c r="L44" s="333">
        <v>122</v>
      </c>
      <c r="M44" s="333">
        <v>70</v>
      </c>
      <c r="N44" s="333">
        <v>52</v>
      </c>
    </row>
    <row r="45" spans="1:14" s="332" customFormat="1" ht="20.25" customHeight="1">
      <c r="D45" s="336" t="s">
        <v>296</v>
      </c>
      <c r="F45" s="335">
        <v>792</v>
      </c>
      <c r="G45" s="334">
        <v>427</v>
      </c>
      <c r="H45" s="334">
        <v>365</v>
      </c>
      <c r="I45" s="334">
        <v>1048</v>
      </c>
      <c r="J45" s="334">
        <v>562</v>
      </c>
      <c r="K45" s="334">
        <v>486</v>
      </c>
      <c r="L45" s="333">
        <v>-256</v>
      </c>
      <c r="M45" s="333">
        <v>-135</v>
      </c>
      <c r="N45" s="333">
        <v>-121</v>
      </c>
    </row>
    <row r="46" spans="1:14" s="332" customFormat="1" ht="15.75" customHeight="1">
      <c r="D46" s="336" t="s">
        <v>315</v>
      </c>
      <c r="F46" s="335">
        <v>895</v>
      </c>
      <c r="G46" s="334">
        <v>460</v>
      </c>
      <c r="H46" s="334">
        <v>435</v>
      </c>
      <c r="I46" s="334">
        <v>1165</v>
      </c>
      <c r="J46" s="334">
        <v>605</v>
      </c>
      <c r="K46" s="334">
        <v>560</v>
      </c>
      <c r="L46" s="333">
        <v>-270</v>
      </c>
      <c r="M46" s="333">
        <v>-145</v>
      </c>
      <c r="N46" s="333">
        <v>-125</v>
      </c>
    </row>
    <row r="47" spans="1:14" ht="15.75" customHeight="1">
      <c r="A47" s="330"/>
      <c r="B47" s="330"/>
      <c r="C47" s="330"/>
      <c r="D47" s="330"/>
      <c r="E47" s="330"/>
      <c r="F47" s="331"/>
      <c r="G47" s="330"/>
      <c r="H47" s="330"/>
      <c r="I47" s="330"/>
      <c r="J47" s="330"/>
      <c r="K47" s="330"/>
      <c r="L47" s="330"/>
      <c r="M47" s="330"/>
      <c r="N47" s="330"/>
    </row>
    <row r="48" spans="1:14" ht="10.5" customHeight="1">
      <c r="A48" s="328" t="s">
        <v>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</row>
    <row r="49" spans="1:14" ht="10.5" customHeight="1"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</row>
    <row r="50" spans="1:14" ht="13">
      <c r="A50" s="370"/>
      <c r="C50" s="369" t="s">
        <v>324</v>
      </c>
      <c r="D50" s="368"/>
      <c r="E50" s="368"/>
      <c r="F50" s="368"/>
      <c r="G50" s="368"/>
      <c r="H50" s="368"/>
      <c r="I50" s="368"/>
      <c r="J50" s="368"/>
    </row>
    <row r="52" spans="1:14">
      <c r="N52" s="329" t="s">
        <v>334</v>
      </c>
    </row>
    <row r="53" spans="1:14" ht="1.5" customHeight="1"/>
    <row r="54" spans="1:14" ht="18" customHeight="1">
      <c r="A54" s="367" t="s">
        <v>9</v>
      </c>
      <c r="B54" s="366"/>
      <c r="C54" s="366"/>
      <c r="D54" s="366"/>
      <c r="E54" s="366"/>
      <c r="F54" s="365" t="s">
        <v>5</v>
      </c>
      <c r="G54" s="365"/>
      <c r="H54" s="365"/>
      <c r="I54" s="365" t="s">
        <v>6</v>
      </c>
      <c r="J54" s="365"/>
      <c r="K54" s="365"/>
      <c r="L54" s="365" t="s">
        <v>261</v>
      </c>
      <c r="M54" s="365"/>
      <c r="N54" s="364"/>
    </row>
    <row r="55" spans="1:14" ht="18" customHeight="1">
      <c r="A55" s="363" t="s">
        <v>10</v>
      </c>
      <c r="B55" s="362"/>
      <c r="C55" s="362"/>
      <c r="D55" s="362"/>
      <c r="E55" s="362"/>
      <c r="F55" s="361" t="s">
        <v>4</v>
      </c>
      <c r="G55" s="360" t="s">
        <v>2</v>
      </c>
      <c r="H55" s="360" t="s">
        <v>3</v>
      </c>
      <c r="I55" s="361" t="s">
        <v>4</v>
      </c>
      <c r="J55" s="360" t="s">
        <v>2</v>
      </c>
      <c r="K55" s="360" t="s">
        <v>3</v>
      </c>
      <c r="L55" s="361" t="s">
        <v>4</v>
      </c>
      <c r="M55" s="360" t="s">
        <v>2</v>
      </c>
      <c r="N55" s="359" t="s">
        <v>3</v>
      </c>
    </row>
    <row r="56" spans="1:14" ht="15.75" customHeight="1">
      <c r="A56" s="358"/>
      <c r="B56" s="358"/>
      <c r="C56" s="358"/>
      <c r="D56" s="358"/>
      <c r="E56" s="357"/>
    </row>
    <row r="57" spans="1:14" ht="15.75" customHeight="1">
      <c r="A57" s="356"/>
      <c r="B57" s="474" t="s">
        <v>230</v>
      </c>
      <c r="C57" s="474"/>
      <c r="D57" s="474"/>
      <c r="E57" s="343"/>
      <c r="F57" s="355">
        <v>2986</v>
      </c>
      <c r="G57" s="354">
        <v>1584</v>
      </c>
      <c r="H57" s="354">
        <v>1402</v>
      </c>
      <c r="I57" s="354">
        <v>3010</v>
      </c>
      <c r="J57" s="354">
        <v>1633</v>
      </c>
      <c r="K57" s="354">
        <v>1377</v>
      </c>
      <c r="L57" s="353">
        <v>-24</v>
      </c>
      <c r="M57" s="353">
        <v>-49</v>
      </c>
      <c r="N57" s="353">
        <v>25</v>
      </c>
    </row>
    <row r="58" spans="1:14" ht="15.75" customHeight="1">
      <c r="A58" s="337"/>
      <c r="B58" s="343"/>
      <c r="C58" s="343"/>
      <c r="D58" s="343"/>
      <c r="E58" s="343"/>
      <c r="F58" s="350"/>
      <c r="G58" s="348"/>
      <c r="H58" s="348"/>
      <c r="I58" s="348"/>
      <c r="J58" s="348"/>
      <c r="K58" s="348"/>
      <c r="L58" s="349"/>
      <c r="M58" s="349"/>
      <c r="N58" s="349"/>
    </row>
    <row r="59" spans="1:14" ht="15.75" customHeight="1">
      <c r="A59" s="344"/>
      <c r="B59" s="343"/>
      <c r="C59" s="473" t="s">
        <v>78</v>
      </c>
      <c r="D59" s="473"/>
      <c r="E59" s="343"/>
      <c r="F59" s="350">
        <v>401</v>
      </c>
      <c r="G59" s="348">
        <v>208</v>
      </c>
      <c r="H59" s="348">
        <v>193</v>
      </c>
      <c r="I59" s="348">
        <v>466</v>
      </c>
      <c r="J59" s="348">
        <v>244</v>
      </c>
      <c r="K59" s="348">
        <v>222</v>
      </c>
      <c r="L59" s="349">
        <v>-65</v>
      </c>
      <c r="M59" s="348">
        <v>-36</v>
      </c>
      <c r="N59" s="348">
        <v>-29</v>
      </c>
    </row>
    <row r="60" spans="1:14" ht="15.75" customHeight="1">
      <c r="A60" s="344"/>
      <c r="B60" s="343"/>
      <c r="C60" s="342"/>
      <c r="D60" s="342" t="s">
        <v>232</v>
      </c>
      <c r="E60" s="343"/>
      <c r="F60" s="350">
        <v>401</v>
      </c>
      <c r="G60" s="349">
        <v>208</v>
      </c>
      <c r="H60" s="349">
        <v>193</v>
      </c>
      <c r="I60" s="349">
        <v>466</v>
      </c>
      <c r="J60" s="349">
        <v>244</v>
      </c>
      <c r="K60" s="349">
        <v>222</v>
      </c>
      <c r="L60" s="349">
        <v>-65</v>
      </c>
      <c r="M60" s="349">
        <v>-36</v>
      </c>
      <c r="N60" s="349">
        <v>-29</v>
      </c>
    </row>
    <row r="61" spans="1:14" ht="15.75" customHeight="1">
      <c r="A61" s="344"/>
      <c r="B61" s="343"/>
      <c r="C61" s="343"/>
      <c r="D61" s="342"/>
      <c r="E61" s="343"/>
      <c r="F61" s="350"/>
      <c r="G61" s="349"/>
      <c r="H61" s="349"/>
      <c r="I61" s="349"/>
      <c r="J61" s="349"/>
      <c r="K61" s="349"/>
      <c r="L61" s="349"/>
      <c r="M61" s="349"/>
      <c r="N61" s="349"/>
    </row>
    <row r="62" spans="1:14" ht="15.75" customHeight="1">
      <c r="A62" s="344"/>
      <c r="B62" s="343"/>
      <c r="C62" s="473" t="s">
        <v>314</v>
      </c>
      <c r="D62" s="473"/>
      <c r="E62" s="343"/>
      <c r="F62" s="350">
        <v>215</v>
      </c>
      <c r="G62" s="349">
        <v>125</v>
      </c>
      <c r="H62" s="349">
        <v>90</v>
      </c>
      <c r="I62" s="349">
        <v>218</v>
      </c>
      <c r="J62" s="349">
        <v>119</v>
      </c>
      <c r="K62" s="349">
        <v>99</v>
      </c>
      <c r="L62" s="349">
        <v>-3</v>
      </c>
      <c r="M62" s="349">
        <v>6</v>
      </c>
      <c r="N62" s="349">
        <v>-9</v>
      </c>
    </row>
    <row r="63" spans="1:14" ht="15.75" customHeight="1">
      <c r="A63" s="344"/>
      <c r="B63" s="352"/>
      <c r="C63" s="342"/>
      <c r="D63" s="342" t="s">
        <v>313</v>
      </c>
      <c r="E63" s="343"/>
      <c r="F63" s="350">
        <v>215</v>
      </c>
      <c r="G63" s="348">
        <v>125</v>
      </c>
      <c r="H63" s="348">
        <v>90</v>
      </c>
      <c r="I63" s="348">
        <v>218</v>
      </c>
      <c r="J63" s="348">
        <v>119</v>
      </c>
      <c r="K63" s="348">
        <v>99</v>
      </c>
      <c r="L63" s="349">
        <v>-3</v>
      </c>
      <c r="M63" s="348">
        <v>6</v>
      </c>
      <c r="N63" s="348">
        <v>-9</v>
      </c>
    </row>
    <row r="64" spans="1:14" ht="15.75" customHeight="1">
      <c r="A64" s="347"/>
      <c r="B64" s="343"/>
      <c r="C64" s="343"/>
      <c r="D64" s="342"/>
      <c r="E64" s="342"/>
      <c r="F64" s="350"/>
      <c r="G64" s="348"/>
      <c r="H64" s="348"/>
      <c r="I64" s="348"/>
      <c r="J64" s="348"/>
      <c r="K64" s="348"/>
      <c r="L64" s="349"/>
      <c r="M64" s="348"/>
      <c r="N64" s="348"/>
    </row>
    <row r="65" spans="1:14" ht="15.75" customHeight="1">
      <c r="A65" s="344"/>
      <c r="B65" s="343"/>
      <c r="C65" s="473" t="s">
        <v>312</v>
      </c>
      <c r="D65" s="473"/>
      <c r="E65" s="343"/>
      <c r="F65" s="351">
        <v>261</v>
      </c>
      <c r="G65" s="349">
        <v>144</v>
      </c>
      <c r="H65" s="349">
        <v>117</v>
      </c>
      <c r="I65" s="349">
        <v>286</v>
      </c>
      <c r="J65" s="349">
        <v>142</v>
      </c>
      <c r="K65" s="349">
        <v>144</v>
      </c>
      <c r="L65" s="349">
        <v>-25</v>
      </c>
      <c r="M65" s="349">
        <v>2</v>
      </c>
      <c r="N65" s="349">
        <v>-27</v>
      </c>
    </row>
    <row r="66" spans="1:14" ht="15.75" customHeight="1">
      <c r="A66" s="344"/>
      <c r="B66" s="343"/>
      <c r="C66" s="342"/>
      <c r="D66" s="342" t="s">
        <v>243</v>
      </c>
      <c r="E66" s="343"/>
      <c r="F66" s="351">
        <v>117</v>
      </c>
      <c r="G66" s="349">
        <v>65</v>
      </c>
      <c r="H66" s="349">
        <v>52</v>
      </c>
      <c r="I66" s="349">
        <v>139</v>
      </c>
      <c r="J66" s="349">
        <v>63</v>
      </c>
      <c r="K66" s="349">
        <v>76</v>
      </c>
      <c r="L66" s="349">
        <v>-22</v>
      </c>
      <c r="M66" s="349">
        <v>2</v>
      </c>
      <c r="N66" s="349">
        <v>-24</v>
      </c>
    </row>
    <row r="67" spans="1:14" ht="15.75" customHeight="1">
      <c r="A67" s="344"/>
      <c r="B67" s="343"/>
      <c r="C67" s="342"/>
      <c r="D67" s="342" t="s">
        <v>244</v>
      </c>
      <c r="E67" s="343"/>
      <c r="F67" s="351">
        <v>144</v>
      </c>
      <c r="G67" s="348">
        <v>79</v>
      </c>
      <c r="H67" s="348">
        <v>65</v>
      </c>
      <c r="I67" s="348">
        <v>147</v>
      </c>
      <c r="J67" s="348">
        <v>79</v>
      </c>
      <c r="K67" s="348">
        <v>68</v>
      </c>
      <c r="L67" s="349">
        <v>-3</v>
      </c>
      <c r="M67" s="348">
        <v>0</v>
      </c>
      <c r="N67" s="348">
        <v>-3</v>
      </c>
    </row>
    <row r="68" spans="1:14" ht="15.75" customHeight="1">
      <c r="A68" s="344"/>
      <c r="B68" s="343"/>
      <c r="C68" s="343"/>
      <c r="D68" s="342"/>
      <c r="E68" s="343"/>
      <c r="F68" s="351"/>
      <c r="G68" s="348"/>
      <c r="H68" s="348"/>
      <c r="I68" s="348"/>
      <c r="J68" s="348"/>
      <c r="K68" s="348"/>
      <c r="L68" s="349"/>
      <c r="M68" s="348"/>
      <c r="N68" s="348"/>
    </row>
    <row r="69" spans="1:14" ht="15.75" customHeight="1">
      <c r="A69" s="344"/>
      <c r="B69" s="343"/>
      <c r="C69" s="473" t="s">
        <v>311</v>
      </c>
      <c r="D69" s="473"/>
      <c r="E69" s="343"/>
      <c r="F69" s="350">
        <v>1079</v>
      </c>
      <c r="G69" s="349">
        <v>554</v>
      </c>
      <c r="H69" s="349">
        <v>525</v>
      </c>
      <c r="I69" s="349">
        <v>1201</v>
      </c>
      <c r="J69" s="349">
        <v>669</v>
      </c>
      <c r="K69" s="349">
        <v>532</v>
      </c>
      <c r="L69" s="349">
        <v>-122</v>
      </c>
      <c r="M69" s="349">
        <v>-115</v>
      </c>
      <c r="N69" s="349">
        <v>-7</v>
      </c>
    </row>
    <row r="70" spans="1:14" ht="15.75" customHeight="1">
      <c r="A70" s="347"/>
      <c r="B70" s="343"/>
      <c r="C70" s="343"/>
      <c r="D70" s="342" t="s">
        <v>21</v>
      </c>
      <c r="E70" s="343"/>
      <c r="F70" s="351">
        <v>497</v>
      </c>
      <c r="G70" s="349">
        <v>259</v>
      </c>
      <c r="H70" s="349">
        <v>238</v>
      </c>
      <c r="I70" s="349">
        <v>614</v>
      </c>
      <c r="J70" s="349">
        <v>341</v>
      </c>
      <c r="K70" s="349">
        <v>273</v>
      </c>
      <c r="L70" s="349">
        <v>-117</v>
      </c>
      <c r="M70" s="349">
        <v>-82</v>
      </c>
      <c r="N70" s="349">
        <v>-35</v>
      </c>
    </row>
    <row r="71" spans="1:14" ht="15.75" customHeight="1">
      <c r="A71" s="344"/>
      <c r="B71" s="343"/>
      <c r="C71" s="342"/>
      <c r="D71" s="342" t="s">
        <v>23</v>
      </c>
      <c r="E71" s="343"/>
      <c r="F71" s="351">
        <v>532</v>
      </c>
      <c r="G71" s="349">
        <v>266</v>
      </c>
      <c r="H71" s="349">
        <v>266</v>
      </c>
      <c r="I71" s="349">
        <v>514</v>
      </c>
      <c r="J71" s="349">
        <v>276</v>
      </c>
      <c r="K71" s="349">
        <v>238</v>
      </c>
      <c r="L71" s="349">
        <v>18</v>
      </c>
      <c r="M71" s="349">
        <v>-10</v>
      </c>
      <c r="N71" s="349">
        <v>28</v>
      </c>
    </row>
    <row r="72" spans="1:14" ht="15.75" customHeight="1">
      <c r="A72" s="344"/>
      <c r="B72" s="343"/>
      <c r="C72" s="342"/>
      <c r="D72" s="342" t="s">
        <v>27</v>
      </c>
      <c r="E72" s="342"/>
      <c r="F72" s="351">
        <v>50</v>
      </c>
      <c r="G72" s="348">
        <v>29</v>
      </c>
      <c r="H72" s="348">
        <v>21</v>
      </c>
      <c r="I72" s="348">
        <v>73</v>
      </c>
      <c r="J72" s="348">
        <v>52</v>
      </c>
      <c r="K72" s="348">
        <v>21</v>
      </c>
      <c r="L72" s="349">
        <v>-23</v>
      </c>
      <c r="M72" s="348">
        <v>-23</v>
      </c>
      <c r="N72" s="348">
        <v>0</v>
      </c>
    </row>
    <row r="73" spans="1:14" ht="15.75" customHeight="1">
      <c r="A73" s="344"/>
      <c r="B73" s="343"/>
      <c r="C73" s="343"/>
      <c r="D73" s="342"/>
      <c r="E73" s="343"/>
      <c r="F73" s="351"/>
      <c r="G73" s="348"/>
      <c r="H73" s="348"/>
      <c r="I73" s="348"/>
      <c r="J73" s="348"/>
      <c r="K73" s="348"/>
      <c r="L73" s="349"/>
      <c r="M73" s="348"/>
      <c r="N73" s="348"/>
    </row>
    <row r="74" spans="1:14" ht="15.75" customHeight="1">
      <c r="A74" s="344"/>
      <c r="B74" s="343"/>
      <c r="C74" s="473" t="s">
        <v>310</v>
      </c>
      <c r="D74" s="473"/>
      <c r="E74" s="343"/>
      <c r="F74" s="350">
        <v>901</v>
      </c>
      <c r="G74" s="349">
        <v>489</v>
      </c>
      <c r="H74" s="349">
        <v>412</v>
      </c>
      <c r="I74" s="349">
        <v>703</v>
      </c>
      <c r="J74" s="349">
        <v>374</v>
      </c>
      <c r="K74" s="349">
        <v>329</v>
      </c>
      <c r="L74" s="349">
        <v>198</v>
      </c>
      <c r="M74" s="349">
        <v>115</v>
      </c>
      <c r="N74" s="349">
        <v>83</v>
      </c>
    </row>
    <row r="75" spans="1:14" ht="15.75" customHeight="1">
      <c r="A75" s="344"/>
      <c r="B75" s="343"/>
      <c r="C75" s="343"/>
      <c r="D75" s="342" t="s">
        <v>39</v>
      </c>
      <c r="E75" s="343"/>
      <c r="F75" s="351">
        <v>136</v>
      </c>
      <c r="G75" s="349">
        <v>84</v>
      </c>
      <c r="H75" s="349">
        <v>52</v>
      </c>
      <c r="I75" s="349">
        <v>111</v>
      </c>
      <c r="J75" s="349">
        <v>63</v>
      </c>
      <c r="K75" s="349">
        <v>48</v>
      </c>
      <c r="L75" s="349">
        <v>25</v>
      </c>
      <c r="M75" s="349">
        <v>21</v>
      </c>
      <c r="N75" s="349">
        <v>4</v>
      </c>
    </row>
    <row r="76" spans="1:14" ht="15.75" customHeight="1">
      <c r="A76" s="347"/>
      <c r="B76" s="343"/>
      <c r="C76" s="343"/>
      <c r="D76" s="342" t="s">
        <v>41</v>
      </c>
      <c r="E76" s="343"/>
      <c r="F76" s="351">
        <v>281</v>
      </c>
      <c r="G76" s="349">
        <v>151</v>
      </c>
      <c r="H76" s="349">
        <v>130</v>
      </c>
      <c r="I76" s="349">
        <v>270</v>
      </c>
      <c r="J76" s="349">
        <v>135</v>
      </c>
      <c r="K76" s="349">
        <v>135</v>
      </c>
      <c r="L76" s="349">
        <v>11</v>
      </c>
      <c r="M76" s="349">
        <v>16</v>
      </c>
      <c r="N76" s="349">
        <v>-5</v>
      </c>
    </row>
    <row r="77" spans="1:14" ht="15.75" customHeight="1">
      <c r="A77" s="344"/>
      <c r="B77" s="343"/>
      <c r="C77" s="342"/>
      <c r="D77" s="346" t="s">
        <v>43</v>
      </c>
      <c r="E77" s="343"/>
      <c r="F77" s="351">
        <v>196</v>
      </c>
      <c r="G77" s="349">
        <v>119</v>
      </c>
      <c r="H77" s="349">
        <v>77</v>
      </c>
      <c r="I77" s="349">
        <v>53</v>
      </c>
      <c r="J77" s="349">
        <v>22</v>
      </c>
      <c r="K77" s="349">
        <v>31</v>
      </c>
      <c r="L77" s="349">
        <v>143</v>
      </c>
      <c r="M77" s="349">
        <v>97</v>
      </c>
      <c r="N77" s="349">
        <v>46</v>
      </c>
    </row>
    <row r="78" spans="1:14" ht="15.75" customHeight="1">
      <c r="A78" s="344"/>
      <c r="B78" s="343"/>
      <c r="C78" s="342"/>
      <c r="D78" s="342" t="s">
        <v>45</v>
      </c>
      <c r="E78" s="343"/>
      <c r="F78" s="351">
        <v>126</v>
      </c>
      <c r="G78" s="348">
        <v>55</v>
      </c>
      <c r="H78" s="348">
        <v>71</v>
      </c>
      <c r="I78" s="348">
        <v>92</v>
      </c>
      <c r="J78" s="348">
        <v>48</v>
      </c>
      <c r="K78" s="348">
        <v>44</v>
      </c>
      <c r="L78" s="349">
        <v>34</v>
      </c>
      <c r="M78" s="348">
        <v>7</v>
      </c>
      <c r="N78" s="348">
        <v>27</v>
      </c>
    </row>
    <row r="79" spans="1:14" ht="15.75" customHeight="1">
      <c r="A79" s="344"/>
      <c r="B79" s="343"/>
      <c r="C79" s="343"/>
      <c r="D79" s="342" t="s">
        <v>47</v>
      </c>
      <c r="E79" s="343"/>
      <c r="F79" s="350">
        <v>162</v>
      </c>
      <c r="G79" s="349">
        <v>80</v>
      </c>
      <c r="H79" s="349">
        <v>82</v>
      </c>
      <c r="I79" s="349">
        <v>177</v>
      </c>
      <c r="J79" s="349">
        <v>106</v>
      </c>
      <c r="K79" s="349">
        <v>71</v>
      </c>
      <c r="L79" s="349">
        <v>-15</v>
      </c>
      <c r="M79" s="349">
        <v>-26</v>
      </c>
      <c r="N79" s="349">
        <v>11</v>
      </c>
    </row>
    <row r="80" spans="1:14" ht="15.75" customHeight="1">
      <c r="A80" s="344"/>
      <c r="B80" s="343"/>
      <c r="C80" s="343"/>
      <c r="D80" s="342"/>
      <c r="E80" s="343"/>
      <c r="F80" s="350"/>
      <c r="G80" s="349"/>
      <c r="H80" s="349"/>
      <c r="I80" s="349"/>
      <c r="J80" s="349"/>
      <c r="K80" s="349"/>
      <c r="L80" s="349"/>
      <c r="M80" s="349"/>
      <c r="N80" s="349"/>
    </row>
    <row r="81" spans="1:14" ht="15.75" customHeight="1">
      <c r="A81" s="344"/>
      <c r="B81" s="343"/>
      <c r="C81" s="473" t="s">
        <v>309</v>
      </c>
      <c r="D81" s="473"/>
      <c r="E81" s="343"/>
      <c r="F81" s="351">
        <v>106</v>
      </c>
      <c r="G81" s="349">
        <v>52</v>
      </c>
      <c r="H81" s="349">
        <v>54</v>
      </c>
      <c r="I81" s="349">
        <v>115</v>
      </c>
      <c r="J81" s="349">
        <v>71</v>
      </c>
      <c r="K81" s="349">
        <v>44</v>
      </c>
      <c r="L81" s="349">
        <v>-9</v>
      </c>
      <c r="M81" s="349">
        <v>-19</v>
      </c>
      <c r="N81" s="349">
        <v>10</v>
      </c>
    </row>
    <row r="82" spans="1:14" ht="15.75" customHeight="1">
      <c r="A82" s="347"/>
      <c r="B82" s="343"/>
      <c r="C82" s="343"/>
      <c r="D82" s="342" t="s">
        <v>57</v>
      </c>
      <c r="E82" s="343"/>
      <c r="F82" s="351">
        <v>106</v>
      </c>
      <c r="G82" s="349">
        <v>52</v>
      </c>
      <c r="H82" s="349">
        <v>54</v>
      </c>
      <c r="I82" s="349">
        <v>115</v>
      </c>
      <c r="J82" s="349">
        <v>71</v>
      </c>
      <c r="K82" s="349">
        <v>44</v>
      </c>
      <c r="L82" s="349">
        <v>-9</v>
      </c>
      <c r="M82" s="349">
        <v>-19</v>
      </c>
      <c r="N82" s="349">
        <v>10</v>
      </c>
    </row>
    <row r="83" spans="1:14" ht="15.75" customHeight="1">
      <c r="A83" s="344"/>
      <c r="B83" s="343"/>
      <c r="C83" s="342"/>
      <c r="D83" s="342"/>
      <c r="E83" s="343"/>
      <c r="F83" s="351"/>
      <c r="G83" s="349"/>
      <c r="H83" s="349"/>
      <c r="I83" s="349"/>
      <c r="J83" s="349"/>
      <c r="K83" s="349"/>
      <c r="L83" s="349"/>
      <c r="M83" s="349"/>
      <c r="N83" s="349"/>
    </row>
    <row r="84" spans="1:14" ht="15.75" customHeight="1">
      <c r="A84" s="344"/>
      <c r="B84" s="343"/>
      <c r="C84" s="473" t="s">
        <v>308</v>
      </c>
      <c r="D84" s="473"/>
      <c r="E84" s="343"/>
      <c r="F84" s="351">
        <v>23</v>
      </c>
      <c r="G84" s="349">
        <v>12</v>
      </c>
      <c r="H84" s="349">
        <v>11</v>
      </c>
      <c r="I84" s="349">
        <v>21</v>
      </c>
      <c r="J84" s="349">
        <v>14</v>
      </c>
      <c r="K84" s="349">
        <v>7</v>
      </c>
      <c r="L84" s="349">
        <v>2</v>
      </c>
      <c r="M84" s="349">
        <v>-2</v>
      </c>
      <c r="N84" s="349">
        <v>4</v>
      </c>
    </row>
    <row r="85" spans="1:14" ht="15.75" customHeight="1">
      <c r="A85" s="344"/>
      <c r="B85" s="343"/>
      <c r="C85" s="343"/>
      <c r="D85" s="342" t="s">
        <v>80</v>
      </c>
      <c r="E85" s="343"/>
      <c r="F85" s="351">
        <v>18</v>
      </c>
      <c r="G85" s="349">
        <v>8</v>
      </c>
      <c r="H85" s="349">
        <v>10</v>
      </c>
      <c r="I85" s="349">
        <v>17</v>
      </c>
      <c r="J85" s="349">
        <v>12</v>
      </c>
      <c r="K85" s="349">
        <v>5</v>
      </c>
      <c r="L85" s="349">
        <v>1</v>
      </c>
      <c r="M85" s="349">
        <v>-4</v>
      </c>
      <c r="N85" s="349">
        <v>5</v>
      </c>
    </row>
    <row r="86" spans="1:14" ht="15.75" customHeight="1">
      <c r="A86" s="344"/>
      <c r="B86" s="343"/>
      <c r="C86" s="346"/>
      <c r="D86" s="342" t="s">
        <v>81</v>
      </c>
      <c r="E86" s="343"/>
      <c r="F86" s="350">
        <v>3</v>
      </c>
      <c r="G86" s="349">
        <v>2</v>
      </c>
      <c r="H86" s="349">
        <v>1</v>
      </c>
      <c r="I86" s="349">
        <v>4</v>
      </c>
      <c r="J86" s="349">
        <v>2</v>
      </c>
      <c r="K86" s="349">
        <v>2</v>
      </c>
      <c r="L86" s="349">
        <v>-1</v>
      </c>
      <c r="M86" s="349">
        <v>0</v>
      </c>
      <c r="N86" s="349">
        <v>-1</v>
      </c>
    </row>
    <row r="87" spans="1:14" ht="15.75" customHeight="1">
      <c r="A87" s="344"/>
      <c r="B87" s="343"/>
      <c r="C87" s="343"/>
      <c r="D87" s="342" t="s">
        <v>307</v>
      </c>
      <c r="E87" s="343"/>
      <c r="F87" s="350">
        <v>2</v>
      </c>
      <c r="G87" s="348">
        <v>2</v>
      </c>
      <c r="H87" s="348">
        <v>0</v>
      </c>
      <c r="I87" s="348">
        <v>0</v>
      </c>
      <c r="J87" s="348">
        <v>0</v>
      </c>
      <c r="K87" s="348">
        <v>0</v>
      </c>
      <c r="L87" s="349">
        <v>2</v>
      </c>
      <c r="M87" s="348">
        <v>2</v>
      </c>
      <c r="N87" s="348">
        <v>0</v>
      </c>
    </row>
    <row r="88" spans="1:14" ht="13.5" customHeight="1">
      <c r="A88" s="347"/>
      <c r="B88" s="343"/>
      <c r="C88" s="346"/>
      <c r="D88" s="342"/>
      <c r="E88" s="345"/>
      <c r="F88" s="340"/>
      <c r="G88" s="344"/>
      <c r="H88" s="344"/>
      <c r="I88" s="344"/>
      <c r="J88" s="344"/>
      <c r="K88" s="344"/>
      <c r="L88" s="344"/>
      <c r="M88" s="344"/>
      <c r="N88" s="344"/>
    </row>
    <row r="89" spans="1:14" ht="15.75" customHeight="1">
      <c r="A89" s="347"/>
      <c r="B89" s="343"/>
      <c r="C89" s="346"/>
      <c r="D89" s="342"/>
      <c r="E89" s="345"/>
      <c r="F89" s="340"/>
      <c r="G89" s="344"/>
      <c r="H89" s="344"/>
      <c r="I89" s="344"/>
      <c r="J89" s="344"/>
      <c r="K89" s="344"/>
      <c r="L89" s="344"/>
      <c r="M89" s="344"/>
      <c r="N89" s="344"/>
    </row>
    <row r="90" spans="1:14" ht="15.75" customHeight="1">
      <c r="A90" s="347"/>
      <c r="B90" s="343"/>
      <c r="C90" s="346"/>
      <c r="D90" s="342"/>
      <c r="E90" s="345"/>
      <c r="F90" s="340"/>
      <c r="G90" s="344"/>
      <c r="H90" s="344"/>
      <c r="I90" s="344"/>
      <c r="J90" s="344"/>
      <c r="K90" s="344"/>
      <c r="L90" s="344"/>
      <c r="M90" s="344"/>
      <c r="N90" s="344"/>
    </row>
    <row r="91" spans="1:14" ht="15.75" customHeight="1">
      <c r="A91" s="347"/>
      <c r="B91" s="343"/>
      <c r="C91" s="346"/>
      <c r="D91" s="342"/>
      <c r="E91" s="345"/>
      <c r="F91" s="340"/>
      <c r="G91" s="344"/>
      <c r="H91" s="344"/>
      <c r="I91" s="344"/>
      <c r="J91" s="344"/>
      <c r="K91" s="344"/>
      <c r="L91" s="344"/>
      <c r="M91" s="344"/>
      <c r="N91" s="344"/>
    </row>
    <row r="92" spans="1:14" ht="15.75" customHeight="1">
      <c r="A92" s="344"/>
      <c r="B92" s="343"/>
      <c r="C92" s="343"/>
      <c r="D92" s="342"/>
      <c r="E92" s="341"/>
      <c r="F92" s="340"/>
      <c r="G92" s="344"/>
      <c r="H92" s="344"/>
      <c r="I92" s="344"/>
      <c r="J92" s="344"/>
      <c r="K92" s="344"/>
      <c r="L92" s="344"/>
      <c r="M92" s="344"/>
      <c r="N92" s="344"/>
    </row>
    <row r="93" spans="1:14" ht="15.75" customHeight="1">
      <c r="A93" s="344"/>
      <c r="B93" s="343"/>
      <c r="C93" s="343"/>
      <c r="D93" s="342"/>
      <c r="E93" s="341"/>
      <c r="F93" s="340"/>
      <c r="G93" s="339"/>
      <c r="H93" s="339"/>
      <c r="I93" s="339"/>
      <c r="J93" s="339"/>
      <c r="K93" s="339"/>
      <c r="L93" s="338"/>
      <c r="M93" s="337"/>
      <c r="N93" s="337"/>
    </row>
    <row r="94" spans="1:14" s="332" customFormat="1" ht="15.75" customHeight="1">
      <c r="F94" s="335"/>
      <c r="G94" s="334"/>
      <c r="H94" s="334"/>
      <c r="I94" s="334"/>
      <c r="J94" s="334"/>
      <c r="K94" s="334"/>
      <c r="L94" s="333"/>
      <c r="M94" s="333"/>
      <c r="N94" s="333"/>
    </row>
    <row r="95" spans="1:14" s="332" customFormat="1" ht="15.75" customHeight="1">
      <c r="D95" s="336"/>
      <c r="F95" s="335"/>
      <c r="G95" s="334"/>
      <c r="H95" s="334"/>
      <c r="I95" s="334"/>
      <c r="J95" s="334"/>
      <c r="K95" s="334"/>
      <c r="L95" s="333"/>
      <c r="M95" s="333"/>
      <c r="N95" s="333"/>
    </row>
    <row r="96" spans="1:14" s="332" customFormat="1" ht="15.75" customHeight="1">
      <c r="D96" s="336"/>
      <c r="F96" s="335"/>
      <c r="G96" s="334"/>
      <c r="H96" s="334"/>
      <c r="I96" s="334"/>
      <c r="J96" s="334"/>
      <c r="K96" s="334"/>
      <c r="L96" s="333"/>
      <c r="M96" s="333"/>
      <c r="N96" s="333"/>
    </row>
    <row r="97" spans="1:14" s="332" customFormat="1" ht="15.75" customHeight="1">
      <c r="D97" s="336"/>
      <c r="F97" s="335"/>
      <c r="G97" s="334"/>
      <c r="H97" s="334"/>
      <c r="I97" s="334"/>
      <c r="J97" s="334"/>
      <c r="K97" s="334"/>
      <c r="L97" s="333"/>
      <c r="M97" s="333"/>
      <c r="N97" s="333"/>
    </row>
    <row r="98" spans="1:14" s="332" customFormat="1" ht="15.75" customHeight="1">
      <c r="D98" s="336"/>
      <c r="F98" s="335"/>
      <c r="G98" s="334"/>
      <c r="H98" s="334"/>
      <c r="I98" s="334"/>
      <c r="J98" s="334"/>
      <c r="K98" s="334"/>
      <c r="L98" s="333"/>
      <c r="M98" s="333"/>
      <c r="N98" s="333"/>
    </row>
    <row r="99" spans="1:14" ht="15.75" customHeight="1">
      <c r="A99" s="330"/>
      <c r="B99" s="330"/>
      <c r="C99" s="330"/>
      <c r="D99" s="330"/>
      <c r="E99" s="330"/>
      <c r="F99" s="331"/>
      <c r="G99" s="330"/>
      <c r="H99" s="330"/>
      <c r="I99" s="330"/>
      <c r="J99" s="330"/>
      <c r="K99" s="330"/>
      <c r="L99" s="330"/>
      <c r="M99" s="330"/>
      <c r="N99" s="330"/>
    </row>
    <row r="100" spans="1:14" ht="10.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</row>
  </sheetData>
  <mergeCells count="10">
    <mergeCell ref="B9:D9"/>
    <mergeCell ref="B8:D8"/>
    <mergeCell ref="C69:D69"/>
    <mergeCell ref="C74:D74"/>
    <mergeCell ref="C81:D81"/>
    <mergeCell ref="C84:D84"/>
    <mergeCell ref="B57:D57"/>
    <mergeCell ref="C59:D59"/>
    <mergeCell ref="C62:D62"/>
    <mergeCell ref="C65:D65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rowBreaks count="1" manualBreakCount="1">
    <brk id="4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showGridLines="0" zoomScale="125" zoomScaleNormal="125" workbookViewId="0"/>
  </sheetViews>
  <sheetFormatPr defaultColWidth="11.36328125" defaultRowHeight="9.5"/>
  <cols>
    <col min="1" max="1" width="0.7265625" style="85" customWidth="1"/>
    <col min="2" max="2" width="1.08984375" style="85" customWidth="1"/>
    <col min="3" max="3" width="0.90625" style="85" customWidth="1"/>
    <col min="4" max="4" width="7.6328125" style="85" customWidth="1"/>
    <col min="5" max="5" width="0.90625" style="85" customWidth="1"/>
    <col min="6" max="11" width="8.7265625" style="85" customWidth="1"/>
    <col min="12" max="14" width="7.7265625" style="85" customWidth="1"/>
    <col min="15" max="16" width="0.7265625" style="85" customWidth="1"/>
    <col min="17" max="17" width="1.36328125" style="85" customWidth="1"/>
    <col min="18" max="18" width="7.6328125" style="85" customWidth="1"/>
    <col min="19" max="19" width="1" style="85" customWidth="1"/>
    <col min="20" max="25" width="8.7265625" style="85" customWidth="1"/>
    <col min="26" max="28" width="7.7265625" style="85" customWidth="1"/>
    <col min="29" max="16384" width="11.36328125" style="85"/>
  </cols>
  <sheetData>
    <row r="1" spans="1:28" ht="13.5" customHeight="1">
      <c r="I1" s="118"/>
      <c r="K1" s="116"/>
      <c r="L1" s="116"/>
      <c r="M1" s="116"/>
      <c r="N1" s="327" t="s">
        <v>318</v>
      </c>
      <c r="O1" s="327"/>
      <c r="Q1" s="117" t="s">
        <v>290</v>
      </c>
      <c r="R1" s="326"/>
      <c r="S1" s="326"/>
      <c r="T1" s="326"/>
      <c r="U1" s="326"/>
      <c r="V1" s="326"/>
      <c r="W1" s="326"/>
      <c r="X1" s="326"/>
    </row>
    <row r="3" spans="1:28" ht="10.5" customHeight="1">
      <c r="AB3" s="115" t="s">
        <v>323</v>
      </c>
    </row>
    <row r="4" spans="1:28" ht="1.5" customHeight="1"/>
    <row r="5" spans="1:28" ht="14.25" customHeight="1">
      <c r="A5" s="114" t="s">
        <v>9</v>
      </c>
      <c r="B5" s="113"/>
      <c r="C5" s="113"/>
      <c r="D5" s="113"/>
      <c r="E5" s="113"/>
      <c r="F5" s="112" t="s">
        <v>5</v>
      </c>
      <c r="G5" s="112"/>
      <c r="H5" s="112"/>
      <c r="I5" s="112" t="s">
        <v>6</v>
      </c>
      <c r="J5" s="112"/>
      <c r="K5" s="112"/>
      <c r="L5" s="112" t="s">
        <v>261</v>
      </c>
      <c r="M5" s="112"/>
      <c r="N5" s="111"/>
      <c r="O5" s="325"/>
      <c r="P5" s="114" t="s">
        <v>9</v>
      </c>
      <c r="Q5" s="113"/>
      <c r="R5" s="113"/>
      <c r="S5" s="113"/>
      <c r="T5" s="112" t="s">
        <v>5</v>
      </c>
      <c r="U5" s="112"/>
      <c r="V5" s="112"/>
      <c r="W5" s="112" t="s">
        <v>6</v>
      </c>
      <c r="X5" s="112"/>
      <c r="Y5" s="112"/>
      <c r="Z5" s="112" t="s">
        <v>261</v>
      </c>
      <c r="AA5" s="112"/>
      <c r="AB5" s="111"/>
    </row>
    <row r="6" spans="1:28" ht="14.25" customHeight="1">
      <c r="A6" s="110" t="s">
        <v>10</v>
      </c>
      <c r="B6" s="109"/>
      <c r="C6" s="109"/>
      <c r="D6" s="109"/>
      <c r="E6" s="109"/>
      <c r="F6" s="323" t="s">
        <v>4</v>
      </c>
      <c r="G6" s="107" t="s">
        <v>2</v>
      </c>
      <c r="H6" s="107" t="s">
        <v>3</v>
      </c>
      <c r="I6" s="323" t="s">
        <v>4</v>
      </c>
      <c r="J6" s="107" t="s">
        <v>2</v>
      </c>
      <c r="K6" s="107" t="s">
        <v>3</v>
      </c>
      <c r="L6" s="323" t="s">
        <v>4</v>
      </c>
      <c r="M6" s="107" t="s">
        <v>2</v>
      </c>
      <c r="N6" s="106" t="s">
        <v>3</v>
      </c>
      <c r="O6" s="324"/>
      <c r="P6" s="110" t="s">
        <v>10</v>
      </c>
      <c r="Q6" s="109"/>
      <c r="R6" s="109"/>
      <c r="S6" s="109"/>
      <c r="T6" s="323" t="s">
        <v>4</v>
      </c>
      <c r="U6" s="107" t="s">
        <v>2</v>
      </c>
      <c r="V6" s="107" t="s">
        <v>3</v>
      </c>
      <c r="W6" s="323" t="s">
        <v>4</v>
      </c>
      <c r="X6" s="107" t="s">
        <v>2</v>
      </c>
      <c r="Y6" s="107" t="s">
        <v>3</v>
      </c>
      <c r="Z6" s="323" t="s">
        <v>4</v>
      </c>
      <c r="AA6" s="107" t="s">
        <v>2</v>
      </c>
      <c r="AB6" s="106" t="s">
        <v>3</v>
      </c>
    </row>
    <row r="7" spans="1:28" ht="7.5" customHeight="1">
      <c r="A7" s="105"/>
      <c r="B7" s="105"/>
      <c r="C7" s="105"/>
      <c r="D7" s="105"/>
      <c r="E7" s="104"/>
      <c r="Q7" s="105"/>
      <c r="R7" s="105"/>
      <c r="S7" s="104"/>
    </row>
    <row r="8" spans="1:28" ht="15" customHeight="1">
      <c r="B8" s="477" t="s">
        <v>222</v>
      </c>
      <c r="C8" s="477"/>
      <c r="D8" s="477"/>
      <c r="F8" s="322">
        <v>32450</v>
      </c>
      <c r="G8" s="321">
        <v>17209</v>
      </c>
      <c r="H8" s="321">
        <v>15241</v>
      </c>
      <c r="I8" s="321">
        <v>31610</v>
      </c>
      <c r="J8" s="321">
        <v>17060</v>
      </c>
      <c r="K8" s="321">
        <v>14550</v>
      </c>
      <c r="L8" s="320">
        <v>840</v>
      </c>
      <c r="M8" s="320">
        <v>149</v>
      </c>
      <c r="N8" s="320">
        <v>691</v>
      </c>
      <c r="O8" s="319"/>
      <c r="P8" s="299"/>
      <c r="Q8" s="299"/>
      <c r="R8" s="299"/>
      <c r="S8" s="297"/>
      <c r="T8" s="299"/>
      <c r="U8" s="299"/>
      <c r="V8" s="299"/>
      <c r="W8" s="299"/>
      <c r="X8" s="299"/>
      <c r="Y8" s="299"/>
      <c r="Z8" s="299"/>
      <c r="AA8" s="299"/>
      <c r="AB8" s="299"/>
    </row>
    <row r="9" spans="1:28" ht="14.25" customHeight="1">
      <c r="F9" s="295"/>
      <c r="G9" s="294"/>
      <c r="H9" s="294"/>
      <c r="I9" s="294"/>
      <c r="J9" s="294"/>
      <c r="K9" s="294"/>
      <c r="L9" s="293"/>
      <c r="M9" s="293"/>
      <c r="N9" s="293"/>
      <c r="O9" s="305"/>
      <c r="P9" s="299"/>
      <c r="Q9" s="299"/>
      <c r="R9" s="299"/>
      <c r="S9" s="297"/>
      <c r="T9" s="299"/>
      <c r="U9" s="299"/>
      <c r="V9" s="299"/>
      <c r="W9" s="299"/>
      <c r="X9" s="299"/>
      <c r="Y9" s="299"/>
      <c r="Z9" s="299"/>
      <c r="AA9" s="299"/>
      <c r="AB9" s="299"/>
    </row>
    <row r="10" spans="1:28" ht="14.25" customHeight="1">
      <c r="B10" s="477" t="s">
        <v>224</v>
      </c>
      <c r="C10" s="477"/>
      <c r="D10" s="477"/>
      <c r="E10" s="102"/>
      <c r="F10" s="322">
        <v>29641</v>
      </c>
      <c r="G10" s="321">
        <v>15755</v>
      </c>
      <c r="H10" s="321">
        <v>13886</v>
      </c>
      <c r="I10" s="321">
        <v>28562</v>
      </c>
      <c r="J10" s="321">
        <v>15444</v>
      </c>
      <c r="K10" s="321">
        <v>13118</v>
      </c>
      <c r="L10" s="320">
        <v>1079</v>
      </c>
      <c r="M10" s="320">
        <v>311</v>
      </c>
      <c r="N10" s="320">
        <v>768</v>
      </c>
      <c r="O10" s="319"/>
      <c r="P10" s="478" t="s">
        <v>230</v>
      </c>
      <c r="Q10" s="478"/>
      <c r="R10" s="478"/>
      <c r="S10" s="299"/>
      <c r="T10" s="318">
        <v>2809</v>
      </c>
      <c r="U10" s="317">
        <v>1454</v>
      </c>
      <c r="V10" s="317">
        <v>1355</v>
      </c>
      <c r="W10" s="317">
        <v>3048</v>
      </c>
      <c r="X10" s="317">
        <v>1616</v>
      </c>
      <c r="Y10" s="317">
        <v>1432</v>
      </c>
      <c r="Z10" s="316">
        <v>-239</v>
      </c>
      <c r="AA10" s="316">
        <v>-162</v>
      </c>
      <c r="AB10" s="316">
        <v>-77</v>
      </c>
    </row>
    <row r="11" spans="1:28" ht="14.25" customHeight="1">
      <c r="F11" s="295"/>
      <c r="G11" s="294"/>
      <c r="H11" s="294"/>
      <c r="I11" s="294"/>
      <c r="J11" s="294"/>
      <c r="K11" s="294"/>
      <c r="L11" s="293"/>
      <c r="M11" s="293"/>
      <c r="N11" s="293"/>
      <c r="O11" s="305"/>
      <c r="P11" s="299"/>
      <c r="Q11" s="299"/>
      <c r="R11" s="299"/>
      <c r="S11" s="299"/>
      <c r="T11" s="313"/>
      <c r="U11" s="311"/>
      <c r="V11" s="311"/>
      <c r="W11" s="311"/>
      <c r="X11" s="311"/>
      <c r="Y11" s="311"/>
      <c r="Z11" s="312"/>
      <c r="AA11" s="312"/>
      <c r="AB11" s="312"/>
    </row>
    <row r="12" spans="1:28" ht="14.25" customHeight="1">
      <c r="D12" s="93" t="s">
        <v>20</v>
      </c>
      <c r="F12" s="295">
        <v>1104</v>
      </c>
      <c r="G12" s="294">
        <v>620</v>
      </c>
      <c r="H12" s="294">
        <v>484</v>
      </c>
      <c r="I12" s="294">
        <v>850</v>
      </c>
      <c r="J12" s="294">
        <v>486</v>
      </c>
      <c r="K12" s="294">
        <v>364</v>
      </c>
      <c r="L12" s="293">
        <v>254</v>
      </c>
      <c r="M12" s="294">
        <v>134</v>
      </c>
      <c r="N12" s="294">
        <v>120</v>
      </c>
      <c r="O12" s="292"/>
      <c r="P12" s="299"/>
      <c r="Q12" s="476" t="s">
        <v>78</v>
      </c>
      <c r="R12" s="476"/>
      <c r="S12" s="299"/>
      <c r="T12" s="313">
        <v>406</v>
      </c>
      <c r="U12" s="311">
        <v>217</v>
      </c>
      <c r="V12" s="311">
        <v>189</v>
      </c>
      <c r="W12" s="311">
        <v>459</v>
      </c>
      <c r="X12" s="311">
        <v>220</v>
      </c>
      <c r="Y12" s="311">
        <v>239</v>
      </c>
      <c r="Z12" s="312">
        <v>-53</v>
      </c>
      <c r="AA12" s="311">
        <v>-3</v>
      </c>
      <c r="AB12" s="311">
        <v>-50</v>
      </c>
    </row>
    <row r="13" spans="1:28" ht="14.25" customHeight="1">
      <c r="D13" s="93" t="s">
        <v>22</v>
      </c>
      <c r="F13" s="295">
        <v>1656</v>
      </c>
      <c r="G13" s="294">
        <v>900</v>
      </c>
      <c r="H13" s="294">
        <v>756</v>
      </c>
      <c r="I13" s="294">
        <v>1458</v>
      </c>
      <c r="J13" s="294">
        <v>822</v>
      </c>
      <c r="K13" s="294">
        <v>636</v>
      </c>
      <c r="L13" s="293">
        <v>198</v>
      </c>
      <c r="M13" s="293">
        <v>78</v>
      </c>
      <c r="N13" s="293">
        <v>120</v>
      </c>
      <c r="O13" s="292"/>
      <c r="P13" s="299"/>
      <c r="Q13" s="298"/>
      <c r="R13" s="298" t="s">
        <v>232</v>
      </c>
      <c r="S13" s="299"/>
      <c r="T13" s="313">
        <v>406</v>
      </c>
      <c r="U13" s="312">
        <v>217</v>
      </c>
      <c r="V13" s="312">
        <v>189</v>
      </c>
      <c r="W13" s="312">
        <v>459</v>
      </c>
      <c r="X13" s="312">
        <v>220</v>
      </c>
      <c r="Y13" s="312">
        <v>239</v>
      </c>
      <c r="Z13" s="312">
        <v>-53</v>
      </c>
      <c r="AA13" s="312">
        <v>-3</v>
      </c>
      <c r="AB13" s="312">
        <v>-50</v>
      </c>
    </row>
    <row r="14" spans="1:28" ht="14.25" customHeight="1">
      <c r="D14" s="93" t="s">
        <v>24</v>
      </c>
      <c r="F14" s="295">
        <v>1677</v>
      </c>
      <c r="G14" s="294">
        <v>847</v>
      </c>
      <c r="H14" s="294">
        <v>830</v>
      </c>
      <c r="I14" s="294">
        <v>1679</v>
      </c>
      <c r="J14" s="294">
        <v>892</v>
      </c>
      <c r="K14" s="294">
        <v>787</v>
      </c>
      <c r="L14" s="293">
        <v>-2</v>
      </c>
      <c r="M14" s="294">
        <v>-45</v>
      </c>
      <c r="N14" s="294">
        <v>43</v>
      </c>
      <c r="O14" s="292"/>
      <c r="P14" s="299"/>
      <c r="Q14" s="299"/>
      <c r="R14" s="298"/>
      <c r="S14" s="299"/>
      <c r="T14" s="313"/>
      <c r="U14" s="312"/>
      <c r="V14" s="312"/>
      <c r="W14" s="312"/>
      <c r="X14" s="312"/>
      <c r="Y14" s="312"/>
      <c r="Z14" s="312"/>
      <c r="AA14" s="312"/>
      <c r="AB14" s="312"/>
    </row>
    <row r="15" spans="1:28" ht="14.25" customHeight="1">
      <c r="D15" s="93" t="s">
        <v>26</v>
      </c>
      <c r="F15" s="295">
        <v>949</v>
      </c>
      <c r="G15" s="294">
        <v>465</v>
      </c>
      <c r="H15" s="294">
        <v>484</v>
      </c>
      <c r="I15" s="294">
        <v>828</v>
      </c>
      <c r="J15" s="294">
        <v>419</v>
      </c>
      <c r="K15" s="294">
        <v>409</v>
      </c>
      <c r="L15" s="293">
        <v>121</v>
      </c>
      <c r="M15" s="293">
        <v>46</v>
      </c>
      <c r="N15" s="293">
        <v>75</v>
      </c>
      <c r="O15" s="292"/>
      <c r="P15" s="299"/>
      <c r="Q15" s="476" t="s">
        <v>314</v>
      </c>
      <c r="R15" s="476"/>
      <c r="S15" s="299"/>
      <c r="T15" s="313">
        <v>216</v>
      </c>
      <c r="U15" s="312">
        <v>123</v>
      </c>
      <c r="V15" s="312">
        <v>93</v>
      </c>
      <c r="W15" s="312">
        <v>247</v>
      </c>
      <c r="X15" s="312">
        <v>146</v>
      </c>
      <c r="Y15" s="312">
        <v>101</v>
      </c>
      <c r="Z15" s="312">
        <v>-31</v>
      </c>
      <c r="AA15" s="312">
        <v>-23</v>
      </c>
      <c r="AB15" s="312">
        <v>-8</v>
      </c>
    </row>
    <row r="16" spans="1:28" ht="14.25" customHeight="1">
      <c r="D16" s="93" t="s">
        <v>28</v>
      </c>
      <c r="F16" s="295">
        <v>614</v>
      </c>
      <c r="G16" s="294">
        <v>306</v>
      </c>
      <c r="H16" s="294">
        <v>308</v>
      </c>
      <c r="I16" s="294">
        <v>589</v>
      </c>
      <c r="J16" s="294">
        <v>342</v>
      </c>
      <c r="K16" s="294">
        <v>247</v>
      </c>
      <c r="L16" s="293">
        <v>25</v>
      </c>
      <c r="M16" s="293">
        <v>-36</v>
      </c>
      <c r="N16" s="293">
        <v>61</v>
      </c>
      <c r="O16" s="292"/>
      <c r="P16" s="315"/>
      <c r="Q16" s="298"/>
      <c r="R16" s="298" t="s">
        <v>313</v>
      </c>
      <c r="S16" s="299"/>
      <c r="T16" s="313">
        <v>216</v>
      </c>
      <c r="U16" s="311">
        <v>123</v>
      </c>
      <c r="V16" s="311">
        <v>93</v>
      </c>
      <c r="W16" s="311">
        <v>247</v>
      </c>
      <c r="X16" s="311">
        <v>146</v>
      </c>
      <c r="Y16" s="311">
        <v>101</v>
      </c>
      <c r="Z16" s="312">
        <v>-31</v>
      </c>
      <c r="AA16" s="311">
        <v>-23</v>
      </c>
      <c r="AB16" s="311">
        <v>-8</v>
      </c>
    </row>
    <row r="17" spans="4:28" ht="14.25" customHeight="1">
      <c r="F17" s="295"/>
      <c r="G17" s="294"/>
      <c r="H17" s="294"/>
      <c r="I17" s="294"/>
      <c r="J17" s="294"/>
      <c r="K17" s="294"/>
      <c r="L17" s="293"/>
      <c r="M17" s="293"/>
      <c r="N17" s="293"/>
      <c r="O17" s="310"/>
      <c r="P17" s="299"/>
      <c r="Q17" s="299"/>
      <c r="R17" s="298"/>
      <c r="S17" s="298"/>
      <c r="T17" s="313"/>
      <c r="U17" s="311"/>
      <c r="V17" s="311"/>
      <c r="W17" s="311"/>
      <c r="X17" s="311"/>
      <c r="Y17" s="311"/>
      <c r="Z17" s="312"/>
      <c r="AA17" s="311"/>
      <c r="AB17" s="311"/>
    </row>
    <row r="18" spans="4:28" ht="14.25" customHeight="1">
      <c r="D18" s="93" t="s">
        <v>31</v>
      </c>
      <c r="F18" s="304">
        <v>3256</v>
      </c>
      <c r="G18" s="303">
        <v>1755</v>
      </c>
      <c r="H18" s="303">
        <v>1501</v>
      </c>
      <c r="I18" s="303">
        <v>3002</v>
      </c>
      <c r="J18" s="303">
        <v>1649</v>
      </c>
      <c r="K18" s="303">
        <v>1353</v>
      </c>
      <c r="L18" s="302">
        <v>254</v>
      </c>
      <c r="M18" s="302">
        <v>106</v>
      </c>
      <c r="N18" s="302">
        <v>148</v>
      </c>
      <c r="O18" s="292"/>
      <c r="P18" s="299"/>
      <c r="Q18" s="476" t="s">
        <v>312</v>
      </c>
      <c r="R18" s="476"/>
      <c r="S18" s="299"/>
      <c r="T18" s="314">
        <v>230</v>
      </c>
      <c r="U18" s="312">
        <v>113</v>
      </c>
      <c r="V18" s="312">
        <v>117</v>
      </c>
      <c r="W18" s="312">
        <v>238</v>
      </c>
      <c r="X18" s="312">
        <v>127</v>
      </c>
      <c r="Y18" s="312">
        <v>111</v>
      </c>
      <c r="Z18" s="312">
        <v>-8</v>
      </c>
      <c r="AA18" s="312">
        <v>-14</v>
      </c>
      <c r="AB18" s="312">
        <v>6</v>
      </c>
    </row>
    <row r="19" spans="4:28" ht="14.25" customHeight="1">
      <c r="D19" s="93" t="s">
        <v>33</v>
      </c>
      <c r="F19" s="304">
        <v>502</v>
      </c>
      <c r="G19" s="303">
        <v>251</v>
      </c>
      <c r="H19" s="303">
        <v>251</v>
      </c>
      <c r="I19" s="303">
        <v>426</v>
      </c>
      <c r="J19" s="303">
        <v>237</v>
      </c>
      <c r="K19" s="303">
        <v>189</v>
      </c>
      <c r="L19" s="302">
        <v>76</v>
      </c>
      <c r="M19" s="302">
        <v>14</v>
      </c>
      <c r="N19" s="302">
        <v>62</v>
      </c>
      <c r="O19" s="292"/>
      <c r="P19" s="299"/>
      <c r="Q19" s="298"/>
      <c r="R19" s="298" t="s">
        <v>243</v>
      </c>
      <c r="S19" s="299"/>
      <c r="T19" s="314">
        <v>98</v>
      </c>
      <c r="U19" s="312">
        <v>47</v>
      </c>
      <c r="V19" s="312">
        <v>51</v>
      </c>
      <c r="W19" s="312">
        <v>85</v>
      </c>
      <c r="X19" s="312">
        <v>43</v>
      </c>
      <c r="Y19" s="312">
        <v>42</v>
      </c>
      <c r="Z19" s="312">
        <v>13</v>
      </c>
      <c r="AA19" s="312">
        <v>4</v>
      </c>
      <c r="AB19" s="312">
        <v>9</v>
      </c>
    </row>
    <row r="20" spans="4:28" ht="14.25" customHeight="1">
      <c r="D20" s="93" t="s">
        <v>35</v>
      </c>
      <c r="F20" s="304">
        <v>507</v>
      </c>
      <c r="G20" s="303">
        <v>256</v>
      </c>
      <c r="H20" s="303">
        <v>251</v>
      </c>
      <c r="I20" s="303">
        <v>427</v>
      </c>
      <c r="J20" s="303">
        <v>225</v>
      </c>
      <c r="K20" s="303">
        <v>202</v>
      </c>
      <c r="L20" s="302">
        <v>80</v>
      </c>
      <c r="M20" s="302">
        <v>31</v>
      </c>
      <c r="N20" s="302">
        <v>49</v>
      </c>
      <c r="O20" s="292"/>
      <c r="P20" s="299"/>
      <c r="Q20" s="298"/>
      <c r="R20" s="298" t="s">
        <v>244</v>
      </c>
      <c r="S20" s="299"/>
      <c r="T20" s="314">
        <v>132</v>
      </c>
      <c r="U20" s="311">
        <v>66</v>
      </c>
      <c r="V20" s="311">
        <v>66</v>
      </c>
      <c r="W20" s="311">
        <v>153</v>
      </c>
      <c r="X20" s="311">
        <v>84</v>
      </c>
      <c r="Y20" s="311">
        <v>69</v>
      </c>
      <c r="Z20" s="312">
        <v>-21</v>
      </c>
      <c r="AA20" s="311">
        <v>-18</v>
      </c>
      <c r="AB20" s="311">
        <v>-3</v>
      </c>
    </row>
    <row r="21" spans="4:28" ht="14.25" customHeight="1">
      <c r="D21" s="93" t="s">
        <v>37</v>
      </c>
      <c r="F21" s="304">
        <v>192</v>
      </c>
      <c r="G21" s="303">
        <v>102</v>
      </c>
      <c r="H21" s="303">
        <v>90</v>
      </c>
      <c r="I21" s="303">
        <v>226</v>
      </c>
      <c r="J21" s="303">
        <v>147</v>
      </c>
      <c r="K21" s="303">
        <v>79</v>
      </c>
      <c r="L21" s="302">
        <v>-34</v>
      </c>
      <c r="M21" s="302">
        <v>-45</v>
      </c>
      <c r="N21" s="302">
        <v>11</v>
      </c>
      <c r="O21" s="292"/>
      <c r="P21" s="299"/>
      <c r="Q21" s="299"/>
      <c r="R21" s="298"/>
      <c r="S21" s="299"/>
      <c r="T21" s="314"/>
      <c r="U21" s="311"/>
      <c r="V21" s="311"/>
      <c r="W21" s="311"/>
      <c r="X21" s="311"/>
      <c r="Y21" s="311"/>
      <c r="Z21" s="312"/>
      <c r="AA21" s="311"/>
      <c r="AB21" s="311"/>
    </row>
    <row r="22" spans="4:28" ht="14.25" customHeight="1">
      <c r="D22" s="93" t="s">
        <v>38</v>
      </c>
      <c r="F22" s="304">
        <v>942</v>
      </c>
      <c r="G22" s="303">
        <v>520</v>
      </c>
      <c r="H22" s="303">
        <v>422</v>
      </c>
      <c r="I22" s="303">
        <v>946</v>
      </c>
      <c r="J22" s="303">
        <v>499</v>
      </c>
      <c r="K22" s="303">
        <v>447</v>
      </c>
      <c r="L22" s="302">
        <v>-4</v>
      </c>
      <c r="M22" s="303">
        <v>21</v>
      </c>
      <c r="N22" s="303">
        <v>-25</v>
      </c>
      <c r="O22" s="292"/>
      <c r="P22" s="299"/>
      <c r="Q22" s="476" t="s">
        <v>311</v>
      </c>
      <c r="R22" s="476"/>
      <c r="S22" s="299"/>
      <c r="T22" s="313">
        <v>1051</v>
      </c>
      <c r="U22" s="312">
        <v>541</v>
      </c>
      <c r="V22" s="312">
        <v>510</v>
      </c>
      <c r="W22" s="312">
        <v>1337</v>
      </c>
      <c r="X22" s="312">
        <v>709</v>
      </c>
      <c r="Y22" s="312">
        <v>628</v>
      </c>
      <c r="Z22" s="312">
        <v>-286</v>
      </c>
      <c r="AA22" s="312">
        <v>-168</v>
      </c>
      <c r="AB22" s="312">
        <v>-118</v>
      </c>
    </row>
    <row r="23" spans="4:28" ht="14.25" customHeight="1">
      <c r="D23" s="93"/>
      <c r="F23" s="295"/>
      <c r="G23" s="294"/>
      <c r="H23" s="294"/>
      <c r="I23" s="294"/>
      <c r="J23" s="294"/>
      <c r="K23" s="294"/>
      <c r="L23" s="293"/>
      <c r="M23" s="294"/>
      <c r="N23" s="294"/>
      <c r="O23" s="310"/>
      <c r="P23" s="299"/>
      <c r="Q23" s="299"/>
      <c r="R23" s="298" t="s">
        <v>21</v>
      </c>
      <c r="S23" s="299"/>
      <c r="T23" s="314">
        <v>483</v>
      </c>
      <c r="U23" s="312">
        <v>266</v>
      </c>
      <c r="V23" s="312">
        <v>217</v>
      </c>
      <c r="W23" s="312">
        <v>750</v>
      </c>
      <c r="X23" s="312">
        <v>391</v>
      </c>
      <c r="Y23" s="312">
        <v>359</v>
      </c>
      <c r="Z23" s="312">
        <v>-267</v>
      </c>
      <c r="AA23" s="312">
        <v>-125</v>
      </c>
      <c r="AB23" s="312">
        <v>-142</v>
      </c>
    </row>
    <row r="24" spans="4:28" ht="14.25" customHeight="1">
      <c r="D24" s="93" t="s">
        <v>40</v>
      </c>
      <c r="F24" s="304">
        <v>1982</v>
      </c>
      <c r="G24" s="303">
        <v>1152</v>
      </c>
      <c r="H24" s="303">
        <v>830</v>
      </c>
      <c r="I24" s="303">
        <v>1669</v>
      </c>
      <c r="J24" s="303">
        <v>919</v>
      </c>
      <c r="K24" s="303">
        <v>750</v>
      </c>
      <c r="L24" s="302">
        <v>313</v>
      </c>
      <c r="M24" s="302">
        <v>233</v>
      </c>
      <c r="N24" s="302">
        <v>80</v>
      </c>
      <c r="O24" s="292"/>
      <c r="P24" s="299"/>
      <c r="Q24" s="298"/>
      <c r="R24" s="298" t="s">
        <v>23</v>
      </c>
      <c r="S24" s="299"/>
      <c r="T24" s="314">
        <v>524</v>
      </c>
      <c r="U24" s="312">
        <v>256</v>
      </c>
      <c r="V24" s="312">
        <v>268</v>
      </c>
      <c r="W24" s="312">
        <v>465</v>
      </c>
      <c r="X24" s="312">
        <v>244</v>
      </c>
      <c r="Y24" s="312">
        <v>221</v>
      </c>
      <c r="Z24" s="312">
        <v>59</v>
      </c>
      <c r="AA24" s="312">
        <v>12</v>
      </c>
      <c r="AB24" s="312">
        <v>47</v>
      </c>
    </row>
    <row r="25" spans="4:28" ht="14.25" customHeight="1">
      <c r="D25" s="93" t="s">
        <v>42</v>
      </c>
      <c r="F25" s="304">
        <v>824</v>
      </c>
      <c r="G25" s="303">
        <v>457</v>
      </c>
      <c r="H25" s="303">
        <v>367</v>
      </c>
      <c r="I25" s="303">
        <v>899</v>
      </c>
      <c r="J25" s="303">
        <v>495</v>
      </c>
      <c r="K25" s="303">
        <v>404</v>
      </c>
      <c r="L25" s="302">
        <v>-75</v>
      </c>
      <c r="M25" s="302">
        <v>-38</v>
      </c>
      <c r="N25" s="302">
        <v>-37</v>
      </c>
      <c r="O25" s="292"/>
      <c r="P25" s="299"/>
      <c r="Q25" s="298"/>
      <c r="R25" s="298" t="s">
        <v>27</v>
      </c>
      <c r="S25" s="298"/>
      <c r="T25" s="314">
        <v>44</v>
      </c>
      <c r="U25" s="311">
        <v>19</v>
      </c>
      <c r="V25" s="311">
        <v>25</v>
      </c>
      <c r="W25" s="311">
        <v>122</v>
      </c>
      <c r="X25" s="311">
        <v>74</v>
      </c>
      <c r="Y25" s="311">
        <v>48</v>
      </c>
      <c r="Z25" s="312">
        <v>-78</v>
      </c>
      <c r="AA25" s="311">
        <v>-55</v>
      </c>
      <c r="AB25" s="311">
        <v>-23</v>
      </c>
    </row>
    <row r="26" spans="4:28" ht="14.25" customHeight="1">
      <c r="D26" s="93" t="s">
        <v>44</v>
      </c>
      <c r="F26" s="304">
        <v>525</v>
      </c>
      <c r="G26" s="303">
        <v>242</v>
      </c>
      <c r="H26" s="303">
        <v>283</v>
      </c>
      <c r="I26" s="303">
        <v>413</v>
      </c>
      <c r="J26" s="303">
        <v>236</v>
      </c>
      <c r="K26" s="303">
        <v>177</v>
      </c>
      <c r="L26" s="302">
        <v>112</v>
      </c>
      <c r="M26" s="302">
        <v>6</v>
      </c>
      <c r="N26" s="302">
        <v>106</v>
      </c>
      <c r="O26" s="292"/>
      <c r="P26" s="299"/>
      <c r="Q26" s="299"/>
      <c r="R26" s="298"/>
      <c r="S26" s="299"/>
      <c r="T26" s="314"/>
      <c r="U26" s="311"/>
      <c r="V26" s="311"/>
      <c r="W26" s="311"/>
      <c r="X26" s="311"/>
      <c r="Y26" s="311"/>
      <c r="Z26" s="312"/>
      <c r="AA26" s="311"/>
      <c r="AB26" s="311"/>
    </row>
    <row r="27" spans="4:28" ht="14.25" customHeight="1">
      <c r="D27" s="93" t="s">
        <v>46</v>
      </c>
      <c r="F27" s="304">
        <v>276</v>
      </c>
      <c r="G27" s="303">
        <v>147</v>
      </c>
      <c r="H27" s="303">
        <v>129</v>
      </c>
      <c r="I27" s="303">
        <v>226</v>
      </c>
      <c r="J27" s="303">
        <v>131</v>
      </c>
      <c r="K27" s="303">
        <v>95</v>
      </c>
      <c r="L27" s="302">
        <v>50</v>
      </c>
      <c r="M27" s="302">
        <v>16</v>
      </c>
      <c r="N27" s="302">
        <v>34</v>
      </c>
      <c r="O27" s="292"/>
      <c r="P27" s="299"/>
      <c r="Q27" s="476" t="s">
        <v>310</v>
      </c>
      <c r="R27" s="476"/>
      <c r="S27" s="299"/>
      <c r="T27" s="313">
        <v>765</v>
      </c>
      <c r="U27" s="312">
        <v>396</v>
      </c>
      <c r="V27" s="312">
        <v>369</v>
      </c>
      <c r="W27" s="312">
        <v>624</v>
      </c>
      <c r="X27" s="312">
        <v>330</v>
      </c>
      <c r="Y27" s="312">
        <v>294</v>
      </c>
      <c r="Z27" s="312">
        <v>141</v>
      </c>
      <c r="AA27" s="312">
        <v>66</v>
      </c>
      <c r="AB27" s="312">
        <v>75</v>
      </c>
    </row>
    <row r="28" spans="4:28" ht="14.25" customHeight="1">
      <c r="D28" s="93" t="s">
        <v>48</v>
      </c>
      <c r="F28" s="304">
        <v>386</v>
      </c>
      <c r="G28" s="303">
        <v>200</v>
      </c>
      <c r="H28" s="303">
        <v>186</v>
      </c>
      <c r="I28" s="303">
        <v>322</v>
      </c>
      <c r="J28" s="303">
        <v>182</v>
      </c>
      <c r="K28" s="303">
        <v>140</v>
      </c>
      <c r="L28" s="302">
        <v>64</v>
      </c>
      <c r="M28" s="302">
        <v>18</v>
      </c>
      <c r="N28" s="302">
        <v>46</v>
      </c>
      <c r="O28" s="292"/>
      <c r="P28" s="299"/>
      <c r="Q28" s="299"/>
      <c r="R28" s="298" t="s">
        <v>39</v>
      </c>
      <c r="S28" s="299"/>
      <c r="T28" s="314">
        <v>123</v>
      </c>
      <c r="U28" s="312">
        <v>61</v>
      </c>
      <c r="V28" s="312">
        <v>62</v>
      </c>
      <c r="W28" s="312">
        <v>84</v>
      </c>
      <c r="X28" s="312">
        <v>48</v>
      </c>
      <c r="Y28" s="312">
        <v>36</v>
      </c>
      <c r="Z28" s="312">
        <v>39</v>
      </c>
      <c r="AA28" s="312">
        <v>13</v>
      </c>
      <c r="AB28" s="312">
        <v>26</v>
      </c>
    </row>
    <row r="29" spans="4:28" ht="14.25" customHeight="1">
      <c r="D29" s="93"/>
      <c r="F29" s="295"/>
      <c r="G29" s="294"/>
      <c r="H29" s="294"/>
      <c r="I29" s="294"/>
      <c r="J29" s="294"/>
      <c r="K29" s="294"/>
      <c r="L29" s="293"/>
      <c r="M29" s="293"/>
      <c r="N29" s="293"/>
      <c r="O29" s="310"/>
      <c r="P29" s="299"/>
      <c r="Q29" s="299"/>
      <c r="R29" s="298" t="s">
        <v>41</v>
      </c>
      <c r="S29" s="299"/>
      <c r="T29" s="314">
        <v>254</v>
      </c>
      <c r="U29" s="312">
        <v>122</v>
      </c>
      <c r="V29" s="312">
        <v>132</v>
      </c>
      <c r="W29" s="312">
        <v>247</v>
      </c>
      <c r="X29" s="312">
        <v>129</v>
      </c>
      <c r="Y29" s="312">
        <v>118</v>
      </c>
      <c r="Z29" s="312">
        <v>7</v>
      </c>
      <c r="AA29" s="312">
        <v>-7</v>
      </c>
      <c r="AB29" s="312">
        <v>14</v>
      </c>
    </row>
    <row r="30" spans="4:28" ht="14.25" customHeight="1">
      <c r="D30" s="93" t="s">
        <v>49</v>
      </c>
      <c r="F30" s="295">
        <v>366</v>
      </c>
      <c r="G30" s="294">
        <v>172</v>
      </c>
      <c r="H30" s="294">
        <v>194</v>
      </c>
      <c r="I30" s="294">
        <v>301</v>
      </c>
      <c r="J30" s="294">
        <v>148</v>
      </c>
      <c r="K30" s="294">
        <v>153</v>
      </c>
      <c r="L30" s="293">
        <v>65</v>
      </c>
      <c r="M30" s="293">
        <v>24</v>
      </c>
      <c r="N30" s="293">
        <v>41</v>
      </c>
      <c r="O30" s="292"/>
      <c r="P30" s="299"/>
      <c r="Q30" s="298"/>
      <c r="R30" s="309" t="s">
        <v>43</v>
      </c>
      <c r="S30" s="299"/>
      <c r="T30" s="314">
        <v>111</v>
      </c>
      <c r="U30" s="312">
        <v>73</v>
      </c>
      <c r="V30" s="312">
        <v>38</v>
      </c>
      <c r="W30" s="312">
        <v>59</v>
      </c>
      <c r="X30" s="312">
        <v>31</v>
      </c>
      <c r="Y30" s="312">
        <v>28</v>
      </c>
      <c r="Z30" s="312">
        <v>52</v>
      </c>
      <c r="AA30" s="312">
        <v>42</v>
      </c>
      <c r="AB30" s="312">
        <v>10</v>
      </c>
    </row>
    <row r="31" spans="4:28" ht="14.25" customHeight="1">
      <c r="D31" s="93" t="s">
        <v>51</v>
      </c>
      <c r="F31" s="295">
        <v>443</v>
      </c>
      <c r="G31" s="294">
        <v>227</v>
      </c>
      <c r="H31" s="294">
        <v>216</v>
      </c>
      <c r="I31" s="294">
        <v>474</v>
      </c>
      <c r="J31" s="294">
        <v>229</v>
      </c>
      <c r="K31" s="294">
        <v>245</v>
      </c>
      <c r="L31" s="293">
        <v>-31</v>
      </c>
      <c r="M31" s="294">
        <v>-2</v>
      </c>
      <c r="N31" s="294">
        <v>-29</v>
      </c>
      <c r="O31" s="292"/>
      <c r="P31" s="299"/>
      <c r="Q31" s="298"/>
      <c r="R31" s="298" t="s">
        <v>45</v>
      </c>
      <c r="S31" s="299"/>
      <c r="T31" s="314">
        <v>98</v>
      </c>
      <c r="U31" s="311">
        <v>53</v>
      </c>
      <c r="V31" s="311">
        <v>45</v>
      </c>
      <c r="W31" s="311">
        <v>74</v>
      </c>
      <c r="X31" s="311">
        <v>33</v>
      </c>
      <c r="Y31" s="311">
        <v>41</v>
      </c>
      <c r="Z31" s="312">
        <v>24</v>
      </c>
      <c r="AA31" s="311">
        <v>20</v>
      </c>
      <c r="AB31" s="311">
        <v>4</v>
      </c>
    </row>
    <row r="32" spans="4:28" ht="14.25" customHeight="1">
      <c r="D32" s="93" t="s">
        <v>55</v>
      </c>
      <c r="F32" s="295">
        <v>1010</v>
      </c>
      <c r="G32" s="294">
        <v>535</v>
      </c>
      <c r="H32" s="294">
        <v>475</v>
      </c>
      <c r="I32" s="294">
        <v>970</v>
      </c>
      <c r="J32" s="294">
        <v>568</v>
      </c>
      <c r="K32" s="294">
        <v>402</v>
      </c>
      <c r="L32" s="293">
        <v>40</v>
      </c>
      <c r="M32" s="293">
        <v>-33</v>
      </c>
      <c r="N32" s="293">
        <v>73</v>
      </c>
      <c r="O32" s="292"/>
      <c r="P32" s="299"/>
      <c r="Q32" s="299"/>
      <c r="R32" s="298" t="s">
        <v>47</v>
      </c>
      <c r="S32" s="299"/>
      <c r="T32" s="313">
        <v>179</v>
      </c>
      <c r="U32" s="312">
        <v>87</v>
      </c>
      <c r="V32" s="312">
        <v>92</v>
      </c>
      <c r="W32" s="312">
        <v>160</v>
      </c>
      <c r="X32" s="312">
        <v>89</v>
      </c>
      <c r="Y32" s="312">
        <v>71</v>
      </c>
      <c r="Z32" s="312">
        <v>19</v>
      </c>
      <c r="AA32" s="312">
        <v>-2</v>
      </c>
      <c r="AB32" s="312">
        <v>21</v>
      </c>
    </row>
    <row r="33" spans="4:28" ht="14.25" customHeight="1">
      <c r="D33" s="93" t="s">
        <v>56</v>
      </c>
      <c r="F33" s="295">
        <v>790</v>
      </c>
      <c r="G33" s="294">
        <v>412</v>
      </c>
      <c r="H33" s="294">
        <v>378</v>
      </c>
      <c r="I33" s="294">
        <v>777</v>
      </c>
      <c r="J33" s="294">
        <v>421</v>
      </c>
      <c r="K33" s="294">
        <v>356</v>
      </c>
      <c r="L33" s="293">
        <v>13</v>
      </c>
      <c r="M33" s="293">
        <v>-9</v>
      </c>
      <c r="N33" s="293">
        <v>22</v>
      </c>
      <c r="O33" s="292"/>
      <c r="P33" s="299"/>
      <c r="Q33" s="299"/>
      <c r="R33" s="298"/>
      <c r="S33" s="299"/>
      <c r="T33" s="313"/>
      <c r="U33" s="312"/>
      <c r="V33" s="312"/>
      <c r="W33" s="312"/>
      <c r="X33" s="312"/>
      <c r="Y33" s="312"/>
      <c r="Z33" s="312"/>
      <c r="AA33" s="312"/>
      <c r="AB33" s="312"/>
    </row>
    <row r="34" spans="4:28" ht="14.25" customHeight="1">
      <c r="D34" s="93" t="s">
        <v>58</v>
      </c>
      <c r="F34" s="295">
        <v>135</v>
      </c>
      <c r="G34" s="294">
        <v>68</v>
      </c>
      <c r="H34" s="294">
        <v>67</v>
      </c>
      <c r="I34" s="294">
        <v>68</v>
      </c>
      <c r="J34" s="294">
        <v>37</v>
      </c>
      <c r="K34" s="294">
        <v>31</v>
      </c>
      <c r="L34" s="293">
        <v>67</v>
      </c>
      <c r="M34" s="293">
        <v>31</v>
      </c>
      <c r="N34" s="293">
        <v>36</v>
      </c>
      <c r="O34" s="292"/>
      <c r="P34" s="299"/>
      <c r="Q34" s="476" t="s">
        <v>309</v>
      </c>
      <c r="R34" s="476"/>
      <c r="S34" s="299"/>
      <c r="T34" s="314">
        <v>108</v>
      </c>
      <c r="U34" s="312">
        <v>53</v>
      </c>
      <c r="V34" s="312">
        <v>55</v>
      </c>
      <c r="W34" s="312">
        <v>118</v>
      </c>
      <c r="X34" s="312">
        <v>68</v>
      </c>
      <c r="Y34" s="312">
        <v>50</v>
      </c>
      <c r="Z34" s="312">
        <v>-10</v>
      </c>
      <c r="AA34" s="312">
        <v>-15</v>
      </c>
      <c r="AB34" s="312">
        <v>5</v>
      </c>
    </row>
    <row r="35" spans="4:28" ht="14.25" customHeight="1">
      <c r="D35" s="93"/>
      <c r="F35" s="295"/>
      <c r="G35" s="294"/>
      <c r="H35" s="294"/>
      <c r="I35" s="294"/>
      <c r="J35" s="294"/>
      <c r="K35" s="294"/>
      <c r="L35" s="293"/>
      <c r="M35" s="293"/>
      <c r="N35" s="293"/>
      <c r="O35" s="310"/>
      <c r="P35" s="299"/>
      <c r="Q35" s="299"/>
      <c r="R35" s="298" t="s">
        <v>57</v>
      </c>
      <c r="S35" s="299"/>
      <c r="T35" s="314">
        <v>108</v>
      </c>
      <c r="U35" s="312">
        <v>53</v>
      </c>
      <c r="V35" s="312">
        <v>55</v>
      </c>
      <c r="W35" s="312">
        <v>118</v>
      </c>
      <c r="X35" s="312">
        <v>68</v>
      </c>
      <c r="Y35" s="312">
        <v>50</v>
      </c>
      <c r="Z35" s="312">
        <v>-10</v>
      </c>
      <c r="AA35" s="312">
        <v>-15</v>
      </c>
      <c r="AB35" s="312">
        <v>5</v>
      </c>
    </row>
    <row r="36" spans="4:28" ht="14.25" customHeight="1">
      <c r="D36" s="93" t="s">
        <v>60</v>
      </c>
      <c r="F36" s="304">
        <v>1045</v>
      </c>
      <c r="G36" s="303">
        <v>621</v>
      </c>
      <c r="H36" s="303">
        <v>424</v>
      </c>
      <c r="I36" s="303">
        <v>966</v>
      </c>
      <c r="J36" s="303">
        <v>542</v>
      </c>
      <c r="K36" s="303">
        <v>424</v>
      </c>
      <c r="L36" s="302">
        <v>79</v>
      </c>
      <c r="M36" s="302">
        <v>79</v>
      </c>
      <c r="N36" s="302">
        <v>0</v>
      </c>
      <c r="O36" s="292"/>
      <c r="P36" s="299"/>
      <c r="Q36" s="298"/>
      <c r="R36" s="298"/>
      <c r="S36" s="299"/>
      <c r="T36" s="314"/>
      <c r="U36" s="312"/>
      <c r="V36" s="312"/>
      <c r="W36" s="312"/>
      <c r="X36" s="312"/>
      <c r="Y36" s="312"/>
      <c r="Z36" s="312"/>
      <c r="AA36" s="312"/>
      <c r="AB36" s="312"/>
    </row>
    <row r="37" spans="4:28" ht="14.25" customHeight="1">
      <c r="D37" s="93" t="s">
        <v>61</v>
      </c>
      <c r="F37" s="304">
        <v>828</v>
      </c>
      <c r="G37" s="303">
        <v>436</v>
      </c>
      <c r="H37" s="303">
        <v>392</v>
      </c>
      <c r="I37" s="303">
        <v>883</v>
      </c>
      <c r="J37" s="303">
        <v>447</v>
      </c>
      <c r="K37" s="303">
        <v>436</v>
      </c>
      <c r="L37" s="302">
        <v>-55</v>
      </c>
      <c r="M37" s="302">
        <v>-11</v>
      </c>
      <c r="N37" s="302">
        <v>-44</v>
      </c>
      <c r="O37" s="292"/>
      <c r="P37" s="299"/>
      <c r="Q37" s="476" t="s">
        <v>308</v>
      </c>
      <c r="R37" s="476"/>
      <c r="S37" s="299"/>
      <c r="T37" s="314">
        <v>33</v>
      </c>
      <c r="U37" s="312">
        <v>11</v>
      </c>
      <c r="V37" s="312">
        <v>22</v>
      </c>
      <c r="W37" s="312">
        <v>25</v>
      </c>
      <c r="X37" s="312">
        <v>16</v>
      </c>
      <c r="Y37" s="312">
        <v>9</v>
      </c>
      <c r="Z37" s="312">
        <v>8</v>
      </c>
      <c r="AA37" s="312">
        <v>-5</v>
      </c>
      <c r="AB37" s="312">
        <v>13</v>
      </c>
    </row>
    <row r="38" spans="4:28" ht="14.25" customHeight="1">
      <c r="D38" s="93" t="s">
        <v>62</v>
      </c>
      <c r="F38" s="304">
        <v>580</v>
      </c>
      <c r="G38" s="303">
        <v>316</v>
      </c>
      <c r="H38" s="303">
        <v>264</v>
      </c>
      <c r="I38" s="303">
        <v>539</v>
      </c>
      <c r="J38" s="303">
        <v>272</v>
      </c>
      <c r="K38" s="303">
        <v>267</v>
      </c>
      <c r="L38" s="302">
        <v>41</v>
      </c>
      <c r="M38" s="302">
        <v>44</v>
      </c>
      <c r="N38" s="302">
        <v>-3</v>
      </c>
      <c r="O38" s="292"/>
      <c r="P38" s="299"/>
      <c r="Q38" s="299"/>
      <c r="R38" s="298" t="s">
        <v>80</v>
      </c>
      <c r="S38" s="299"/>
      <c r="T38" s="314">
        <v>18</v>
      </c>
      <c r="U38" s="312">
        <v>7</v>
      </c>
      <c r="V38" s="312">
        <v>11</v>
      </c>
      <c r="W38" s="312">
        <v>15</v>
      </c>
      <c r="X38" s="312">
        <v>9</v>
      </c>
      <c r="Y38" s="312">
        <v>6</v>
      </c>
      <c r="Z38" s="312">
        <v>3</v>
      </c>
      <c r="AA38" s="312">
        <v>-2</v>
      </c>
      <c r="AB38" s="312">
        <v>5</v>
      </c>
    </row>
    <row r="39" spans="4:28" ht="14.25" customHeight="1">
      <c r="D39" s="93" t="s">
        <v>63</v>
      </c>
      <c r="F39" s="304">
        <v>562</v>
      </c>
      <c r="G39" s="303">
        <v>335</v>
      </c>
      <c r="H39" s="303">
        <v>227</v>
      </c>
      <c r="I39" s="303">
        <v>459</v>
      </c>
      <c r="J39" s="303">
        <v>270</v>
      </c>
      <c r="K39" s="303">
        <v>189</v>
      </c>
      <c r="L39" s="302">
        <v>103</v>
      </c>
      <c r="M39" s="303">
        <v>65</v>
      </c>
      <c r="N39" s="303">
        <v>38</v>
      </c>
      <c r="O39" s="292"/>
      <c r="P39" s="299"/>
      <c r="Q39" s="309"/>
      <c r="R39" s="298" t="s">
        <v>81</v>
      </c>
      <c r="S39" s="299"/>
      <c r="T39" s="313">
        <v>10</v>
      </c>
      <c r="U39" s="312">
        <v>3</v>
      </c>
      <c r="V39" s="312">
        <v>7</v>
      </c>
      <c r="W39" s="312">
        <v>9</v>
      </c>
      <c r="X39" s="312">
        <v>7</v>
      </c>
      <c r="Y39" s="312">
        <v>2</v>
      </c>
      <c r="Z39" s="312">
        <v>1</v>
      </c>
      <c r="AA39" s="312">
        <v>-4</v>
      </c>
      <c r="AB39" s="312">
        <v>5</v>
      </c>
    </row>
    <row r="40" spans="4:28" ht="14.25" customHeight="1">
      <c r="D40" s="93" t="s">
        <v>66</v>
      </c>
      <c r="F40" s="304">
        <v>959</v>
      </c>
      <c r="G40" s="303">
        <v>487</v>
      </c>
      <c r="H40" s="303">
        <v>472</v>
      </c>
      <c r="I40" s="303">
        <v>1126</v>
      </c>
      <c r="J40" s="303">
        <v>582</v>
      </c>
      <c r="K40" s="303">
        <v>544</v>
      </c>
      <c r="L40" s="302">
        <v>-167</v>
      </c>
      <c r="M40" s="302">
        <v>-95</v>
      </c>
      <c r="N40" s="302">
        <v>-72</v>
      </c>
      <c r="O40" s="292"/>
      <c r="P40" s="299"/>
      <c r="Q40" s="299"/>
      <c r="R40" s="298" t="s">
        <v>307</v>
      </c>
      <c r="S40" s="299"/>
      <c r="T40" s="313">
        <v>5</v>
      </c>
      <c r="U40" s="311">
        <v>1</v>
      </c>
      <c r="V40" s="311">
        <v>4</v>
      </c>
      <c r="W40" s="311">
        <v>1</v>
      </c>
      <c r="X40" s="311">
        <v>0</v>
      </c>
      <c r="Y40" s="311">
        <v>1</v>
      </c>
      <c r="Z40" s="312">
        <v>4</v>
      </c>
      <c r="AA40" s="311">
        <v>1</v>
      </c>
      <c r="AB40" s="311">
        <v>3</v>
      </c>
    </row>
    <row r="41" spans="4:28" ht="14.25" customHeight="1">
      <c r="F41" s="295"/>
      <c r="G41" s="294"/>
      <c r="H41" s="294"/>
      <c r="I41" s="294"/>
      <c r="J41" s="294"/>
      <c r="K41" s="294"/>
      <c r="L41" s="293"/>
      <c r="M41" s="293"/>
      <c r="N41" s="293"/>
      <c r="O41" s="310"/>
      <c r="P41" s="299"/>
      <c r="Q41" s="309"/>
      <c r="R41" s="298"/>
      <c r="S41" s="297"/>
      <c r="T41" s="296"/>
      <c r="U41" s="292"/>
      <c r="V41" s="292"/>
      <c r="W41" s="292"/>
      <c r="X41" s="292"/>
      <c r="Y41" s="292"/>
      <c r="Z41" s="292"/>
      <c r="AA41" s="292"/>
      <c r="AB41" s="292"/>
    </row>
    <row r="42" spans="4:28" ht="14.25" customHeight="1">
      <c r="D42" s="93" t="s">
        <v>68</v>
      </c>
      <c r="F42" s="304">
        <v>166</v>
      </c>
      <c r="G42" s="303">
        <v>92</v>
      </c>
      <c r="H42" s="303">
        <v>74</v>
      </c>
      <c r="I42" s="303">
        <v>224</v>
      </c>
      <c r="J42" s="303">
        <v>129</v>
      </c>
      <c r="K42" s="303">
        <v>95</v>
      </c>
      <c r="L42" s="302">
        <v>-58</v>
      </c>
      <c r="M42" s="302">
        <v>-37</v>
      </c>
      <c r="N42" s="302">
        <v>-21</v>
      </c>
      <c r="O42" s="292"/>
      <c r="P42" s="299"/>
      <c r="Q42" s="299"/>
      <c r="R42" s="298"/>
      <c r="S42" s="308"/>
      <c r="T42" s="296"/>
      <c r="U42" s="292"/>
      <c r="V42" s="292"/>
      <c r="W42" s="292"/>
      <c r="X42" s="292"/>
      <c r="Y42" s="292"/>
      <c r="Z42" s="292"/>
      <c r="AA42" s="292"/>
      <c r="AB42" s="292"/>
    </row>
    <row r="43" spans="4:28" ht="14.25" customHeight="1">
      <c r="D43" s="93" t="s">
        <v>69</v>
      </c>
      <c r="F43" s="304">
        <v>370</v>
      </c>
      <c r="G43" s="303">
        <v>199</v>
      </c>
      <c r="H43" s="303">
        <v>171</v>
      </c>
      <c r="I43" s="303">
        <v>400</v>
      </c>
      <c r="J43" s="303">
        <v>208</v>
      </c>
      <c r="K43" s="303">
        <v>192</v>
      </c>
      <c r="L43" s="302">
        <v>-30</v>
      </c>
      <c r="M43" s="302">
        <v>-9</v>
      </c>
      <c r="N43" s="302">
        <v>-21</v>
      </c>
      <c r="O43" s="292"/>
      <c r="P43" s="299"/>
      <c r="Q43" s="299"/>
      <c r="R43" s="298"/>
      <c r="S43" s="308"/>
      <c r="T43" s="296"/>
      <c r="U43" s="307"/>
      <c r="V43" s="307"/>
      <c r="W43" s="307"/>
      <c r="X43" s="307"/>
      <c r="Y43" s="307"/>
      <c r="Z43" s="306"/>
      <c r="AA43" s="305"/>
      <c r="AB43" s="305"/>
    </row>
    <row r="44" spans="4:28" ht="14.25" customHeight="1">
      <c r="D44" s="93" t="s">
        <v>70</v>
      </c>
      <c r="F44" s="304">
        <v>907</v>
      </c>
      <c r="G44" s="303">
        <v>470</v>
      </c>
      <c r="H44" s="303">
        <v>437</v>
      </c>
      <c r="I44" s="303">
        <v>738</v>
      </c>
      <c r="J44" s="303">
        <v>387</v>
      </c>
      <c r="K44" s="303">
        <v>351</v>
      </c>
      <c r="L44" s="302">
        <v>169</v>
      </c>
      <c r="M44" s="302">
        <v>83</v>
      </c>
      <c r="N44" s="302">
        <v>86</v>
      </c>
      <c r="O44" s="292"/>
      <c r="P44" s="299"/>
      <c r="Q44" s="299"/>
      <c r="R44" s="299"/>
      <c r="S44" s="297"/>
      <c r="T44" s="296"/>
      <c r="U44" s="292"/>
      <c r="V44" s="292"/>
      <c r="W44" s="292"/>
      <c r="X44" s="292"/>
      <c r="Y44" s="292"/>
      <c r="Z44" s="292"/>
      <c r="AA44" s="292"/>
      <c r="AB44" s="292"/>
    </row>
    <row r="45" spans="4:28" ht="14.25" customHeight="1">
      <c r="D45" s="93" t="s">
        <v>72</v>
      </c>
      <c r="F45" s="304">
        <v>1278</v>
      </c>
      <c r="G45" s="303">
        <v>652</v>
      </c>
      <c r="H45" s="303">
        <v>626</v>
      </c>
      <c r="I45" s="303">
        <v>1337</v>
      </c>
      <c r="J45" s="303">
        <v>658</v>
      </c>
      <c r="K45" s="303">
        <v>679</v>
      </c>
      <c r="L45" s="302">
        <v>-59</v>
      </c>
      <c r="M45" s="302">
        <v>-6</v>
      </c>
      <c r="N45" s="302">
        <v>-53</v>
      </c>
      <c r="O45" s="292"/>
      <c r="P45" s="299"/>
      <c r="Q45" s="298"/>
      <c r="R45" s="298"/>
      <c r="S45" s="297"/>
      <c r="T45" s="296"/>
      <c r="U45" s="292"/>
      <c r="V45" s="292"/>
      <c r="W45" s="292"/>
      <c r="X45" s="292"/>
      <c r="Y45" s="292"/>
      <c r="Z45" s="292"/>
      <c r="AA45" s="292"/>
      <c r="AB45" s="292"/>
    </row>
    <row r="46" spans="4:28" ht="14.25" customHeight="1">
      <c r="D46" s="93" t="s">
        <v>302</v>
      </c>
      <c r="F46" s="304">
        <v>161</v>
      </c>
      <c r="G46" s="303">
        <v>67</v>
      </c>
      <c r="H46" s="303">
        <v>94</v>
      </c>
      <c r="I46" s="303">
        <v>112</v>
      </c>
      <c r="J46" s="303">
        <v>50</v>
      </c>
      <c r="K46" s="303">
        <v>62</v>
      </c>
      <c r="L46" s="302">
        <v>49</v>
      </c>
      <c r="M46" s="302">
        <v>17</v>
      </c>
      <c r="N46" s="302">
        <v>32</v>
      </c>
      <c r="O46" s="292"/>
      <c r="P46" s="299"/>
      <c r="Q46" s="299"/>
      <c r="R46" s="298"/>
      <c r="S46" s="297"/>
      <c r="T46" s="296"/>
      <c r="U46" s="292"/>
      <c r="V46" s="292"/>
      <c r="W46" s="292"/>
      <c r="X46" s="292"/>
      <c r="Y46" s="292"/>
      <c r="Z46" s="292"/>
      <c r="AA46" s="292"/>
      <c r="AB46" s="292"/>
    </row>
    <row r="47" spans="4:28" ht="14.25" customHeight="1">
      <c r="F47" s="295"/>
      <c r="G47" s="294"/>
      <c r="H47" s="294"/>
      <c r="I47" s="294"/>
      <c r="J47" s="294"/>
      <c r="K47" s="294"/>
      <c r="L47" s="293"/>
      <c r="M47" s="293"/>
      <c r="N47" s="293"/>
      <c r="O47" s="301"/>
      <c r="P47" s="299"/>
      <c r="Q47" s="476"/>
      <c r="R47" s="476"/>
      <c r="S47" s="297"/>
      <c r="T47" s="296"/>
      <c r="U47" s="292"/>
      <c r="V47" s="292"/>
      <c r="W47" s="292"/>
      <c r="X47" s="292"/>
      <c r="Y47" s="292"/>
      <c r="Z47" s="292"/>
      <c r="AA47" s="292"/>
      <c r="AB47" s="292"/>
    </row>
    <row r="48" spans="4:28" ht="14.25" customHeight="1">
      <c r="D48" s="93" t="s">
        <v>301</v>
      </c>
      <c r="F48" s="295">
        <v>372</v>
      </c>
      <c r="G48" s="294">
        <v>178</v>
      </c>
      <c r="H48" s="294">
        <v>194</v>
      </c>
      <c r="I48" s="294">
        <v>304</v>
      </c>
      <c r="J48" s="294">
        <v>161</v>
      </c>
      <c r="K48" s="294">
        <v>143</v>
      </c>
      <c r="L48" s="293">
        <v>68</v>
      </c>
      <c r="M48" s="294">
        <v>17</v>
      </c>
      <c r="N48" s="294">
        <v>51</v>
      </c>
      <c r="O48" s="292"/>
      <c r="P48" s="299"/>
      <c r="Q48" s="299"/>
      <c r="R48" s="298"/>
      <c r="S48" s="297"/>
      <c r="T48" s="300"/>
      <c r="U48" s="292"/>
      <c r="V48" s="292"/>
      <c r="W48" s="292"/>
      <c r="X48" s="292"/>
      <c r="Y48" s="292"/>
      <c r="Z48" s="292"/>
      <c r="AA48" s="292"/>
      <c r="AB48" s="292"/>
    </row>
    <row r="49" spans="1:28" ht="14.25" customHeight="1">
      <c r="D49" s="93" t="s">
        <v>300</v>
      </c>
      <c r="F49" s="295">
        <v>854</v>
      </c>
      <c r="G49" s="294">
        <v>437</v>
      </c>
      <c r="H49" s="294">
        <v>417</v>
      </c>
      <c r="I49" s="294">
        <v>992</v>
      </c>
      <c r="J49" s="294">
        <v>547</v>
      </c>
      <c r="K49" s="294">
        <v>445</v>
      </c>
      <c r="L49" s="293">
        <v>-138</v>
      </c>
      <c r="M49" s="294">
        <v>-110</v>
      </c>
      <c r="N49" s="294">
        <v>-28</v>
      </c>
      <c r="O49" s="292"/>
      <c r="P49" s="299"/>
      <c r="Q49" s="476"/>
      <c r="R49" s="476"/>
      <c r="S49" s="297"/>
      <c r="T49" s="296"/>
      <c r="U49" s="292"/>
      <c r="V49" s="292"/>
      <c r="W49" s="292"/>
      <c r="X49" s="292"/>
      <c r="Y49" s="292"/>
      <c r="Z49" s="292"/>
      <c r="AA49" s="292"/>
      <c r="AB49" s="292"/>
    </row>
    <row r="50" spans="1:28" ht="14.25" customHeight="1">
      <c r="D50" s="85" t="s">
        <v>299</v>
      </c>
      <c r="F50" s="295">
        <v>921</v>
      </c>
      <c r="G50" s="294">
        <v>523</v>
      </c>
      <c r="H50" s="294">
        <v>398</v>
      </c>
      <c r="I50" s="294">
        <v>1111</v>
      </c>
      <c r="J50" s="294">
        <v>609</v>
      </c>
      <c r="K50" s="294">
        <v>502</v>
      </c>
      <c r="L50" s="293">
        <v>-190</v>
      </c>
      <c r="M50" s="293">
        <v>-86</v>
      </c>
      <c r="N50" s="293">
        <v>-104</v>
      </c>
      <c r="O50" s="292"/>
      <c r="P50" s="299"/>
      <c r="Q50" s="299"/>
      <c r="R50" s="298"/>
      <c r="S50" s="297"/>
      <c r="T50" s="296"/>
      <c r="U50" s="292"/>
      <c r="V50" s="292"/>
      <c r="W50" s="292"/>
      <c r="X50" s="292"/>
      <c r="Y50" s="292"/>
      <c r="Z50" s="292"/>
      <c r="AA50" s="292"/>
      <c r="AB50" s="292"/>
    </row>
    <row r="51" spans="1:28" ht="14.25" customHeight="1">
      <c r="D51" s="93" t="s">
        <v>298</v>
      </c>
      <c r="F51" s="295">
        <v>438</v>
      </c>
      <c r="G51" s="294">
        <v>214</v>
      </c>
      <c r="H51" s="294">
        <v>224</v>
      </c>
      <c r="I51" s="294">
        <v>434</v>
      </c>
      <c r="J51" s="294">
        <v>244</v>
      </c>
      <c r="K51" s="294">
        <v>190</v>
      </c>
      <c r="L51" s="293">
        <v>4</v>
      </c>
      <c r="M51" s="293">
        <v>-30</v>
      </c>
      <c r="N51" s="293">
        <v>34</v>
      </c>
      <c r="O51" s="292"/>
      <c r="P51" s="299"/>
      <c r="Q51" s="299"/>
      <c r="R51" s="298"/>
      <c r="S51" s="297"/>
      <c r="T51" s="300"/>
      <c r="U51" s="292"/>
      <c r="V51" s="292"/>
      <c r="W51" s="292"/>
      <c r="X51" s="292"/>
      <c r="Y51" s="292"/>
      <c r="Z51" s="292"/>
      <c r="AA51" s="292"/>
      <c r="AB51" s="292"/>
    </row>
    <row r="52" spans="1:28" ht="14.25" customHeight="1">
      <c r="D52" s="93" t="s">
        <v>297</v>
      </c>
      <c r="F52" s="295">
        <v>444</v>
      </c>
      <c r="G52" s="294">
        <v>247</v>
      </c>
      <c r="H52" s="294">
        <v>197</v>
      </c>
      <c r="I52" s="294">
        <v>317</v>
      </c>
      <c r="J52" s="294">
        <v>173</v>
      </c>
      <c r="K52" s="294">
        <v>144</v>
      </c>
      <c r="L52" s="293">
        <v>127</v>
      </c>
      <c r="M52" s="293">
        <v>74</v>
      </c>
      <c r="N52" s="293">
        <v>53</v>
      </c>
      <c r="O52" s="292"/>
      <c r="P52" s="299"/>
      <c r="Q52" s="476"/>
      <c r="R52" s="476"/>
      <c r="S52" s="297"/>
      <c r="T52" s="296"/>
      <c r="U52" s="292"/>
      <c r="V52" s="292"/>
      <c r="W52" s="292"/>
      <c r="X52" s="292"/>
      <c r="Y52" s="292"/>
      <c r="Z52" s="292"/>
      <c r="AA52" s="292"/>
      <c r="AB52" s="292"/>
    </row>
    <row r="53" spans="1:28" ht="14.25" customHeight="1">
      <c r="D53" s="93"/>
      <c r="F53" s="295"/>
      <c r="G53" s="294"/>
      <c r="H53" s="294"/>
      <c r="I53" s="294"/>
      <c r="J53" s="294"/>
      <c r="K53" s="294"/>
      <c r="L53" s="293"/>
      <c r="M53" s="293"/>
      <c r="N53" s="293"/>
      <c r="O53" s="292"/>
      <c r="P53" s="299"/>
      <c r="Q53" s="299"/>
      <c r="R53" s="298"/>
      <c r="S53" s="297"/>
      <c r="T53" s="296"/>
      <c r="U53" s="292"/>
      <c r="V53" s="292"/>
      <c r="W53" s="292"/>
      <c r="X53" s="292"/>
      <c r="Y53" s="292"/>
      <c r="Z53" s="292"/>
      <c r="AA53" s="292"/>
      <c r="AB53" s="292"/>
    </row>
    <row r="54" spans="1:28" ht="14.25" customHeight="1">
      <c r="D54" s="93" t="s">
        <v>296</v>
      </c>
      <c r="F54" s="295">
        <v>826</v>
      </c>
      <c r="G54" s="294">
        <v>423</v>
      </c>
      <c r="H54" s="294">
        <v>403</v>
      </c>
      <c r="I54" s="294">
        <v>1033</v>
      </c>
      <c r="J54" s="294">
        <v>551</v>
      </c>
      <c r="K54" s="294">
        <v>482</v>
      </c>
      <c r="L54" s="293">
        <v>-207</v>
      </c>
      <c r="M54" s="293">
        <v>-128</v>
      </c>
      <c r="N54" s="293">
        <v>-79</v>
      </c>
      <c r="O54" s="292"/>
      <c r="P54" s="299"/>
      <c r="Q54" s="299"/>
      <c r="R54" s="298"/>
      <c r="S54" s="297"/>
      <c r="T54" s="296"/>
      <c r="U54" s="292"/>
      <c r="V54" s="292"/>
      <c r="W54" s="292"/>
      <c r="X54" s="292"/>
      <c r="Y54" s="292"/>
      <c r="Z54" s="292"/>
      <c r="AA54" s="292"/>
      <c r="AB54" s="292"/>
    </row>
    <row r="55" spans="1:28" ht="14.25" customHeight="1">
      <c r="D55" s="93" t="s">
        <v>315</v>
      </c>
      <c r="F55" s="295">
        <v>794</v>
      </c>
      <c r="G55" s="294">
        <v>424</v>
      </c>
      <c r="H55" s="294">
        <v>370</v>
      </c>
      <c r="I55" s="294">
        <v>1037</v>
      </c>
      <c r="J55" s="294">
        <v>530</v>
      </c>
      <c r="K55" s="294">
        <v>507</v>
      </c>
      <c r="L55" s="293">
        <v>-243</v>
      </c>
      <c r="M55" s="293">
        <v>-106</v>
      </c>
      <c r="N55" s="293">
        <v>-137</v>
      </c>
      <c r="O55" s="292"/>
      <c r="R55" s="93"/>
      <c r="S55" s="92"/>
      <c r="T55" s="292"/>
      <c r="U55" s="292"/>
      <c r="V55" s="292"/>
      <c r="W55" s="292"/>
      <c r="X55" s="292"/>
      <c r="Y55" s="292"/>
      <c r="Z55" s="292"/>
      <c r="AA55" s="292"/>
      <c r="AB55" s="292"/>
    </row>
    <row r="56" spans="1:28" ht="6.75" customHeight="1">
      <c r="A56" s="87"/>
      <c r="B56" s="87"/>
      <c r="C56" s="87"/>
      <c r="D56" s="87"/>
      <c r="E56" s="87"/>
      <c r="F56" s="89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8"/>
      <c r="T56" s="87"/>
      <c r="U56" s="87"/>
      <c r="V56" s="87"/>
      <c r="W56" s="87"/>
      <c r="X56" s="87"/>
      <c r="Y56" s="87"/>
      <c r="Z56" s="87"/>
      <c r="AA56" s="87"/>
      <c r="AB56" s="87"/>
    </row>
    <row r="57" spans="1:28" ht="10.5" customHeight="1">
      <c r="A57" s="85" t="s">
        <v>1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R57" s="188"/>
    </row>
    <row r="59" spans="1:28">
      <c r="F59" s="96"/>
      <c r="T59" s="291"/>
    </row>
    <row r="60" spans="1:28">
      <c r="U60" s="291"/>
    </row>
  </sheetData>
  <mergeCells count="13">
    <mergeCell ref="Q34:R34"/>
    <mergeCell ref="Q37:R37"/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6" width="0.7265625" style="194" customWidth="1"/>
    <col min="17" max="17" width="1.36328125" style="194" customWidth="1"/>
    <col min="18" max="18" width="7.6328125" style="194" customWidth="1"/>
    <col min="19" max="19" width="1" style="194" customWidth="1"/>
    <col min="20" max="25" width="8.7265625" style="194" customWidth="1"/>
    <col min="26" max="28" width="7.7265625" style="194" customWidth="1"/>
    <col min="29" max="16384" width="11.3632812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322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90" t="s">
        <v>4</v>
      </c>
      <c r="G6" s="217" t="s">
        <v>2</v>
      </c>
      <c r="H6" s="217" t="s">
        <v>3</v>
      </c>
      <c r="I6" s="290" t="s">
        <v>4</v>
      </c>
      <c r="J6" s="217" t="s">
        <v>2</v>
      </c>
      <c r="K6" s="217" t="s">
        <v>3</v>
      </c>
      <c r="L6" s="290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90" t="s">
        <v>4</v>
      </c>
      <c r="U6" s="217" t="s">
        <v>2</v>
      </c>
      <c r="V6" s="217" t="s">
        <v>3</v>
      </c>
      <c r="W6" s="290" t="s">
        <v>4</v>
      </c>
      <c r="X6" s="217" t="s">
        <v>2</v>
      </c>
      <c r="Y6" s="217" t="s">
        <v>3</v>
      </c>
      <c r="Z6" s="290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479" t="s">
        <v>222</v>
      </c>
      <c r="C8" s="479"/>
      <c r="D8" s="479"/>
      <c r="F8" s="289">
        <v>31731</v>
      </c>
      <c r="G8" s="288">
        <v>16885</v>
      </c>
      <c r="H8" s="288">
        <v>14846</v>
      </c>
      <c r="I8" s="288">
        <v>30478</v>
      </c>
      <c r="J8" s="288">
        <v>16481</v>
      </c>
      <c r="K8" s="288">
        <v>13997</v>
      </c>
      <c r="L8" s="287">
        <v>1253</v>
      </c>
      <c r="M8" s="287">
        <v>404</v>
      </c>
      <c r="N8" s="287">
        <v>849</v>
      </c>
      <c r="O8" s="286"/>
      <c r="P8" s="269"/>
      <c r="Q8" s="269"/>
      <c r="R8" s="269"/>
      <c r="S8" s="267"/>
      <c r="T8" s="269"/>
      <c r="U8" s="269"/>
      <c r="V8" s="269"/>
      <c r="W8" s="269"/>
      <c r="X8" s="269"/>
      <c r="Y8" s="269"/>
      <c r="Z8" s="269"/>
      <c r="AA8" s="269"/>
      <c r="AB8" s="269"/>
    </row>
    <row r="9" spans="1:28" ht="14.25" customHeight="1">
      <c r="F9" s="265"/>
      <c r="G9" s="264"/>
      <c r="H9" s="264"/>
      <c r="I9" s="264"/>
      <c r="J9" s="264"/>
      <c r="K9" s="264"/>
      <c r="L9" s="263"/>
      <c r="M9" s="263"/>
      <c r="N9" s="263"/>
      <c r="O9" s="272"/>
      <c r="P9" s="269"/>
      <c r="Q9" s="269"/>
      <c r="R9" s="269"/>
      <c r="S9" s="267"/>
      <c r="T9" s="269"/>
      <c r="U9" s="269"/>
      <c r="V9" s="269"/>
      <c r="W9" s="269"/>
      <c r="X9" s="269"/>
      <c r="Y9" s="269"/>
      <c r="Z9" s="269"/>
      <c r="AA9" s="269"/>
      <c r="AB9" s="269"/>
    </row>
    <row r="10" spans="1:28" ht="14.25" customHeight="1">
      <c r="B10" s="481" t="s">
        <v>224</v>
      </c>
      <c r="C10" s="481"/>
      <c r="D10" s="481"/>
      <c r="E10" s="208"/>
      <c r="F10" s="289">
        <v>28982</v>
      </c>
      <c r="G10" s="288">
        <v>15434</v>
      </c>
      <c r="H10" s="288">
        <v>13548</v>
      </c>
      <c r="I10" s="288">
        <v>27657</v>
      </c>
      <c r="J10" s="288">
        <v>14960</v>
      </c>
      <c r="K10" s="288">
        <v>12697</v>
      </c>
      <c r="L10" s="287">
        <v>1325</v>
      </c>
      <c r="M10" s="287">
        <v>474</v>
      </c>
      <c r="N10" s="287">
        <v>851</v>
      </c>
      <c r="O10" s="286"/>
      <c r="P10" s="482" t="s">
        <v>230</v>
      </c>
      <c r="Q10" s="482"/>
      <c r="R10" s="482"/>
      <c r="S10" s="269"/>
      <c r="T10" s="285">
        <v>2749</v>
      </c>
      <c r="U10" s="284">
        <v>1451</v>
      </c>
      <c r="V10" s="284">
        <v>1298</v>
      </c>
      <c r="W10" s="284">
        <v>2821</v>
      </c>
      <c r="X10" s="284">
        <v>1521</v>
      </c>
      <c r="Y10" s="284">
        <v>1300</v>
      </c>
      <c r="Z10" s="283">
        <v>-72</v>
      </c>
      <c r="AA10" s="283">
        <v>-70</v>
      </c>
      <c r="AB10" s="283">
        <v>-2</v>
      </c>
    </row>
    <row r="11" spans="1:28" ht="14.25" customHeight="1">
      <c r="F11" s="265"/>
      <c r="G11" s="264"/>
      <c r="H11" s="264"/>
      <c r="I11" s="264"/>
      <c r="J11" s="264"/>
      <c r="K11" s="264"/>
      <c r="L11" s="263"/>
      <c r="M11" s="263"/>
      <c r="N11" s="263"/>
      <c r="O11" s="272"/>
      <c r="P11" s="269"/>
      <c r="Q11" s="269"/>
      <c r="R11" s="269"/>
      <c r="S11" s="269"/>
      <c r="T11" s="280"/>
      <c r="U11" s="278"/>
      <c r="V11" s="278"/>
      <c r="W11" s="278"/>
      <c r="X11" s="278"/>
      <c r="Y11" s="278"/>
      <c r="Z11" s="279"/>
      <c r="AA11" s="279"/>
      <c r="AB11" s="279"/>
    </row>
    <row r="12" spans="1:28" ht="14.25" customHeight="1">
      <c r="D12" s="200" t="s">
        <v>20</v>
      </c>
      <c r="F12" s="265">
        <v>1052</v>
      </c>
      <c r="G12" s="264">
        <v>560</v>
      </c>
      <c r="H12" s="264">
        <v>492</v>
      </c>
      <c r="I12" s="264">
        <v>802</v>
      </c>
      <c r="J12" s="264">
        <v>456</v>
      </c>
      <c r="K12" s="264">
        <v>346</v>
      </c>
      <c r="L12" s="263">
        <v>250</v>
      </c>
      <c r="M12" s="264">
        <v>104</v>
      </c>
      <c r="N12" s="264">
        <v>146</v>
      </c>
      <c r="O12" s="262"/>
      <c r="P12" s="269"/>
      <c r="Q12" s="480" t="s">
        <v>78</v>
      </c>
      <c r="R12" s="480"/>
      <c r="S12" s="269"/>
      <c r="T12" s="280">
        <v>432</v>
      </c>
      <c r="U12" s="278">
        <v>215</v>
      </c>
      <c r="V12" s="278">
        <v>217</v>
      </c>
      <c r="W12" s="278">
        <v>427</v>
      </c>
      <c r="X12" s="278">
        <v>213</v>
      </c>
      <c r="Y12" s="278">
        <v>214</v>
      </c>
      <c r="Z12" s="279">
        <v>5</v>
      </c>
      <c r="AA12" s="278">
        <v>2</v>
      </c>
      <c r="AB12" s="278">
        <v>3</v>
      </c>
    </row>
    <row r="13" spans="1:28" ht="14.25" customHeight="1">
      <c r="D13" s="200" t="s">
        <v>22</v>
      </c>
      <c r="F13" s="265">
        <v>1583</v>
      </c>
      <c r="G13" s="264">
        <v>877</v>
      </c>
      <c r="H13" s="264">
        <v>706</v>
      </c>
      <c r="I13" s="264">
        <v>1358</v>
      </c>
      <c r="J13" s="264">
        <v>778</v>
      </c>
      <c r="K13" s="264">
        <v>580</v>
      </c>
      <c r="L13" s="263">
        <v>225</v>
      </c>
      <c r="M13" s="263">
        <v>99</v>
      </c>
      <c r="N13" s="263">
        <v>126</v>
      </c>
      <c r="O13" s="262"/>
      <c r="P13" s="269"/>
      <c r="Q13" s="268"/>
      <c r="R13" s="268" t="s">
        <v>232</v>
      </c>
      <c r="S13" s="269"/>
      <c r="T13" s="280">
        <v>432</v>
      </c>
      <c r="U13" s="279">
        <v>215</v>
      </c>
      <c r="V13" s="279">
        <v>217</v>
      </c>
      <c r="W13" s="279">
        <v>427</v>
      </c>
      <c r="X13" s="279">
        <v>213</v>
      </c>
      <c r="Y13" s="279">
        <v>214</v>
      </c>
      <c r="Z13" s="279">
        <v>5</v>
      </c>
      <c r="AA13" s="279">
        <v>2</v>
      </c>
      <c r="AB13" s="279">
        <v>3</v>
      </c>
    </row>
    <row r="14" spans="1:28" ht="14.25" customHeight="1">
      <c r="D14" s="200" t="s">
        <v>24</v>
      </c>
      <c r="F14" s="265">
        <v>1613</v>
      </c>
      <c r="G14" s="264">
        <v>798</v>
      </c>
      <c r="H14" s="264">
        <v>815</v>
      </c>
      <c r="I14" s="264">
        <v>1557</v>
      </c>
      <c r="J14" s="264">
        <v>845</v>
      </c>
      <c r="K14" s="264">
        <v>712</v>
      </c>
      <c r="L14" s="263">
        <v>56</v>
      </c>
      <c r="M14" s="264">
        <v>-47</v>
      </c>
      <c r="N14" s="264">
        <v>103</v>
      </c>
      <c r="O14" s="262"/>
      <c r="P14" s="269"/>
      <c r="Q14" s="269"/>
      <c r="R14" s="268"/>
      <c r="S14" s="269"/>
      <c r="T14" s="280"/>
      <c r="U14" s="279"/>
      <c r="V14" s="279"/>
      <c r="W14" s="279"/>
      <c r="X14" s="279"/>
      <c r="Y14" s="279"/>
      <c r="Z14" s="279"/>
      <c r="AA14" s="279"/>
      <c r="AB14" s="279"/>
    </row>
    <row r="15" spans="1:28" ht="14.25" customHeight="1">
      <c r="D15" s="200" t="s">
        <v>26</v>
      </c>
      <c r="F15" s="265">
        <v>1015</v>
      </c>
      <c r="G15" s="264">
        <v>501</v>
      </c>
      <c r="H15" s="264">
        <v>514</v>
      </c>
      <c r="I15" s="264">
        <v>911</v>
      </c>
      <c r="J15" s="264">
        <v>472</v>
      </c>
      <c r="K15" s="264">
        <v>439</v>
      </c>
      <c r="L15" s="263">
        <v>104</v>
      </c>
      <c r="M15" s="263">
        <v>29</v>
      </c>
      <c r="N15" s="263">
        <v>75</v>
      </c>
      <c r="O15" s="262"/>
      <c r="P15" s="269"/>
      <c r="Q15" s="480" t="s">
        <v>314</v>
      </c>
      <c r="R15" s="480"/>
      <c r="S15" s="269"/>
      <c r="T15" s="280">
        <v>216</v>
      </c>
      <c r="U15" s="279">
        <v>126</v>
      </c>
      <c r="V15" s="279">
        <v>90</v>
      </c>
      <c r="W15" s="279">
        <v>222</v>
      </c>
      <c r="X15" s="279">
        <v>130</v>
      </c>
      <c r="Y15" s="279">
        <v>92</v>
      </c>
      <c r="Z15" s="279">
        <v>-6</v>
      </c>
      <c r="AA15" s="279">
        <v>-4</v>
      </c>
      <c r="AB15" s="279">
        <v>-2</v>
      </c>
    </row>
    <row r="16" spans="1:28" ht="14.25" customHeight="1">
      <c r="D16" s="200" t="s">
        <v>28</v>
      </c>
      <c r="F16" s="265">
        <v>621</v>
      </c>
      <c r="G16" s="264">
        <v>333</v>
      </c>
      <c r="H16" s="264">
        <v>288</v>
      </c>
      <c r="I16" s="264">
        <v>504</v>
      </c>
      <c r="J16" s="264">
        <v>260</v>
      </c>
      <c r="K16" s="264">
        <v>244</v>
      </c>
      <c r="L16" s="263">
        <v>117</v>
      </c>
      <c r="M16" s="263">
        <v>73</v>
      </c>
      <c r="N16" s="263">
        <v>44</v>
      </c>
      <c r="O16" s="262"/>
      <c r="P16" s="282"/>
      <c r="Q16" s="268"/>
      <c r="R16" s="268" t="s">
        <v>313</v>
      </c>
      <c r="S16" s="269"/>
      <c r="T16" s="280">
        <v>216</v>
      </c>
      <c r="U16" s="278">
        <v>126</v>
      </c>
      <c r="V16" s="278">
        <v>90</v>
      </c>
      <c r="W16" s="278">
        <v>222</v>
      </c>
      <c r="X16" s="278">
        <v>130</v>
      </c>
      <c r="Y16" s="278">
        <v>92</v>
      </c>
      <c r="Z16" s="279">
        <v>-6</v>
      </c>
      <c r="AA16" s="278">
        <v>-4</v>
      </c>
      <c r="AB16" s="278">
        <v>-2</v>
      </c>
    </row>
    <row r="17" spans="4:28" ht="14.25" customHeight="1">
      <c r="F17" s="265"/>
      <c r="G17" s="264"/>
      <c r="H17" s="264"/>
      <c r="I17" s="264"/>
      <c r="J17" s="264"/>
      <c r="K17" s="264"/>
      <c r="L17" s="263"/>
      <c r="M17" s="263"/>
      <c r="N17" s="263"/>
      <c r="O17" s="277"/>
      <c r="P17" s="269"/>
      <c r="Q17" s="269"/>
      <c r="R17" s="268"/>
      <c r="S17" s="268"/>
      <c r="T17" s="280"/>
      <c r="U17" s="278"/>
      <c r="V17" s="278"/>
      <c r="W17" s="278"/>
      <c r="X17" s="278"/>
      <c r="Y17" s="278"/>
      <c r="Z17" s="279"/>
      <c r="AA17" s="278"/>
      <c r="AB17" s="278"/>
    </row>
    <row r="18" spans="4:28" ht="14.25" customHeight="1">
      <c r="D18" s="200" t="s">
        <v>31</v>
      </c>
      <c r="F18" s="265">
        <v>3149</v>
      </c>
      <c r="G18" s="264">
        <v>1640</v>
      </c>
      <c r="H18" s="264">
        <v>1509</v>
      </c>
      <c r="I18" s="264">
        <v>2821</v>
      </c>
      <c r="J18" s="264">
        <v>1503</v>
      </c>
      <c r="K18" s="264">
        <v>1318</v>
      </c>
      <c r="L18" s="263">
        <v>328</v>
      </c>
      <c r="M18" s="263">
        <v>137</v>
      </c>
      <c r="N18" s="263">
        <v>191</v>
      </c>
      <c r="O18" s="262"/>
      <c r="P18" s="269"/>
      <c r="Q18" s="480" t="s">
        <v>312</v>
      </c>
      <c r="R18" s="480"/>
      <c r="S18" s="269"/>
      <c r="T18" s="281">
        <v>214</v>
      </c>
      <c r="U18" s="279">
        <v>102</v>
      </c>
      <c r="V18" s="279">
        <v>112</v>
      </c>
      <c r="W18" s="279">
        <v>252</v>
      </c>
      <c r="X18" s="279">
        <v>134</v>
      </c>
      <c r="Y18" s="279">
        <v>118</v>
      </c>
      <c r="Z18" s="279">
        <v>-38</v>
      </c>
      <c r="AA18" s="279">
        <v>-32</v>
      </c>
      <c r="AB18" s="279">
        <v>-6</v>
      </c>
    </row>
    <row r="19" spans="4:28" ht="14.25" customHeight="1">
      <c r="D19" s="200" t="s">
        <v>33</v>
      </c>
      <c r="F19" s="265">
        <v>470</v>
      </c>
      <c r="G19" s="264">
        <v>261</v>
      </c>
      <c r="H19" s="264">
        <v>209</v>
      </c>
      <c r="I19" s="264">
        <v>375</v>
      </c>
      <c r="J19" s="264">
        <v>224</v>
      </c>
      <c r="K19" s="264">
        <v>151</v>
      </c>
      <c r="L19" s="263">
        <v>95</v>
      </c>
      <c r="M19" s="263">
        <v>37</v>
      </c>
      <c r="N19" s="263">
        <v>58</v>
      </c>
      <c r="O19" s="262"/>
      <c r="P19" s="269"/>
      <c r="Q19" s="268"/>
      <c r="R19" s="268" t="s">
        <v>243</v>
      </c>
      <c r="S19" s="269"/>
      <c r="T19" s="281">
        <v>82</v>
      </c>
      <c r="U19" s="279">
        <v>39</v>
      </c>
      <c r="V19" s="279">
        <v>43</v>
      </c>
      <c r="W19" s="279">
        <v>106</v>
      </c>
      <c r="X19" s="279">
        <v>59</v>
      </c>
      <c r="Y19" s="279">
        <v>47</v>
      </c>
      <c r="Z19" s="279">
        <v>-24</v>
      </c>
      <c r="AA19" s="279">
        <v>-20</v>
      </c>
      <c r="AB19" s="279">
        <v>-4</v>
      </c>
    </row>
    <row r="20" spans="4:28" ht="14.25" customHeight="1">
      <c r="D20" s="200" t="s">
        <v>35</v>
      </c>
      <c r="F20" s="265">
        <v>416</v>
      </c>
      <c r="G20" s="264">
        <v>223</v>
      </c>
      <c r="H20" s="264">
        <v>193</v>
      </c>
      <c r="I20" s="264">
        <v>323</v>
      </c>
      <c r="J20" s="264">
        <v>175</v>
      </c>
      <c r="K20" s="264">
        <v>148</v>
      </c>
      <c r="L20" s="263">
        <v>93</v>
      </c>
      <c r="M20" s="263">
        <v>48</v>
      </c>
      <c r="N20" s="263">
        <v>45</v>
      </c>
      <c r="O20" s="262"/>
      <c r="P20" s="269"/>
      <c r="Q20" s="268"/>
      <c r="R20" s="268" t="s">
        <v>244</v>
      </c>
      <c r="S20" s="269"/>
      <c r="T20" s="281">
        <v>132</v>
      </c>
      <c r="U20" s="278">
        <v>63</v>
      </c>
      <c r="V20" s="278">
        <v>69</v>
      </c>
      <c r="W20" s="278">
        <v>146</v>
      </c>
      <c r="X20" s="278">
        <v>75</v>
      </c>
      <c r="Y20" s="278">
        <v>71</v>
      </c>
      <c r="Z20" s="279">
        <v>-14</v>
      </c>
      <c r="AA20" s="278">
        <v>-12</v>
      </c>
      <c r="AB20" s="278">
        <v>-2</v>
      </c>
    </row>
    <row r="21" spans="4:28" ht="14.25" customHeight="1">
      <c r="D21" s="200" t="s">
        <v>37</v>
      </c>
      <c r="F21" s="265">
        <v>212</v>
      </c>
      <c r="G21" s="264">
        <v>117</v>
      </c>
      <c r="H21" s="264">
        <v>95</v>
      </c>
      <c r="I21" s="264">
        <v>170</v>
      </c>
      <c r="J21" s="264">
        <v>99</v>
      </c>
      <c r="K21" s="264">
        <v>71</v>
      </c>
      <c r="L21" s="263">
        <v>42</v>
      </c>
      <c r="M21" s="263">
        <v>18</v>
      </c>
      <c r="N21" s="263">
        <v>24</v>
      </c>
      <c r="O21" s="262"/>
      <c r="P21" s="269"/>
      <c r="Q21" s="269"/>
      <c r="R21" s="268"/>
      <c r="S21" s="269"/>
      <c r="T21" s="281"/>
      <c r="U21" s="278"/>
      <c r="V21" s="278"/>
      <c r="W21" s="278"/>
      <c r="X21" s="278"/>
      <c r="Y21" s="278"/>
      <c r="Z21" s="279"/>
      <c r="AA21" s="278"/>
      <c r="AB21" s="278"/>
    </row>
    <row r="22" spans="4:28" ht="14.25" customHeight="1">
      <c r="D22" s="200" t="s">
        <v>38</v>
      </c>
      <c r="F22" s="265">
        <v>1002</v>
      </c>
      <c r="G22" s="264">
        <v>570</v>
      </c>
      <c r="H22" s="264">
        <v>432</v>
      </c>
      <c r="I22" s="264">
        <v>797</v>
      </c>
      <c r="J22" s="264">
        <v>431</v>
      </c>
      <c r="K22" s="264">
        <v>366</v>
      </c>
      <c r="L22" s="263">
        <v>205</v>
      </c>
      <c r="M22" s="264">
        <v>139</v>
      </c>
      <c r="N22" s="264">
        <v>66</v>
      </c>
      <c r="O22" s="262"/>
      <c r="P22" s="269"/>
      <c r="Q22" s="480" t="s">
        <v>311</v>
      </c>
      <c r="R22" s="480"/>
      <c r="S22" s="269"/>
      <c r="T22" s="280">
        <v>985</v>
      </c>
      <c r="U22" s="279">
        <v>534</v>
      </c>
      <c r="V22" s="279">
        <v>451</v>
      </c>
      <c r="W22" s="279">
        <v>1138</v>
      </c>
      <c r="X22" s="279">
        <v>625</v>
      </c>
      <c r="Y22" s="279">
        <v>513</v>
      </c>
      <c r="Z22" s="279">
        <v>-153</v>
      </c>
      <c r="AA22" s="279">
        <v>-91</v>
      </c>
      <c r="AB22" s="279">
        <v>-62</v>
      </c>
    </row>
    <row r="23" spans="4:28" ht="14.25" customHeight="1">
      <c r="D23" s="200"/>
      <c r="F23" s="265"/>
      <c r="G23" s="264"/>
      <c r="H23" s="264"/>
      <c r="I23" s="264"/>
      <c r="J23" s="264"/>
      <c r="K23" s="264"/>
      <c r="L23" s="263"/>
      <c r="M23" s="264"/>
      <c r="N23" s="264"/>
      <c r="O23" s="277"/>
      <c r="P23" s="269"/>
      <c r="Q23" s="269"/>
      <c r="R23" s="268" t="s">
        <v>21</v>
      </c>
      <c r="S23" s="269"/>
      <c r="T23" s="281">
        <v>461</v>
      </c>
      <c r="U23" s="279">
        <v>250</v>
      </c>
      <c r="V23" s="279">
        <v>211</v>
      </c>
      <c r="W23" s="279">
        <v>637</v>
      </c>
      <c r="X23" s="279">
        <v>340</v>
      </c>
      <c r="Y23" s="279">
        <v>297</v>
      </c>
      <c r="Z23" s="279">
        <v>-176</v>
      </c>
      <c r="AA23" s="279">
        <v>-90</v>
      </c>
      <c r="AB23" s="279">
        <v>-86</v>
      </c>
    </row>
    <row r="24" spans="4:28" ht="14.25" customHeight="1">
      <c r="D24" s="200" t="s">
        <v>40</v>
      </c>
      <c r="F24" s="265">
        <v>1840</v>
      </c>
      <c r="G24" s="264">
        <v>1046</v>
      </c>
      <c r="H24" s="264">
        <v>794</v>
      </c>
      <c r="I24" s="264">
        <v>1578</v>
      </c>
      <c r="J24" s="264">
        <v>873</v>
      </c>
      <c r="K24" s="264">
        <v>705</v>
      </c>
      <c r="L24" s="263">
        <v>262</v>
      </c>
      <c r="M24" s="263">
        <v>173</v>
      </c>
      <c r="N24" s="263">
        <v>89</v>
      </c>
      <c r="O24" s="262"/>
      <c r="P24" s="269"/>
      <c r="Q24" s="268"/>
      <c r="R24" s="268" t="s">
        <v>23</v>
      </c>
      <c r="S24" s="269"/>
      <c r="T24" s="281">
        <v>495</v>
      </c>
      <c r="U24" s="279">
        <v>269</v>
      </c>
      <c r="V24" s="279">
        <v>226</v>
      </c>
      <c r="W24" s="279">
        <v>442</v>
      </c>
      <c r="X24" s="279">
        <v>249</v>
      </c>
      <c r="Y24" s="279">
        <v>193</v>
      </c>
      <c r="Z24" s="279">
        <v>53</v>
      </c>
      <c r="AA24" s="279">
        <v>20</v>
      </c>
      <c r="AB24" s="279">
        <v>33</v>
      </c>
    </row>
    <row r="25" spans="4:28" ht="14.25" customHeight="1">
      <c r="D25" s="200" t="s">
        <v>42</v>
      </c>
      <c r="F25" s="265">
        <v>845</v>
      </c>
      <c r="G25" s="264">
        <v>455</v>
      </c>
      <c r="H25" s="264">
        <v>390</v>
      </c>
      <c r="I25" s="264">
        <v>760</v>
      </c>
      <c r="J25" s="264">
        <v>399</v>
      </c>
      <c r="K25" s="264">
        <v>361</v>
      </c>
      <c r="L25" s="263">
        <v>85</v>
      </c>
      <c r="M25" s="263">
        <v>56</v>
      </c>
      <c r="N25" s="263">
        <v>29</v>
      </c>
      <c r="O25" s="262"/>
      <c r="P25" s="269"/>
      <c r="Q25" s="268"/>
      <c r="R25" s="268" t="s">
        <v>27</v>
      </c>
      <c r="S25" s="268"/>
      <c r="T25" s="281">
        <v>29</v>
      </c>
      <c r="U25" s="278">
        <v>15</v>
      </c>
      <c r="V25" s="278">
        <v>14</v>
      </c>
      <c r="W25" s="278">
        <v>59</v>
      </c>
      <c r="X25" s="278">
        <v>36</v>
      </c>
      <c r="Y25" s="278">
        <v>23</v>
      </c>
      <c r="Z25" s="279">
        <v>-30</v>
      </c>
      <c r="AA25" s="278">
        <v>-21</v>
      </c>
      <c r="AB25" s="278">
        <v>-9</v>
      </c>
    </row>
    <row r="26" spans="4:28" ht="14.25" customHeight="1">
      <c r="D26" s="200" t="s">
        <v>44</v>
      </c>
      <c r="F26" s="265">
        <v>458</v>
      </c>
      <c r="G26" s="264">
        <v>236</v>
      </c>
      <c r="H26" s="264">
        <v>222</v>
      </c>
      <c r="I26" s="264">
        <v>388</v>
      </c>
      <c r="J26" s="264">
        <v>218</v>
      </c>
      <c r="K26" s="264">
        <v>170</v>
      </c>
      <c r="L26" s="263">
        <v>70</v>
      </c>
      <c r="M26" s="263">
        <v>18</v>
      </c>
      <c r="N26" s="263">
        <v>52</v>
      </c>
      <c r="O26" s="262"/>
      <c r="P26" s="269"/>
      <c r="Q26" s="269"/>
      <c r="R26" s="268"/>
      <c r="S26" s="269"/>
      <c r="T26" s="281"/>
      <c r="U26" s="278"/>
      <c r="V26" s="278"/>
      <c r="W26" s="278"/>
      <c r="X26" s="278"/>
      <c r="Y26" s="278"/>
      <c r="Z26" s="279"/>
      <c r="AA26" s="278"/>
      <c r="AB26" s="278"/>
    </row>
    <row r="27" spans="4:28" ht="14.25" customHeight="1">
      <c r="D27" s="200" t="s">
        <v>46</v>
      </c>
      <c r="F27" s="265">
        <v>213</v>
      </c>
      <c r="G27" s="264">
        <v>121</v>
      </c>
      <c r="H27" s="264">
        <v>92</v>
      </c>
      <c r="I27" s="264">
        <v>182</v>
      </c>
      <c r="J27" s="264">
        <v>104</v>
      </c>
      <c r="K27" s="264">
        <v>78</v>
      </c>
      <c r="L27" s="263">
        <v>31</v>
      </c>
      <c r="M27" s="263">
        <v>17</v>
      </c>
      <c r="N27" s="263">
        <v>14</v>
      </c>
      <c r="O27" s="262"/>
      <c r="P27" s="269"/>
      <c r="Q27" s="480" t="s">
        <v>310</v>
      </c>
      <c r="R27" s="480"/>
      <c r="S27" s="269"/>
      <c r="T27" s="280">
        <v>762</v>
      </c>
      <c r="U27" s="279">
        <v>402</v>
      </c>
      <c r="V27" s="279">
        <v>360</v>
      </c>
      <c r="W27" s="279">
        <v>620</v>
      </c>
      <c r="X27" s="279">
        <v>342</v>
      </c>
      <c r="Y27" s="279">
        <v>278</v>
      </c>
      <c r="Z27" s="279">
        <v>142</v>
      </c>
      <c r="AA27" s="279">
        <v>60</v>
      </c>
      <c r="AB27" s="279">
        <v>82</v>
      </c>
    </row>
    <row r="28" spans="4:28" ht="14.25" customHeight="1">
      <c r="D28" s="200" t="s">
        <v>48</v>
      </c>
      <c r="F28" s="265">
        <v>323</v>
      </c>
      <c r="G28" s="264">
        <v>149</v>
      </c>
      <c r="H28" s="264">
        <v>174</v>
      </c>
      <c r="I28" s="264">
        <v>284</v>
      </c>
      <c r="J28" s="264">
        <v>150</v>
      </c>
      <c r="K28" s="264">
        <v>134</v>
      </c>
      <c r="L28" s="263">
        <v>39</v>
      </c>
      <c r="M28" s="263">
        <v>-1</v>
      </c>
      <c r="N28" s="263">
        <v>40</v>
      </c>
      <c r="O28" s="262"/>
      <c r="P28" s="269"/>
      <c r="Q28" s="269"/>
      <c r="R28" s="268" t="s">
        <v>39</v>
      </c>
      <c r="S28" s="269"/>
      <c r="T28" s="281">
        <v>111</v>
      </c>
      <c r="U28" s="279">
        <v>54</v>
      </c>
      <c r="V28" s="279">
        <v>57</v>
      </c>
      <c r="W28" s="279">
        <v>125</v>
      </c>
      <c r="X28" s="279">
        <v>69</v>
      </c>
      <c r="Y28" s="279">
        <v>56</v>
      </c>
      <c r="Z28" s="279">
        <v>-14</v>
      </c>
      <c r="AA28" s="279">
        <v>-15</v>
      </c>
      <c r="AB28" s="279">
        <v>1</v>
      </c>
    </row>
    <row r="29" spans="4:28" ht="14.25" customHeight="1">
      <c r="D29" s="200"/>
      <c r="F29" s="265"/>
      <c r="G29" s="264"/>
      <c r="H29" s="264"/>
      <c r="I29" s="264"/>
      <c r="J29" s="264"/>
      <c r="K29" s="264"/>
      <c r="L29" s="263"/>
      <c r="M29" s="263"/>
      <c r="N29" s="263"/>
      <c r="O29" s="277"/>
      <c r="P29" s="269"/>
      <c r="Q29" s="269"/>
      <c r="R29" s="268" t="s">
        <v>41</v>
      </c>
      <c r="S29" s="269"/>
      <c r="T29" s="281">
        <v>244</v>
      </c>
      <c r="U29" s="279">
        <v>130</v>
      </c>
      <c r="V29" s="279">
        <v>114</v>
      </c>
      <c r="W29" s="279">
        <v>226</v>
      </c>
      <c r="X29" s="279">
        <v>128</v>
      </c>
      <c r="Y29" s="279">
        <v>98</v>
      </c>
      <c r="Z29" s="279">
        <v>18</v>
      </c>
      <c r="AA29" s="279">
        <v>2</v>
      </c>
      <c r="AB29" s="279">
        <v>16</v>
      </c>
    </row>
    <row r="30" spans="4:28" ht="14.25" customHeight="1">
      <c r="D30" s="200" t="s">
        <v>49</v>
      </c>
      <c r="F30" s="265">
        <v>358</v>
      </c>
      <c r="G30" s="264">
        <v>187</v>
      </c>
      <c r="H30" s="264">
        <v>171</v>
      </c>
      <c r="I30" s="264">
        <v>363</v>
      </c>
      <c r="J30" s="264">
        <v>198</v>
      </c>
      <c r="K30" s="264">
        <v>165</v>
      </c>
      <c r="L30" s="263">
        <v>-5</v>
      </c>
      <c r="M30" s="263">
        <v>-11</v>
      </c>
      <c r="N30" s="263">
        <v>6</v>
      </c>
      <c r="O30" s="262"/>
      <c r="P30" s="269"/>
      <c r="Q30" s="268"/>
      <c r="R30" s="276" t="s">
        <v>43</v>
      </c>
      <c r="S30" s="269"/>
      <c r="T30" s="281">
        <v>131</v>
      </c>
      <c r="U30" s="279">
        <v>83</v>
      </c>
      <c r="V30" s="279">
        <v>48</v>
      </c>
      <c r="W30" s="279">
        <v>63</v>
      </c>
      <c r="X30" s="279">
        <v>36</v>
      </c>
      <c r="Y30" s="279">
        <v>27</v>
      </c>
      <c r="Z30" s="279">
        <v>68</v>
      </c>
      <c r="AA30" s="279">
        <v>47</v>
      </c>
      <c r="AB30" s="279">
        <v>21</v>
      </c>
    </row>
    <row r="31" spans="4:28" ht="14.25" customHeight="1">
      <c r="D31" s="200" t="s">
        <v>51</v>
      </c>
      <c r="F31" s="265">
        <v>449</v>
      </c>
      <c r="G31" s="264">
        <v>224</v>
      </c>
      <c r="H31" s="264">
        <v>225</v>
      </c>
      <c r="I31" s="264">
        <v>383</v>
      </c>
      <c r="J31" s="264">
        <v>190</v>
      </c>
      <c r="K31" s="264">
        <v>193</v>
      </c>
      <c r="L31" s="263">
        <v>66</v>
      </c>
      <c r="M31" s="264">
        <v>34</v>
      </c>
      <c r="N31" s="264">
        <v>32</v>
      </c>
      <c r="O31" s="262"/>
      <c r="P31" s="269"/>
      <c r="Q31" s="268"/>
      <c r="R31" s="268" t="s">
        <v>45</v>
      </c>
      <c r="S31" s="269"/>
      <c r="T31" s="281">
        <v>108</v>
      </c>
      <c r="U31" s="278">
        <v>48</v>
      </c>
      <c r="V31" s="278">
        <v>60</v>
      </c>
      <c r="W31" s="278">
        <v>86</v>
      </c>
      <c r="X31" s="278">
        <v>37</v>
      </c>
      <c r="Y31" s="278">
        <v>49</v>
      </c>
      <c r="Z31" s="279">
        <v>22</v>
      </c>
      <c r="AA31" s="278">
        <v>11</v>
      </c>
      <c r="AB31" s="278">
        <v>11</v>
      </c>
    </row>
    <row r="32" spans="4:28" ht="14.25" customHeight="1">
      <c r="D32" s="200" t="s">
        <v>55</v>
      </c>
      <c r="F32" s="265">
        <v>1027</v>
      </c>
      <c r="G32" s="264">
        <v>538</v>
      </c>
      <c r="H32" s="264">
        <v>489</v>
      </c>
      <c r="I32" s="264">
        <v>1015</v>
      </c>
      <c r="J32" s="264">
        <v>597</v>
      </c>
      <c r="K32" s="264">
        <v>418</v>
      </c>
      <c r="L32" s="263">
        <v>12</v>
      </c>
      <c r="M32" s="263">
        <v>-59</v>
      </c>
      <c r="N32" s="263">
        <v>71</v>
      </c>
      <c r="O32" s="262"/>
      <c r="P32" s="269"/>
      <c r="Q32" s="269"/>
      <c r="R32" s="268" t="s">
        <v>47</v>
      </c>
      <c r="S32" s="269"/>
      <c r="T32" s="280">
        <v>168</v>
      </c>
      <c r="U32" s="279">
        <v>87</v>
      </c>
      <c r="V32" s="279">
        <v>81</v>
      </c>
      <c r="W32" s="279">
        <v>120</v>
      </c>
      <c r="X32" s="279">
        <v>72</v>
      </c>
      <c r="Y32" s="279">
        <v>48</v>
      </c>
      <c r="Z32" s="279">
        <v>48</v>
      </c>
      <c r="AA32" s="279">
        <v>15</v>
      </c>
      <c r="AB32" s="279">
        <v>33</v>
      </c>
    </row>
    <row r="33" spans="4:28" ht="14.25" customHeight="1">
      <c r="D33" s="200" t="s">
        <v>56</v>
      </c>
      <c r="F33" s="265">
        <v>788</v>
      </c>
      <c r="G33" s="264">
        <v>426</v>
      </c>
      <c r="H33" s="264">
        <v>362</v>
      </c>
      <c r="I33" s="264">
        <v>756</v>
      </c>
      <c r="J33" s="264">
        <v>443</v>
      </c>
      <c r="K33" s="264">
        <v>313</v>
      </c>
      <c r="L33" s="263">
        <v>32</v>
      </c>
      <c r="M33" s="263">
        <v>-17</v>
      </c>
      <c r="N33" s="263">
        <v>49</v>
      </c>
      <c r="O33" s="262"/>
      <c r="P33" s="269"/>
      <c r="Q33" s="269"/>
      <c r="R33" s="268"/>
      <c r="S33" s="269"/>
      <c r="T33" s="280"/>
      <c r="U33" s="279"/>
      <c r="V33" s="279"/>
      <c r="W33" s="279"/>
      <c r="X33" s="279"/>
      <c r="Y33" s="279"/>
      <c r="Z33" s="279"/>
      <c r="AA33" s="279"/>
      <c r="AB33" s="279"/>
    </row>
    <row r="34" spans="4:28" ht="14.25" customHeight="1">
      <c r="D34" s="200" t="s">
        <v>58</v>
      </c>
      <c r="F34" s="265">
        <v>117</v>
      </c>
      <c r="G34" s="264">
        <v>63</v>
      </c>
      <c r="H34" s="264">
        <v>54</v>
      </c>
      <c r="I34" s="264">
        <v>94</v>
      </c>
      <c r="J34" s="264">
        <v>54</v>
      </c>
      <c r="K34" s="264">
        <v>40</v>
      </c>
      <c r="L34" s="263">
        <v>23</v>
      </c>
      <c r="M34" s="263">
        <v>9</v>
      </c>
      <c r="N34" s="263">
        <v>14</v>
      </c>
      <c r="O34" s="262"/>
      <c r="P34" s="269"/>
      <c r="Q34" s="480" t="s">
        <v>309</v>
      </c>
      <c r="R34" s="480"/>
      <c r="S34" s="269"/>
      <c r="T34" s="281">
        <v>108</v>
      </c>
      <c r="U34" s="279">
        <v>57</v>
      </c>
      <c r="V34" s="279">
        <v>51</v>
      </c>
      <c r="W34" s="279">
        <v>130</v>
      </c>
      <c r="X34" s="279">
        <v>62</v>
      </c>
      <c r="Y34" s="279">
        <v>68</v>
      </c>
      <c r="Z34" s="279">
        <v>-22</v>
      </c>
      <c r="AA34" s="279">
        <v>-5</v>
      </c>
      <c r="AB34" s="279">
        <v>-17</v>
      </c>
    </row>
    <row r="35" spans="4:28" ht="14.25" customHeight="1">
      <c r="D35" s="200"/>
      <c r="F35" s="265"/>
      <c r="G35" s="264"/>
      <c r="H35" s="264"/>
      <c r="I35" s="264"/>
      <c r="J35" s="264"/>
      <c r="K35" s="264"/>
      <c r="L35" s="263"/>
      <c r="M35" s="263"/>
      <c r="N35" s="263"/>
      <c r="O35" s="277"/>
      <c r="P35" s="269"/>
      <c r="Q35" s="269"/>
      <c r="R35" s="268" t="s">
        <v>57</v>
      </c>
      <c r="S35" s="269"/>
      <c r="T35" s="281">
        <v>108</v>
      </c>
      <c r="U35" s="279">
        <v>57</v>
      </c>
      <c r="V35" s="279">
        <v>51</v>
      </c>
      <c r="W35" s="279">
        <v>130</v>
      </c>
      <c r="X35" s="279">
        <v>62</v>
      </c>
      <c r="Y35" s="279">
        <v>68</v>
      </c>
      <c r="Z35" s="279">
        <v>-22</v>
      </c>
      <c r="AA35" s="279">
        <v>-5</v>
      </c>
      <c r="AB35" s="279">
        <v>-17</v>
      </c>
    </row>
    <row r="36" spans="4:28" ht="14.25" customHeight="1">
      <c r="D36" s="200" t="s">
        <v>60</v>
      </c>
      <c r="F36" s="265">
        <v>1146</v>
      </c>
      <c r="G36" s="264">
        <v>685</v>
      </c>
      <c r="H36" s="264">
        <v>461</v>
      </c>
      <c r="I36" s="264">
        <v>1048</v>
      </c>
      <c r="J36" s="264">
        <v>574</v>
      </c>
      <c r="K36" s="264">
        <v>474</v>
      </c>
      <c r="L36" s="263">
        <v>98</v>
      </c>
      <c r="M36" s="263">
        <v>111</v>
      </c>
      <c r="N36" s="263">
        <v>-13</v>
      </c>
      <c r="O36" s="262"/>
      <c r="P36" s="269"/>
      <c r="Q36" s="268"/>
      <c r="R36" s="268"/>
      <c r="S36" s="269"/>
      <c r="T36" s="281"/>
      <c r="U36" s="279"/>
      <c r="V36" s="279"/>
      <c r="W36" s="279"/>
      <c r="X36" s="279"/>
      <c r="Y36" s="279"/>
      <c r="Z36" s="279"/>
      <c r="AA36" s="279"/>
      <c r="AB36" s="279"/>
    </row>
    <row r="37" spans="4:28" ht="14.25" customHeight="1">
      <c r="D37" s="200" t="s">
        <v>61</v>
      </c>
      <c r="F37" s="265">
        <v>826</v>
      </c>
      <c r="G37" s="264">
        <v>459</v>
      </c>
      <c r="H37" s="264">
        <v>367</v>
      </c>
      <c r="I37" s="264">
        <v>826</v>
      </c>
      <c r="J37" s="264">
        <v>422</v>
      </c>
      <c r="K37" s="264">
        <v>404</v>
      </c>
      <c r="L37" s="263">
        <v>0</v>
      </c>
      <c r="M37" s="263">
        <v>37</v>
      </c>
      <c r="N37" s="263">
        <v>-37</v>
      </c>
      <c r="O37" s="262"/>
      <c r="P37" s="269"/>
      <c r="Q37" s="480" t="s">
        <v>308</v>
      </c>
      <c r="R37" s="480"/>
      <c r="S37" s="269"/>
      <c r="T37" s="281">
        <v>32</v>
      </c>
      <c r="U37" s="279">
        <v>15</v>
      </c>
      <c r="V37" s="279">
        <v>17</v>
      </c>
      <c r="W37" s="279">
        <v>32</v>
      </c>
      <c r="X37" s="279">
        <v>15</v>
      </c>
      <c r="Y37" s="279">
        <v>17</v>
      </c>
      <c r="Z37" s="279">
        <v>0</v>
      </c>
      <c r="AA37" s="279">
        <v>0</v>
      </c>
      <c r="AB37" s="279">
        <v>0</v>
      </c>
    </row>
    <row r="38" spans="4:28" ht="14.25" customHeight="1">
      <c r="D38" s="200" t="s">
        <v>62</v>
      </c>
      <c r="F38" s="265">
        <v>463</v>
      </c>
      <c r="G38" s="264">
        <v>249</v>
      </c>
      <c r="H38" s="264">
        <v>214</v>
      </c>
      <c r="I38" s="264">
        <v>420</v>
      </c>
      <c r="J38" s="264">
        <v>215</v>
      </c>
      <c r="K38" s="264">
        <v>205</v>
      </c>
      <c r="L38" s="263">
        <v>43</v>
      </c>
      <c r="M38" s="263">
        <v>34</v>
      </c>
      <c r="N38" s="263">
        <v>9</v>
      </c>
      <c r="O38" s="262"/>
      <c r="P38" s="269"/>
      <c r="Q38" s="269"/>
      <c r="R38" s="268" t="s">
        <v>80</v>
      </c>
      <c r="S38" s="269"/>
      <c r="T38" s="281">
        <v>21</v>
      </c>
      <c r="U38" s="279">
        <v>12</v>
      </c>
      <c r="V38" s="279">
        <v>9</v>
      </c>
      <c r="W38" s="279">
        <v>18</v>
      </c>
      <c r="X38" s="279">
        <v>6</v>
      </c>
      <c r="Y38" s="279">
        <v>12</v>
      </c>
      <c r="Z38" s="279">
        <v>3</v>
      </c>
      <c r="AA38" s="279">
        <v>6</v>
      </c>
      <c r="AB38" s="279">
        <v>-3</v>
      </c>
    </row>
    <row r="39" spans="4:28" ht="14.25" customHeight="1">
      <c r="D39" s="200" t="s">
        <v>63</v>
      </c>
      <c r="F39" s="265">
        <v>536</v>
      </c>
      <c r="G39" s="264">
        <v>307</v>
      </c>
      <c r="H39" s="264">
        <v>229</v>
      </c>
      <c r="I39" s="264">
        <v>381</v>
      </c>
      <c r="J39" s="264">
        <v>210</v>
      </c>
      <c r="K39" s="264">
        <v>171</v>
      </c>
      <c r="L39" s="263">
        <v>155</v>
      </c>
      <c r="M39" s="264">
        <v>97</v>
      </c>
      <c r="N39" s="264">
        <v>58</v>
      </c>
      <c r="O39" s="262"/>
      <c r="P39" s="269"/>
      <c r="Q39" s="276"/>
      <c r="R39" s="268" t="s">
        <v>81</v>
      </c>
      <c r="S39" s="269"/>
      <c r="T39" s="280">
        <v>7</v>
      </c>
      <c r="U39" s="279">
        <v>2</v>
      </c>
      <c r="V39" s="279">
        <v>5</v>
      </c>
      <c r="W39" s="279">
        <v>7</v>
      </c>
      <c r="X39" s="279">
        <v>5</v>
      </c>
      <c r="Y39" s="279">
        <v>2</v>
      </c>
      <c r="Z39" s="279">
        <v>0</v>
      </c>
      <c r="AA39" s="279">
        <v>-3</v>
      </c>
      <c r="AB39" s="279">
        <v>3</v>
      </c>
    </row>
    <row r="40" spans="4:28" ht="14.25" customHeight="1">
      <c r="D40" s="200" t="s">
        <v>66</v>
      </c>
      <c r="F40" s="265">
        <v>991</v>
      </c>
      <c r="G40" s="264">
        <v>513</v>
      </c>
      <c r="H40" s="264">
        <v>478</v>
      </c>
      <c r="I40" s="264">
        <v>1116</v>
      </c>
      <c r="J40" s="264">
        <v>589</v>
      </c>
      <c r="K40" s="264">
        <v>527</v>
      </c>
      <c r="L40" s="263">
        <v>-125</v>
      </c>
      <c r="M40" s="263">
        <v>-76</v>
      </c>
      <c r="N40" s="263">
        <v>-49</v>
      </c>
      <c r="O40" s="262"/>
      <c r="P40" s="269"/>
      <c r="Q40" s="269"/>
      <c r="R40" s="268" t="s">
        <v>307</v>
      </c>
      <c r="S40" s="269"/>
      <c r="T40" s="280">
        <v>4</v>
      </c>
      <c r="U40" s="278">
        <v>1</v>
      </c>
      <c r="V40" s="278">
        <v>3</v>
      </c>
      <c r="W40" s="278">
        <v>7</v>
      </c>
      <c r="X40" s="278">
        <v>4</v>
      </c>
      <c r="Y40" s="278">
        <v>3</v>
      </c>
      <c r="Z40" s="279">
        <v>-3</v>
      </c>
      <c r="AA40" s="278">
        <v>-3</v>
      </c>
      <c r="AB40" s="278">
        <v>0</v>
      </c>
    </row>
    <row r="41" spans="4:28" ht="14.25" customHeight="1">
      <c r="F41" s="265"/>
      <c r="G41" s="264"/>
      <c r="H41" s="264"/>
      <c r="I41" s="264"/>
      <c r="J41" s="264"/>
      <c r="K41" s="264"/>
      <c r="L41" s="263"/>
      <c r="M41" s="263"/>
      <c r="N41" s="263"/>
      <c r="O41" s="277"/>
      <c r="P41" s="269"/>
      <c r="Q41" s="276"/>
      <c r="R41" s="268"/>
      <c r="S41" s="267"/>
      <c r="T41" s="266"/>
      <c r="U41" s="262"/>
      <c r="V41" s="262"/>
      <c r="W41" s="262"/>
      <c r="X41" s="262"/>
      <c r="Y41" s="262"/>
      <c r="Z41" s="262"/>
      <c r="AA41" s="262"/>
      <c r="AB41" s="262"/>
    </row>
    <row r="42" spans="4:28" ht="14.25" customHeight="1">
      <c r="D42" s="200" t="s">
        <v>68</v>
      </c>
      <c r="F42" s="265">
        <v>178</v>
      </c>
      <c r="G42" s="264">
        <v>104</v>
      </c>
      <c r="H42" s="264">
        <v>74</v>
      </c>
      <c r="I42" s="264">
        <v>196</v>
      </c>
      <c r="J42" s="264">
        <v>92</v>
      </c>
      <c r="K42" s="264">
        <v>104</v>
      </c>
      <c r="L42" s="263">
        <v>-18</v>
      </c>
      <c r="M42" s="263">
        <v>12</v>
      </c>
      <c r="N42" s="263">
        <v>-30</v>
      </c>
      <c r="O42" s="262"/>
      <c r="P42" s="269"/>
      <c r="Q42" s="269"/>
      <c r="R42" s="268"/>
      <c r="S42" s="275"/>
      <c r="T42" s="266"/>
      <c r="U42" s="262"/>
      <c r="V42" s="262"/>
      <c r="W42" s="262"/>
      <c r="X42" s="262"/>
      <c r="Y42" s="262"/>
      <c r="Z42" s="262"/>
      <c r="AA42" s="262"/>
      <c r="AB42" s="262"/>
    </row>
    <row r="43" spans="4:28" ht="14.25" customHeight="1">
      <c r="D43" s="200" t="s">
        <v>69</v>
      </c>
      <c r="F43" s="265">
        <v>369</v>
      </c>
      <c r="G43" s="264">
        <v>195</v>
      </c>
      <c r="H43" s="264">
        <v>174</v>
      </c>
      <c r="I43" s="264">
        <v>414</v>
      </c>
      <c r="J43" s="264">
        <v>214</v>
      </c>
      <c r="K43" s="264">
        <v>200</v>
      </c>
      <c r="L43" s="263">
        <v>-45</v>
      </c>
      <c r="M43" s="263">
        <v>-19</v>
      </c>
      <c r="N43" s="263">
        <v>-26</v>
      </c>
      <c r="O43" s="262"/>
      <c r="P43" s="269"/>
      <c r="Q43" s="269"/>
      <c r="R43" s="268"/>
      <c r="S43" s="275"/>
      <c r="T43" s="266"/>
      <c r="U43" s="274"/>
      <c r="V43" s="274"/>
      <c r="W43" s="274"/>
      <c r="X43" s="274"/>
      <c r="Y43" s="274"/>
      <c r="Z43" s="273"/>
      <c r="AA43" s="272"/>
      <c r="AB43" s="272"/>
    </row>
    <row r="44" spans="4:28" ht="14.25" customHeight="1">
      <c r="D44" s="200" t="s">
        <v>70</v>
      </c>
      <c r="F44" s="265">
        <v>859</v>
      </c>
      <c r="G44" s="264">
        <v>443</v>
      </c>
      <c r="H44" s="264">
        <v>416</v>
      </c>
      <c r="I44" s="264">
        <v>702</v>
      </c>
      <c r="J44" s="264">
        <v>371</v>
      </c>
      <c r="K44" s="264">
        <v>331</v>
      </c>
      <c r="L44" s="263">
        <v>157</v>
      </c>
      <c r="M44" s="263">
        <v>72</v>
      </c>
      <c r="N44" s="263">
        <v>85</v>
      </c>
      <c r="O44" s="262"/>
      <c r="P44" s="269"/>
      <c r="Q44" s="269"/>
      <c r="R44" s="269"/>
      <c r="S44" s="267"/>
      <c r="T44" s="266"/>
      <c r="U44" s="262"/>
      <c r="V44" s="262"/>
      <c r="W44" s="262"/>
      <c r="X44" s="262"/>
      <c r="Y44" s="262"/>
      <c r="Z44" s="262"/>
      <c r="AA44" s="262"/>
      <c r="AB44" s="262"/>
    </row>
    <row r="45" spans="4:28" ht="14.25" customHeight="1">
      <c r="D45" s="200" t="s">
        <v>72</v>
      </c>
      <c r="F45" s="265">
        <v>1332</v>
      </c>
      <c r="G45" s="264">
        <v>684</v>
      </c>
      <c r="H45" s="264">
        <v>648</v>
      </c>
      <c r="I45" s="264">
        <v>1278</v>
      </c>
      <c r="J45" s="264">
        <v>638</v>
      </c>
      <c r="K45" s="264">
        <v>640</v>
      </c>
      <c r="L45" s="263">
        <v>54</v>
      </c>
      <c r="M45" s="263">
        <v>46</v>
      </c>
      <c r="N45" s="263">
        <v>8</v>
      </c>
      <c r="O45" s="262"/>
      <c r="P45" s="269"/>
      <c r="Q45" s="268"/>
      <c r="R45" s="268"/>
      <c r="S45" s="267"/>
      <c r="T45" s="266"/>
      <c r="U45" s="262"/>
      <c r="V45" s="262"/>
      <c r="W45" s="262"/>
      <c r="X45" s="262"/>
      <c r="Y45" s="262"/>
      <c r="Z45" s="262"/>
      <c r="AA45" s="262"/>
      <c r="AB45" s="262"/>
    </row>
    <row r="46" spans="4:28" ht="14.25" customHeight="1">
      <c r="D46" s="200" t="s">
        <v>302</v>
      </c>
      <c r="F46" s="265">
        <v>125</v>
      </c>
      <c r="G46" s="264">
        <v>62</v>
      </c>
      <c r="H46" s="264">
        <v>63</v>
      </c>
      <c r="I46" s="264">
        <v>92</v>
      </c>
      <c r="J46" s="264">
        <v>45</v>
      </c>
      <c r="K46" s="264">
        <v>47</v>
      </c>
      <c r="L46" s="263">
        <v>33</v>
      </c>
      <c r="M46" s="263">
        <v>17</v>
      </c>
      <c r="N46" s="263">
        <v>16</v>
      </c>
      <c r="O46" s="262"/>
      <c r="P46" s="269"/>
      <c r="Q46" s="269"/>
      <c r="R46" s="268"/>
      <c r="S46" s="267"/>
      <c r="T46" s="266"/>
      <c r="U46" s="262"/>
      <c r="V46" s="262"/>
      <c r="W46" s="262"/>
      <c r="X46" s="262"/>
      <c r="Y46" s="262"/>
      <c r="Z46" s="262"/>
      <c r="AA46" s="262"/>
      <c r="AB46" s="262"/>
    </row>
    <row r="47" spans="4:28" ht="14.25" customHeight="1">
      <c r="F47" s="265"/>
      <c r="G47" s="264"/>
      <c r="H47" s="264"/>
      <c r="I47" s="264"/>
      <c r="J47" s="264"/>
      <c r="K47" s="264"/>
      <c r="L47" s="263"/>
      <c r="M47" s="263"/>
      <c r="N47" s="263"/>
      <c r="O47" s="271"/>
      <c r="P47" s="269"/>
      <c r="Q47" s="480"/>
      <c r="R47" s="480"/>
      <c r="S47" s="267"/>
      <c r="T47" s="266"/>
      <c r="U47" s="262"/>
      <c r="V47" s="262"/>
      <c r="W47" s="262"/>
      <c r="X47" s="262"/>
      <c r="Y47" s="262"/>
      <c r="Z47" s="262"/>
      <c r="AA47" s="262"/>
      <c r="AB47" s="262"/>
    </row>
    <row r="48" spans="4:28" ht="14.25" customHeight="1">
      <c r="D48" s="200" t="s">
        <v>301</v>
      </c>
      <c r="F48" s="265">
        <v>329</v>
      </c>
      <c r="G48" s="264">
        <v>169</v>
      </c>
      <c r="H48" s="264">
        <v>160</v>
      </c>
      <c r="I48" s="264">
        <v>303</v>
      </c>
      <c r="J48" s="264">
        <v>151</v>
      </c>
      <c r="K48" s="264">
        <v>152</v>
      </c>
      <c r="L48" s="263">
        <v>26</v>
      </c>
      <c r="M48" s="264">
        <v>18</v>
      </c>
      <c r="N48" s="264">
        <v>8</v>
      </c>
      <c r="O48" s="262"/>
      <c r="P48" s="269"/>
      <c r="Q48" s="269"/>
      <c r="R48" s="268"/>
      <c r="S48" s="267"/>
      <c r="T48" s="270"/>
      <c r="U48" s="262"/>
      <c r="V48" s="262"/>
      <c r="W48" s="262"/>
      <c r="X48" s="262"/>
      <c r="Y48" s="262"/>
      <c r="Z48" s="262"/>
      <c r="AA48" s="262"/>
      <c r="AB48" s="262"/>
    </row>
    <row r="49" spans="1:28" ht="14.25" customHeight="1">
      <c r="D49" s="200" t="s">
        <v>300</v>
      </c>
      <c r="F49" s="265">
        <v>811</v>
      </c>
      <c r="G49" s="264">
        <v>424</v>
      </c>
      <c r="H49" s="264">
        <v>387</v>
      </c>
      <c r="I49" s="264">
        <v>1510</v>
      </c>
      <c r="J49" s="264">
        <v>875</v>
      </c>
      <c r="K49" s="264">
        <v>635</v>
      </c>
      <c r="L49" s="263">
        <v>-699</v>
      </c>
      <c r="M49" s="264">
        <v>-451</v>
      </c>
      <c r="N49" s="264">
        <v>-248</v>
      </c>
      <c r="O49" s="262"/>
      <c r="P49" s="269"/>
      <c r="Q49" s="480"/>
      <c r="R49" s="480"/>
      <c r="S49" s="267"/>
      <c r="T49" s="266"/>
      <c r="U49" s="262"/>
      <c r="V49" s="262"/>
      <c r="W49" s="262"/>
      <c r="X49" s="262"/>
      <c r="Y49" s="262"/>
      <c r="Z49" s="262"/>
      <c r="AA49" s="262"/>
      <c r="AB49" s="262"/>
    </row>
    <row r="50" spans="1:28" ht="14.25" customHeight="1">
      <c r="D50" s="194" t="s">
        <v>299</v>
      </c>
      <c r="F50" s="265">
        <v>898</v>
      </c>
      <c r="G50" s="264">
        <v>487</v>
      </c>
      <c r="H50" s="264">
        <v>411</v>
      </c>
      <c r="I50" s="264">
        <v>1103</v>
      </c>
      <c r="J50" s="264">
        <v>586</v>
      </c>
      <c r="K50" s="264">
        <v>517</v>
      </c>
      <c r="L50" s="263">
        <v>-205</v>
      </c>
      <c r="M50" s="263">
        <v>-99</v>
      </c>
      <c r="N50" s="263">
        <v>-106</v>
      </c>
      <c r="O50" s="262"/>
      <c r="P50" s="269"/>
      <c r="Q50" s="269"/>
      <c r="R50" s="268"/>
      <c r="S50" s="267"/>
      <c r="T50" s="266"/>
      <c r="U50" s="262"/>
      <c r="V50" s="262"/>
      <c r="W50" s="262"/>
      <c r="X50" s="262"/>
      <c r="Y50" s="262"/>
      <c r="Z50" s="262"/>
      <c r="AA50" s="262"/>
      <c r="AB50" s="262"/>
    </row>
    <row r="51" spans="1:28" ht="14.25" customHeight="1">
      <c r="D51" s="200" t="s">
        <v>298</v>
      </c>
      <c r="F51" s="265">
        <v>418</v>
      </c>
      <c r="G51" s="264">
        <v>235</v>
      </c>
      <c r="H51" s="264">
        <v>183</v>
      </c>
      <c r="I51" s="264">
        <v>430</v>
      </c>
      <c r="J51" s="264">
        <v>237</v>
      </c>
      <c r="K51" s="264">
        <v>193</v>
      </c>
      <c r="L51" s="263">
        <v>-12</v>
      </c>
      <c r="M51" s="263">
        <v>-2</v>
      </c>
      <c r="N51" s="263">
        <v>-10</v>
      </c>
      <c r="O51" s="262"/>
      <c r="P51" s="269"/>
      <c r="Q51" s="269"/>
      <c r="R51" s="268"/>
      <c r="S51" s="267"/>
      <c r="T51" s="270"/>
      <c r="U51" s="262"/>
      <c r="V51" s="262"/>
      <c r="W51" s="262"/>
      <c r="X51" s="262"/>
      <c r="Y51" s="262"/>
      <c r="Z51" s="262"/>
      <c r="AA51" s="262"/>
      <c r="AB51" s="262"/>
    </row>
    <row r="52" spans="1:28" ht="14.25" customHeight="1">
      <c r="D52" s="200" t="s">
        <v>297</v>
      </c>
      <c r="F52" s="265">
        <v>453</v>
      </c>
      <c r="G52" s="264">
        <v>248</v>
      </c>
      <c r="H52" s="264">
        <v>205</v>
      </c>
      <c r="I52" s="264">
        <v>361</v>
      </c>
      <c r="J52" s="264">
        <v>203</v>
      </c>
      <c r="K52" s="264">
        <v>158</v>
      </c>
      <c r="L52" s="263">
        <v>92</v>
      </c>
      <c r="M52" s="263">
        <v>45</v>
      </c>
      <c r="N52" s="263">
        <v>47</v>
      </c>
      <c r="O52" s="262"/>
      <c r="P52" s="269"/>
      <c r="Q52" s="480"/>
      <c r="R52" s="480"/>
      <c r="S52" s="267"/>
      <c r="T52" s="266"/>
      <c r="U52" s="262"/>
      <c r="V52" s="262"/>
      <c r="W52" s="262"/>
      <c r="X52" s="262"/>
      <c r="Y52" s="262"/>
      <c r="Z52" s="262"/>
      <c r="AA52" s="262"/>
      <c r="AB52" s="262"/>
    </row>
    <row r="53" spans="1:28" ht="14.25" customHeight="1">
      <c r="D53" s="200"/>
      <c r="F53" s="265"/>
      <c r="G53" s="264"/>
      <c r="H53" s="264"/>
      <c r="I53" s="264"/>
      <c r="J53" s="264"/>
      <c r="K53" s="264"/>
      <c r="L53" s="263"/>
      <c r="M53" s="263"/>
      <c r="N53" s="263"/>
      <c r="O53" s="262"/>
      <c r="P53" s="269"/>
      <c r="Q53" s="269"/>
      <c r="R53" s="268"/>
      <c r="S53" s="267"/>
      <c r="T53" s="266"/>
      <c r="U53" s="262"/>
      <c r="V53" s="262"/>
      <c r="W53" s="262"/>
      <c r="X53" s="262"/>
      <c r="Y53" s="262"/>
      <c r="Z53" s="262"/>
      <c r="AA53" s="262"/>
      <c r="AB53" s="262"/>
    </row>
    <row r="54" spans="1:28" ht="14.25" customHeight="1">
      <c r="D54" s="200" t="s">
        <v>296</v>
      </c>
      <c r="F54" s="265">
        <v>887</v>
      </c>
      <c r="G54" s="264">
        <v>427</v>
      </c>
      <c r="H54" s="264">
        <v>460</v>
      </c>
      <c r="I54" s="264">
        <v>966</v>
      </c>
      <c r="J54" s="264">
        <v>524</v>
      </c>
      <c r="K54" s="264">
        <v>442</v>
      </c>
      <c r="L54" s="263">
        <v>-79</v>
      </c>
      <c r="M54" s="263">
        <v>-97</v>
      </c>
      <c r="N54" s="263">
        <v>18</v>
      </c>
      <c r="O54" s="262"/>
      <c r="P54" s="269"/>
      <c r="Q54" s="269"/>
      <c r="R54" s="268"/>
      <c r="S54" s="267"/>
      <c r="T54" s="266"/>
      <c r="U54" s="262"/>
      <c r="V54" s="262"/>
      <c r="W54" s="262"/>
      <c r="X54" s="262"/>
      <c r="Y54" s="262"/>
      <c r="Z54" s="262"/>
      <c r="AA54" s="262"/>
      <c r="AB54" s="262"/>
    </row>
    <row r="55" spans="1:28" ht="14.25" customHeight="1">
      <c r="D55" s="200" t="s">
        <v>315</v>
      </c>
      <c r="F55" s="265">
        <v>810</v>
      </c>
      <c r="G55" s="264">
        <v>418</v>
      </c>
      <c r="H55" s="264">
        <v>392</v>
      </c>
      <c r="I55" s="264">
        <v>1090</v>
      </c>
      <c r="J55" s="264">
        <v>545</v>
      </c>
      <c r="K55" s="264">
        <v>545</v>
      </c>
      <c r="L55" s="263">
        <v>-280</v>
      </c>
      <c r="M55" s="263">
        <v>-127</v>
      </c>
      <c r="N55" s="263">
        <v>-153</v>
      </c>
      <c r="O55" s="262"/>
      <c r="R55" s="200"/>
      <c r="S55" s="235"/>
      <c r="T55" s="262"/>
      <c r="U55" s="262"/>
      <c r="V55" s="262"/>
      <c r="W55" s="262"/>
      <c r="X55" s="262"/>
      <c r="Y55" s="262"/>
      <c r="Z55" s="262"/>
      <c r="AA55" s="262"/>
      <c r="AB55" s="262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showGridLines="0" zoomScale="125" zoomScaleNormal="125" workbookViewId="0"/>
  </sheetViews>
  <sheetFormatPr defaultColWidth="11.36328125" defaultRowHeight="9.5"/>
  <cols>
    <col min="1" max="1" width="0.7265625" style="194" customWidth="1"/>
    <col min="2" max="2" width="1.08984375" style="194" customWidth="1"/>
    <col min="3" max="3" width="0.90625" style="194" customWidth="1"/>
    <col min="4" max="4" width="7.6328125" style="194" customWidth="1"/>
    <col min="5" max="5" width="0.90625" style="194" customWidth="1"/>
    <col min="6" max="11" width="8.7265625" style="194" customWidth="1"/>
    <col min="12" max="14" width="7.7265625" style="194" customWidth="1"/>
    <col min="15" max="16" width="0.7265625" style="194" customWidth="1"/>
    <col min="17" max="17" width="1.36328125" style="194" customWidth="1"/>
    <col min="18" max="18" width="7.6328125" style="194" customWidth="1"/>
    <col min="19" max="19" width="1" style="194" customWidth="1"/>
    <col min="20" max="25" width="8.7265625" style="194" customWidth="1"/>
    <col min="26" max="28" width="7.7265625" style="194" customWidth="1"/>
    <col min="29" max="16384" width="11.36328125" style="194"/>
  </cols>
  <sheetData>
    <row r="1" spans="1:28" ht="13.5" customHeight="1">
      <c r="I1" s="228"/>
      <c r="K1" s="227"/>
      <c r="L1" s="227"/>
      <c r="M1" s="227"/>
      <c r="N1" s="231" t="s">
        <v>318</v>
      </c>
      <c r="O1" s="231"/>
      <c r="Q1" s="230" t="s">
        <v>290</v>
      </c>
      <c r="R1" s="226"/>
      <c r="S1" s="226"/>
      <c r="T1" s="226"/>
      <c r="U1" s="226"/>
      <c r="V1" s="226"/>
      <c r="W1" s="226"/>
      <c r="X1" s="226"/>
    </row>
    <row r="3" spans="1:28" ht="10.5" customHeight="1">
      <c r="AB3" s="225" t="s">
        <v>321</v>
      </c>
    </row>
    <row r="4" spans="1:28" ht="1.5" customHeight="1"/>
    <row r="5" spans="1:28" ht="14.25" customHeight="1">
      <c r="A5" s="224" t="s">
        <v>9</v>
      </c>
      <c r="B5" s="223"/>
      <c r="C5" s="223"/>
      <c r="D5" s="223"/>
      <c r="E5" s="223"/>
      <c r="F5" s="222" t="s">
        <v>5</v>
      </c>
      <c r="G5" s="222"/>
      <c r="H5" s="222"/>
      <c r="I5" s="222" t="s">
        <v>6</v>
      </c>
      <c r="J5" s="222"/>
      <c r="K5" s="222"/>
      <c r="L5" s="222" t="s">
        <v>261</v>
      </c>
      <c r="M5" s="222"/>
      <c r="N5" s="221"/>
      <c r="O5" s="243"/>
      <c r="P5" s="224" t="s">
        <v>9</v>
      </c>
      <c r="Q5" s="223"/>
      <c r="R5" s="223"/>
      <c r="S5" s="223"/>
      <c r="T5" s="222" t="s">
        <v>5</v>
      </c>
      <c r="U5" s="222"/>
      <c r="V5" s="222"/>
      <c r="W5" s="222" t="s">
        <v>6</v>
      </c>
      <c r="X5" s="222"/>
      <c r="Y5" s="222"/>
      <c r="Z5" s="222" t="s">
        <v>261</v>
      </c>
      <c r="AA5" s="222"/>
      <c r="AB5" s="221"/>
    </row>
    <row r="6" spans="1:28" ht="14.25" customHeight="1">
      <c r="A6" s="220" t="s">
        <v>10</v>
      </c>
      <c r="B6" s="219"/>
      <c r="C6" s="219"/>
      <c r="D6" s="219"/>
      <c r="E6" s="219"/>
      <c r="F6" s="218" t="s">
        <v>4</v>
      </c>
      <c r="G6" s="217" t="s">
        <v>2</v>
      </c>
      <c r="H6" s="217" t="s">
        <v>3</v>
      </c>
      <c r="I6" s="218" t="s">
        <v>4</v>
      </c>
      <c r="J6" s="217" t="s">
        <v>2</v>
      </c>
      <c r="K6" s="217" t="s">
        <v>3</v>
      </c>
      <c r="L6" s="218" t="s">
        <v>4</v>
      </c>
      <c r="M6" s="217" t="s">
        <v>2</v>
      </c>
      <c r="N6" s="216" t="s">
        <v>3</v>
      </c>
      <c r="O6" s="242"/>
      <c r="P6" s="220" t="s">
        <v>10</v>
      </c>
      <c r="Q6" s="219"/>
      <c r="R6" s="219"/>
      <c r="S6" s="219"/>
      <c r="T6" s="218" t="s">
        <v>4</v>
      </c>
      <c r="U6" s="217" t="s">
        <v>2</v>
      </c>
      <c r="V6" s="217" t="s">
        <v>3</v>
      </c>
      <c r="W6" s="218" t="s">
        <v>4</v>
      </c>
      <c r="X6" s="217" t="s">
        <v>2</v>
      </c>
      <c r="Y6" s="217" t="s">
        <v>3</v>
      </c>
      <c r="Z6" s="218" t="s">
        <v>4</v>
      </c>
      <c r="AA6" s="217" t="s">
        <v>2</v>
      </c>
      <c r="AB6" s="216" t="s">
        <v>3</v>
      </c>
    </row>
    <row r="7" spans="1:28" ht="7.5" customHeight="1">
      <c r="A7" s="215"/>
      <c r="B7" s="215"/>
      <c r="C7" s="215"/>
      <c r="D7" s="215"/>
      <c r="E7" s="214"/>
      <c r="Q7" s="215"/>
      <c r="R7" s="215"/>
      <c r="S7" s="214"/>
    </row>
    <row r="8" spans="1:28" ht="15" customHeight="1">
      <c r="B8" s="479" t="s">
        <v>222</v>
      </c>
      <c r="C8" s="479"/>
      <c r="D8" s="479"/>
      <c r="F8" s="241">
        <v>31305</v>
      </c>
      <c r="G8" s="204">
        <v>16490</v>
      </c>
      <c r="H8" s="204">
        <v>14815</v>
      </c>
      <c r="I8" s="204">
        <v>29756</v>
      </c>
      <c r="J8" s="204">
        <v>16063</v>
      </c>
      <c r="K8" s="204">
        <v>13693</v>
      </c>
      <c r="L8" s="210">
        <v>1549</v>
      </c>
      <c r="M8" s="210">
        <v>427</v>
      </c>
      <c r="N8" s="210">
        <v>1122</v>
      </c>
      <c r="O8" s="261"/>
      <c r="P8" s="250"/>
      <c r="Q8" s="250"/>
      <c r="R8" s="250"/>
      <c r="S8" s="248"/>
      <c r="T8" s="250"/>
      <c r="U8" s="250"/>
      <c r="V8" s="250"/>
      <c r="W8" s="250"/>
      <c r="X8" s="250"/>
      <c r="Y8" s="250"/>
      <c r="Z8" s="250"/>
      <c r="AA8" s="250"/>
      <c r="AB8" s="250"/>
    </row>
    <row r="9" spans="1:28" ht="14.25" customHeight="1">
      <c r="F9" s="241"/>
      <c r="G9" s="204"/>
      <c r="H9" s="204"/>
      <c r="I9" s="204"/>
      <c r="J9" s="204"/>
      <c r="K9" s="204"/>
      <c r="L9" s="213"/>
      <c r="M9" s="209"/>
      <c r="N9" s="209"/>
      <c r="O9" s="256"/>
      <c r="P9" s="250"/>
      <c r="Q9" s="250"/>
      <c r="R9" s="250"/>
      <c r="S9" s="248"/>
      <c r="T9" s="250"/>
      <c r="U9" s="250"/>
      <c r="V9" s="250"/>
      <c r="W9" s="250"/>
      <c r="X9" s="250"/>
      <c r="Y9" s="250"/>
      <c r="Z9" s="250"/>
      <c r="AA9" s="250"/>
      <c r="AB9" s="250"/>
    </row>
    <row r="10" spans="1:28" ht="14.25" customHeight="1">
      <c r="B10" s="479" t="s">
        <v>224</v>
      </c>
      <c r="C10" s="479"/>
      <c r="D10" s="479"/>
      <c r="F10" s="241">
        <v>28353</v>
      </c>
      <c r="G10" s="204">
        <v>14997</v>
      </c>
      <c r="H10" s="204">
        <v>13356</v>
      </c>
      <c r="I10" s="204">
        <v>26883</v>
      </c>
      <c r="J10" s="204">
        <v>14514</v>
      </c>
      <c r="K10" s="204">
        <v>12369</v>
      </c>
      <c r="L10" s="210">
        <v>1470</v>
      </c>
      <c r="M10" s="210">
        <v>483</v>
      </c>
      <c r="N10" s="210">
        <v>987</v>
      </c>
      <c r="O10" s="261"/>
      <c r="P10" s="484" t="s">
        <v>230</v>
      </c>
      <c r="Q10" s="484"/>
      <c r="R10" s="484"/>
      <c r="S10" s="250"/>
      <c r="T10" s="259">
        <v>2952</v>
      </c>
      <c r="U10" s="258">
        <v>1493</v>
      </c>
      <c r="V10" s="258">
        <v>1459</v>
      </c>
      <c r="W10" s="258">
        <v>2873</v>
      </c>
      <c r="X10" s="258">
        <v>1549</v>
      </c>
      <c r="Y10" s="258">
        <v>1324</v>
      </c>
      <c r="Z10" s="261">
        <v>79</v>
      </c>
      <c r="AA10" s="261">
        <v>-56</v>
      </c>
      <c r="AB10" s="261">
        <v>135</v>
      </c>
    </row>
    <row r="11" spans="1:28" ht="14.25" customHeight="1">
      <c r="F11" s="238"/>
      <c r="G11" s="202"/>
      <c r="H11" s="204"/>
      <c r="I11" s="202"/>
      <c r="J11" s="202"/>
      <c r="K11" s="204"/>
      <c r="L11" s="206"/>
      <c r="M11" s="209"/>
      <c r="N11" s="209"/>
      <c r="O11" s="256"/>
      <c r="P11" s="250"/>
      <c r="Q11" s="250"/>
      <c r="R11" s="250"/>
      <c r="S11" s="250"/>
      <c r="T11" s="259"/>
      <c r="U11" s="258"/>
      <c r="V11" s="258"/>
      <c r="W11" s="258"/>
      <c r="X11" s="258"/>
      <c r="Y11" s="258"/>
      <c r="Z11" s="257"/>
      <c r="AA11" s="256"/>
      <c r="AB11" s="256"/>
    </row>
    <row r="12" spans="1:28" ht="14.25" customHeight="1">
      <c r="D12" s="200" t="s">
        <v>20</v>
      </c>
      <c r="F12" s="238">
        <v>1071</v>
      </c>
      <c r="G12" s="202">
        <v>593</v>
      </c>
      <c r="H12" s="202">
        <v>478</v>
      </c>
      <c r="I12" s="202">
        <v>804</v>
      </c>
      <c r="J12" s="202">
        <v>462</v>
      </c>
      <c r="K12" s="202">
        <v>342</v>
      </c>
      <c r="L12" s="198">
        <v>267</v>
      </c>
      <c r="M12" s="198">
        <v>131</v>
      </c>
      <c r="N12" s="198">
        <v>136</v>
      </c>
      <c r="O12" s="246"/>
      <c r="P12" s="250"/>
      <c r="Q12" s="483" t="s">
        <v>78</v>
      </c>
      <c r="R12" s="483"/>
      <c r="S12" s="250"/>
      <c r="T12" s="255">
        <v>508</v>
      </c>
      <c r="U12" s="246">
        <v>271</v>
      </c>
      <c r="V12" s="246">
        <v>237</v>
      </c>
      <c r="W12" s="246">
        <v>436</v>
      </c>
      <c r="X12" s="246">
        <v>211</v>
      </c>
      <c r="Y12" s="246">
        <v>225</v>
      </c>
      <c r="Z12" s="246">
        <v>72</v>
      </c>
      <c r="AA12" s="246">
        <v>60</v>
      </c>
      <c r="AB12" s="246">
        <v>12</v>
      </c>
    </row>
    <row r="13" spans="1:28" ht="14.25" customHeight="1">
      <c r="D13" s="200" t="s">
        <v>22</v>
      </c>
      <c r="F13" s="238">
        <v>1485</v>
      </c>
      <c r="G13" s="202">
        <v>808</v>
      </c>
      <c r="H13" s="202">
        <v>677</v>
      </c>
      <c r="I13" s="202">
        <v>1312</v>
      </c>
      <c r="J13" s="202">
        <v>739</v>
      </c>
      <c r="K13" s="202">
        <v>573</v>
      </c>
      <c r="L13" s="198">
        <v>173</v>
      </c>
      <c r="M13" s="198">
        <v>69</v>
      </c>
      <c r="N13" s="198">
        <v>104</v>
      </c>
      <c r="O13" s="246"/>
      <c r="P13" s="250"/>
      <c r="Q13" s="249"/>
      <c r="R13" s="249" t="s">
        <v>232</v>
      </c>
      <c r="S13" s="250"/>
      <c r="T13" s="255">
        <v>508</v>
      </c>
      <c r="U13" s="246">
        <v>271</v>
      </c>
      <c r="V13" s="246">
        <v>237</v>
      </c>
      <c r="W13" s="246">
        <v>436</v>
      </c>
      <c r="X13" s="246">
        <v>211</v>
      </c>
      <c r="Y13" s="246">
        <v>225</v>
      </c>
      <c r="Z13" s="246">
        <v>72</v>
      </c>
      <c r="AA13" s="246">
        <v>60</v>
      </c>
      <c r="AB13" s="246">
        <v>12</v>
      </c>
    </row>
    <row r="14" spans="1:28" ht="14.25" customHeight="1">
      <c r="D14" s="200" t="s">
        <v>24</v>
      </c>
      <c r="F14" s="238">
        <v>1637</v>
      </c>
      <c r="G14" s="202">
        <v>806</v>
      </c>
      <c r="H14" s="202">
        <v>831</v>
      </c>
      <c r="I14" s="202">
        <v>1612</v>
      </c>
      <c r="J14" s="202">
        <v>846</v>
      </c>
      <c r="K14" s="202">
        <v>766</v>
      </c>
      <c r="L14" s="198">
        <v>25</v>
      </c>
      <c r="M14" s="198">
        <v>-40</v>
      </c>
      <c r="N14" s="198">
        <v>65</v>
      </c>
      <c r="O14" s="246"/>
      <c r="P14" s="250"/>
      <c r="Q14" s="250"/>
      <c r="R14" s="249"/>
      <c r="S14" s="250"/>
      <c r="T14" s="259"/>
      <c r="U14" s="258"/>
      <c r="V14" s="258"/>
      <c r="W14" s="258"/>
      <c r="X14" s="258"/>
      <c r="Y14" s="258"/>
      <c r="Z14" s="257"/>
      <c r="AA14" s="256"/>
      <c r="AB14" s="256"/>
    </row>
    <row r="15" spans="1:28" ht="14.25" customHeight="1">
      <c r="D15" s="200" t="s">
        <v>26</v>
      </c>
      <c r="F15" s="238">
        <v>887</v>
      </c>
      <c r="G15" s="202">
        <v>454</v>
      </c>
      <c r="H15" s="202">
        <v>433</v>
      </c>
      <c r="I15" s="202">
        <v>776</v>
      </c>
      <c r="J15" s="202">
        <v>415</v>
      </c>
      <c r="K15" s="202">
        <v>361</v>
      </c>
      <c r="L15" s="198">
        <v>111</v>
      </c>
      <c r="M15" s="198">
        <v>39</v>
      </c>
      <c r="N15" s="198">
        <v>72</v>
      </c>
      <c r="O15" s="246"/>
      <c r="P15" s="250"/>
      <c r="Q15" s="483" t="s">
        <v>314</v>
      </c>
      <c r="R15" s="483"/>
      <c r="S15" s="250"/>
      <c r="T15" s="255">
        <v>197</v>
      </c>
      <c r="U15" s="246">
        <v>99</v>
      </c>
      <c r="V15" s="246">
        <v>98</v>
      </c>
      <c r="W15" s="246">
        <v>274</v>
      </c>
      <c r="X15" s="246">
        <v>139</v>
      </c>
      <c r="Y15" s="246">
        <v>135</v>
      </c>
      <c r="Z15" s="246">
        <v>-77</v>
      </c>
      <c r="AA15" s="246">
        <v>-40</v>
      </c>
      <c r="AB15" s="246">
        <v>-37</v>
      </c>
    </row>
    <row r="16" spans="1:28" ht="14.25" customHeight="1">
      <c r="D16" s="200" t="s">
        <v>28</v>
      </c>
      <c r="F16" s="238">
        <v>578</v>
      </c>
      <c r="G16" s="202">
        <v>282</v>
      </c>
      <c r="H16" s="202">
        <v>296</v>
      </c>
      <c r="I16" s="202">
        <v>565</v>
      </c>
      <c r="J16" s="202">
        <v>307</v>
      </c>
      <c r="K16" s="202">
        <v>258</v>
      </c>
      <c r="L16" s="198">
        <v>13</v>
      </c>
      <c r="M16" s="198">
        <v>-25</v>
      </c>
      <c r="N16" s="198">
        <v>38</v>
      </c>
      <c r="O16" s="246"/>
      <c r="P16" s="260"/>
      <c r="Q16" s="249"/>
      <c r="R16" s="249" t="s">
        <v>313</v>
      </c>
      <c r="S16" s="250"/>
      <c r="T16" s="255">
        <v>197</v>
      </c>
      <c r="U16" s="246">
        <v>99</v>
      </c>
      <c r="V16" s="246">
        <v>98</v>
      </c>
      <c r="W16" s="246">
        <v>274</v>
      </c>
      <c r="X16" s="246">
        <v>139</v>
      </c>
      <c r="Y16" s="246">
        <v>135</v>
      </c>
      <c r="Z16" s="246">
        <v>-77</v>
      </c>
      <c r="AA16" s="246">
        <v>-40</v>
      </c>
      <c r="AB16" s="246">
        <v>-37</v>
      </c>
    </row>
    <row r="17" spans="4:28" ht="14.25" customHeight="1">
      <c r="F17" s="241"/>
      <c r="G17" s="204"/>
      <c r="H17" s="204"/>
      <c r="I17" s="204"/>
      <c r="J17" s="204"/>
      <c r="K17" s="204"/>
      <c r="L17" s="213"/>
      <c r="M17" s="209"/>
      <c r="N17" s="209"/>
      <c r="O17" s="254"/>
      <c r="P17" s="250"/>
      <c r="Q17" s="250"/>
      <c r="R17" s="249"/>
      <c r="S17" s="249"/>
      <c r="T17" s="259"/>
      <c r="U17" s="258"/>
      <c r="V17" s="258"/>
      <c r="W17" s="258"/>
      <c r="X17" s="258"/>
      <c r="Y17" s="258"/>
      <c r="Z17" s="257"/>
      <c r="AA17" s="256"/>
      <c r="AB17" s="256"/>
    </row>
    <row r="18" spans="4:28" ht="14.25" customHeight="1">
      <c r="D18" s="200" t="s">
        <v>31</v>
      </c>
      <c r="F18" s="238">
        <v>3023</v>
      </c>
      <c r="G18" s="202">
        <v>1602</v>
      </c>
      <c r="H18" s="202">
        <v>1421</v>
      </c>
      <c r="I18" s="202">
        <v>2771</v>
      </c>
      <c r="J18" s="202">
        <v>1533</v>
      </c>
      <c r="K18" s="202">
        <v>1238</v>
      </c>
      <c r="L18" s="198">
        <v>252</v>
      </c>
      <c r="M18" s="198">
        <v>69</v>
      </c>
      <c r="N18" s="198">
        <v>183</v>
      </c>
      <c r="O18" s="246"/>
      <c r="P18" s="250"/>
      <c r="Q18" s="483" t="s">
        <v>312</v>
      </c>
      <c r="R18" s="483"/>
      <c r="S18" s="250"/>
      <c r="T18" s="255">
        <v>239</v>
      </c>
      <c r="U18" s="246">
        <v>116</v>
      </c>
      <c r="V18" s="246">
        <v>123</v>
      </c>
      <c r="W18" s="246">
        <v>226</v>
      </c>
      <c r="X18" s="246">
        <v>126</v>
      </c>
      <c r="Y18" s="246">
        <v>100</v>
      </c>
      <c r="Z18" s="246">
        <v>13</v>
      </c>
      <c r="AA18" s="246">
        <v>-10</v>
      </c>
      <c r="AB18" s="246">
        <v>23</v>
      </c>
    </row>
    <row r="19" spans="4:28" ht="14.25" customHeight="1">
      <c r="D19" s="200" t="s">
        <v>33</v>
      </c>
      <c r="F19" s="238">
        <v>448</v>
      </c>
      <c r="G19" s="202">
        <v>261</v>
      </c>
      <c r="H19" s="202">
        <v>187</v>
      </c>
      <c r="I19" s="202">
        <v>410</v>
      </c>
      <c r="J19" s="202">
        <v>218</v>
      </c>
      <c r="K19" s="202">
        <v>192</v>
      </c>
      <c r="L19" s="198">
        <v>38</v>
      </c>
      <c r="M19" s="198">
        <v>43</v>
      </c>
      <c r="N19" s="198">
        <v>-5</v>
      </c>
      <c r="O19" s="246"/>
      <c r="P19" s="250"/>
      <c r="Q19" s="249"/>
      <c r="R19" s="249" t="s">
        <v>243</v>
      </c>
      <c r="S19" s="250"/>
      <c r="T19" s="255">
        <v>117</v>
      </c>
      <c r="U19" s="246">
        <v>55</v>
      </c>
      <c r="V19" s="246">
        <v>62</v>
      </c>
      <c r="W19" s="246">
        <v>97</v>
      </c>
      <c r="X19" s="246">
        <v>51</v>
      </c>
      <c r="Y19" s="246">
        <v>46</v>
      </c>
      <c r="Z19" s="246">
        <v>20</v>
      </c>
      <c r="AA19" s="246">
        <v>4</v>
      </c>
      <c r="AB19" s="246">
        <v>16</v>
      </c>
    </row>
    <row r="20" spans="4:28" ht="14.25" customHeight="1">
      <c r="D20" s="200" t="s">
        <v>35</v>
      </c>
      <c r="F20" s="238">
        <v>409</v>
      </c>
      <c r="G20" s="202">
        <v>210</v>
      </c>
      <c r="H20" s="202">
        <v>199</v>
      </c>
      <c r="I20" s="202">
        <v>415</v>
      </c>
      <c r="J20" s="202">
        <v>230</v>
      </c>
      <c r="K20" s="202">
        <v>185</v>
      </c>
      <c r="L20" s="198">
        <v>-6</v>
      </c>
      <c r="M20" s="198">
        <v>-20</v>
      </c>
      <c r="N20" s="198">
        <v>14</v>
      </c>
      <c r="O20" s="246"/>
      <c r="P20" s="250"/>
      <c r="Q20" s="249"/>
      <c r="R20" s="249" t="s">
        <v>244</v>
      </c>
      <c r="S20" s="250"/>
      <c r="T20" s="255">
        <v>122</v>
      </c>
      <c r="U20" s="246">
        <v>61</v>
      </c>
      <c r="V20" s="246">
        <v>61</v>
      </c>
      <c r="W20" s="246">
        <v>129</v>
      </c>
      <c r="X20" s="246">
        <v>75</v>
      </c>
      <c r="Y20" s="246">
        <v>54</v>
      </c>
      <c r="Z20" s="246">
        <v>-7</v>
      </c>
      <c r="AA20" s="246">
        <v>-14</v>
      </c>
      <c r="AB20" s="246">
        <v>7</v>
      </c>
    </row>
    <row r="21" spans="4:28" ht="14.25" customHeight="1">
      <c r="D21" s="200" t="s">
        <v>37</v>
      </c>
      <c r="F21" s="238">
        <v>197</v>
      </c>
      <c r="G21" s="202">
        <v>113</v>
      </c>
      <c r="H21" s="202">
        <v>84</v>
      </c>
      <c r="I21" s="202">
        <v>183</v>
      </c>
      <c r="J21" s="202">
        <v>123</v>
      </c>
      <c r="K21" s="202">
        <v>60</v>
      </c>
      <c r="L21" s="198">
        <v>14</v>
      </c>
      <c r="M21" s="198">
        <v>-10</v>
      </c>
      <c r="N21" s="198">
        <v>24</v>
      </c>
      <c r="O21" s="246"/>
      <c r="P21" s="250"/>
      <c r="Q21" s="250"/>
      <c r="R21" s="249"/>
      <c r="S21" s="250"/>
      <c r="T21" s="259"/>
      <c r="U21" s="258"/>
      <c r="V21" s="258"/>
      <c r="W21" s="258"/>
      <c r="X21" s="258"/>
      <c r="Y21" s="258"/>
      <c r="Z21" s="257"/>
      <c r="AA21" s="256"/>
      <c r="AB21" s="256"/>
    </row>
    <row r="22" spans="4:28" ht="14.25" customHeight="1">
      <c r="D22" s="200" t="s">
        <v>38</v>
      </c>
      <c r="F22" s="238">
        <v>1009</v>
      </c>
      <c r="G22" s="202">
        <v>559</v>
      </c>
      <c r="H22" s="202">
        <v>450</v>
      </c>
      <c r="I22" s="202">
        <v>891</v>
      </c>
      <c r="J22" s="202">
        <v>447</v>
      </c>
      <c r="K22" s="202">
        <v>444</v>
      </c>
      <c r="L22" s="198">
        <v>118</v>
      </c>
      <c r="M22" s="198">
        <v>112</v>
      </c>
      <c r="N22" s="198">
        <v>6</v>
      </c>
      <c r="O22" s="246"/>
      <c r="P22" s="250"/>
      <c r="Q22" s="483" t="s">
        <v>311</v>
      </c>
      <c r="R22" s="483"/>
      <c r="S22" s="250"/>
      <c r="T22" s="255">
        <v>1076</v>
      </c>
      <c r="U22" s="246">
        <v>532</v>
      </c>
      <c r="V22" s="246">
        <v>544</v>
      </c>
      <c r="W22" s="246">
        <v>1215</v>
      </c>
      <c r="X22" s="246">
        <v>691</v>
      </c>
      <c r="Y22" s="246">
        <v>524</v>
      </c>
      <c r="Z22" s="246">
        <v>-139</v>
      </c>
      <c r="AA22" s="246">
        <v>-159</v>
      </c>
      <c r="AB22" s="246">
        <v>20</v>
      </c>
    </row>
    <row r="23" spans="4:28" ht="14.25" customHeight="1">
      <c r="D23" s="200"/>
      <c r="F23" s="241"/>
      <c r="G23" s="204"/>
      <c r="H23" s="204"/>
      <c r="I23" s="204"/>
      <c r="J23" s="204"/>
      <c r="K23" s="204"/>
      <c r="L23" s="213"/>
      <c r="M23" s="209"/>
      <c r="N23" s="209"/>
      <c r="O23" s="254"/>
      <c r="P23" s="250"/>
      <c r="Q23" s="250"/>
      <c r="R23" s="249" t="s">
        <v>21</v>
      </c>
      <c r="S23" s="250"/>
      <c r="T23" s="255">
        <v>469</v>
      </c>
      <c r="U23" s="246">
        <v>239</v>
      </c>
      <c r="V23" s="246">
        <v>230</v>
      </c>
      <c r="W23" s="246">
        <v>689</v>
      </c>
      <c r="X23" s="246">
        <v>378</v>
      </c>
      <c r="Y23" s="246">
        <v>311</v>
      </c>
      <c r="Z23" s="246">
        <v>-220</v>
      </c>
      <c r="AA23" s="246">
        <v>-139</v>
      </c>
      <c r="AB23" s="246">
        <v>-81</v>
      </c>
    </row>
    <row r="24" spans="4:28" ht="14.25" customHeight="1">
      <c r="D24" s="200" t="s">
        <v>40</v>
      </c>
      <c r="F24" s="238">
        <v>1927</v>
      </c>
      <c r="G24" s="202">
        <v>1112</v>
      </c>
      <c r="H24" s="202">
        <v>815</v>
      </c>
      <c r="I24" s="202">
        <v>1481</v>
      </c>
      <c r="J24" s="202">
        <v>872</v>
      </c>
      <c r="K24" s="202">
        <v>609</v>
      </c>
      <c r="L24" s="198">
        <v>446</v>
      </c>
      <c r="M24" s="198">
        <v>240</v>
      </c>
      <c r="N24" s="198">
        <v>206</v>
      </c>
      <c r="O24" s="246"/>
      <c r="P24" s="250"/>
      <c r="Q24" s="249"/>
      <c r="R24" s="249" t="s">
        <v>23</v>
      </c>
      <c r="S24" s="250"/>
      <c r="T24" s="255">
        <v>573</v>
      </c>
      <c r="U24" s="246">
        <v>277</v>
      </c>
      <c r="V24" s="246">
        <v>296</v>
      </c>
      <c r="W24" s="246">
        <v>474</v>
      </c>
      <c r="X24" s="246">
        <v>275</v>
      </c>
      <c r="Y24" s="246">
        <v>199</v>
      </c>
      <c r="Z24" s="246">
        <v>99</v>
      </c>
      <c r="AA24" s="246">
        <v>2</v>
      </c>
      <c r="AB24" s="246">
        <v>97</v>
      </c>
    </row>
    <row r="25" spans="4:28" ht="14.25" customHeight="1">
      <c r="D25" s="200" t="s">
        <v>42</v>
      </c>
      <c r="F25" s="238">
        <v>758</v>
      </c>
      <c r="G25" s="202">
        <v>418</v>
      </c>
      <c r="H25" s="202">
        <v>340</v>
      </c>
      <c r="I25" s="202">
        <v>759</v>
      </c>
      <c r="J25" s="207">
        <v>387</v>
      </c>
      <c r="K25" s="202">
        <v>372</v>
      </c>
      <c r="L25" s="198">
        <v>-1</v>
      </c>
      <c r="M25" s="198">
        <v>31</v>
      </c>
      <c r="N25" s="198">
        <v>-32</v>
      </c>
      <c r="O25" s="246"/>
      <c r="P25" s="250"/>
      <c r="Q25" s="249"/>
      <c r="R25" s="249" t="s">
        <v>27</v>
      </c>
      <c r="S25" s="249"/>
      <c r="T25" s="255">
        <v>34</v>
      </c>
      <c r="U25" s="246">
        <v>16</v>
      </c>
      <c r="V25" s="246">
        <v>18</v>
      </c>
      <c r="W25" s="246">
        <v>52</v>
      </c>
      <c r="X25" s="246">
        <v>38</v>
      </c>
      <c r="Y25" s="246">
        <v>14</v>
      </c>
      <c r="Z25" s="246">
        <v>-18</v>
      </c>
      <c r="AA25" s="246">
        <v>-22</v>
      </c>
      <c r="AB25" s="246">
        <v>4</v>
      </c>
    </row>
    <row r="26" spans="4:28" ht="14.25" customHeight="1">
      <c r="D26" s="200" t="s">
        <v>44</v>
      </c>
      <c r="F26" s="238">
        <v>458</v>
      </c>
      <c r="G26" s="202">
        <v>231</v>
      </c>
      <c r="H26" s="202">
        <v>227</v>
      </c>
      <c r="I26" s="202">
        <v>341</v>
      </c>
      <c r="J26" s="202">
        <v>198</v>
      </c>
      <c r="K26" s="202">
        <v>143</v>
      </c>
      <c r="L26" s="198">
        <v>117</v>
      </c>
      <c r="M26" s="198">
        <v>33</v>
      </c>
      <c r="N26" s="198">
        <v>84</v>
      </c>
      <c r="O26" s="246"/>
      <c r="P26" s="250"/>
      <c r="Q26" s="250"/>
      <c r="R26" s="249"/>
      <c r="S26" s="250"/>
      <c r="T26" s="259"/>
      <c r="U26" s="258"/>
      <c r="V26" s="258"/>
      <c r="W26" s="258"/>
      <c r="X26" s="258"/>
      <c r="Y26" s="258"/>
      <c r="Z26" s="257"/>
      <c r="AA26" s="256"/>
      <c r="AB26" s="256"/>
    </row>
    <row r="27" spans="4:28" ht="14.25" customHeight="1">
      <c r="D27" s="200" t="s">
        <v>46</v>
      </c>
      <c r="F27" s="238">
        <v>180</v>
      </c>
      <c r="G27" s="202">
        <v>100</v>
      </c>
      <c r="H27" s="202">
        <v>80</v>
      </c>
      <c r="I27" s="202">
        <v>158</v>
      </c>
      <c r="J27" s="202">
        <v>80</v>
      </c>
      <c r="K27" s="202">
        <v>78</v>
      </c>
      <c r="L27" s="198">
        <v>22</v>
      </c>
      <c r="M27" s="198">
        <v>20</v>
      </c>
      <c r="N27" s="198">
        <v>2</v>
      </c>
      <c r="O27" s="246"/>
      <c r="P27" s="250"/>
      <c r="Q27" s="483" t="s">
        <v>310</v>
      </c>
      <c r="R27" s="483"/>
      <c r="S27" s="250"/>
      <c r="T27" s="255">
        <v>793</v>
      </c>
      <c r="U27" s="246">
        <v>400</v>
      </c>
      <c r="V27" s="246">
        <v>393</v>
      </c>
      <c r="W27" s="246">
        <v>607</v>
      </c>
      <c r="X27" s="246">
        <v>319</v>
      </c>
      <c r="Y27" s="246">
        <v>288</v>
      </c>
      <c r="Z27" s="246">
        <v>186</v>
      </c>
      <c r="AA27" s="246">
        <v>81</v>
      </c>
      <c r="AB27" s="246">
        <v>105</v>
      </c>
    </row>
    <row r="28" spans="4:28" ht="14.25" customHeight="1">
      <c r="D28" s="200" t="s">
        <v>48</v>
      </c>
      <c r="F28" s="238">
        <v>358</v>
      </c>
      <c r="G28" s="202">
        <v>188</v>
      </c>
      <c r="H28" s="202">
        <v>170</v>
      </c>
      <c r="I28" s="202">
        <v>289</v>
      </c>
      <c r="J28" s="202">
        <v>152</v>
      </c>
      <c r="K28" s="202">
        <v>137</v>
      </c>
      <c r="L28" s="198">
        <v>69</v>
      </c>
      <c r="M28" s="198">
        <v>36</v>
      </c>
      <c r="N28" s="198">
        <v>33</v>
      </c>
      <c r="O28" s="246"/>
      <c r="P28" s="250"/>
      <c r="Q28" s="250"/>
      <c r="R28" s="249" t="s">
        <v>39</v>
      </c>
      <c r="S28" s="250"/>
      <c r="T28" s="255">
        <v>107</v>
      </c>
      <c r="U28" s="246">
        <v>52</v>
      </c>
      <c r="V28" s="246">
        <v>55</v>
      </c>
      <c r="W28" s="246">
        <v>117</v>
      </c>
      <c r="X28" s="246">
        <v>55</v>
      </c>
      <c r="Y28" s="246">
        <v>62</v>
      </c>
      <c r="Z28" s="246">
        <v>-10</v>
      </c>
      <c r="AA28" s="246">
        <v>-3</v>
      </c>
      <c r="AB28" s="246">
        <v>-7</v>
      </c>
    </row>
    <row r="29" spans="4:28" ht="14.25" customHeight="1">
      <c r="D29" s="200"/>
      <c r="F29" s="241"/>
      <c r="G29" s="204"/>
      <c r="H29" s="204"/>
      <c r="I29" s="204"/>
      <c r="J29" s="204"/>
      <c r="K29" s="204"/>
      <c r="L29" s="213"/>
      <c r="M29" s="209"/>
      <c r="N29" s="209"/>
      <c r="O29" s="254"/>
      <c r="P29" s="250"/>
      <c r="Q29" s="250"/>
      <c r="R29" s="249" t="s">
        <v>41</v>
      </c>
      <c r="S29" s="250"/>
      <c r="T29" s="255">
        <v>282</v>
      </c>
      <c r="U29" s="246">
        <v>127</v>
      </c>
      <c r="V29" s="246">
        <v>155</v>
      </c>
      <c r="W29" s="246">
        <v>203</v>
      </c>
      <c r="X29" s="246">
        <v>105</v>
      </c>
      <c r="Y29" s="246">
        <v>98</v>
      </c>
      <c r="Z29" s="246">
        <v>79</v>
      </c>
      <c r="AA29" s="246">
        <v>22</v>
      </c>
      <c r="AB29" s="246">
        <v>57</v>
      </c>
    </row>
    <row r="30" spans="4:28" ht="14.25" customHeight="1">
      <c r="D30" s="200" t="s">
        <v>49</v>
      </c>
      <c r="F30" s="238">
        <v>325</v>
      </c>
      <c r="G30" s="202">
        <v>151</v>
      </c>
      <c r="H30" s="202">
        <v>174</v>
      </c>
      <c r="I30" s="202">
        <v>361</v>
      </c>
      <c r="J30" s="202">
        <v>186</v>
      </c>
      <c r="K30" s="202">
        <v>175</v>
      </c>
      <c r="L30" s="198">
        <v>-36</v>
      </c>
      <c r="M30" s="198">
        <v>-35</v>
      </c>
      <c r="N30" s="198">
        <v>-1</v>
      </c>
      <c r="O30" s="246"/>
      <c r="P30" s="250"/>
      <c r="Q30" s="249"/>
      <c r="R30" s="253" t="s">
        <v>43</v>
      </c>
      <c r="S30" s="250"/>
      <c r="T30" s="255">
        <v>165</v>
      </c>
      <c r="U30" s="246">
        <v>98</v>
      </c>
      <c r="V30" s="246">
        <v>67</v>
      </c>
      <c r="W30" s="246">
        <v>71</v>
      </c>
      <c r="X30" s="246">
        <v>38</v>
      </c>
      <c r="Y30" s="246">
        <v>33</v>
      </c>
      <c r="Z30" s="246">
        <v>94</v>
      </c>
      <c r="AA30" s="246">
        <v>60</v>
      </c>
      <c r="AB30" s="246">
        <v>34</v>
      </c>
    </row>
    <row r="31" spans="4:28" ht="14.25" customHeight="1">
      <c r="D31" s="200" t="s">
        <v>51</v>
      </c>
      <c r="F31" s="238">
        <v>412</v>
      </c>
      <c r="G31" s="202">
        <v>197</v>
      </c>
      <c r="H31" s="202">
        <v>215</v>
      </c>
      <c r="I31" s="202">
        <v>441</v>
      </c>
      <c r="J31" s="202">
        <v>237</v>
      </c>
      <c r="K31" s="202">
        <v>204</v>
      </c>
      <c r="L31" s="198">
        <v>-29</v>
      </c>
      <c r="M31" s="198">
        <v>-40</v>
      </c>
      <c r="N31" s="198">
        <v>11</v>
      </c>
      <c r="O31" s="246"/>
      <c r="P31" s="250"/>
      <c r="Q31" s="249"/>
      <c r="R31" s="249" t="s">
        <v>45</v>
      </c>
      <c r="S31" s="250"/>
      <c r="T31" s="255">
        <v>113</v>
      </c>
      <c r="U31" s="246">
        <v>52</v>
      </c>
      <c r="V31" s="246">
        <v>61</v>
      </c>
      <c r="W31" s="246">
        <v>72</v>
      </c>
      <c r="X31" s="246">
        <v>34</v>
      </c>
      <c r="Y31" s="246">
        <v>38</v>
      </c>
      <c r="Z31" s="246">
        <v>41</v>
      </c>
      <c r="AA31" s="246">
        <v>18</v>
      </c>
      <c r="AB31" s="246">
        <v>23</v>
      </c>
    </row>
    <row r="32" spans="4:28" ht="14.25" customHeight="1">
      <c r="D32" s="200" t="s">
        <v>55</v>
      </c>
      <c r="F32" s="238">
        <v>940</v>
      </c>
      <c r="G32" s="202">
        <v>510</v>
      </c>
      <c r="H32" s="202">
        <v>430</v>
      </c>
      <c r="I32" s="202">
        <v>851</v>
      </c>
      <c r="J32" s="202">
        <v>492</v>
      </c>
      <c r="K32" s="202">
        <v>359</v>
      </c>
      <c r="L32" s="198">
        <v>89</v>
      </c>
      <c r="M32" s="198">
        <v>18</v>
      </c>
      <c r="N32" s="198">
        <v>71</v>
      </c>
      <c r="O32" s="246"/>
      <c r="P32" s="250"/>
      <c r="Q32" s="250"/>
      <c r="R32" s="249" t="s">
        <v>47</v>
      </c>
      <c r="S32" s="250"/>
      <c r="T32" s="255">
        <v>126</v>
      </c>
      <c r="U32" s="246">
        <v>71</v>
      </c>
      <c r="V32" s="246">
        <v>55</v>
      </c>
      <c r="W32" s="246">
        <v>144</v>
      </c>
      <c r="X32" s="246">
        <v>87</v>
      </c>
      <c r="Y32" s="246">
        <v>57</v>
      </c>
      <c r="Z32" s="246">
        <v>-18</v>
      </c>
      <c r="AA32" s="246">
        <v>-16</v>
      </c>
      <c r="AB32" s="246">
        <v>-2</v>
      </c>
    </row>
    <row r="33" spans="4:28" ht="14.25" customHeight="1">
      <c r="D33" s="200" t="s">
        <v>56</v>
      </c>
      <c r="F33" s="238">
        <v>757</v>
      </c>
      <c r="G33" s="202">
        <v>386</v>
      </c>
      <c r="H33" s="202">
        <v>371</v>
      </c>
      <c r="I33" s="202">
        <v>738</v>
      </c>
      <c r="J33" s="202">
        <v>386</v>
      </c>
      <c r="K33" s="202">
        <v>352</v>
      </c>
      <c r="L33" s="198">
        <v>19</v>
      </c>
      <c r="M33" s="198">
        <v>0</v>
      </c>
      <c r="N33" s="198">
        <v>19</v>
      </c>
      <c r="O33" s="246"/>
      <c r="P33" s="250"/>
      <c r="Q33" s="250"/>
      <c r="R33" s="249"/>
      <c r="S33" s="250"/>
      <c r="T33" s="259"/>
      <c r="U33" s="258"/>
      <c r="V33" s="258"/>
      <c r="W33" s="258"/>
      <c r="X33" s="258"/>
      <c r="Y33" s="258"/>
      <c r="Z33" s="257"/>
      <c r="AA33" s="256"/>
      <c r="AB33" s="256"/>
    </row>
    <row r="34" spans="4:28" ht="14.25" customHeight="1">
      <c r="D34" s="200" t="s">
        <v>58</v>
      </c>
      <c r="F34" s="238">
        <v>138</v>
      </c>
      <c r="G34" s="202">
        <v>76</v>
      </c>
      <c r="H34" s="202">
        <v>62</v>
      </c>
      <c r="I34" s="202">
        <v>106</v>
      </c>
      <c r="J34" s="202">
        <v>63</v>
      </c>
      <c r="K34" s="202">
        <v>43</v>
      </c>
      <c r="L34" s="198">
        <v>32</v>
      </c>
      <c r="M34" s="198">
        <v>13</v>
      </c>
      <c r="N34" s="198">
        <v>19</v>
      </c>
      <c r="O34" s="246"/>
      <c r="P34" s="250"/>
      <c r="Q34" s="483" t="s">
        <v>309</v>
      </c>
      <c r="R34" s="483"/>
      <c r="S34" s="250"/>
      <c r="T34" s="255">
        <v>91</v>
      </c>
      <c r="U34" s="246">
        <v>53</v>
      </c>
      <c r="V34" s="246">
        <v>38</v>
      </c>
      <c r="W34" s="246">
        <v>97</v>
      </c>
      <c r="X34" s="246">
        <v>54</v>
      </c>
      <c r="Y34" s="246">
        <v>43</v>
      </c>
      <c r="Z34" s="246">
        <v>-6</v>
      </c>
      <c r="AA34" s="246">
        <v>-1</v>
      </c>
      <c r="AB34" s="246">
        <v>-5</v>
      </c>
    </row>
    <row r="35" spans="4:28" ht="14.25" customHeight="1">
      <c r="D35" s="200"/>
      <c r="F35" s="241"/>
      <c r="G35" s="204"/>
      <c r="H35" s="204"/>
      <c r="I35" s="204"/>
      <c r="J35" s="204"/>
      <c r="K35" s="204"/>
      <c r="L35" s="213"/>
      <c r="M35" s="209"/>
      <c r="N35" s="209"/>
      <c r="O35" s="254"/>
      <c r="P35" s="250"/>
      <c r="Q35" s="250"/>
      <c r="R35" s="249" t="s">
        <v>57</v>
      </c>
      <c r="S35" s="250"/>
      <c r="T35" s="255">
        <v>91</v>
      </c>
      <c r="U35" s="246">
        <v>53</v>
      </c>
      <c r="V35" s="246">
        <v>38</v>
      </c>
      <c r="W35" s="246">
        <v>97</v>
      </c>
      <c r="X35" s="246">
        <v>54</v>
      </c>
      <c r="Y35" s="246">
        <v>43</v>
      </c>
      <c r="Z35" s="246">
        <v>-6</v>
      </c>
      <c r="AA35" s="246">
        <v>-1</v>
      </c>
      <c r="AB35" s="246">
        <v>-5</v>
      </c>
    </row>
    <row r="36" spans="4:28" ht="14.25" customHeight="1">
      <c r="D36" s="200" t="s">
        <v>60</v>
      </c>
      <c r="F36" s="238">
        <v>1157</v>
      </c>
      <c r="G36" s="202">
        <v>671</v>
      </c>
      <c r="H36" s="202">
        <v>486</v>
      </c>
      <c r="I36" s="202">
        <v>1071</v>
      </c>
      <c r="J36" s="202">
        <v>594</v>
      </c>
      <c r="K36" s="202">
        <v>477</v>
      </c>
      <c r="L36" s="198">
        <v>86</v>
      </c>
      <c r="M36" s="198">
        <v>77</v>
      </c>
      <c r="N36" s="198">
        <v>9</v>
      </c>
      <c r="O36" s="246"/>
      <c r="P36" s="250"/>
      <c r="Q36" s="249"/>
      <c r="R36" s="249"/>
      <c r="S36" s="250"/>
      <c r="T36" s="259"/>
      <c r="U36" s="258"/>
      <c r="V36" s="258"/>
      <c r="W36" s="258"/>
      <c r="X36" s="258"/>
      <c r="Y36" s="258"/>
      <c r="Z36" s="257"/>
      <c r="AA36" s="256"/>
      <c r="AB36" s="256"/>
    </row>
    <row r="37" spans="4:28" ht="14.25" customHeight="1">
      <c r="D37" s="200" t="s">
        <v>61</v>
      </c>
      <c r="F37" s="238">
        <v>788</v>
      </c>
      <c r="G37" s="202">
        <v>416</v>
      </c>
      <c r="H37" s="202">
        <v>372</v>
      </c>
      <c r="I37" s="202">
        <v>937</v>
      </c>
      <c r="J37" s="202">
        <v>500</v>
      </c>
      <c r="K37" s="202">
        <v>437</v>
      </c>
      <c r="L37" s="198">
        <v>-149</v>
      </c>
      <c r="M37" s="198">
        <v>-84</v>
      </c>
      <c r="N37" s="198">
        <v>-65</v>
      </c>
      <c r="O37" s="246"/>
      <c r="P37" s="250"/>
      <c r="Q37" s="483" t="s">
        <v>308</v>
      </c>
      <c r="R37" s="483"/>
      <c r="S37" s="250"/>
      <c r="T37" s="255">
        <v>48</v>
      </c>
      <c r="U37" s="246">
        <v>22</v>
      </c>
      <c r="V37" s="246">
        <v>26</v>
      </c>
      <c r="W37" s="246">
        <v>18</v>
      </c>
      <c r="X37" s="246">
        <v>9</v>
      </c>
      <c r="Y37" s="246">
        <v>9</v>
      </c>
      <c r="Z37" s="246">
        <v>30</v>
      </c>
      <c r="AA37" s="246">
        <v>13</v>
      </c>
      <c r="AB37" s="246">
        <v>17</v>
      </c>
    </row>
    <row r="38" spans="4:28" ht="14.25" customHeight="1">
      <c r="D38" s="200" t="s">
        <v>62</v>
      </c>
      <c r="F38" s="238">
        <v>589</v>
      </c>
      <c r="G38" s="202">
        <v>341</v>
      </c>
      <c r="H38" s="202">
        <v>248</v>
      </c>
      <c r="I38" s="202">
        <v>433</v>
      </c>
      <c r="J38" s="202">
        <v>224</v>
      </c>
      <c r="K38" s="202">
        <v>209</v>
      </c>
      <c r="L38" s="198">
        <v>156</v>
      </c>
      <c r="M38" s="198">
        <v>117</v>
      </c>
      <c r="N38" s="198">
        <v>39</v>
      </c>
      <c r="O38" s="246"/>
      <c r="P38" s="250"/>
      <c r="Q38" s="250"/>
      <c r="R38" s="249" t="s">
        <v>80</v>
      </c>
      <c r="S38" s="250"/>
      <c r="T38" s="255">
        <v>29</v>
      </c>
      <c r="U38" s="246">
        <v>16</v>
      </c>
      <c r="V38" s="246">
        <v>13</v>
      </c>
      <c r="W38" s="246">
        <v>8</v>
      </c>
      <c r="X38" s="246">
        <v>4</v>
      </c>
      <c r="Y38" s="246">
        <v>4</v>
      </c>
      <c r="Z38" s="246">
        <v>21</v>
      </c>
      <c r="AA38" s="246">
        <v>12</v>
      </c>
      <c r="AB38" s="246">
        <v>9</v>
      </c>
    </row>
    <row r="39" spans="4:28" ht="14.25" customHeight="1">
      <c r="D39" s="200" t="s">
        <v>63</v>
      </c>
      <c r="F39" s="238">
        <v>526</v>
      </c>
      <c r="G39" s="202">
        <v>307</v>
      </c>
      <c r="H39" s="202">
        <v>219</v>
      </c>
      <c r="I39" s="202">
        <v>363</v>
      </c>
      <c r="J39" s="202">
        <v>205</v>
      </c>
      <c r="K39" s="202">
        <v>158</v>
      </c>
      <c r="L39" s="198">
        <v>163</v>
      </c>
      <c r="M39" s="198">
        <v>102</v>
      </c>
      <c r="N39" s="198">
        <v>61</v>
      </c>
      <c r="O39" s="246"/>
      <c r="P39" s="250"/>
      <c r="Q39" s="253"/>
      <c r="R39" s="249" t="s">
        <v>81</v>
      </c>
      <c r="S39" s="250"/>
      <c r="T39" s="255">
        <v>16</v>
      </c>
      <c r="U39" s="246">
        <v>6</v>
      </c>
      <c r="V39" s="246">
        <v>10</v>
      </c>
      <c r="W39" s="246">
        <v>8</v>
      </c>
      <c r="X39" s="246">
        <v>4</v>
      </c>
      <c r="Y39" s="246">
        <v>4</v>
      </c>
      <c r="Z39" s="246">
        <v>8</v>
      </c>
      <c r="AA39" s="246">
        <v>2</v>
      </c>
      <c r="AB39" s="246">
        <v>6</v>
      </c>
    </row>
    <row r="40" spans="4:28" ht="14.25" customHeight="1">
      <c r="D40" s="200" t="s">
        <v>66</v>
      </c>
      <c r="F40" s="238">
        <v>968</v>
      </c>
      <c r="G40" s="202">
        <v>470</v>
      </c>
      <c r="H40" s="202">
        <v>498</v>
      </c>
      <c r="I40" s="202">
        <v>1165</v>
      </c>
      <c r="J40" s="202">
        <v>618</v>
      </c>
      <c r="K40" s="202">
        <v>547</v>
      </c>
      <c r="L40" s="198">
        <v>-197</v>
      </c>
      <c r="M40" s="198">
        <v>-148</v>
      </c>
      <c r="N40" s="198">
        <v>-49</v>
      </c>
      <c r="O40" s="246"/>
      <c r="P40" s="250"/>
      <c r="Q40" s="250"/>
      <c r="R40" s="249" t="s">
        <v>307</v>
      </c>
      <c r="S40" s="250"/>
      <c r="T40" s="255">
        <v>3</v>
      </c>
      <c r="U40" s="246">
        <v>0</v>
      </c>
      <c r="V40" s="246">
        <v>3</v>
      </c>
      <c r="W40" s="246">
        <v>2</v>
      </c>
      <c r="X40" s="246">
        <v>1</v>
      </c>
      <c r="Y40" s="246">
        <v>1</v>
      </c>
      <c r="Z40" s="246">
        <v>1</v>
      </c>
      <c r="AA40" s="246">
        <v>-1</v>
      </c>
      <c r="AB40" s="246">
        <v>2</v>
      </c>
    </row>
    <row r="41" spans="4:28" ht="14.25" customHeight="1">
      <c r="F41" s="241"/>
      <c r="G41" s="204"/>
      <c r="H41" s="204"/>
      <c r="I41" s="204"/>
      <c r="J41" s="204"/>
      <c r="K41" s="204"/>
      <c r="L41" s="213"/>
      <c r="M41" s="209"/>
      <c r="N41" s="209"/>
      <c r="O41" s="254"/>
      <c r="P41" s="250"/>
      <c r="Q41" s="253"/>
      <c r="R41" s="249"/>
      <c r="S41" s="248"/>
      <c r="T41" s="246"/>
      <c r="U41" s="246"/>
      <c r="V41" s="246"/>
      <c r="W41" s="246"/>
      <c r="X41" s="246"/>
      <c r="Y41" s="246"/>
      <c r="Z41" s="246"/>
      <c r="AA41" s="246"/>
      <c r="AB41" s="246"/>
    </row>
    <row r="42" spans="4:28" ht="14.25" customHeight="1">
      <c r="D42" s="200" t="s">
        <v>68</v>
      </c>
      <c r="F42" s="238">
        <v>127</v>
      </c>
      <c r="G42" s="202">
        <v>76</v>
      </c>
      <c r="H42" s="202">
        <v>51</v>
      </c>
      <c r="I42" s="202">
        <v>175</v>
      </c>
      <c r="J42" s="202">
        <v>85</v>
      </c>
      <c r="K42" s="202">
        <v>90</v>
      </c>
      <c r="L42" s="198">
        <v>-48</v>
      </c>
      <c r="M42" s="198">
        <v>-9</v>
      </c>
      <c r="N42" s="198">
        <v>-39</v>
      </c>
      <c r="O42" s="246"/>
      <c r="P42" s="250"/>
      <c r="Q42" s="250"/>
      <c r="R42" s="249"/>
      <c r="S42" s="252"/>
      <c r="T42" s="246"/>
      <c r="U42" s="246"/>
      <c r="V42" s="246"/>
      <c r="W42" s="246"/>
      <c r="X42" s="246"/>
      <c r="Y42" s="246"/>
      <c r="Z42" s="246"/>
      <c r="AA42" s="246"/>
      <c r="AB42" s="246"/>
    </row>
    <row r="43" spans="4:28" ht="14.25" customHeight="1">
      <c r="D43" s="200" t="s">
        <v>69</v>
      </c>
      <c r="F43" s="238">
        <v>373</v>
      </c>
      <c r="G43" s="202">
        <v>179</v>
      </c>
      <c r="H43" s="202">
        <v>194</v>
      </c>
      <c r="I43" s="202">
        <v>420</v>
      </c>
      <c r="J43" s="202">
        <v>229</v>
      </c>
      <c r="K43" s="202">
        <v>191</v>
      </c>
      <c r="L43" s="198">
        <v>-47</v>
      </c>
      <c r="M43" s="198">
        <v>-50</v>
      </c>
      <c r="N43" s="198">
        <v>3</v>
      </c>
      <c r="O43" s="246"/>
      <c r="P43" s="250"/>
      <c r="Q43" s="250"/>
      <c r="R43" s="249"/>
      <c r="S43" s="252"/>
      <c r="T43" s="246"/>
      <c r="U43" s="246"/>
      <c r="V43" s="246"/>
      <c r="W43" s="246"/>
      <c r="X43" s="246"/>
      <c r="Y43" s="246"/>
      <c r="Z43" s="246"/>
      <c r="AA43" s="246"/>
      <c r="AB43" s="246"/>
    </row>
    <row r="44" spans="4:28" ht="14.25" customHeight="1">
      <c r="D44" s="200" t="s">
        <v>70</v>
      </c>
      <c r="F44" s="238">
        <v>796</v>
      </c>
      <c r="G44" s="202">
        <v>383</v>
      </c>
      <c r="H44" s="202">
        <v>413</v>
      </c>
      <c r="I44" s="202">
        <v>703</v>
      </c>
      <c r="J44" s="202">
        <v>350</v>
      </c>
      <c r="K44" s="202">
        <v>353</v>
      </c>
      <c r="L44" s="198">
        <v>93</v>
      </c>
      <c r="M44" s="198">
        <v>33</v>
      </c>
      <c r="N44" s="198">
        <v>60</v>
      </c>
      <c r="O44" s="246"/>
      <c r="P44" s="250"/>
      <c r="Q44" s="250"/>
      <c r="R44" s="250"/>
      <c r="S44" s="248"/>
      <c r="T44" s="246"/>
      <c r="U44" s="246"/>
      <c r="V44" s="246"/>
      <c r="W44" s="246"/>
      <c r="X44" s="246"/>
      <c r="Y44" s="246"/>
      <c r="Z44" s="246"/>
      <c r="AA44" s="246"/>
      <c r="AB44" s="246"/>
    </row>
    <row r="45" spans="4:28" ht="14.25" customHeight="1">
      <c r="D45" s="200" t="s">
        <v>72</v>
      </c>
      <c r="F45" s="238">
        <v>1275</v>
      </c>
      <c r="G45" s="202">
        <v>664</v>
      </c>
      <c r="H45" s="202">
        <v>611</v>
      </c>
      <c r="I45" s="202">
        <v>1358</v>
      </c>
      <c r="J45" s="202">
        <v>678</v>
      </c>
      <c r="K45" s="202">
        <v>680</v>
      </c>
      <c r="L45" s="198">
        <v>-83</v>
      </c>
      <c r="M45" s="198">
        <v>-14</v>
      </c>
      <c r="N45" s="198">
        <v>-69</v>
      </c>
      <c r="O45" s="246"/>
      <c r="P45" s="250"/>
      <c r="Q45" s="249"/>
      <c r="R45" s="249"/>
      <c r="S45" s="248"/>
      <c r="T45" s="246"/>
      <c r="U45" s="246"/>
      <c r="V45" s="246"/>
      <c r="W45" s="246"/>
      <c r="X45" s="246"/>
      <c r="Y45" s="246"/>
      <c r="Z45" s="246"/>
      <c r="AA45" s="246"/>
      <c r="AB45" s="246"/>
    </row>
    <row r="46" spans="4:28" ht="14.25" customHeight="1">
      <c r="D46" s="200" t="s">
        <v>302</v>
      </c>
      <c r="F46" s="238">
        <v>137</v>
      </c>
      <c r="G46" s="202">
        <v>67</v>
      </c>
      <c r="H46" s="202">
        <v>70</v>
      </c>
      <c r="I46" s="202">
        <v>82</v>
      </c>
      <c r="J46" s="202">
        <v>42</v>
      </c>
      <c r="K46" s="202">
        <v>40</v>
      </c>
      <c r="L46" s="198">
        <v>55</v>
      </c>
      <c r="M46" s="198">
        <v>25</v>
      </c>
      <c r="N46" s="198">
        <v>30</v>
      </c>
      <c r="O46" s="246"/>
      <c r="P46" s="250"/>
      <c r="Q46" s="250"/>
      <c r="R46" s="249"/>
      <c r="S46" s="248"/>
      <c r="T46" s="246"/>
      <c r="U46" s="246"/>
      <c r="V46" s="246"/>
      <c r="W46" s="246"/>
      <c r="X46" s="246"/>
      <c r="Y46" s="246"/>
      <c r="Z46" s="246"/>
      <c r="AA46" s="246"/>
      <c r="AB46" s="246"/>
    </row>
    <row r="47" spans="4:28" ht="14.25" customHeight="1">
      <c r="F47" s="241"/>
      <c r="G47" s="204"/>
      <c r="H47" s="204"/>
      <c r="I47" s="204"/>
      <c r="J47" s="204"/>
      <c r="K47" s="204"/>
      <c r="L47" s="213"/>
      <c r="M47" s="209"/>
      <c r="N47" s="209"/>
      <c r="O47" s="251"/>
      <c r="P47" s="250"/>
      <c r="Q47" s="483"/>
      <c r="R47" s="483"/>
      <c r="S47" s="248"/>
      <c r="T47" s="246"/>
      <c r="U47" s="246"/>
      <c r="V47" s="246"/>
      <c r="W47" s="246"/>
      <c r="X47" s="246"/>
      <c r="Y47" s="246"/>
      <c r="Z47" s="246"/>
      <c r="AA47" s="246"/>
      <c r="AB47" s="246"/>
    </row>
    <row r="48" spans="4:28" ht="14.25" customHeight="1">
      <c r="D48" s="200" t="s">
        <v>301</v>
      </c>
      <c r="F48" s="238">
        <v>283</v>
      </c>
      <c r="G48" s="202">
        <v>131</v>
      </c>
      <c r="H48" s="202">
        <v>152</v>
      </c>
      <c r="I48" s="202">
        <v>287</v>
      </c>
      <c r="J48" s="202">
        <v>138</v>
      </c>
      <c r="K48" s="202">
        <v>149</v>
      </c>
      <c r="L48" s="198">
        <v>-4</v>
      </c>
      <c r="M48" s="198">
        <v>-7</v>
      </c>
      <c r="N48" s="198">
        <v>3</v>
      </c>
      <c r="O48" s="246"/>
      <c r="P48" s="250"/>
      <c r="Q48" s="250"/>
      <c r="R48" s="249"/>
      <c r="S48" s="248"/>
      <c r="T48" s="246"/>
      <c r="U48" s="246"/>
      <c r="V48" s="246"/>
      <c r="W48" s="246"/>
      <c r="X48" s="246"/>
      <c r="Y48" s="246"/>
      <c r="Z48" s="246"/>
      <c r="AA48" s="246"/>
      <c r="AB48" s="246"/>
    </row>
    <row r="49" spans="1:28" ht="14.25" customHeight="1">
      <c r="D49" s="200" t="s">
        <v>300</v>
      </c>
      <c r="F49" s="238">
        <v>865</v>
      </c>
      <c r="G49" s="202">
        <v>438</v>
      </c>
      <c r="H49" s="202">
        <v>427</v>
      </c>
      <c r="I49" s="202">
        <v>1020</v>
      </c>
      <c r="J49" s="202">
        <v>553</v>
      </c>
      <c r="K49" s="202">
        <v>467</v>
      </c>
      <c r="L49" s="198">
        <v>-155</v>
      </c>
      <c r="M49" s="198">
        <v>-115</v>
      </c>
      <c r="N49" s="198">
        <v>-40</v>
      </c>
      <c r="O49" s="246"/>
      <c r="P49" s="250"/>
      <c r="Q49" s="483"/>
      <c r="R49" s="483"/>
      <c r="S49" s="248"/>
      <c r="T49" s="246"/>
      <c r="U49" s="246"/>
      <c r="V49" s="246"/>
      <c r="W49" s="246"/>
      <c r="X49" s="246"/>
      <c r="Y49" s="246"/>
      <c r="Z49" s="246"/>
      <c r="AA49" s="246"/>
      <c r="AB49" s="246"/>
    </row>
    <row r="50" spans="1:28" ht="14.25" customHeight="1">
      <c r="D50" s="194" t="s">
        <v>299</v>
      </c>
      <c r="F50" s="238">
        <v>1007</v>
      </c>
      <c r="G50" s="202">
        <v>539</v>
      </c>
      <c r="H50" s="202">
        <v>468</v>
      </c>
      <c r="I50" s="202">
        <v>1120</v>
      </c>
      <c r="J50" s="202">
        <v>615</v>
      </c>
      <c r="K50" s="202">
        <v>505</v>
      </c>
      <c r="L50" s="198">
        <v>-113</v>
      </c>
      <c r="M50" s="198">
        <v>-76</v>
      </c>
      <c r="N50" s="198">
        <v>-37</v>
      </c>
      <c r="O50" s="246"/>
      <c r="P50" s="250"/>
      <c r="Q50" s="250"/>
      <c r="R50" s="249"/>
      <c r="S50" s="248"/>
      <c r="T50" s="246"/>
      <c r="U50" s="246"/>
      <c r="V50" s="246"/>
      <c r="W50" s="246"/>
      <c r="X50" s="246"/>
      <c r="Y50" s="246"/>
      <c r="Z50" s="246"/>
      <c r="AA50" s="246"/>
      <c r="AB50" s="246"/>
    </row>
    <row r="51" spans="1:28" ht="14.25" customHeight="1">
      <c r="D51" s="200" t="s">
        <v>298</v>
      </c>
      <c r="F51" s="238">
        <v>430</v>
      </c>
      <c r="G51" s="202">
        <v>214</v>
      </c>
      <c r="H51" s="202">
        <v>216</v>
      </c>
      <c r="I51" s="202">
        <v>323</v>
      </c>
      <c r="J51" s="202">
        <v>177</v>
      </c>
      <c r="K51" s="202">
        <v>146</v>
      </c>
      <c r="L51" s="198">
        <v>107</v>
      </c>
      <c r="M51" s="198">
        <v>37</v>
      </c>
      <c r="N51" s="198">
        <v>70</v>
      </c>
      <c r="O51" s="246"/>
      <c r="P51" s="250"/>
      <c r="Q51" s="250"/>
      <c r="R51" s="249"/>
      <c r="S51" s="248"/>
      <c r="T51" s="246"/>
      <c r="U51" s="246"/>
      <c r="V51" s="246"/>
      <c r="W51" s="246"/>
      <c r="X51" s="246"/>
      <c r="Y51" s="246"/>
      <c r="Z51" s="246"/>
      <c r="AA51" s="246"/>
      <c r="AB51" s="246"/>
    </row>
    <row r="52" spans="1:28" ht="14.25" customHeight="1">
      <c r="D52" s="200" t="s">
        <v>297</v>
      </c>
      <c r="F52" s="238">
        <v>427</v>
      </c>
      <c r="G52" s="202">
        <v>241</v>
      </c>
      <c r="H52" s="202">
        <v>186</v>
      </c>
      <c r="I52" s="202">
        <v>309</v>
      </c>
      <c r="J52" s="202">
        <v>172</v>
      </c>
      <c r="K52" s="202">
        <v>137</v>
      </c>
      <c r="L52" s="198">
        <v>118</v>
      </c>
      <c r="M52" s="198">
        <v>69</v>
      </c>
      <c r="N52" s="198">
        <v>49</v>
      </c>
      <c r="O52" s="246"/>
      <c r="P52" s="250"/>
      <c r="Q52" s="483"/>
      <c r="R52" s="483"/>
      <c r="S52" s="248"/>
      <c r="T52" s="246"/>
      <c r="U52" s="246"/>
      <c r="V52" s="246"/>
      <c r="W52" s="246"/>
      <c r="X52" s="246"/>
      <c r="Y52" s="246"/>
      <c r="Z52" s="246"/>
      <c r="AA52" s="246"/>
      <c r="AB52" s="246"/>
    </row>
    <row r="53" spans="1:28" ht="14.25" customHeight="1">
      <c r="D53" s="200"/>
      <c r="F53" s="241"/>
      <c r="G53" s="204"/>
      <c r="H53" s="204"/>
      <c r="I53" s="204"/>
      <c r="J53" s="204"/>
      <c r="K53" s="204"/>
      <c r="L53" s="213"/>
      <c r="M53" s="209"/>
      <c r="N53" s="209"/>
      <c r="O53" s="246"/>
      <c r="P53" s="250"/>
      <c r="Q53" s="250"/>
      <c r="R53" s="249"/>
      <c r="S53" s="248"/>
      <c r="T53" s="246"/>
      <c r="U53" s="246"/>
      <c r="V53" s="246"/>
      <c r="W53" s="246"/>
      <c r="X53" s="246"/>
      <c r="Y53" s="246"/>
      <c r="Z53" s="246"/>
      <c r="AA53" s="246"/>
      <c r="AB53" s="246"/>
    </row>
    <row r="54" spans="1:28" ht="14.25" customHeight="1">
      <c r="D54" s="200" t="s">
        <v>296</v>
      </c>
      <c r="F54" s="238">
        <v>812</v>
      </c>
      <c r="G54" s="202">
        <v>408</v>
      </c>
      <c r="H54" s="202">
        <v>404</v>
      </c>
      <c r="I54" s="202">
        <v>894</v>
      </c>
      <c r="J54" s="202">
        <v>473</v>
      </c>
      <c r="K54" s="202">
        <v>421</v>
      </c>
      <c r="L54" s="198">
        <v>-82</v>
      </c>
      <c r="M54" s="198">
        <v>-65</v>
      </c>
      <c r="N54" s="198">
        <v>-17</v>
      </c>
      <c r="O54" s="246"/>
      <c r="P54" s="250"/>
      <c r="Q54" s="250"/>
      <c r="R54" s="249"/>
      <c r="S54" s="248"/>
      <c r="T54" s="247"/>
      <c r="U54" s="246"/>
      <c r="V54" s="246"/>
      <c r="W54" s="246"/>
      <c r="X54" s="246"/>
      <c r="Y54" s="246"/>
      <c r="Z54" s="246"/>
      <c r="AA54" s="246"/>
      <c r="AB54" s="246"/>
    </row>
    <row r="55" spans="1:28" ht="14.25" customHeight="1">
      <c r="D55" s="200" t="s">
        <v>315</v>
      </c>
      <c r="F55" s="238">
        <v>796</v>
      </c>
      <c r="G55" s="202">
        <v>395</v>
      </c>
      <c r="H55" s="202">
        <v>401</v>
      </c>
      <c r="I55" s="202">
        <v>959</v>
      </c>
      <c r="J55" s="202">
        <v>488</v>
      </c>
      <c r="K55" s="202">
        <v>471</v>
      </c>
      <c r="L55" s="198">
        <v>-163</v>
      </c>
      <c r="M55" s="198">
        <v>-93</v>
      </c>
      <c r="N55" s="198">
        <v>-70</v>
      </c>
      <c r="O55" s="198"/>
      <c r="R55" s="200"/>
      <c r="S55" s="235"/>
      <c r="T55" s="202"/>
      <c r="U55" s="198"/>
      <c r="V55" s="198"/>
      <c r="W55" s="198"/>
      <c r="X55" s="198"/>
      <c r="Y55" s="198"/>
      <c r="Z55" s="198"/>
      <c r="AA55" s="198"/>
      <c r="AB55" s="198"/>
    </row>
    <row r="56" spans="1:28" ht="6.75" customHeight="1">
      <c r="A56" s="195"/>
      <c r="B56" s="195"/>
      <c r="C56" s="195"/>
      <c r="D56" s="195"/>
      <c r="E56" s="195"/>
      <c r="F56" s="197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6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0.5" customHeight="1">
      <c r="A57" s="194" t="s">
        <v>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R57" s="188"/>
    </row>
    <row r="59" spans="1:28">
      <c r="F59" s="245"/>
      <c r="T59" s="244"/>
    </row>
    <row r="60" spans="1:28">
      <c r="U60" s="244"/>
    </row>
  </sheetData>
  <mergeCells count="13">
    <mergeCell ref="B8:D8"/>
    <mergeCell ref="Q52:R52"/>
    <mergeCell ref="B10:D10"/>
    <mergeCell ref="Q49:R49"/>
    <mergeCell ref="Q47:R47"/>
    <mergeCell ref="Q15:R15"/>
    <mergeCell ref="Q18:R18"/>
    <mergeCell ref="P10:R10"/>
    <mergeCell ref="Q12:R12"/>
    <mergeCell ref="Q22:R22"/>
    <mergeCell ref="Q27:R27"/>
    <mergeCell ref="Q34:R34"/>
    <mergeCell ref="Q37:R3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  <colBreaks count="1" manualBreakCount="1">
    <brk id="1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2025-02-12T05:24:23Z</dcterms:modified>
</cp:coreProperties>
</file>