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filterPrivacy="1"/>
  <xr:revisionPtr xr6:coauthVersionLast="47" xr6:coauthVersionMax="47" documentId="13_ncr:1_{0F8819B1-56E8-4B16-B606-13B55040DEDD}" revIDLastSave="0" xr10:uidLastSave="{00000000-0000-0000-0000-000000000000}"/>
  <bookViews>
    <workbookView showHorizontalScroll="0" showVerticalScroll="0" tabRatio="601" xr2:uid="{00000000-000D-0000-FFFF-FFFF00000000}" windowHeight="15600" windowWidth="28920" xWindow="-60" yWindow="-60"/>
  </bookViews>
  <sheets>
    <sheet r:id="rId1" name="R7" sheetId="31"/>
    <sheet r:id="rId2" name="R6" sheetId="30"/>
    <sheet r:id="rId3" name="R5" sheetId="29"/>
    <sheet r:id="rId4" name="R4" sheetId="28"/>
    <sheet r:id="rId5" name="R3" sheetId="27"/>
    <sheet r:id="rId6" name="R2" sheetId="26"/>
    <sheet r:id="rId7" name="R1" sheetId="24"/>
    <sheet r:id="rId8" name="H30" sheetId="23"/>
    <sheet r:id="rId9" name="H29" sheetId="22"/>
    <sheet r:id="rId10" name="H28" sheetId="21"/>
    <sheet r:id="rId11" name="H27" sheetId="20"/>
    <sheet r:id="rId12" name="H26" sheetId="19"/>
    <sheet r:id="rId13" name="H25" sheetId="18"/>
    <sheet r:id="rId14" name="H24" sheetId="17"/>
    <sheet r:id="rId15" name="H23" sheetId="16"/>
    <sheet r:id="rId16" name="H22" sheetId="15"/>
    <sheet r:id="rId17" name="H21" sheetId="14"/>
    <sheet r:id="rId18" name="H20" sheetId="13"/>
    <sheet r:id="rId19" name="H19" sheetId="12"/>
    <sheet r:id="rId20" name="H18" sheetId="11"/>
    <sheet r:id="rId21" name="H17" sheetId="10"/>
    <sheet r:id="rId22" name="H16" sheetId="9"/>
    <sheet r:id="rId23" name="H15" sheetId="8"/>
    <sheet r:id="rId24" name="H14" sheetId="7"/>
    <sheet r:id="rId25" name="H13" sheetId="6"/>
    <sheet r:id="rId26" name="H12" sheetId="5"/>
    <sheet r:id="rId27" name="H11" sheetId="4"/>
    <sheet r:id="rId28" name="H10" sheetId="3"/>
    <sheet r:id="rId29" name="H9" sheetId="2"/>
    <sheet r:id="rId30" name="H8" sheetId="1"/>
  </sheets>
  <externalReferences>
    <externalReference r:id="rId31"/>
    <externalReference r:id="rId32"/>
    <externalReference r:id="rId33"/>
    <externalReference r:id="rId34"/>
    <externalReference r:id="rId35"/>
  </externalReferences>
  <definedNames>
    <definedName localSheetId="4" name="_xlnm.Print_Area">'R3'!$A$1:$AF$80</definedName>
    <definedName localSheetId="3" name="_xlnm.Print_Area">'R4'!$A$1:$AF$79</definedName>
    <definedName localSheetId="2" name="_xlnm.Print_Area">'R5'!$A$1:$AF$80</definedName>
    <definedName localSheetId="1" name="_xlnm.Print_Area">'R6'!$A$1:$AF$80</definedName>
    <definedName localSheetId="0" name="_xlnm.Print_Area">'R7'!$A$1:$AF$81</definedName>
    <definedName localSheetId="2" name="表１０２">#REF!</definedName>
    <definedName localSheetId="1" name="表１０２">#REF!</definedName>
    <definedName name="表１０２">#REF!</definedName>
    <definedName localSheetId="2" name="表１０４">#REF!</definedName>
    <definedName localSheetId="1" name="表１０４">#REF!</definedName>
    <definedName name="表１０４">#REF!</definedName>
    <definedName localSheetId="2" name="表１０６">#REF!</definedName>
    <definedName localSheetId="1" name="表１０６">#REF!</definedName>
    <definedName name="表１０６">#REF!</definedName>
    <definedName localSheetId="2" name="表１０７">#REF!</definedName>
    <definedName localSheetId="1" name="表１０７">#REF!</definedName>
    <definedName name="表１０７">#REF!</definedName>
    <definedName localSheetId="2" name="表２０２">#REF!</definedName>
    <definedName localSheetId="1" name="表２０２">#REF!</definedName>
    <definedName name="表２０２">#REF!</definedName>
    <definedName localSheetId="2" name="表２０３">#REF!</definedName>
    <definedName localSheetId="1" name="表２０３">#REF!</definedName>
    <definedName name="表２０３">#REF!</definedName>
    <definedName localSheetId="2" name="表３０２">#REF!</definedName>
    <definedName localSheetId="1" name="表３０２">#REF!</definedName>
    <definedName name="表３０２">#REF!</definedName>
    <definedName localSheetId="2" name="表３０３">#REF!</definedName>
    <definedName localSheetId="1" name="表３０３">#REF!</definedName>
    <definedName name="表３０３">#REF!</definedName>
    <definedName localSheetId="2" name="表３０４">#REF!</definedName>
    <definedName localSheetId="1" name="表３０４">#REF!</definedName>
    <definedName name="表３０４">#REF!</definedName>
    <definedName localSheetId="2" name="表３０５">#REF!</definedName>
    <definedName localSheetId="1" name="表３０５">#REF!</definedName>
    <definedName name="表３０５">#REF!</definedName>
    <definedName localSheetId="2" name="表５０１">#REF!</definedName>
    <definedName localSheetId="1" name="表５０１">#REF!</definedName>
    <definedName name="表５０１">#REF!</definedName>
    <definedName localSheetId="2" name="表５０２">#REF!</definedName>
    <definedName localSheetId="1" name="表５０２">#REF!</definedName>
    <definedName name="表５０２">#REF!</definedName>
    <definedName localSheetId="2" name="表５０３">#REF!</definedName>
    <definedName localSheetId="1" name="表５０３">#REF!</definedName>
    <definedName name="表５０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15" l="1"/>
  <c r="J35" i="15"/>
  <c r="J36" i="15"/>
  <c r="J37" i="15"/>
  <c r="J38" i="15"/>
  <c r="J40" i="15"/>
  <c r="J41" i="15"/>
  <c r="J42" i="15"/>
  <c r="J43" i="15"/>
  <c r="J44" i="15"/>
  <c r="J46" i="15"/>
  <c r="J47" i="15"/>
  <c r="J48" i="15"/>
  <c r="Z48" i="15"/>
  <c r="J49" i="15"/>
  <c r="Z49" i="15"/>
  <c r="J50" i="15"/>
  <c r="Z50" i="15"/>
  <c r="J52" i="15"/>
  <c r="Z52" i="15"/>
  <c r="J53" i="15"/>
  <c r="Z53" i="15"/>
  <c r="J54" i="15"/>
  <c r="Z54" i="15"/>
  <c r="J55" i="15"/>
  <c r="Z55" i="15"/>
  <c r="J56" i="15"/>
  <c r="Z56" i="15"/>
  <c r="J58" i="15"/>
  <c r="Z58" i="15"/>
  <c r="J59" i="15"/>
  <c r="Z59" i="15"/>
  <c r="J60" i="15"/>
  <c r="Z60" i="15"/>
  <c r="J61" i="15"/>
  <c r="Z61" i="15"/>
  <c r="J62" i="15"/>
  <c r="Z62" i="15"/>
  <c r="J64" i="15"/>
  <c r="Z64" i="15"/>
  <c r="J65" i="15"/>
  <c r="J66" i="15"/>
  <c r="J67" i="15"/>
  <c r="J68" i="15"/>
  <c r="J70" i="15"/>
  <c r="J71" i="15"/>
  <c r="J72" i="15"/>
  <c r="J73" i="15"/>
  <c r="J74" i="15"/>
  <c r="J76" i="15"/>
  <c r="J77" i="15"/>
  <c r="J78" i="15"/>
  <c r="J34" i="14"/>
  <c r="J35" i="14"/>
  <c r="J36" i="14"/>
  <c r="J37" i="14"/>
  <c r="J38" i="14"/>
  <c r="J40" i="14"/>
  <c r="J41" i="14"/>
  <c r="J42" i="14"/>
  <c r="J43" i="14"/>
  <c r="J44" i="14"/>
  <c r="J46" i="14"/>
  <c r="J47" i="14"/>
  <c r="J48" i="14"/>
  <c r="Z48" i="14"/>
  <c r="J49" i="14"/>
  <c r="Z49" i="14"/>
  <c r="J50" i="14"/>
  <c r="Z50" i="14"/>
  <c r="J52" i="14"/>
  <c r="Z52" i="14"/>
  <c r="J53" i="14"/>
  <c r="Z53" i="14"/>
  <c r="J54" i="14"/>
  <c r="Z54" i="14"/>
  <c r="J55" i="14"/>
  <c r="Z55" i="14"/>
  <c r="J56" i="14"/>
  <c r="Z56" i="14"/>
  <c r="J58" i="14"/>
  <c r="Z58" i="14"/>
  <c r="J59" i="14"/>
  <c r="Z59" i="14"/>
  <c r="J60" i="14"/>
  <c r="Z60" i="14"/>
  <c r="J61" i="14"/>
  <c r="Z61" i="14"/>
  <c r="J62" i="14"/>
  <c r="Z62" i="14"/>
  <c r="J64" i="14"/>
  <c r="Z64" i="14"/>
  <c r="J65" i="14"/>
  <c r="J66" i="14"/>
  <c r="J67" i="14"/>
  <c r="J68" i="14"/>
  <c r="J70" i="14"/>
  <c r="J71" i="14"/>
  <c r="J72" i="14"/>
  <c r="J73" i="14"/>
  <c r="J74" i="14"/>
  <c r="J76" i="14"/>
  <c r="J77" i="14"/>
  <c r="J78" i="14"/>
  <c r="J34" i="13"/>
  <c r="J35" i="13"/>
  <c r="J36" i="13"/>
  <c r="J37" i="13"/>
  <c r="J38" i="13"/>
  <c r="J40" i="13"/>
  <c r="J41" i="13"/>
  <c r="J42" i="13"/>
  <c r="J43" i="13"/>
  <c r="J44" i="13"/>
  <c r="J46" i="13"/>
  <c r="J47" i="13"/>
  <c r="J48" i="13"/>
  <c r="J49" i="13"/>
  <c r="J50" i="13"/>
  <c r="Z50" i="13"/>
  <c r="J52" i="13"/>
  <c r="Z52" i="13"/>
  <c r="J53" i="13"/>
  <c r="Z53" i="13"/>
  <c r="J54" i="13"/>
  <c r="Z54" i="13"/>
  <c r="J55" i="13"/>
  <c r="Z55" i="13"/>
  <c r="J56" i="13"/>
  <c r="Z56" i="13"/>
  <c r="J58" i="13"/>
  <c r="Z58" i="13"/>
  <c r="J59" i="13"/>
  <c r="Z59" i="13"/>
  <c r="J60" i="13"/>
  <c r="Z60" i="13"/>
  <c r="J61" i="13"/>
  <c r="Z61" i="13"/>
  <c r="J62" i="13"/>
  <c r="Z62" i="13"/>
  <c r="J64" i="13"/>
  <c r="Z64" i="13"/>
  <c r="J65" i="13"/>
  <c r="Z65" i="13"/>
  <c r="J66" i="13"/>
  <c r="Z66" i="13"/>
  <c r="J67" i="13"/>
  <c r="J68" i="13"/>
  <c r="J70" i="13"/>
  <c r="J71" i="13"/>
  <c r="J72" i="13"/>
  <c r="J73" i="13"/>
  <c r="J74" i="13"/>
  <c r="J76" i="13"/>
  <c r="J77" i="13"/>
  <c r="J78" i="13"/>
  <c r="Z10" i="11"/>
  <c r="AA10" i="11"/>
  <c r="AB10" i="11"/>
  <c r="Z11" i="11"/>
  <c r="AA11" i="11" s="1"/>
  <c r="AB11" i="11"/>
  <c r="Z12" i="11"/>
  <c r="AA12" i="11" s="1"/>
  <c r="AB12" i="11"/>
  <c r="Z13" i="11"/>
  <c r="AA13" i="11" s="1"/>
  <c r="AB13" i="11"/>
  <c r="Z14" i="11"/>
  <c r="AA14" i="11"/>
  <c r="AB14" i="11"/>
  <c r="Z16" i="11"/>
  <c r="AA16" i="11" s="1"/>
  <c r="AB16" i="11"/>
  <c r="Z17" i="11"/>
  <c r="AA17" i="11"/>
  <c r="AB17" i="11"/>
  <c r="Z18" i="11"/>
  <c r="AA18" i="11" s="1"/>
  <c r="AB18" i="11"/>
  <c r="Z19" i="11"/>
  <c r="AA19" i="11"/>
  <c r="AB19" i="11"/>
  <c r="Z20" i="11"/>
  <c r="AA20" i="11" s="1"/>
  <c r="AB20" i="11"/>
  <c r="Z22" i="11"/>
  <c r="AA22" i="11"/>
  <c r="AB22" i="11"/>
  <c r="Z23" i="11"/>
  <c r="AA23" i="11" s="1"/>
  <c r="AB23" i="11"/>
  <c r="Z24" i="11"/>
  <c r="AA24" i="11" s="1"/>
  <c r="AB24" i="11"/>
  <c r="Z25" i="11"/>
  <c r="AA25" i="11" s="1"/>
  <c r="AB25" i="11"/>
  <c r="Z26" i="11"/>
  <c r="AA26" i="11" s="1"/>
  <c r="AB26" i="11"/>
  <c r="Z28" i="11"/>
  <c r="AA28" i="11" s="1"/>
  <c r="AB28" i="11"/>
  <c r="Z29" i="11"/>
  <c r="AA29" i="11"/>
  <c r="AB29" i="11"/>
  <c r="Z30" i="11"/>
  <c r="AA30" i="11" s="1"/>
  <c r="AB30" i="11"/>
  <c r="Z31" i="11"/>
  <c r="AA31" i="11"/>
  <c r="AB31" i="11"/>
  <c r="Z32" i="11"/>
  <c r="AA32" i="11" s="1"/>
  <c r="AB32" i="11"/>
  <c r="J34" i="11"/>
  <c r="K34" i="11"/>
  <c r="L34" i="11"/>
  <c r="M34" i="11"/>
  <c r="Z34" i="11"/>
  <c r="AA34" i="11" s="1"/>
  <c r="AB34" i="11"/>
  <c r="J35" i="11"/>
  <c r="K35" i="11" s="1"/>
  <c r="L35" i="11"/>
  <c r="M35" i="11"/>
  <c r="Z35" i="11"/>
  <c r="AA35" i="11" s="1"/>
  <c r="AB35" i="11"/>
  <c r="J36" i="11"/>
  <c r="K36" i="11" s="1"/>
  <c r="L36" i="11"/>
  <c r="M36" i="11"/>
  <c r="Z36" i="11"/>
  <c r="AA36" i="11"/>
  <c r="AB36" i="11"/>
  <c r="J37" i="11"/>
  <c r="K37" i="11" s="1"/>
  <c r="L37" i="11"/>
  <c r="M37" i="11"/>
  <c r="Z37" i="11"/>
  <c r="AA37" i="11" s="1"/>
  <c r="AB37" i="11"/>
  <c r="J38" i="11"/>
  <c r="K38" i="11"/>
  <c r="L38" i="11"/>
  <c r="M38" i="11"/>
  <c r="Z38" i="11"/>
  <c r="AA38" i="11" s="1"/>
  <c r="AB38" i="11"/>
  <c r="J40" i="11"/>
  <c r="K40" i="11" s="1"/>
  <c r="L40" i="11"/>
  <c r="M40" i="11"/>
  <c r="Z40" i="11"/>
  <c r="AA40" i="11" s="1"/>
  <c r="AB40" i="11"/>
  <c r="J41" i="11"/>
  <c r="K41" i="11" s="1"/>
  <c r="L41" i="11"/>
  <c r="Z41" i="11"/>
  <c r="AA41" i="11" s="1"/>
  <c r="AB41" i="11"/>
  <c r="J42" i="11"/>
  <c r="K42" i="11" s="1"/>
  <c r="L42" i="11"/>
  <c r="M42" i="11"/>
  <c r="Z42" i="11"/>
  <c r="AA42" i="11" s="1"/>
  <c r="AB42" i="11"/>
  <c r="J43" i="11"/>
  <c r="K43" i="11" s="1"/>
  <c r="L43" i="11"/>
  <c r="M43" i="11"/>
  <c r="Z43" i="11"/>
  <c r="AA43" i="11" s="1"/>
  <c r="AB43" i="11"/>
  <c r="J44" i="11"/>
  <c r="K44" i="11" s="1"/>
  <c r="L44" i="11"/>
  <c r="M44" i="11"/>
  <c r="Z44" i="11"/>
  <c r="AA44" i="11" s="1"/>
  <c r="AB44" i="11"/>
  <c r="J46" i="11"/>
  <c r="K46" i="11" s="1"/>
  <c r="L46" i="11"/>
  <c r="Z46" i="11"/>
  <c r="AA46" i="11"/>
  <c r="AB46" i="11"/>
  <c r="J47" i="11"/>
  <c r="K47" i="11" s="1"/>
  <c r="L47" i="11"/>
  <c r="Z47" i="11"/>
  <c r="AA47" i="11"/>
  <c r="AB47" i="11"/>
  <c r="J48" i="11"/>
  <c r="K48" i="11" s="1"/>
  <c r="L48" i="11"/>
  <c r="Z48" i="11"/>
  <c r="AA48" i="11"/>
  <c r="AB48" i="11"/>
  <c r="J49" i="11"/>
  <c r="K49" i="11" s="1"/>
  <c r="L49" i="11"/>
  <c r="Z49" i="11"/>
  <c r="AA49" i="11" s="1"/>
  <c r="AB49" i="11"/>
  <c r="J50" i="11"/>
  <c r="K50" i="11" s="1"/>
  <c r="L50" i="11"/>
  <c r="Z50" i="11"/>
  <c r="AA50" i="11" s="1"/>
  <c r="AB50" i="11"/>
  <c r="J52" i="11"/>
  <c r="K52" i="11" s="1"/>
  <c r="L52" i="11"/>
  <c r="Z52" i="11"/>
  <c r="AA52" i="11"/>
  <c r="AB52" i="11"/>
  <c r="J53" i="11"/>
  <c r="K53" i="11" s="1"/>
  <c r="L53" i="11"/>
  <c r="Z53" i="11"/>
  <c r="AA53" i="11" s="1"/>
  <c r="AB53" i="11"/>
  <c r="J54" i="11"/>
  <c r="K54" i="11" s="1"/>
  <c r="L54" i="11"/>
  <c r="Z54" i="11"/>
  <c r="AA54" i="11" s="1"/>
  <c r="AB54" i="11"/>
  <c r="J55" i="11"/>
  <c r="K55" i="11" s="1"/>
  <c r="L55" i="11"/>
  <c r="Z55" i="11"/>
  <c r="AA55" i="11"/>
  <c r="AB55" i="11"/>
  <c r="J56" i="11"/>
  <c r="K56" i="11" s="1"/>
  <c r="L56" i="11"/>
  <c r="Z56" i="11"/>
  <c r="AA56" i="11"/>
  <c r="AB56" i="11"/>
  <c r="J58" i="11"/>
  <c r="K58" i="11" s="1"/>
  <c r="L58" i="11"/>
  <c r="Z58" i="11"/>
  <c r="AA58" i="11"/>
  <c r="AB58" i="11"/>
  <c r="J59" i="11"/>
  <c r="K59" i="11" s="1"/>
  <c r="L59" i="11"/>
  <c r="Z59" i="11"/>
  <c r="AA59" i="11" s="1"/>
  <c r="AB59" i="11"/>
  <c r="J60" i="11"/>
  <c r="K60" i="11" s="1"/>
  <c r="L60" i="11"/>
  <c r="Z60" i="11"/>
  <c r="AA60" i="11" s="1"/>
  <c r="AB60" i="11"/>
  <c r="J61" i="11"/>
  <c r="K61" i="11" s="1"/>
  <c r="L61" i="11"/>
  <c r="Z61" i="11"/>
  <c r="AA61" i="11"/>
  <c r="AB61" i="11"/>
  <c r="J62" i="11"/>
  <c r="K62" i="11" s="1"/>
  <c r="L62" i="11"/>
  <c r="Z62" i="11"/>
  <c r="AA62" i="11" s="1"/>
  <c r="AB62" i="11"/>
  <c r="J64" i="11"/>
  <c r="K64" i="11" s="1"/>
  <c r="L64" i="11"/>
  <c r="Z64" i="11"/>
  <c r="AA64" i="11" s="1"/>
  <c r="AB64" i="11"/>
  <c r="J65" i="11"/>
  <c r="K65" i="11" s="1"/>
  <c r="L65" i="11"/>
  <c r="Z65" i="11"/>
  <c r="AA65" i="11"/>
  <c r="AB65" i="11"/>
  <c r="J66" i="11"/>
  <c r="K66" i="11" s="1"/>
  <c r="L66" i="11"/>
  <c r="Z66" i="11"/>
  <c r="AA66" i="11"/>
  <c r="AB66" i="11"/>
  <c r="J67" i="11"/>
  <c r="K67" i="11" s="1"/>
  <c r="L67" i="11"/>
  <c r="Z67" i="11"/>
  <c r="AA67" i="11"/>
  <c r="AB67" i="11"/>
  <c r="J68" i="11"/>
  <c r="K68" i="11" s="1"/>
  <c r="L68" i="11"/>
  <c r="AA68" i="11"/>
  <c r="AB68" i="11"/>
  <c r="J70" i="11"/>
  <c r="K70" i="11"/>
  <c r="L70" i="11"/>
  <c r="X70" i="11"/>
  <c r="AC70" i="11" s="1"/>
  <c r="AA70" i="11"/>
  <c r="J71" i="11"/>
  <c r="K71" i="11" s="1"/>
  <c r="L71" i="11"/>
  <c r="J72" i="11"/>
  <c r="K72" i="11"/>
  <c r="L72" i="11"/>
  <c r="J73" i="11"/>
  <c r="K73" i="11" s="1"/>
  <c r="L73" i="11"/>
  <c r="J74" i="11"/>
  <c r="K74" i="11" s="1"/>
  <c r="L74" i="11"/>
  <c r="J76" i="11"/>
  <c r="K76" i="11" s="1"/>
  <c r="L76" i="11"/>
  <c r="J77" i="11"/>
  <c r="K77" i="11" s="1"/>
  <c r="L77" i="11"/>
  <c r="J78" i="11"/>
  <c r="K78" i="11" s="1"/>
  <c r="L78" i="11"/>
  <c r="Z10" i="10"/>
  <c r="AA10" i="10"/>
  <c r="AB10" i="10"/>
  <c r="Z11" i="10"/>
  <c r="AA11" i="10" s="1"/>
  <c r="AB11" i="10"/>
  <c r="Z12" i="10"/>
  <c r="AA12" i="10"/>
  <c r="AB12" i="10"/>
  <c r="Z13" i="10"/>
  <c r="AA13" i="10" s="1"/>
  <c r="AB13" i="10"/>
  <c r="Z14" i="10"/>
  <c r="AA14" i="10"/>
  <c r="AB14" i="10"/>
  <c r="Z16" i="10"/>
  <c r="AA16" i="10" s="1"/>
  <c r="AB16" i="10"/>
  <c r="Z17" i="10"/>
  <c r="AA17" i="10" s="1"/>
  <c r="AB17" i="10"/>
  <c r="Z18" i="10"/>
  <c r="AA18" i="10" s="1"/>
  <c r="AB18" i="10"/>
  <c r="Z19" i="10"/>
  <c r="AA19" i="10" s="1"/>
  <c r="AB19" i="10"/>
  <c r="Z20" i="10"/>
  <c r="AA20" i="10" s="1"/>
  <c r="AB20" i="10"/>
  <c r="Z22" i="10"/>
  <c r="AA22" i="10"/>
  <c r="AB22" i="10"/>
  <c r="Z23" i="10"/>
  <c r="AA23" i="10" s="1"/>
  <c r="AB23" i="10"/>
  <c r="Z24" i="10"/>
  <c r="AA24" i="10" s="1"/>
  <c r="AB24" i="10"/>
  <c r="Z25" i="10"/>
  <c r="AA25" i="10" s="1"/>
  <c r="AB25" i="10"/>
  <c r="Z26" i="10"/>
  <c r="AA26" i="10" s="1"/>
  <c r="AB26" i="10"/>
  <c r="Z28" i="10"/>
  <c r="AA28" i="10" s="1"/>
  <c r="AB28" i="10"/>
  <c r="Z29" i="10"/>
  <c r="AA29" i="10"/>
  <c r="AB29" i="10"/>
  <c r="Z30" i="10"/>
  <c r="AA30" i="10" s="1"/>
  <c r="AB30" i="10"/>
  <c r="Z31" i="10"/>
  <c r="AA31" i="10"/>
  <c r="AB31" i="10"/>
  <c r="Z32" i="10"/>
  <c r="AA32" i="10" s="1"/>
  <c r="AB32" i="10"/>
  <c r="J34" i="10"/>
  <c r="K34" i="10"/>
  <c r="L34" i="10"/>
  <c r="M34" i="10"/>
  <c r="Z34" i="10"/>
  <c r="AA34" i="10" s="1"/>
  <c r="AB34" i="10"/>
  <c r="J35" i="10"/>
  <c r="K35" i="10" s="1"/>
  <c r="L35" i="10"/>
  <c r="M35" i="10"/>
  <c r="Z35" i="10"/>
  <c r="AA35" i="10" s="1"/>
  <c r="AB35" i="10"/>
  <c r="J36" i="10"/>
  <c r="K36" i="10" s="1"/>
  <c r="L36" i="10"/>
  <c r="M36" i="10"/>
  <c r="Z36" i="10"/>
  <c r="AA36" i="10"/>
  <c r="AB36" i="10"/>
  <c r="J37" i="10"/>
  <c r="K37" i="10" s="1"/>
  <c r="L37" i="10"/>
  <c r="M37" i="10"/>
  <c r="Z37" i="10"/>
  <c r="AA37" i="10" s="1"/>
  <c r="AB37" i="10"/>
  <c r="J38" i="10"/>
  <c r="K38" i="10"/>
  <c r="L38" i="10"/>
  <c r="M38" i="10"/>
  <c r="Z38" i="10"/>
  <c r="AA38" i="10" s="1"/>
  <c r="AB38" i="10"/>
  <c r="J40" i="10"/>
  <c r="K40" i="10" s="1"/>
  <c r="L40" i="10"/>
  <c r="M40" i="10"/>
  <c r="Z40" i="10"/>
  <c r="AA40" i="10" s="1"/>
  <c r="AB40" i="10"/>
  <c r="J41" i="10"/>
  <c r="K41" i="10" s="1"/>
  <c r="L41" i="10"/>
  <c r="Z41" i="10"/>
  <c r="AA41" i="10" s="1"/>
  <c r="AB41" i="10"/>
  <c r="J42" i="10"/>
  <c r="K42" i="10" s="1"/>
  <c r="L42" i="10"/>
  <c r="M42" i="10"/>
  <c r="Z42" i="10"/>
  <c r="AA42" i="10" s="1"/>
  <c r="AB42" i="10"/>
  <c r="J43" i="10"/>
  <c r="K43" i="10" s="1"/>
  <c r="L43" i="10"/>
  <c r="M43" i="10"/>
  <c r="Z43" i="10"/>
  <c r="AA43" i="10" s="1"/>
  <c r="AB43" i="10"/>
  <c r="J44" i="10"/>
  <c r="K44" i="10" s="1"/>
  <c r="L44" i="10"/>
  <c r="M44" i="10"/>
  <c r="Z44" i="10"/>
  <c r="AA44" i="10" s="1"/>
  <c r="AB44" i="10"/>
  <c r="J46" i="10"/>
  <c r="K46" i="10" s="1"/>
  <c r="L46" i="10"/>
  <c r="Z46" i="10"/>
  <c r="AA46" i="10"/>
  <c r="AB46" i="10"/>
  <c r="J47" i="10"/>
  <c r="K47" i="10" s="1"/>
  <c r="L47" i="10"/>
  <c r="Z47" i="10"/>
  <c r="AA47" i="10"/>
  <c r="AB47" i="10"/>
  <c r="J48" i="10"/>
  <c r="K48" i="10" s="1"/>
  <c r="L48" i="10"/>
  <c r="Z48" i="10"/>
  <c r="AA48" i="10"/>
  <c r="AB48" i="10"/>
  <c r="J49" i="10"/>
  <c r="K49" i="10" s="1"/>
  <c r="L49" i="10"/>
  <c r="Z49" i="10"/>
  <c r="AA49" i="10" s="1"/>
  <c r="AB49" i="10"/>
  <c r="J50" i="10"/>
  <c r="K50" i="10" s="1"/>
  <c r="L50" i="10"/>
  <c r="Z50" i="10"/>
  <c r="AA50" i="10" s="1"/>
  <c r="AB50" i="10"/>
  <c r="J52" i="10"/>
  <c r="K52" i="10" s="1"/>
  <c r="L52" i="10"/>
  <c r="Z52" i="10"/>
  <c r="AA52" i="10"/>
  <c r="AB52" i="10"/>
  <c r="J53" i="10"/>
  <c r="K53" i="10" s="1"/>
  <c r="L53" i="10"/>
  <c r="Z53" i="10"/>
  <c r="AA53" i="10" s="1"/>
  <c r="AB53" i="10"/>
  <c r="J54" i="10"/>
  <c r="K54" i="10" s="1"/>
  <c r="L54" i="10"/>
  <c r="Z54" i="10"/>
  <c r="AA54" i="10" s="1"/>
  <c r="AB54" i="10"/>
  <c r="J55" i="10"/>
  <c r="K55" i="10" s="1"/>
  <c r="L55" i="10"/>
  <c r="Z55" i="10"/>
  <c r="AA55" i="10"/>
  <c r="AB55" i="10"/>
  <c r="J56" i="10"/>
  <c r="K56" i="10" s="1"/>
  <c r="L56" i="10"/>
  <c r="Z56" i="10"/>
  <c r="AA56" i="10"/>
  <c r="AB56" i="10"/>
  <c r="J58" i="10"/>
  <c r="K58" i="10" s="1"/>
  <c r="L58" i="10"/>
  <c r="Z58" i="10"/>
  <c r="AA58" i="10"/>
  <c r="AB58" i="10"/>
  <c r="J59" i="10"/>
  <c r="K59" i="10" s="1"/>
  <c r="L59" i="10"/>
  <c r="Z59" i="10"/>
  <c r="AA59" i="10" s="1"/>
  <c r="AB59" i="10"/>
  <c r="J60" i="10"/>
  <c r="K60" i="10" s="1"/>
  <c r="L60" i="10"/>
  <c r="Z60" i="10"/>
  <c r="AA60" i="10" s="1"/>
  <c r="AB60" i="10"/>
  <c r="J61" i="10"/>
  <c r="K61" i="10" s="1"/>
  <c r="L61" i="10"/>
  <c r="Z61" i="10"/>
  <c r="AA61" i="10"/>
  <c r="AB61" i="10"/>
  <c r="J62" i="10"/>
  <c r="K62" i="10" s="1"/>
  <c r="L62" i="10"/>
  <c r="Z62" i="10"/>
  <c r="AA62" i="10" s="1"/>
  <c r="AB62" i="10"/>
  <c r="J64" i="10"/>
  <c r="K64" i="10" s="1"/>
  <c r="L64" i="10"/>
  <c r="Z64" i="10"/>
  <c r="AA64" i="10" s="1"/>
  <c r="AB64" i="10"/>
  <c r="J65" i="10"/>
  <c r="K65" i="10" s="1"/>
  <c r="L65" i="10"/>
  <c r="Z65" i="10"/>
  <c r="AA65" i="10"/>
  <c r="AB65" i="10"/>
  <c r="J66" i="10"/>
  <c r="K66" i="10" s="1"/>
  <c r="L66" i="10"/>
  <c r="Z66" i="10"/>
  <c r="AA66" i="10"/>
  <c r="AB66" i="10"/>
  <c r="J67" i="10"/>
  <c r="K67" i="10" s="1"/>
  <c r="L67" i="10"/>
  <c r="Z67" i="10"/>
  <c r="AA67" i="10"/>
  <c r="AB67" i="10"/>
  <c r="J68" i="10"/>
  <c r="K68" i="10" s="1"/>
  <c r="L68" i="10"/>
  <c r="AA68" i="10"/>
  <c r="AB68" i="10"/>
  <c r="J70" i="10"/>
  <c r="K70" i="10"/>
  <c r="L70" i="10"/>
  <c r="X70" i="10"/>
  <c r="AB70" i="10" s="1"/>
  <c r="AA70" i="10"/>
  <c r="J71" i="10"/>
  <c r="K71" i="10" s="1"/>
  <c r="L71" i="10"/>
  <c r="J72" i="10"/>
  <c r="K72" i="10" s="1"/>
  <c r="L72" i="10"/>
  <c r="J73" i="10"/>
  <c r="K73" i="10" s="1"/>
  <c r="L73" i="10"/>
  <c r="J74" i="10"/>
  <c r="K74" i="10" s="1"/>
  <c r="L74" i="10"/>
  <c r="J76" i="10"/>
  <c r="K76" i="10"/>
  <c r="L76" i="10"/>
  <c r="J77" i="10"/>
  <c r="K77" i="10" s="1"/>
  <c r="L77" i="10"/>
  <c r="J78" i="10"/>
  <c r="K78" i="10" s="1"/>
  <c r="L78" i="10"/>
  <c r="J79" i="10"/>
  <c r="K79" i="10" s="1"/>
  <c r="L79" i="10"/>
  <c r="Z10" i="9"/>
  <c r="AA10" i="9" s="1"/>
  <c r="AB10" i="9"/>
  <c r="Z11" i="9"/>
  <c r="AA11" i="9" s="1"/>
  <c r="AB11" i="9"/>
  <c r="Z12" i="9"/>
  <c r="AA12" i="9"/>
  <c r="AB12" i="9"/>
  <c r="Z13" i="9"/>
  <c r="AA13" i="9" s="1"/>
  <c r="AB13" i="9"/>
  <c r="Z14" i="9"/>
  <c r="AA14" i="9"/>
  <c r="AB14" i="9"/>
  <c r="Z16" i="9"/>
  <c r="AA16" i="9" s="1"/>
  <c r="AB16" i="9"/>
  <c r="Z17" i="9"/>
  <c r="AA17" i="9"/>
  <c r="AB17" i="9"/>
  <c r="Z18" i="9"/>
  <c r="AA18" i="9" s="1"/>
  <c r="AB18" i="9"/>
  <c r="Z19" i="9"/>
  <c r="AA19" i="9"/>
  <c r="AB19" i="9"/>
  <c r="Z20" i="9"/>
  <c r="AA20" i="9" s="1"/>
  <c r="AB20" i="9"/>
  <c r="Z22" i="9"/>
  <c r="AA22" i="9" s="1"/>
  <c r="AB22" i="9"/>
  <c r="Z23" i="9"/>
  <c r="AA23" i="9" s="1"/>
  <c r="AB23" i="9"/>
  <c r="Z24" i="9"/>
  <c r="AA24" i="9"/>
  <c r="AB24" i="9"/>
  <c r="Z25" i="9"/>
  <c r="AA25" i="9" s="1"/>
  <c r="AB25" i="9"/>
  <c r="Z26" i="9"/>
  <c r="AA26" i="9" s="1"/>
  <c r="AB26" i="9"/>
  <c r="Z28" i="9"/>
  <c r="AA28" i="9" s="1"/>
  <c r="AB28" i="9"/>
  <c r="Z29" i="9"/>
  <c r="AA29" i="9" s="1"/>
  <c r="AB29" i="9"/>
  <c r="Z30" i="9"/>
  <c r="AA30" i="9" s="1"/>
  <c r="AB30" i="9"/>
  <c r="Z31" i="9"/>
  <c r="AA31" i="9"/>
  <c r="AB31" i="9"/>
  <c r="Z32" i="9"/>
  <c r="AA32" i="9" s="1"/>
  <c r="AB32" i="9"/>
  <c r="J34" i="9"/>
  <c r="K34" i="9"/>
  <c r="L34" i="9"/>
  <c r="M34" i="9"/>
  <c r="Z34" i="9"/>
  <c r="AA34" i="9"/>
  <c r="AB34" i="9"/>
  <c r="J35" i="9"/>
  <c r="K35" i="9" s="1"/>
  <c r="L35" i="9"/>
  <c r="M35" i="9"/>
  <c r="Z35" i="9"/>
  <c r="AA35" i="9" s="1"/>
  <c r="AB35" i="9"/>
  <c r="J36" i="9"/>
  <c r="K36" i="9"/>
  <c r="L36" i="9"/>
  <c r="M36" i="9"/>
  <c r="Z36" i="9"/>
  <c r="AA36" i="9"/>
  <c r="AB36" i="9"/>
  <c r="J37" i="9"/>
  <c r="K37" i="9" s="1"/>
  <c r="L37" i="9"/>
  <c r="M37" i="9"/>
  <c r="Z37" i="9"/>
  <c r="AA37" i="9" s="1"/>
  <c r="AB37" i="9"/>
  <c r="J38" i="9"/>
  <c r="K38" i="9"/>
  <c r="L38" i="9"/>
  <c r="M38" i="9"/>
  <c r="Z38" i="9"/>
  <c r="AA38" i="9"/>
  <c r="AB38" i="9"/>
  <c r="J40" i="9"/>
  <c r="K40" i="9" s="1"/>
  <c r="L40" i="9"/>
  <c r="M40" i="9"/>
  <c r="Z40" i="9"/>
  <c r="AA40" i="9" s="1"/>
  <c r="AB40" i="9"/>
  <c r="J41" i="9"/>
  <c r="K41" i="9"/>
  <c r="L41" i="9"/>
  <c r="Z41" i="9"/>
  <c r="AA41" i="9" s="1"/>
  <c r="AB41" i="9"/>
  <c r="J42" i="9"/>
  <c r="K42" i="9" s="1"/>
  <c r="L42" i="9"/>
  <c r="M42" i="9"/>
  <c r="Z42" i="9"/>
  <c r="AA42" i="9"/>
  <c r="AB42" i="9"/>
  <c r="J43" i="9"/>
  <c r="K43" i="9" s="1"/>
  <c r="L43" i="9"/>
  <c r="M43" i="9"/>
  <c r="Z43" i="9"/>
  <c r="AA43" i="9" s="1"/>
  <c r="AB43" i="9"/>
  <c r="J44" i="9"/>
  <c r="K44" i="9"/>
  <c r="L44" i="9"/>
  <c r="M44" i="9"/>
  <c r="Z44" i="9"/>
  <c r="AA44" i="9" s="1"/>
  <c r="AB44" i="9"/>
  <c r="J46" i="9"/>
  <c r="K46" i="9" s="1"/>
  <c r="L46" i="9"/>
  <c r="Z46" i="9"/>
  <c r="AA46" i="9" s="1"/>
  <c r="AB46" i="9"/>
  <c r="J47" i="9"/>
  <c r="K47" i="9" s="1"/>
  <c r="L47" i="9"/>
  <c r="Z47" i="9"/>
  <c r="AA47" i="9"/>
  <c r="AB47" i="9"/>
  <c r="J48" i="9"/>
  <c r="K48" i="9" s="1"/>
  <c r="L48" i="9"/>
  <c r="Z48" i="9"/>
  <c r="AA48" i="9"/>
  <c r="AB48" i="9"/>
  <c r="J49" i="9"/>
  <c r="K49" i="9" s="1"/>
  <c r="L49" i="9"/>
  <c r="Z49" i="9"/>
  <c r="AA49" i="9"/>
  <c r="AB49" i="9"/>
  <c r="J50" i="9"/>
  <c r="K50" i="9" s="1"/>
  <c r="L50" i="9"/>
  <c r="Z50" i="9"/>
  <c r="AA50" i="9" s="1"/>
  <c r="AB50" i="9"/>
  <c r="J52" i="9"/>
  <c r="K52" i="9" s="1"/>
  <c r="L52" i="9"/>
  <c r="Z52" i="9"/>
  <c r="AA52" i="9" s="1"/>
  <c r="AB52" i="9"/>
  <c r="J53" i="9"/>
  <c r="K53" i="9" s="1"/>
  <c r="L53" i="9"/>
  <c r="Z53" i="9"/>
  <c r="AA53" i="9"/>
  <c r="AB53" i="9"/>
  <c r="J54" i="9"/>
  <c r="K54" i="9" s="1"/>
  <c r="L54" i="9"/>
  <c r="Z54" i="9"/>
  <c r="AA54" i="9" s="1"/>
  <c r="AB54" i="9"/>
  <c r="J55" i="9"/>
  <c r="K55" i="9" s="1"/>
  <c r="L55" i="9"/>
  <c r="Z55" i="9"/>
  <c r="AA55" i="9" s="1"/>
  <c r="AB55" i="9"/>
  <c r="J56" i="9"/>
  <c r="K56" i="9" s="1"/>
  <c r="L56" i="9"/>
  <c r="Z56" i="9"/>
  <c r="AA56" i="9"/>
  <c r="AB56" i="9"/>
  <c r="J58" i="9"/>
  <c r="K58" i="9" s="1"/>
  <c r="L58" i="9"/>
  <c r="Z58" i="9"/>
  <c r="AA58" i="9"/>
  <c r="AB58" i="9"/>
  <c r="J59" i="9"/>
  <c r="K59" i="9" s="1"/>
  <c r="L59" i="9"/>
  <c r="Z59" i="9"/>
  <c r="AA59" i="9"/>
  <c r="AB59" i="9"/>
  <c r="J60" i="9"/>
  <c r="K60" i="9" s="1"/>
  <c r="L60" i="9"/>
  <c r="Z60" i="9"/>
  <c r="AA60" i="9" s="1"/>
  <c r="AB60" i="9"/>
  <c r="J61" i="9"/>
  <c r="K61" i="9" s="1"/>
  <c r="L61" i="9"/>
  <c r="Z61" i="9"/>
  <c r="AA61" i="9" s="1"/>
  <c r="AB61" i="9"/>
  <c r="J62" i="9"/>
  <c r="K62" i="9" s="1"/>
  <c r="L62" i="9"/>
  <c r="Z62" i="9"/>
  <c r="AA62" i="9"/>
  <c r="AB62" i="9"/>
  <c r="J64" i="9"/>
  <c r="K64" i="9" s="1"/>
  <c r="L64" i="9"/>
  <c r="Z64" i="9"/>
  <c r="AA64" i="9" s="1"/>
  <c r="AB64" i="9"/>
  <c r="J65" i="9"/>
  <c r="K65" i="9" s="1"/>
  <c r="L65" i="9"/>
  <c r="Z65" i="9"/>
  <c r="AA65" i="9" s="1"/>
  <c r="AB65" i="9"/>
  <c r="J66" i="9"/>
  <c r="K66" i="9" s="1"/>
  <c r="L66" i="9"/>
  <c r="Z66" i="9"/>
  <c r="AA66" i="9"/>
  <c r="AB66" i="9"/>
  <c r="J67" i="9"/>
  <c r="K67" i="9" s="1"/>
  <c r="L67" i="9"/>
  <c r="Z67" i="9"/>
  <c r="AA67" i="9"/>
  <c r="AB67" i="9"/>
  <c r="J68" i="9"/>
  <c r="K68" i="9" s="1"/>
  <c r="L68" i="9"/>
  <c r="Z68" i="9"/>
  <c r="AA68" i="9"/>
  <c r="AB68" i="9"/>
  <c r="J70" i="9"/>
  <c r="K70" i="9" s="1"/>
  <c r="L70" i="9"/>
  <c r="AA70" i="9"/>
  <c r="AB70" i="9"/>
  <c r="J71" i="9"/>
  <c r="K71" i="9"/>
  <c r="L71" i="9"/>
  <c r="X71" i="9"/>
  <c r="AC71" i="9" s="1"/>
  <c r="AA71" i="9"/>
  <c r="J72" i="9"/>
  <c r="K72" i="9" s="1"/>
  <c r="L72" i="9"/>
  <c r="J73" i="9"/>
  <c r="K73" i="9"/>
  <c r="L73" i="9"/>
  <c r="J74" i="9"/>
  <c r="K74" i="9" s="1"/>
  <c r="L74" i="9"/>
  <c r="J76" i="9"/>
  <c r="K76" i="9" s="1"/>
  <c r="L76" i="9"/>
  <c r="J77" i="9"/>
  <c r="K77" i="9" s="1"/>
  <c r="L77" i="9"/>
  <c r="J78" i="9"/>
  <c r="K78" i="9" s="1"/>
  <c r="L78" i="9"/>
  <c r="AB71" i="9" l="1"/>
  <c r="AB70" i="11"/>
  <c r="Z10" i="8"/>
  <c r="AA10" i="8" s="1"/>
  <c r="AB10" i="8"/>
  <c r="Z11" i="8"/>
  <c r="AA11" i="8"/>
  <c r="AB11" i="8"/>
  <c r="Z12" i="8"/>
  <c r="AA12" i="8" s="1"/>
  <c r="AB12" i="8"/>
  <c r="Z13" i="8"/>
  <c r="AA13" i="8"/>
  <c r="AB13" i="8"/>
  <c r="Z14" i="8"/>
  <c r="AA14" i="8" s="1"/>
  <c r="AB14" i="8"/>
  <c r="Z16" i="8"/>
  <c r="AA16" i="8"/>
  <c r="AB16" i="8"/>
  <c r="Z17" i="8"/>
  <c r="AA17" i="8" s="1"/>
  <c r="AB17" i="8"/>
  <c r="Z18" i="8"/>
  <c r="AA18" i="8" s="1"/>
  <c r="AB18" i="8"/>
  <c r="Z19" i="8"/>
  <c r="AA19" i="8" s="1"/>
  <c r="AB19" i="8"/>
  <c r="Z20" i="8"/>
  <c r="AA20" i="8" s="1"/>
  <c r="AB20" i="8"/>
  <c r="Z22" i="8"/>
  <c r="AA22" i="8" s="1"/>
  <c r="AB22" i="8"/>
  <c r="Z23" i="8"/>
  <c r="AA23" i="8"/>
  <c r="AB23" i="8"/>
  <c r="Z24" i="8"/>
  <c r="AA24" i="8" s="1"/>
  <c r="AB24" i="8"/>
  <c r="Z25" i="8"/>
  <c r="AA25" i="8"/>
  <c r="AB25" i="8"/>
  <c r="Z26" i="8"/>
  <c r="AA26" i="8" s="1"/>
  <c r="AB26" i="8"/>
  <c r="Z28" i="8"/>
  <c r="AA28" i="8" s="1"/>
  <c r="AB28" i="8"/>
  <c r="Z29" i="8"/>
  <c r="AA29" i="8" s="1"/>
  <c r="AB29" i="8"/>
  <c r="Z30" i="8"/>
  <c r="AA30" i="8"/>
  <c r="AB30" i="8"/>
  <c r="Z31" i="8"/>
  <c r="AA31" i="8" s="1"/>
  <c r="AB31" i="8"/>
  <c r="Z32" i="8"/>
  <c r="AA32" i="8" s="1"/>
  <c r="AB32" i="8"/>
  <c r="J34" i="8"/>
  <c r="K34" i="8" s="1"/>
  <c r="L34" i="8"/>
  <c r="M34" i="8"/>
  <c r="Z34" i="8"/>
  <c r="AA34" i="8" s="1"/>
  <c r="AB34" i="8"/>
  <c r="J35" i="8"/>
  <c r="K35" i="8" s="1"/>
  <c r="L35" i="8"/>
  <c r="M35" i="8"/>
  <c r="Z35" i="8"/>
  <c r="AA35" i="8"/>
  <c r="AB35" i="8"/>
  <c r="J36" i="8"/>
  <c r="K36" i="8" s="1"/>
  <c r="L36" i="8"/>
  <c r="M36" i="8"/>
  <c r="Z36" i="8"/>
  <c r="AA36" i="8" s="1"/>
  <c r="AB36" i="8"/>
  <c r="J37" i="8"/>
  <c r="K37" i="8"/>
  <c r="L37" i="8"/>
  <c r="M37" i="8"/>
  <c r="Z37" i="8"/>
  <c r="AA37" i="8" s="1"/>
  <c r="AB37" i="8"/>
  <c r="J38" i="8"/>
  <c r="K38" i="8" s="1"/>
  <c r="L38" i="8"/>
  <c r="M38" i="8"/>
  <c r="Z38" i="8"/>
  <c r="AA38" i="8" s="1"/>
  <c r="AB38" i="8"/>
  <c r="J40" i="8"/>
  <c r="K40" i="8" s="1"/>
  <c r="L40" i="8"/>
  <c r="M40" i="8"/>
  <c r="Z40" i="8"/>
  <c r="AA40" i="8"/>
  <c r="AB40" i="8"/>
  <c r="J41" i="8"/>
  <c r="K41" i="8" s="1"/>
  <c r="L41" i="8"/>
  <c r="Z41" i="8"/>
  <c r="AA41" i="8"/>
  <c r="AB41" i="8"/>
  <c r="J42" i="8"/>
  <c r="K42" i="8" s="1"/>
  <c r="L42" i="8"/>
  <c r="M42" i="8"/>
  <c r="Z42" i="8"/>
  <c r="AA42" i="8" s="1"/>
  <c r="AB42" i="8"/>
  <c r="J43" i="8"/>
  <c r="K43" i="8"/>
  <c r="L43" i="8"/>
  <c r="M43" i="8"/>
  <c r="Z43" i="8"/>
  <c r="AA43" i="8"/>
  <c r="AB43" i="8"/>
  <c r="J44" i="8"/>
  <c r="K44" i="8" s="1"/>
  <c r="L44" i="8"/>
  <c r="M44" i="8"/>
  <c r="Z44" i="8"/>
  <c r="AA44" i="8" s="1"/>
  <c r="AB44" i="8"/>
  <c r="J46" i="8"/>
  <c r="K46" i="8"/>
  <c r="L46" i="8"/>
  <c r="Z46" i="8"/>
  <c r="AA46" i="8" s="1"/>
  <c r="AB46" i="8"/>
  <c r="J47" i="8"/>
  <c r="K47" i="8" s="1"/>
  <c r="L47" i="8"/>
  <c r="Z47" i="8"/>
  <c r="AA47" i="8" s="1"/>
  <c r="AB47" i="8"/>
  <c r="J48" i="8"/>
  <c r="K48" i="8" s="1"/>
  <c r="L48" i="8"/>
  <c r="Z48" i="8"/>
  <c r="AA48" i="8" s="1"/>
  <c r="AB48" i="8"/>
  <c r="J49" i="8"/>
  <c r="K49" i="8"/>
  <c r="L49" i="8"/>
  <c r="Z49" i="8"/>
  <c r="AA49" i="8" s="1"/>
  <c r="AB49" i="8"/>
  <c r="J50" i="8"/>
  <c r="K50" i="8"/>
  <c r="L50" i="8"/>
  <c r="Z50" i="8"/>
  <c r="AA50" i="8" s="1"/>
  <c r="AB50" i="8"/>
  <c r="J52" i="8"/>
  <c r="K52" i="8" s="1"/>
  <c r="L52" i="8"/>
  <c r="Z52" i="8"/>
  <c r="AA52" i="8" s="1"/>
  <c r="AB52" i="8"/>
  <c r="J53" i="8"/>
  <c r="K53" i="8" s="1"/>
  <c r="L53" i="8"/>
  <c r="Z53" i="8"/>
  <c r="AA53" i="8" s="1"/>
  <c r="AB53" i="8"/>
  <c r="J54" i="8"/>
  <c r="K54" i="8" s="1"/>
  <c r="L54" i="8"/>
  <c r="Z54" i="8"/>
  <c r="AA54" i="8" s="1"/>
  <c r="AB54" i="8"/>
  <c r="J55" i="8"/>
  <c r="K55" i="8"/>
  <c r="L55" i="8"/>
  <c r="Z55" i="8"/>
  <c r="AA55" i="8" s="1"/>
  <c r="AB55" i="8"/>
  <c r="J56" i="8"/>
  <c r="K56" i="8" s="1"/>
  <c r="L56" i="8"/>
  <c r="Z56" i="8"/>
  <c r="AA56" i="8" s="1"/>
  <c r="AB56" i="8"/>
  <c r="J58" i="8"/>
  <c r="K58" i="8" s="1"/>
  <c r="L58" i="8"/>
  <c r="Z58" i="8"/>
  <c r="AA58" i="8" s="1"/>
  <c r="AB58" i="8"/>
  <c r="J59" i="8"/>
  <c r="K59" i="8"/>
  <c r="L59" i="8"/>
  <c r="Z59" i="8"/>
  <c r="AA59" i="8" s="1"/>
  <c r="AB59" i="8"/>
  <c r="J60" i="8"/>
  <c r="K60" i="8"/>
  <c r="L60" i="8"/>
  <c r="Z60" i="8"/>
  <c r="AA60" i="8" s="1"/>
  <c r="AB60" i="8"/>
  <c r="J61" i="8"/>
  <c r="K61" i="8" s="1"/>
  <c r="L61" i="8"/>
  <c r="Z61" i="8"/>
  <c r="AA61" i="8" s="1"/>
  <c r="AB61" i="8"/>
  <c r="J62" i="8"/>
  <c r="K62" i="8"/>
  <c r="L62" i="8"/>
  <c r="Z62" i="8"/>
  <c r="AA62" i="8" s="1"/>
  <c r="AB62" i="8"/>
  <c r="J64" i="8"/>
  <c r="K64" i="8" s="1"/>
  <c r="L64" i="8"/>
  <c r="Z64" i="8"/>
  <c r="AA64" i="8" s="1"/>
  <c r="AB64" i="8"/>
  <c r="J65" i="8"/>
  <c r="K65" i="8"/>
  <c r="L65" i="8"/>
  <c r="Z65" i="8"/>
  <c r="AA65" i="8" s="1"/>
  <c r="AB65" i="8"/>
  <c r="J66" i="8"/>
  <c r="K66" i="8" s="1"/>
  <c r="L66" i="8"/>
  <c r="Z66" i="8"/>
  <c r="AA66" i="8" s="1"/>
  <c r="AB66" i="8"/>
  <c r="J67" i="8"/>
  <c r="K67" i="8" s="1"/>
  <c r="L67" i="8"/>
  <c r="Z67" i="8"/>
  <c r="AA67" i="8" s="1"/>
  <c r="AB67" i="8"/>
  <c r="J68" i="8"/>
  <c r="K68" i="8"/>
  <c r="L68" i="8"/>
  <c r="Z68" i="8"/>
  <c r="AA68" i="8" s="1"/>
  <c r="AB68" i="8"/>
  <c r="J70" i="8"/>
  <c r="K70" i="8"/>
  <c r="L70" i="8"/>
  <c r="AA70" i="8"/>
  <c r="AB70" i="8"/>
  <c r="J71" i="8"/>
  <c r="K71" i="8" s="1"/>
  <c r="L71" i="8"/>
  <c r="X71" i="8"/>
  <c r="AC71" i="8" s="1"/>
  <c r="AA71" i="8"/>
  <c r="AB71" i="8"/>
  <c r="J72" i="8"/>
  <c r="K72" i="8"/>
  <c r="L72" i="8"/>
  <c r="J73" i="8"/>
  <c r="K73" i="8" s="1"/>
  <c r="L73" i="8"/>
  <c r="J74" i="8"/>
  <c r="K74" i="8"/>
  <c r="L74" i="8"/>
  <c r="J76" i="8"/>
  <c r="K76" i="8" s="1"/>
  <c r="L76" i="8"/>
  <c r="J77" i="8"/>
  <c r="K77" i="8" s="1"/>
  <c r="L77" i="8"/>
  <c r="J78" i="8"/>
  <c r="K78" i="8" s="1"/>
  <c r="L78" i="8"/>
  <c r="Z10" i="7"/>
  <c r="AA10" i="7" s="1"/>
  <c r="AB10" i="7"/>
  <c r="Z11" i="7"/>
  <c r="AA11" i="7" s="1"/>
  <c r="AB11" i="7"/>
  <c r="Z12" i="7"/>
  <c r="AA12" i="7" s="1"/>
  <c r="AB12" i="7"/>
  <c r="Z13" i="7"/>
  <c r="AA13" i="7" s="1"/>
  <c r="AB13" i="7"/>
  <c r="Z14" i="7"/>
  <c r="AA14" i="7"/>
  <c r="AB14" i="7"/>
  <c r="Z16" i="7"/>
  <c r="AA16" i="7" s="1"/>
  <c r="AB16" i="7"/>
  <c r="Z17" i="7"/>
  <c r="AA17" i="7" s="1"/>
  <c r="AB17" i="7"/>
  <c r="Z18" i="7"/>
  <c r="AA18" i="7" s="1"/>
  <c r="AB18" i="7"/>
  <c r="Z19" i="7"/>
  <c r="AA19" i="7"/>
  <c r="AB19" i="7"/>
  <c r="Z20" i="7"/>
  <c r="AA20" i="7" s="1"/>
  <c r="AB20" i="7"/>
  <c r="Z22" i="7"/>
  <c r="AA22" i="7"/>
  <c r="AB22" i="7"/>
  <c r="Z23" i="7"/>
  <c r="AA23" i="7" s="1"/>
  <c r="AB23" i="7"/>
  <c r="Z24" i="7"/>
  <c r="AA24" i="7"/>
  <c r="AB24" i="7"/>
  <c r="Z25" i="7"/>
  <c r="AA25" i="7" s="1"/>
  <c r="AB25" i="7"/>
  <c r="Z26" i="7"/>
  <c r="AA26" i="7" s="1"/>
  <c r="AB26" i="7"/>
  <c r="Z28" i="7"/>
  <c r="AA28" i="7" s="1"/>
  <c r="AB28" i="7"/>
  <c r="Z29" i="7"/>
  <c r="AA29" i="7"/>
  <c r="AB29" i="7"/>
  <c r="Z30" i="7"/>
  <c r="AA30" i="7" s="1"/>
  <c r="AB30" i="7"/>
  <c r="Z31" i="7"/>
  <c r="AA31" i="7" s="1"/>
  <c r="AB31" i="7"/>
  <c r="Z32" i="7"/>
  <c r="AA32" i="7" s="1"/>
  <c r="AB32" i="7"/>
  <c r="J34" i="7"/>
  <c r="K34" i="7"/>
  <c r="L34" i="7"/>
  <c r="M34" i="7"/>
  <c r="Z34" i="7"/>
  <c r="AA34" i="7"/>
  <c r="AB34" i="7"/>
  <c r="J35" i="7"/>
  <c r="K35" i="7" s="1"/>
  <c r="L35" i="7"/>
  <c r="M35" i="7"/>
  <c r="Z35" i="7"/>
  <c r="AA35" i="7" s="1"/>
  <c r="AB35" i="7"/>
  <c r="J36" i="7"/>
  <c r="K36" i="7"/>
  <c r="L36" i="7"/>
  <c r="M36" i="7"/>
  <c r="Z36" i="7"/>
  <c r="AA36" i="7"/>
  <c r="AB36" i="7"/>
  <c r="J37" i="7"/>
  <c r="K37" i="7" s="1"/>
  <c r="L37" i="7"/>
  <c r="M37" i="7"/>
  <c r="Z37" i="7"/>
  <c r="AA37" i="7" s="1"/>
  <c r="AB37" i="7"/>
  <c r="J38" i="7"/>
  <c r="K38" i="7"/>
  <c r="L38" i="7"/>
  <c r="M38" i="7"/>
  <c r="Z38" i="7"/>
  <c r="AA38" i="7" s="1"/>
  <c r="AB38" i="7"/>
  <c r="J40" i="7"/>
  <c r="K40" i="7" s="1"/>
  <c r="L40" i="7"/>
  <c r="M40" i="7"/>
  <c r="Z40" i="7"/>
  <c r="AA40" i="7" s="1"/>
  <c r="AB40" i="7"/>
  <c r="J41" i="7"/>
  <c r="K41" i="7"/>
  <c r="L41" i="7"/>
  <c r="Z41" i="7"/>
  <c r="AA41" i="7" s="1"/>
  <c r="AB41" i="7"/>
  <c r="J42" i="7"/>
  <c r="K42" i="7" s="1"/>
  <c r="L42" i="7"/>
  <c r="M42" i="7"/>
  <c r="Z42" i="7"/>
  <c r="AA42" i="7" s="1"/>
  <c r="AB42" i="7"/>
  <c r="J43" i="7"/>
  <c r="K43" i="7" s="1"/>
  <c r="L43" i="7"/>
  <c r="M43" i="7"/>
  <c r="Z43" i="7"/>
  <c r="AA43" i="7" s="1"/>
  <c r="AB43" i="7"/>
  <c r="J44" i="7"/>
  <c r="K44" i="7" s="1"/>
  <c r="L44" i="7"/>
  <c r="M44" i="7"/>
  <c r="Z44" i="7"/>
  <c r="AA44" i="7" s="1"/>
  <c r="AB44" i="7"/>
  <c r="J46" i="7"/>
  <c r="K46" i="7" s="1"/>
  <c r="L46" i="7"/>
  <c r="Z46" i="7"/>
  <c r="AA46" i="7" s="1"/>
  <c r="AB46" i="7"/>
  <c r="J47" i="7"/>
  <c r="K47" i="7" s="1"/>
  <c r="L47" i="7"/>
  <c r="Z47" i="7"/>
  <c r="AA47" i="7" s="1"/>
  <c r="AB47" i="7"/>
  <c r="J48" i="7"/>
  <c r="K48" i="7" s="1"/>
  <c r="L48" i="7"/>
  <c r="Z48" i="7"/>
  <c r="AA48" i="7"/>
  <c r="AB48" i="7"/>
  <c r="J49" i="7"/>
  <c r="K49" i="7" s="1"/>
  <c r="L49" i="7"/>
  <c r="Z49" i="7"/>
  <c r="AA49" i="7" s="1"/>
  <c r="AB49" i="7"/>
  <c r="J50" i="7"/>
  <c r="K50" i="7" s="1"/>
  <c r="L50" i="7"/>
  <c r="Z50" i="7"/>
  <c r="AA50" i="7"/>
  <c r="AB50" i="7"/>
  <c r="J52" i="7"/>
  <c r="K52" i="7" s="1"/>
  <c r="L52" i="7"/>
  <c r="Z52" i="7"/>
  <c r="AA52" i="7"/>
  <c r="AB52" i="7"/>
  <c r="J53" i="7"/>
  <c r="K53" i="7" s="1"/>
  <c r="L53" i="7"/>
  <c r="Z53" i="7"/>
  <c r="AA53" i="7"/>
  <c r="AB53" i="7"/>
  <c r="J54" i="7"/>
  <c r="K54" i="7" s="1"/>
  <c r="L54" i="7"/>
  <c r="Z54" i="7"/>
  <c r="AA54" i="7" s="1"/>
  <c r="AB54" i="7"/>
  <c r="J55" i="7"/>
  <c r="K55" i="7" s="1"/>
  <c r="L55" i="7"/>
  <c r="Z55" i="7"/>
  <c r="AA55" i="7" s="1"/>
  <c r="AB55" i="7"/>
  <c r="J56" i="7"/>
  <c r="K56" i="7" s="1"/>
  <c r="L56" i="7"/>
  <c r="Z56" i="7"/>
  <c r="AA56" i="7" s="1"/>
  <c r="AB56" i="7"/>
  <c r="J58" i="7"/>
  <c r="K58" i="7" s="1"/>
  <c r="L58" i="7"/>
  <c r="Z58" i="7"/>
  <c r="AA58" i="7"/>
  <c r="AB58" i="7"/>
  <c r="J59" i="7"/>
  <c r="K59" i="7" s="1"/>
  <c r="L59" i="7"/>
  <c r="Z59" i="7"/>
  <c r="AA59" i="7"/>
  <c r="AB59" i="7"/>
  <c r="J60" i="7"/>
  <c r="K60" i="7" s="1"/>
  <c r="L60" i="7"/>
  <c r="Z60" i="7"/>
  <c r="AA60" i="7" s="1"/>
  <c r="AB60" i="7"/>
  <c r="J61" i="7"/>
  <c r="K61" i="7" s="1"/>
  <c r="L61" i="7"/>
  <c r="Z61" i="7"/>
  <c r="AA61" i="7"/>
  <c r="AB61" i="7"/>
  <c r="J62" i="7"/>
  <c r="K62" i="7" s="1"/>
  <c r="L62" i="7"/>
  <c r="Z62" i="7"/>
  <c r="AA62" i="7"/>
  <c r="AB62" i="7"/>
  <c r="J64" i="7"/>
  <c r="K64" i="7" s="1"/>
  <c r="L64" i="7"/>
  <c r="Z64" i="7"/>
  <c r="AA64" i="7" s="1"/>
  <c r="AB64" i="7"/>
  <c r="J65" i="7"/>
  <c r="K65" i="7" s="1"/>
  <c r="L65" i="7"/>
  <c r="Z65" i="7"/>
  <c r="AA65" i="7" s="1"/>
  <c r="AB65" i="7"/>
  <c r="J66" i="7"/>
  <c r="K66" i="7" s="1"/>
  <c r="L66" i="7"/>
  <c r="Z66" i="7"/>
  <c r="AA66" i="7"/>
  <c r="AB66" i="7"/>
  <c r="J67" i="7"/>
  <c r="K67" i="7" s="1"/>
  <c r="L67" i="7"/>
  <c r="Z67" i="7"/>
  <c r="AA67" i="7"/>
  <c r="AB67" i="7"/>
  <c r="J68" i="7"/>
  <c r="K68" i="7" s="1"/>
  <c r="L68" i="7"/>
  <c r="Z68" i="7"/>
  <c r="AA68" i="7"/>
  <c r="AB68" i="7"/>
  <c r="J70" i="7"/>
  <c r="K70" i="7" s="1"/>
  <c r="L70" i="7"/>
  <c r="Z70" i="7"/>
  <c r="AA70" i="7" s="1"/>
  <c r="AB70" i="7"/>
  <c r="J71" i="7"/>
  <c r="K71" i="7"/>
  <c r="L71" i="7"/>
  <c r="AA71" i="7"/>
  <c r="AB71" i="7"/>
  <c r="J72" i="7"/>
  <c r="K72" i="7" s="1"/>
  <c r="L72" i="7"/>
  <c r="X72" i="7"/>
  <c r="AA72" i="7"/>
  <c r="AB72" i="7"/>
  <c r="AC72" i="7"/>
  <c r="J73" i="7"/>
  <c r="K73" i="7"/>
  <c r="L73" i="7"/>
  <c r="J74" i="7"/>
  <c r="K74" i="7" s="1"/>
  <c r="L74" i="7"/>
  <c r="J76" i="7"/>
  <c r="K76" i="7" s="1"/>
  <c r="L76" i="7"/>
  <c r="J77" i="7"/>
  <c r="K77" i="7" s="1"/>
  <c r="L77" i="7"/>
  <c r="Z10" i="1" l="1"/>
  <c r="AA10" i="1" s="1"/>
  <c r="AB10" i="1"/>
  <c r="Z11" i="1"/>
  <c r="AA11" i="1"/>
  <c r="AB11" i="1"/>
  <c r="Z17" i="1"/>
  <c r="AA17" i="1" s="1"/>
  <c r="Z18" i="1"/>
  <c r="AA18" i="1" s="1"/>
  <c r="Z19" i="1"/>
  <c r="AA19" i="1" s="1"/>
  <c r="Z20" i="1"/>
  <c r="AA20" i="1" s="1"/>
  <c r="Z12" i="1"/>
  <c r="AA12" i="1" s="1"/>
  <c r="Z13" i="1"/>
  <c r="AA13" i="1" s="1"/>
  <c r="Z14" i="1"/>
  <c r="AA14" i="1" s="1"/>
  <c r="M40" i="1"/>
  <c r="M34" i="1"/>
  <c r="L34" i="1"/>
  <c r="L35" i="1"/>
  <c r="M35" i="1"/>
  <c r="L36" i="1"/>
  <c r="M36" i="1"/>
  <c r="L37" i="1"/>
  <c r="M37" i="1"/>
  <c r="L38" i="1"/>
  <c r="M38" i="1"/>
  <c r="L40" i="1"/>
  <c r="L41" i="1"/>
  <c r="L42" i="1"/>
  <c r="M42" i="1"/>
  <c r="L43" i="1"/>
  <c r="M43" i="1"/>
  <c r="L44" i="1"/>
  <c r="M44" i="1"/>
  <c r="L46" i="1"/>
  <c r="L47" i="1"/>
  <c r="L48" i="1"/>
  <c r="L49" i="1"/>
  <c r="L50" i="1"/>
  <c r="L52" i="1"/>
  <c r="L53" i="1"/>
  <c r="L54" i="1"/>
  <c r="L55" i="1"/>
  <c r="L56" i="1"/>
  <c r="L58" i="1"/>
  <c r="L59" i="1"/>
  <c r="L60" i="1"/>
  <c r="L61" i="1"/>
  <c r="L62" i="1"/>
  <c r="L64" i="1"/>
  <c r="L65" i="1"/>
  <c r="L66" i="1"/>
  <c r="L67" i="1"/>
  <c r="L68" i="1"/>
  <c r="L70" i="1"/>
  <c r="L71" i="1"/>
  <c r="L72" i="1"/>
  <c r="L73" i="1"/>
  <c r="L74" i="1"/>
  <c r="J34" i="1"/>
  <c r="K34" i="1" s="1"/>
  <c r="J35" i="1"/>
  <c r="K35" i="1" s="1"/>
  <c r="J36" i="1"/>
  <c r="K36" i="1" s="1"/>
  <c r="J37" i="1"/>
  <c r="K37" i="1" s="1"/>
  <c r="J38" i="1"/>
  <c r="K38" i="1" s="1"/>
  <c r="J40" i="1"/>
  <c r="K40" i="1" s="1"/>
  <c r="J41" i="1"/>
  <c r="K41" i="1" s="1"/>
  <c r="J42" i="1"/>
  <c r="K42" i="1" s="1"/>
  <c r="J43" i="1"/>
  <c r="K43" i="1" s="1"/>
  <c r="J44" i="1"/>
  <c r="K44" i="1" s="1"/>
  <c r="J46" i="1"/>
  <c r="K46" i="1" s="1"/>
  <c r="J47" i="1"/>
  <c r="K47" i="1" s="1"/>
  <c r="J48" i="1"/>
  <c r="K48" i="1" s="1"/>
  <c r="J49" i="1"/>
  <c r="K49" i="1" s="1"/>
  <c r="J50" i="1"/>
  <c r="K50" i="1" s="1"/>
  <c r="J52" i="1"/>
  <c r="K52" i="1" s="1"/>
  <c r="J53" i="1"/>
  <c r="K53" i="1" s="1"/>
  <c r="J54" i="1"/>
  <c r="K54" i="1" s="1"/>
  <c r="J55" i="1"/>
  <c r="K55" i="1" s="1"/>
  <c r="J56" i="1"/>
  <c r="K56" i="1" s="1"/>
  <c r="J58" i="1"/>
  <c r="K58" i="1" s="1"/>
  <c r="J59" i="1"/>
  <c r="K59" i="1" s="1"/>
  <c r="J60" i="1"/>
  <c r="K60" i="1" s="1"/>
  <c r="J61" i="1"/>
  <c r="K61" i="1" s="1"/>
  <c r="J62" i="1"/>
  <c r="K62" i="1" s="1"/>
  <c r="J64" i="1"/>
  <c r="K64" i="1" s="1"/>
  <c r="J65" i="1"/>
  <c r="K65" i="1" s="1"/>
  <c r="J66" i="1"/>
  <c r="K66" i="1" s="1"/>
  <c r="J67" i="1"/>
  <c r="K67" i="1" s="1"/>
  <c r="J68" i="1"/>
  <c r="K68" i="1" s="1"/>
  <c r="J70" i="1"/>
  <c r="K70" i="1" s="1"/>
  <c r="J71" i="1"/>
  <c r="K71" i="1" s="1"/>
  <c r="J72" i="1"/>
  <c r="K72" i="1" s="1"/>
  <c r="J73" i="1"/>
  <c r="K73" i="1" s="1"/>
  <c r="J74" i="1"/>
  <c r="K74" i="1" s="1"/>
  <c r="AB72" i="1"/>
  <c r="Z72" i="1"/>
  <c r="AA72" i="1" s="1"/>
  <c r="AB71" i="1"/>
  <c r="Z71" i="1"/>
  <c r="AA71" i="1" s="1"/>
  <c r="AB70" i="1"/>
  <c r="Z70" i="1"/>
  <c r="AA70" i="1" s="1"/>
  <c r="AB68" i="1"/>
  <c r="Z68" i="1"/>
  <c r="AA68" i="1" s="1"/>
  <c r="AB67" i="1"/>
  <c r="Z67" i="1"/>
  <c r="AA67" i="1"/>
  <c r="AB66" i="1"/>
  <c r="Z66" i="1"/>
  <c r="AA66" i="1" s="1"/>
  <c r="AB65" i="1"/>
  <c r="Z65" i="1"/>
  <c r="AA65" i="1"/>
  <c r="AB64" i="1"/>
  <c r="Z64" i="1"/>
  <c r="AA64" i="1" s="1"/>
  <c r="AB62" i="1"/>
  <c r="Z62" i="1"/>
  <c r="AA62" i="1"/>
  <c r="AB61" i="1"/>
  <c r="Z61" i="1"/>
  <c r="AA61" i="1" s="1"/>
  <c r="AB60" i="1"/>
  <c r="Z60" i="1"/>
  <c r="AA60" i="1" s="1"/>
  <c r="AB59" i="1"/>
  <c r="Z59" i="1"/>
  <c r="AA59" i="1" s="1"/>
  <c r="AB58" i="1"/>
  <c r="Z58" i="1"/>
  <c r="AA58" i="1" s="1"/>
  <c r="AB56" i="1"/>
  <c r="Z56" i="1"/>
  <c r="AA56" i="1" s="1"/>
  <c r="AB55" i="1"/>
  <c r="Z55" i="1"/>
  <c r="AA55" i="1" s="1"/>
  <c r="AB54" i="1"/>
  <c r="Z54" i="1"/>
  <c r="AA54" i="1" s="1"/>
  <c r="AB53" i="1"/>
  <c r="Z53" i="1"/>
  <c r="AA53" i="1"/>
  <c r="AB52" i="1"/>
  <c r="Z52" i="1"/>
  <c r="AA52" i="1" s="1"/>
  <c r="AB50" i="1"/>
  <c r="Z50" i="1"/>
  <c r="AA50" i="1"/>
  <c r="AB49" i="1"/>
  <c r="Z49" i="1"/>
  <c r="AA49" i="1" s="1"/>
  <c r="AB48" i="1"/>
  <c r="Z48" i="1"/>
  <c r="AA48" i="1"/>
  <c r="AB47" i="1"/>
  <c r="Z47" i="1"/>
  <c r="AA47" i="1" s="1"/>
  <c r="AB46" i="1"/>
  <c r="Z46" i="1"/>
  <c r="AA46" i="1"/>
  <c r="AB44" i="1"/>
  <c r="Z44" i="1"/>
  <c r="AA44" i="1" s="1"/>
  <c r="AB43" i="1"/>
  <c r="Z43" i="1"/>
  <c r="AA43" i="1"/>
  <c r="AB42" i="1"/>
  <c r="Z42" i="1"/>
  <c r="AA42" i="1" s="1"/>
  <c r="AB41" i="1"/>
  <c r="Z41" i="1"/>
  <c r="AA41" i="1"/>
  <c r="AB40" i="1"/>
  <c r="Z40" i="1"/>
  <c r="AA40" i="1" s="1"/>
  <c r="AB38" i="1"/>
  <c r="Z38" i="1"/>
  <c r="AA38" i="1" s="1"/>
  <c r="AB37" i="1"/>
  <c r="Z37" i="1"/>
  <c r="AA37" i="1" s="1"/>
  <c r="AB36" i="1"/>
  <c r="Z36" i="1"/>
  <c r="AA36" i="1" s="1"/>
  <c r="AB35" i="1"/>
  <c r="Z35" i="1"/>
  <c r="AA35" i="1" s="1"/>
  <c r="AB34" i="1"/>
  <c r="Z34" i="1"/>
  <c r="AA34" i="1" s="1"/>
  <c r="AB32" i="1"/>
  <c r="Z32" i="1"/>
  <c r="AA32" i="1" s="1"/>
  <c r="AB31" i="1"/>
  <c r="Z31" i="1"/>
  <c r="AA31" i="1" s="1"/>
  <c r="AB30" i="1"/>
  <c r="Z30" i="1"/>
  <c r="AA30" i="1" s="1"/>
  <c r="AB29" i="1"/>
  <c r="Z29" i="1"/>
  <c r="AA29" i="1"/>
  <c r="AB28" i="1"/>
  <c r="Z28" i="1"/>
  <c r="AA28" i="1" s="1"/>
  <c r="AB26" i="1"/>
  <c r="Z26" i="1"/>
  <c r="AA26" i="1"/>
  <c r="AB25" i="1"/>
  <c r="Z25" i="1"/>
  <c r="AA25" i="1" s="1"/>
  <c r="AB24" i="1"/>
  <c r="Z24" i="1"/>
  <c r="AA24" i="1"/>
  <c r="AB23" i="1"/>
  <c r="Z23" i="1"/>
  <c r="AA23" i="1" s="1"/>
  <c r="AB22" i="1"/>
  <c r="Z22" i="1"/>
  <c r="AA22" i="1"/>
  <c r="AB20" i="1"/>
  <c r="AB19" i="1"/>
  <c r="AB18" i="1"/>
  <c r="AB17" i="1"/>
  <c r="AB16" i="1"/>
  <c r="Z16" i="1"/>
  <c r="AA16" i="1" s="1"/>
  <c r="AB14" i="1"/>
  <c r="AB13" i="1"/>
  <c r="AB12" i="1"/>
</calcChain>
</file>

<file path=xl/sharedStrings.xml><?xml version="1.0" encoding="utf-8"?>
<sst xmlns="http://schemas.openxmlformats.org/spreadsheetml/2006/main" count="8771" uniqueCount="313">
  <si>
    <t>　　2. 人　　　口</t>
  </si>
  <si>
    <t>　(単位  面積K㎡)</t>
  </si>
  <si>
    <t>人　　　　　　　口</t>
  </si>
  <si>
    <t>性　　比</t>
  </si>
  <si>
    <t>人口密度</t>
  </si>
  <si>
    <t>年　月　日</t>
  </si>
  <si>
    <t>面積</t>
  </si>
  <si>
    <t>世帯数</t>
  </si>
  <si>
    <r>
      <t xml:space="preserve">女 </t>
    </r>
    <r>
      <rPr>
        <sz val="7"/>
        <rFont val="ff4550G-ﾌﾟﾚﾐｱﾑ(体験版)"/>
        <family val="3"/>
        <charset val="128"/>
      </rPr>
      <t>100</t>
    </r>
    <r>
      <rPr>
        <sz val="7"/>
        <rFont val="ＭＳ 明朝"/>
        <family val="1"/>
        <charset val="128"/>
      </rPr>
      <t>人</t>
    </r>
  </si>
  <si>
    <r>
      <t>1</t>
    </r>
    <r>
      <rPr>
        <sz val="8"/>
        <rFont val="ＭＳ 明朝"/>
        <family val="1"/>
        <charset val="128"/>
      </rPr>
      <t xml:space="preserve"> K㎡</t>
    </r>
  </si>
  <si>
    <t>備　　　　　考</t>
  </si>
  <si>
    <t>につき男</t>
  </si>
  <si>
    <t>あたり</t>
  </si>
  <si>
    <t>明治</t>
  </si>
  <si>
    <t>22.10. 1</t>
  </si>
  <si>
    <t>－</t>
  </si>
  <si>
    <t>昭和</t>
  </si>
  <si>
    <t>19.12.31</t>
  </si>
  <si>
    <t>推計人口</t>
  </si>
  <si>
    <t>23.12.31</t>
  </si>
  <si>
    <t>〃</t>
  </si>
  <si>
    <t>20.11. 1</t>
  </si>
  <si>
    <r>
      <t>昭和</t>
    </r>
    <r>
      <rPr>
        <sz val="7"/>
        <rFont val="ff4550G-ﾌﾟﾚﾐｱﾑ(体験版)"/>
        <family val="3"/>
        <charset val="128"/>
      </rPr>
      <t>20</t>
    </r>
    <r>
      <rPr>
        <sz val="7"/>
        <rFont val="ＭＳ 明朝"/>
        <family val="1"/>
        <charset val="128"/>
      </rPr>
      <t>年人口調査人口</t>
    </r>
  </si>
  <si>
    <t>24.12.31</t>
  </si>
  <si>
    <t>21. 1. 1</t>
  </si>
  <si>
    <t>25.12.31</t>
  </si>
  <si>
    <t>国勢調査人口</t>
  </si>
  <si>
    <t>26.12.31</t>
  </si>
  <si>
    <t>23.10. 1</t>
  </si>
  <si>
    <t>27.12.31</t>
  </si>
  <si>
    <t>24.10. 1</t>
  </si>
  <si>
    <t>28.12.31</t>
  </si>
  <si>
    <t>25.10. 1</t>
  </si>
  <si>
    <t>29.12.31</t>
  </si>
  <si>
    <t>26.10. 1</t>
  </si>
  <si>
    <t>30.12.31</t>
  </si>
  <si>
    <t>27.10. 1</t>
  </si>
  <si>
    <t>31.12.31</t>
  </si>
  <si>
    <t>28.10. 1</t>
  </si>
  <si>
    <t>32.12.31</t>
  </si>
  <si>
    <t>29.10. 1</t>
  </si>
  <si>
    <t>33.12.31</t>
  </si>
  <si>
    <t>30.10. 1</t>
  </si>
  <si>
    <t>34.12.31</t>
  </si>
  <si>
    <t>31.10. 1</t>
  </si>
  <si>
    <t>35.12.31</t>
  </si>
  <si>
    <t>32.10. 1</t>
  </si>
  <si>
    <t>36.12.31</t>
  </si>
  <si>
    <t>33.10. 1</t>
  </si>
  <si>
    <t>37.12.31</t>
  </si>
  <si>
    <t>34.10. 1</t>
  </si>
  <si>
    <t>38.12.31</t>
  </si>
  <si>
    <t>35.10. 1</t>
  </si>
  <si>
    <t>39.12.31</t>
  </si>
  <si>
    <t>36.10. 1</t>
  </si>
  <si>
    <t>40.12.31</t>
  </si>
  <si>
    <t>37.10. 1</t>
  </si>
  <si>
    <t>41.12.31</t>
  </si>
  <si>
    <t>38.10. 1</t>
  </si>
  <si>
    <t>42.12.31</t>
  </si>
  <si>
    <t>39.10. 1</t>
  </si>
  <si>
    <t>43.12.31</t>
  </si>
  <si>
    <t>40.10. 1</t>
  </si>
  <si>
    <t>44.12.31</t>
  </si>
  <si>
    <t>41.10. 1</t>
  </si>
  <si>
    <t>大正</t>
  </si>
  <si>
    <t xml:space="preserve"> 1.12.31</t>
  </si>
  <si>
    <t>42.10. 1</t>
  </si>
  <si>
    <t xml:space="preserve"> 2.12.31</t>
  </si>
  <si>
    <t>43.10. 1</t>
  </si>
  <si>
    <t xml:space="preserve"> 3.12.31</t>
  </si>
  <si>
    <t>44.10. 1</t>
  </si>
  <si>
    <t xml:space="preserve"> 4.12.31</t>
  </si>
  <si>
    <t>45.10. 1</t>
  </si>
  <si>
    <t xml:space="preserve"> 5.12.31</t>
  </si>
  <si>
    <t>46.10. 1</t>
  </si>
  <si>
    <t xml:space="preserve"> 6.12.31</t>
  </si>
  <si>
    <t>47.10. 1</t>
  </si>
  <si>
    <t xml:space="preserve"> 7.12.31</t>
  </si>
  <si>
    <t>48.10. 1</t>
  </si>
  <si>
    <t xml:space="preserve"> 8.12.31</t>
  </si>
  <si>
    <t>49.10. 1</t>
  </si>
  <si>
    <t xml:space="preserve"> 9.10. 1</t>
  </si>
  <si>
    <t>50.10. 1</t>
  </si>
  <si>
    <t>10.10. 1</t>
  </si>
  <si>
    <t>51.10. 1</t>
  </si>
  <si>
    <t>11.10. 1</t>
  </si>
  <si>
    <t>52.10. 1</t>
  </si>
  <si>
    <t>12.10. 1</t>
  </si>
  <si>
    <t>53.10. 1</t>
  </si>
  <si>
    <t>13.10. 1</t>
  </si>
  <si>
    <t>54.10. 1</t>
  </si>
  <si>
    <t>14.10. 1</t>
  </si>
  <si>
    <t>55.10. 1</t>
  </si>
  <si>
    <t>15.10. 1</t>
  </si>
  <si>
    <t>56.10. 1</t>
  </si>
  <si>
    <t xml:space="preserve"> 2.10. 1</t>
  </si>
  <si>
    <t>57.10. 1</t>
  </si>
  <si>
    <t xml:space="preserve"> 3.10. 1</t>
  </si>
  <si>
    <t>58.10. 1</t>
  </si>
  <si>
    <t xml:space="preserve"> 4.10. 1</t>
  </si>
  <si>
    <t>59.10. 1</t>
  </si>
  <si>
    <t xml:space="preserve"> 5.10. 1</t>
  </si>
  <si>
    <t>60.10. 1</t>
  </si>
  <si>
    <t xml:space="preserve"> 6.10. 1</t>
  </si>
  <si>
    <t>61.10. 1</t>
  </si>
  <si>
    <t xml:space="preserve"> 7.10. 1</t>
  </si>
  <si>
    <t>62.10. 1</t>
  </si>
  <si>
    <t xml:space="preserve"> 8.10. 1</t>
  </si>
  <si>
    <t>63.10. 1</t>
  </si>
  <si>
    <t>平成</t>
  </si>
  <si>
    <t xml:space="preserve"> 1.10. 1</t>
  </si>
  <si>
    <t>16.12.31</t>
  </si>
  <si>
    <t>△ 1 100</t>
  </si>
  <si>
    <t>17.12.31</t>
  </si>
  <si>
    <t>18.12.31</t>
  </si>
  <si>
    <t>　注1) 人口の調査方法については「名古屋の人口」(統計課編、H5.3発行)の「調査の概要」を参照。</t>
  </si>
  <si>
    <t>　　　 昭和38年:昭和38年2月守山市、4月鳴海町編入。昭和40年:昭和39年12月有松町、大高町編入。</t>
  </si>
  <si>
    <t>　　2) 下記の年の対前年増加数については、使用にあたって注意を要する。(市域の変遷については3ﾍﾟｰｼﾞを参照)</t>
  </si>
  <si>
    <t>　　　 昭和40年、45年、50年、55年、60年、平成2年及び7年:推計人口と国勢調査人口との食い違いを補正。</t>
  </si>
  <si>
    <t>　　　　明治31年:戸籍整理のため減少。            　明治40年:熱田町及び小碓村一部編入。</t>
  </si>
  <si>
    <t>　　　　大正4、8年:出入寄留整理のため減少。      　大正9年:公簿人口と国勢調査人口との食い違いを補正。</t>
  </si>
  <si>
    <t>　　　編入分を含む。</t>
  </si>
  <si>
    <t>　　　　大正10年:周辺16町村の編入。              　大正14、昭和5、10、15年:推計人口と国勢調査人口との食い違いを補正。</t>
  </si>
  <si>
    <t>　　4) 世帯数は、大正8年までは戸籍上の現住戸数、大正9年からは国勢調査の定義による世帯数(準世帯を含む)。</t>
  </si>
  <si>
    <t>　　　　昭和12年:下之一色町、庄内町及び萩野村編入。</t>
  </si>
  <si>
    <t>　　　なお、昭和55年国勢調査から世帯の定義が変更され、会社などの寮の単身の入寮者の世帯は1棟1世帯から1人1世帯となった。</t>
  </si>
  <si>
    <t>　　　　昭和30年:昭和30年4、10月に周辺6町村編入。　昭和35年:推計人口と国勢調査人口との食い違いを補正。</t>
  </si>
  <si>
    <t>　(総務局企画部統計課)</t>
  </si>
  <si>
    <t>△ 8 381</t>
  </si>
  <si>
    <t>△ 80 043</t>
  </si>
  <si>
    <t>△ 888</t>
  </si>
  <si>
    <t>△ 2 816</t>
  </si>
  <si>
    <t>△ 26 397</t>
  </si>
  <si>
    <t>△ 206 235</t>
  </si>
  <si>
    <t>△ 561 033</t>
  </si>
  <si>
    <t>△ 2 495</t>
  </si>
  <si>
    <t>△ 1 430</t>
  </si>
  <si>
    <t>△ 3 294</t>
  </si>
  <si>
    <t>△ 5 420</t>
  </si>
  <si>
    <t>△ 1 109</t>
  </si>
  <si>
    <t>市制施行　公簿人口</t>
    <phoneticPr fontId="7"/>
  </si>
  <si>
    <t>公簿人口</t>
  </si>
  <si>
    <t>　　2) 下記の年の対前年増加数については、使用にあたって注意を要する。(市域の変遷については1ページを参照)</t>
  </si>
  <si>
    <t>　注1) 人口の調査方法については「名古屋の人口」(統計課編、H10.3発行)の「調査の概要」を参照。</t>
  </si>
  <si>
    <t>昭和20年人口調査人口</t>
  </si>
  <si>
    <t>市制施行　公簿人口</t>
    <phoneticPr fontId="11"/>
  </si>
  <si>
    <t>あたり)</t>
  </si>
  <si>
    <t>につき男)</t>
  </si>
  <si>
    <t>(1 K㎡</t>
  </si>
  <si>
    <t>(女100人</t>
  </si>
  <si>
    <t>女</t>
  </si>
  <si>
    <t>男</t>
  </si>
  <si>
    <t>総数</t>
  </si>
  <si>
    <t>対前年
増加数</t>
  </si>
  <si>
    <t xml:space="preserve"> 2－1.  人              口          の               推              移</t>
  </si>
  <si>
    <t xml:space="preserve"> 10.10. 1</t>
    <phoneticPr fontId="14"/>
  </si>
  <si>
    <t>市制施行　公簿人口</t>
    <phoneticPr fontId="14"/>
  </si>
  <si>
    <r>
      <t xml:space="preserve"> </t>
    </r>
    <r>
      <rPr>
        <sz val="11"/>
        <rFont val="ＭＳ ゴシック"/>
        <family val="3"/>
        <charset val="128"/>
      </rPr>
      <t>2</t>
    </r>
    <r>
      <rPr>
        <sz val="11"/>
        <rFont val="ＭＳ 明朝"/>
        <family val="1"/>
        <charset val="128"/>
      </rPr>
      <t>－1.  人              口          の               推              移</t>
    </r>
    <rPh sb="7" eb="23">
      <t>ジンコウ</t>
    </rPh>
    <rPh sb="49" eb="65">
      <t>スイイ</t>
    </rPh>
    <phoneticPr fontId="15"/>
  </si>
  <si>
    <t xml:space="preserve"> 11.10. 1</t>
  </si>
  <si>
    <t>　　　  昭和38年:昭和38年2月守山市、4月鳴海町編入。昭和40年:昭和39年12月有松町、大高町編入。</t>
    <phoneticPr fontId="14"/>
  </si>
  <si>
    <t>　　　編入分を含む。</t>
    <phoneticPr fontId="14"/>
  </si>
  <si>
    <t>　　　国勢調査の速報値であり、後日総務省統計局から公表される数値とは異なることがある。</t>
    <phoneticPr fontId="14"/>
  </si>
  <si>
    <t>　　　 昭和40年、45年、50年、55年、60年、平成2年、7年及び12年:推計人口と国勢調査人口との食い違いを補正。また、平成12年は、本市で集計した</t>
    <rPh sb="37" eb="38">
      <t>ネン</t>
    </rPh>
    <rPh sb="63" eb="65">
      <t>ヘイセイ</t>
    </rPh>
    <rPh sb="67" eb="68">
      <t>ネン</t>
    </rPh>
    <rPh sb="70" eb="72">
      <t>ホンシ</t>
    </rPh>
    <rPh sb="73" eb="75">
      <t>シュウケイ</t>
    </rPh>
    <phoneticPr fontId="14"/>
  </si>
  <si>
    <t>国勢調査人口速報値</t>
    <rPh sb="6" eb="9">
      <t>ソクホウチ</t>
    </rPh>
    <phoneticPr fontId="14"/>
  </si>
  <si>
    <t xml:space="preserve"> 12.10. 1</t>
    <phoneticPr fontId="14"/>
  </si>
  <si>
    <t>市制施行 公簿人口</t>
    <phoneticPr fontId="14"/>
  </si>
  <si>
    <t>　　　ただし、公有水面埋立地編入分を含む。</t>
    <phoneticPr fontId="14"/>
  </si>
  <si>
    <t>　　　 昭和40年、45年、50年、55年、60年、平成2年、7年及び12年:推計人口と国勢調査人口との食い違いを補正。</t>
    <rPh sb="37" eb="38">
      <t>ネン</t>
    </rPh>
    <phoneticPr fontId="14"/>
  </si>
  <si>
    <t xml:space="preserve">       昭和30年:昭和30年4、10月に周辺6町村編入。　昭和35年:推計人口と国勢調査人口との食い違いを補正。</t>
    <phoneticPr fontId="14"/>
  </si>
  <si>
    <t xml:space="preserve"> 13.10. 1</t>
    <phoneticPr fontId="14"/>
  </si>
  <si>
    <t>国勢調査人口</t>
    <phoneticPr fontId="14"/>
  </si>
  <si>
    <t xml:space="preserve"> 14.10. 1</t>
    <phoneticPr fontId="14"/>
  </si>
  <si>
    <t xml:space="preserve"> 15.10. 1</t>
    <phoneticPr fontId="14"/>
  </si>
  <si>
    <t>　　2) 下記の年の対前年増減数については、使用にあたって注意を要する。(市域の変遷については1ページを参照)</t>
  </si>
  <si>
    <t xml:space="preserve"> 16.10. 1</t>
    <phoneticPr fontId="14"/>
  </si>
  <si>
    <t>対前年
増減数</t>
  </si>
  <si>
    <t>　　　もの。ただし、公有水面埋立地編入分を含む。</t>
    <phoneticPr fontId="14"/>
  </si>
  <si>
    <t>　　　した国勢調査の速報値であり、後日総務省統計局から公表される数値とは異なることがある。</t>
    <phoneticPr fontId="14"/>
  </si>
  <si>
    <t>　　　 昭和40年、45年、50年、55年、60年、平成2年、7年及び12年:推計人口と国勢調査人口との食い違いを補正。また、平成17年は、本市で集計</t>
    <rPh sb="37" eb="38">
      <t>ネン</t>
    </rPh>
    <phoneticPr fontId="14"/>
  </si>
  <si>
    <t>　注1) 人口の調査方法については「名古屋の人口」(統計課編、H10.3発行)の「調査の概要」を参照。</t>
    <phoneticPr fontId="14"/>
  </si>
  <si>
    <t>国勢調査人口速報</t>
    <rPh sb="6" eb="8">
      <t>ソクホウ</t>
    </rPh>
    <phoneticPr fontId="14"/>
  </si>
  <si>
    <t xml:space="preserve"> 17.10. 1</t>
    <phoneticPr fontId="14"/>
  </si>
  <si>
    <t xml:space="preserve"> 16.10. 1</t>
  </si>
  <si>
    <t>　　　 昭和40年、45年、50年、55年、60年、平成2年、7年、12年及び17年:推計人口と国勢調査人口との食い違いを補正。</t>
    <rPh sb="36" eb="37">
      <t>ネン</t>
    </rPh>
    <rPh sb="37" eb="38">
      <t>オヨ</t>
    </rPh>
    <rPh sb="41" eb="42">
      <t>ネン</t>
    </rPh>
    <phoneticPr fontId="14"/>
  </si>
  <si>
    <t xml:space="preserve"> 18.10. 1</t>
    <phoneticPr fontId="14"/>
  </si>
  <si>
    <t>昭和20年人口調査人口</t>
    <rPh sb="0" eb="2">
      <t>ショウワ</t>
    </rPh>
    <rPh sb="4" eb="5">
      <t>ネン</t>
    </rPh>
    <rPh sb="5" eb="7">
      <t>ジンコウ</t>
    </rPh>
    <rPh sb="7" eb="9">
      <t>チョウサ</t>
    </rPh>
    <rPh sb="9" eb="11">
      <t>ジンコウ</t>
    </rPh>
    <phoneticPr fontId="14"/>
  </si>
  <si>
    <t>　　2) 下記の年の対前年増減数については、使用に当たって注意を要する。(市域の変遷については1ページを参照)</t>
    <rPh sb="25" eb="26">
      <t>ア</t>
    </rPh>
    <phoneticPr fontId="14"/>
  </si>
  <si>
    <t xml:space="preserve"> 19.10. 1</t>
    <phoneticPr fontId="14"/>
  </si>
  <si>
    <t>当たり)</t>
    <rPh sb="0" eb="1">
      <t>ア</t>
    </rPh>
    <phoneticPr fontId="14"/>
  </si>
  <si>
    <t>(1 K㎡</t>
    <phoneticPr fontId="14"/>
  </si>
  <si>
    <t xml:space="preserve"> 20.10. 1</t>
    <phoneticPr fontId="14"/>
  </si>
  <si>
    <t>公簿人口</t>
    <rPh sb="0" eb="1">
      <t>コウ</t>
    </rPh>
    <rPh sb="1" eb="2">
      <t>ボ</t>
    </rPh>
    <phoneticPr fontId="14"/>
  </si>
  <si>
    <r>
      <t xml:space="preserve"> </t>
    </r>
    <r>
      <rPr>
        <sz val="11"/>
        <rFont val="ＭＳ ゴシック"/>
        <family val="3"/>
        <charset val="128"/>
      </rPr>
      <t>2</t>
    </r>
    <r>
      <rPr>
        <sz val="11"/>
        <rFont val="ＭＳ 明朝"/>
        <family val="1"/>
        <charset val="128"/>
      </rPr>
      <t>－1.  人              口              の              推              移</t>
    </r>
    <rPh sb="7" eb="23">
      <t>ジンコウ</t>
    </rPh>
    <rPh sb="52" eb="68">
      <t>スイイ</t>
    </rPh>
    <phoneticPr fontId="15"/>
  </si>
  <si>
    <t xml:space="preserve"> 21.10. 1</t>
    <phoneticPr fontId="14"/>
  </si>
  <si>
    <t>　　　また、男女別人口は、平成17年国勢調査結果を基礎として推計した平成22年10月1日現在の男女比で人口総数を按分したものである。</t>
    <phoneticPr fontId="14"/>
  </si>
  <si>
    <t>　　5) 平成22年の世帯数と人口総数は、平成22年国勢調査結果の速報値であり、後日官報で公示される確定値とは必ずしも一致しない。</t>
    <rPh sb="21" eb="23">
      <t>ヘイセイ</t>
    </rPh>
    <rPh sb="25" eb="26">
      <t>ネン</t>
    </rPh>
    <phoneticPr fontId="14"/>
  </si>
  <si>
    <t xml:space="preserve">        昭和30年:昭和30年4、10月に周辺6町村編入。　昭和35年:推計人口と国勢調査人口との食い違いを補正。</t>
    <phoneticPr fontId="14"/>
  </si>
  <si>
    <t>　　　なお、昭和55年国勢調査から世帯の定義が変更され、会社などの寮の単身の入寮者の世帯は1棟1世帯から1人1世帯となった。</t>
    <phoneticPr fontId="14"/>
  </si>
  <si>
    <t>　　　 昭和40年、45年、50年、55年、60年、平成2年、7年、12年、17年及び22年:推計人口と国勢調査人口との食い違いを補正。</t>
    <rPh sb="36" eb="37">
      <t>ネン</t>
    </rPh>
    <rPh sb="40" eb="41">
      <t>ネン</t>
    </rPh>
    <rPh sb="41" eb="42">
      <t>オヨ</t>
    </rPh>
    <rPh sb="45" eb="46">
      <t>ネン</t>
    </rPh>
    <phoneticPr fontId="14"/>
  </si>
  <si>
    <t>注5)</t>
    <rPh sb="0" eb="1">
      <t>チュウ</t>
    </rPh>
    <phoneticPr fontId="14"/>
  </si>
  <si>
    <t xml:space="preserve"> 22.10. 1</t>
    <phoneticPr fontId="14"/>
  </si>
  <si>
    <t xml:space="preserve"> 23.10. 1</t>
    <phoneticPr fontId="14"/>
  </si>
  <si>
    <t>(1 k㎡</t>
    <phoneticPr fontId="14"/>
  </si>
  <si>
    <t>　(単位  面積k㎡)</t>
    <phoneticPr fontId="14"/>
  </si>
  <si>
    <t>　　　 平成24年:法改正に伴う外国人人口及び日本人と外国人の混合世帯の取扱変更による数値変動を含めた。</t>
    <rPh sb="4" eb="6">
      <t>ヘイセイ</t>
    </rPh>
    <rPh sb="8" eb="9">
      <t>ネン</t>
    </rPh>
    <rPh sb="10" eb="11">
      <t>ホウ</t>
    </rPh>
    <rPh sb="11" eb="13">
      <t>カイセイ</t>
    </rPh>
    <rPh sb="14" eb="15">
      <t>トモナ</t>
    </rPh>
    <rPh sb="16" eb="18">
      <t>ガイコク</t>
    </rPh>
    <rPh sb="18" eb="19">
      <t>ジン</t>
    </rPh>
    <rPh sb="19" eb="21">
      <t>ジンコウ</t>
    </rPh>
    <rPh sb="21" eb="22">
      <t>オヨ</t>
    </rPh>
    <rPh sb="23" eb="26">
      <t>ニホンジン</t>
    </rPh>
    <rPh sb="27" eb="29">
      <t>ガイコク</t>
    </rPh>
    <rPh sb="29" eb="30">
      <t>ジン</t>
    </rPh>
    <rPh sb="31" eb="33">
      <t>コンゴウ</t>
    </rPh>
    <rPh sb="33" eb="35">
      <t>セタイ</t>
    </rPh>
    <rPh sb="36" eb="38">
      <t>トリアツカイ</t>
    </rPh>
    <rPh sb="38" eb="40">
      <t>ヘンコウ</t>
    </rPh>
    <rPh sb="43" eb="45">
      <t>スウチ</t>
    </rPh>
    <rPh sb="45" eb="47">
      <t>ヘンドウ</t>
    </rPh>
    <rPh sb="48" eb="49">
      <t>フク</t>
    </rPh>
    <phoneticPr fontId="14"/>
  </si>
  <si>
    <t xml:space="preserve"> 24.10. 1</t>
    <phoneticPr fontId="14"/>
  </si>
  <si>
    <t xml:space="preserve">        昭和30年:昭和30年4、10月に周辺6町村編入。　昭和35年:推計人口と国勢調査人口との食い違いを補正。</t>
    <phoneticPr fontId="14"/>
  </si>
  <si>
    <t>　　　もの。ただし、公有水面埋立地編入分を含む。</t>
    <phoneticPr fontId="14"/>
  </si>
  <si>
    <t>　注1) 人口の調査方法については「名古屋市百年の年輪(長期統計データ集)」(統計課編、H1.3発行)の「1-2人口」を参照。</t>
    <phoneticPr fontId="14"/>
  </si>
  <si>
    <t xml:space="preserve"> 25.10. 1</t>
    <phoneticPr fontId="14"/>
  </si>
  <si>
    <t xml:space="preserve"> 24.10. 1</t>
  </si>
  <si>
    <t xml:space="preserve"> 23.10. 1</t>
  </si>
  <si>
    <t xml:space="preserve"> 22.10. 1</t>
  </si>
  <si>
    <t xml:space="preserve"> 21.10. 1</t>
  </si>
  <si>
    <t xml:space="preserve"> 20.10. 1</t>
  </si>
  <si>
    <t xml:space="preserve"> 19.10. 1</t>
  </si>
  <si>
    <t xml:space="preserve"> 18.10. 1</t>
  </si>
  <si>
    <t xml:space="preserve"> 17.10. 1</t>
  </si>
  <si>
    <t xml:space="preserve"> 15.10. 1</t>
  </si>
  <si>
    <t xml:space="preserve"> 14.10. 1</t>
  </si>
  <si>
    <t xml:space="preserve"> 13.10. 1</t>
  </si>
  <si>
    <t xml:space="preserve"> 12.10. 1</t>
  </si>
  <si>
    <t xml:space="preserve"> 10.10. 1</t>
  </si>
  <si>
    <t>62.10. 1</t>
    <phoneticPr fontId="14"/>
  </si>
  <si>
    <t>〃</t>
    <phoneticPr fontId="14"/>
  </si>
  <si>
    <t>市制施行 公簿人口</t>
    <phoneticPr fontId="14"/>
  </si>
  <si>
    <t>(1 k㎡</t>
    <phoneticPr fontId="14"/>
  </si>
  <si>
    <t xml:space="preserve"> 26.10. 1</t>
    <phoneticPr fontId="14"/>
  </si>
  <si>
    <t xml:space="preserve"> 25.10. 1</t>
    <phoneticPr fontId="14"/>
  </si>
  <si>
    <t>62.10. 1</t>
    <phoneticPr fontId="14"/>
  </si>
  <si>
    <t>〃</t>
    <phoneticPr fontId="14"/>
  </si>
  <si>
    <t>　　5) 平成27年10月1日現在の数値は、平成27年国勢調査結果の本市独自集計速報値であり、後日官報で公示される確定値とは、必ずしも一致しない。</t>
    <phoneticPr fontId="14"/>
  </si>
  <si>
    <t>　　　なお、昭和55年国勢調査から世帯の定義が変更され、会社などの寮の単身の入寮者の世帯は1棟1世帯から1人1世帯となった。</t>
    <phoneticPr fontId="14"/>
  </si>
  <si>
    <t xml:space="preserve">        昭和30年:昭和30年4、10月に周辺6町村編入。　昭和35年:推計人口と国勢調査人口との食い違いを補正。</t>
    <phoneticPr fontId="14"/>
  </si>
  <si>
    <t>　　　 昭和38年:昭和38年2月守山市、4月鳴海町編入。昭和40年:昭和39年12月有松町、大高町編入。</t>
    <phoneticPr fontId="14"/>
  </si>
  <si>
    <t>　注1) 人口の調査方法については「名古屋市百年の年輪(長期統計データ集)」(統計課編、H1.3発行)の「1-2人口」を参照。</t>
    <phoneticPr fontId="14"/>
  </si>
  <si>
    <t>国勢調査人口(速報)</t>
    <rPh sb="7" eb="9">
      <t>ソクホウ</t>
    </rPh>
    <phoneticPr fontId="14"/>
  </si>
  <si>
    <t xml:space="preserve"> 27.10. 1</t>
    <phoneticPr fontId="14"/>
  </si>
  <si>
    <t xml:space="preserve"> 26.10. 1</t>
  </si>
  <si>
    <t xml:space="preserve"> 25.10. 1</t>
  </si>
  <si>
    <t>　　　を含んでおり、平成23年までの数値と単純に比較できない。</t>
    <rPh sb="4" eb="5">
      <t>フク</t>
    </rPh>
    <rPh sb="10" eb="12">
      <t>ヘイセイ</t>
    </rPh>
    <rPh sb="14" eb="15">
      <t>ネン</t>
    </rPh>
    <rPh sb="18" eb="20">
      <t>スウチ</t>
    </rPh>
    <rPh sb="21" eb="23">
      <t>タンジュン</t>
    </rPh>
    <rPh sb="24" eb="26">
      <t>ヒカク</t>
    </rPh>
    <phoneticPr fontId="14"/>
  </si>
  <si>
    <t>　　 　 昭和38年:昭和38年2月守山市、4月鳴海町編入。昭和40年:昭和39年12月有松町、大高町編入。</t>
    <phoneticPr fontId="14"/>
  </si>
  <si>
    <t>　　5) 平成24年10月1日現在の人口及び世帯数については、法改正による外国人人口及び日本人と外国人の混合世帯の取扱変更による数値変動分</t>
    <rPh sb="5" eb="7">
      <t>ヘイセイ</t>
    </rPh>
    <rPh sb="9" eb="10">
      <t>ネン</t>
    </rPh>
    <rPh sb="12" eb="13">
      <t>ガツ</t>
    </rPh>
    <rPh sb="14" eb="17">
      <t>ニチゲンザイ</t>
    </rPh>
    <rPh sb="18" eb="20">
      <t>ジンコウ</t>
    </rPh>
    <rPh sb="20" eb="21">
      <t>オヨ</t>
    </rPh>
    <rPh sb="22" eb="25">
      <t>セタイスウ</t>
    </rPh>
    <rPh sb="31" eb="34">
      <t>ホウカイセイ</t>
    </rPh>
    <rPh sb="37" eb="39">
      <t>ガイコク</t>
    </rPh>
    <rPh sb="39" eb="40">
      <t>ジン</t>
    </rPh>
    <rPh sb="40" eb="42">
      <t>ジンコウ</t>
    </rPh>
    <rPh sb="42" eb="43">
      <t>オヨ</t>
    </rPh>
    <rPh sb="44" eb="47">
      <t>ニホンジン</t>
    </rPh>
    <rPh sb="48" eb="50">
      <t>ガイコク</t>
    </rPh>
    <rPh sb="50" eb="51">
      <t>ジン</t>
    </rPh>
    <rPh sb="52" eb="54">
      <t>コンゴウ</t>
    </rPh>
    <rPh sb="54" eb="56">
      <t>セタイ</t>
    </rPh>
    <rPh sb="57" eb="59">
      <t>トリアツカイ</t>
    </rPh>
    <rPh sb="59" eb="61">
      <t>ヘンコウ</t>
    </rPh>
    <rPh sb="64" eb="66">
      <t>スウチ</t>
    </rPh>
    <rPh sb="66" eb="68">
      <t>ヘンドウ</t>
    </rPh>
    <rPh sb="68" eb="69">
      <t>ブン</t>
    </rPh>
    <phoneticPr fontId="14"/>
  </si>
  <si>
    <t>　　　 昭和40年、45年、50年、55年、60年、平成2年、7年、12年、17年、22年及び27年:推計人口と国勢調査人口との食い違いを補正。</t>
    <rPh sb="36" eb="37">
      <t>ネン</t>
    </rPh>
    <rPh sb="40" eb="41">
      <t>ネン</t>
    </rPh>
    <rPh sb="44" eb="45">
      <t>ネン</t>
    </rPh>
    <rPh sb="45" eb="46">
      <t>オヨ</t>
    </rPh>
    <rPh sb="49" eb="50">
      <t>ネン</t>
    </rPh>
    <phoneticPr fontId="14"/>
  </si>
  <si>
    <t xml:space="preserve"> 28.10. 1</t>
    <phoneticPr fontId="14"/>
  </si>
  <si>
    <t>国勢調査人口</t>
    <phoneticPr fontId="14"/>
  </si>
  <si>
    <t xml:space="preserve"> 27.10. 1</t>
    <phoneticPr fontId="14"/>
  </si>
  <si>
    <t>年　月　日</t>
    <phoneticPr fontId="14"/>
  </si>
  <si>
    <t>　年　月　日</t>
    <phoneticPr fontId="14"/>
  </si>
  <si>
    <t>　　 　 昭和38年:昭和38年2月守山市、4月鳴海町編入。昭和40年:昭和39年12月有松町、大高町編入。</t>
    <phoneticPr fontId="14"/>
  </si>
  <si>
    <t xml:space="preserve"> 29.10. 1</t>
    <phoneticPr fontId="14"/>
  </si>
  <si>
    <t>市制施行 公簿人口</t>
    <phoneticPr fontId="14"/>
  </si>
  <si>
    <t>(1 k㎡</t>
    <phoneticPr fontId="14"/>
  </si>
  <si>
    <t>年　月　日</t>
    <phoneticPr fontId="14"/>
  </si>
  <si>
    <t>　年　月　日</t>
    <phoneticPr fontId="14"/>
  </si>
  <si>
    <t>　　 　 昭和38年:昭和38年2月守山市、4月鳴海町編入。昭和40年:昭和39年12月有松町、大高町編入。</t>
    <phoneticPr fontId="14"/>
  </si>
  <si>
    <t xml:space="preserve"> 30.10. 1</t>
    <phoneticPr fontId="14"/>
  </si>
  <si>
    <t xml:space="preserve"> 29.10. 1</t>
    <phoneticPr fontId="14"/>
  </si>
  <si>
    <t xml:space="preserve"> 28.10. 1</t>
    <phoneticPr fontId="14"/>
  </si>
  <si>
    <t xml:space="preserve"> 27.10. 1</t>
    <phoneticPr fontId="14"/>
  </si>
  <si>
    <t>　　　　明治40年:熱田町及び小碓村一部編入。</t>
    <phoneticPr fontId="23"/>
  </si>
  <si>
    <t>令和</t>
    <rPh sb="0" eb="2">
      <t>レイワ</t>
    </rPh>
    <phoneticPr fontId="23"/>
  </si>
  <si>
    <t>〃</t>
    <phoneticPr fontId="14"/>
  </si>
  <si>
    <t xml:space="preserve"> 30.10. 1</t>
    <phoneticPr fontId="14"/>
  </si>
  <si>
    <t xml:space="preserve"> 29.10. 1</t>
    <phoneticPr fontId="14"/>
  </si>
  <si>
    <t xml:space="preserve"> 28.10. 1</t>
    <phoneticPr fontId="14"/>
  </si>
  <si>
    <t>国勢調査人口</t>
    <phoneticPr fontId="14"/>
  </si>
  <si>
    <t xml:space="preserve"> 27.10. 1</t>
    <phoneticPr fontId="14"/>
  </si>
  <si>
    <t>市制施行 公簿人口</t>
    <phoneticPr fontId="14"/>
  </si>
  <si>
    <t>(1 k㎡</t>
    <phoneticPr fontId="14"/>
  </si>
  <si>
    <t>年　月　日</t>
    <phoneticPr fontId="14"/>
  </si>
  <si>
    <t>　年　月　日</t>
    <phoneticPr fontId="14"/>
  </si>
  <si>
    <t>　(単位  面積k㎡)</t>
    <phoneticPr fontId="14"/>
  </si>
  <si>
    <t>　　2. 人　　　口</t>
    <phoneticPr fontId="23"/>
  </si>
  <si>
    <t>2.人口</t>
    <phoneticPr fontId="23"/>
  </si>
  <si>
    <r>
      <rPr>
        <sz val="11"/>
        <rFont val="ＭＳ ゴシック"/>
        <family val="3"/>
        <charset val="128"/>
      </rPr>
      <t>2</t>
    </r>
    <r>
      <rPr>
        <sz val="11"/>
        <rFont val="ＭＳ 明朝"/>
        <family val="1"/>
        <charset val="128"/>
      </rPr>
      <t>－1.人口の推移</t>
    </r>
    <rPh sb="4" eb="6">
      <t>ジンコウ</t>
    </rPh>
    <rPh sb="7" eb="9">
      <t>スイイ</t>
    </rPh>
    <phoneticPr fontId="15"/>
  </si>
  <si>
    <t>人口</t>
    <phoneticPr fontId="23"/>
  </si>
  <si>
    <t>性比</t>
    <phoneticPr fontId="23"/>
  </si>
  <si>
    <t>　年月日</t>
    <phoneticPr fontId="14"/>
  </si>
  <si>
    <t>総数</t>
    <phoneticPr fontId="23"/>
  </si>
  <si>
    <t>(1k㎡</t>
    <phoneticPr fontId="14"/>
  </si>
  <si>
    <t>備考</t>
    <phoneticPr fontId="23"/>
  </si>
  <si>
    <t>年月日</t>
    <phoneticPr fontId="14"/>
  </si>
  <si>
    <t xml:space="preserve"> 2.10. 1</t>
    <phoneticPr fontId="23"/>
  </si>
  <si>
    <t>　 　　もの。ただし、公有水面埋立地編入分を含む。</t>
    <phoneticPr fontId="14"/>
  </si>
  <si>
    <t xml:space="preserve"> 　　　なお、昭和55年国勢調査から世帯の定義が変更され、会社などの寮の単身の入寮者の世帯は1棟1世帯から1人1世帯となった。</t>
    <phoneticPr fontId="14"/>
  </si>
  <si>
    <t xml:space="preserve"> 　　　を含んでおり、平成23年までの数値と単純に比較できない。</t>
    <rPh sb="5" eb="6">
      <t>フク</t>
    </rPh>
    <rPh sb="11" eb="13">
      <t>ヘイセイ</t>
    </rPh>
    <rPh sb="15" eb="16">
      <t>ネン</t>
    </rPh>
    <rPh sb="19" eb="21">
      <t>スウチ</t>
    </rPh>
    <rPh sb="22" eb="24">
      <t>タンジュン</t>
    </rPh>
    <rPh sb="25" eb="27">
      <t>ヒカク</t>
    </rPh>
    <phoneticPr fontId="14"/>
  </si>
  <si>
    <t>　　6) 令和2年10月1日現在の数値は、本表作成時において令和2年国勢調査の数値が集計中のため、平成27年国勢調査結果を基礎とした推計値を</t>
    <rPh sb="5" eb="7">
      <t>レイワ</t>
    </rPh>
    <rPh sb="8" eb="9">
      <t>ネン</t>
    </rPh>
    <rPh sb="11" eb="12">
      <t>ガツ</t>
    </rPh>
    <rPh sb="13" eb="14">
      <t>ニチ</t>
    </rPh>
    <rPh sb="14" eb="16">
      <t>ゲンザイ</t>
    </rPh>
    <rPh sb="17" eb="19">
      <t>スウチ</t>
    </rPh>
    <rPh sb="21" eb="22">
      <t>ホン</t>
    </rPh>
    <rPh sb="22" eb="23">
      <t>ヒョウ</t>
    </rPh>
    <rPh sb="23" eb="25">
      <t>サクセイ</t>
    </rPh>
    <rPh sb="25" eb="26">
      <t>ジ</t>
    </rPh>
    <rPh sb="30" eb="32">
      <t>レイワ</t>
    </rPh>
    <rPh sb="33" eb="34">
      <t>ネン</t>
    </rPh>
    <rPh sb="34" eb="36">
      <t>コクセイ</t>
    </rPh>
    <rPh sb="36" eb="38">
      <t>チョウサ</t>
    </rPh>
    <rPh sb="39" eb="41">
      <t>スウチ</t>
    </rPh>
    <rPh sb="42" eb="45">
      <t>シュウケイチュウ</t>
    </rPh>
    <rPh sb="49" eb="51">
      <t>ヘイセイ</t>
    </rPh>
    <rPh sb="53" eb="54">
      <t>ネン</t>
    </rPh>
    <rPh sb="54" eb="56">
      <t>コクセイ</t>
    </rPh>
    <rPh sb="56" eb="58">
      <t>チョウサ</t>
    </rPh>
    <rPh sb="58" eb="60">
      <t>ケッカ</t>
    </rPh>
    <rPh sb="61" eb="63">
      <t>キソ</t>
    </rPh>
    <rPh sb="66" eb="69">
      <t>スイケイチ</t>
    </rPh>
    <phoneticPr fontId="14"/>
  </si>
  <si>
    <t xml:space="preserve"> 　　　掲載している。</t>
    <rPh sb="4" eb="6">
      <t>ケイサイ</t>
    </rPh>
    <phoneticPr fontId="14"/>
  </si>
  <si>
    <t>　　3) 面積は昭和24年10月1日までは市測量のもの、昭和25年10月1日からは国土交通省国土地理院(旧称建設省国土地理院及び地理調査所)調査の</t>
    <rPh sb="41" eb="43">
      <t>コクド</t>
    </rPh>
    <rPh sb="43" eb="45">
      <t>コウツウ</t>
    </rPh>
    <rPh sb="45" eb="46">
      <t>ショウ</t>
    </rPh>
    <rPh sb="62" eb="63">
      <t>オヨ</t>
    </rPh>
    <phoneticPr fontId="14"/>
  </si>
  <si>
    <t>　　3) 面積は昭和24年10月1日までは市測量のもの、昭和25年10月1日からは国土交通省国土地理院(旧称建設省国土地理院及び地理調査所)調査のもの。</t>
    <rPh sb="41" eb="43">
      <t>コクド</t>
    </rPh>
    <rPh sb="43" eb="45">
      <t>コウツウ</t>
    </rPh>
    <rPh sb="45" eb="46">
      <t>ショウ</t>
    </rPh>
    <rPh sb="62" eb="63">
      <t>オヨ</t>
    </rPh>
    <phoneticPr fontId="14"/>
  </si>
  <si>
    <t>　　3) 面積は昭和24年10月1日までは市測量のもの、昭和25年10月1日からは建設省国土地理院(旧称地理調査所)調査のもの。ただし、公有水面埋立地</t>
    <phoneticPr fontId="7"/>
  </si>
  <si>
    <t xml:space="preserve"> 1.10. 1</t>
    <phoneticPr fontId="23"/>
  </si>
  <si>
    <t xml:space="preserve"> 3.10. 1</t>
    <phoneticPr fontId="23"/>
  </si>
  <si>
    <t>　　　 昭和40年、45年、50年、55年、60年、平成2年、7年、12年、17年、22年、27年及び令和2年:推計人口と国勢調査人口との食い違いを補正。</t>
    <rPh sb="36" eb="37">
      <t>ネン</t>
    </rPh>
    <rPh sb="40" eb="41">
      <t>ネン</t>
    </rPh>
    <rPh sb="44" eb="45">
      <t>ネン</t>
    </rPh>
    <rPh sb="48" eb="49">
      <t>ネン</t>
    </rPh>
    <rPh sb="49" eb="50">
      <t>オヨ</t>
    </rPh>
    <rPh sb="51" eb="53">
      <t>レイワ</t>
    </rPh>
    <rPh sb="54" eb="55">
      <t>ネン</t>
    </rPh>
    <phoneticPr fontId="14"/>
  </si>
  <si>
    <t>　　3) 面積は昭和25年10月1日までは市測量のもの、昭和26年10月1日からは国土交通省国土地理院(旧称建設省国土地理院及び地理調査所)調査の</t>
    <rPh sb="41" eb="43">
      <t>コクド</t>
    </rPh>
    <rPh sb="43" eb="45">
      <t>コウツウ</t>
    </rPh>
    <rPh sb="45" eb="46">
      <t>ショウ</t>
    </rPh>
    <rPh sb="62" eb="63">
      <t>オヨ</t>
    </rPh>
    <phoneticPr fontId="14"/>
  </si>
  <si>
    <t xml:space="preserve"> 4.10. 1</t>
    <phoneticPr fontId="23"/>
  </si>
  <si>
    <t xml:space="preserve"> 5.10. 1</t>
    <phoneticPr fontId="23"/>
  </si>
  <si>
    <r>
      <rPr>
        <sz val="11"/>
        <rFont val="ＭＳ ゴシック"/>
        <family val="3"/>
        <charset val="128"/>
      </rPr>
      <t>2</t>
    </r>
    <r>
      <rPr>
        <sz val="11"/>
        <rFont val="ＭＳ 明朝"/>
        <family val="1"/>
        <charset val="128"/>
      </rPr>
      <t>－1. 人口の推移</t>
    </r>
    <rPh sb="5" eb="7">
      <t>ジンコウ</t>
    </rPh>
    <rPh sb="8" eb="10">
      <t>スイイ</t>
    </rPh>
    <phoneticPr fontId="15"/>
  </si>
  <si>
    <t xml:space="preserve"> 27.10. 1</t>
  </si>
  <si>
    <t xml:space="preserve"> 28.10. 1</t>
  </si>
  <si>
    <t xml:space="preserve"> 29.10. 1</t>
  </si>
  <si>
    <t xml:space="preserve"> 30.10. 1</t>
  </si>
  <si>
    <t>　　3) 面積は昭和24年10月1日までは市測量のもの、昭和25年10月1日からは国土交通省国土地理院(旧称建設省国土地理院及び地理調査所)調査の</t>
    <phoneticPr fontId="23"/>
  </si>
  <si>
    <t>　　　　昭和12年:下之一色町、庄内町及び萩野村編入。            昭和30年:昭和30年4、10月に周辺6町村編入。</t>
    <phoneticPr fontId="23"/>
  </si>
  <si>
    <t xml:space="preserve">      　昭和35年:推計人口と国勢調査人口との食い違いを補正。    昭和38年:昭和38年2月守山市、4月鳴海町編入。</t>
    <phoneticPr fontId="14"/>
  </si>
  <si>
    <t>　　6) 令和7年10月1日現在から、世帯数の算出方法の一部が変更された。</t>
    <rPh sb="11" eb="12">
      <t>ガツ</t>
    </rPh>
    <rPh sb="13" eb="14">
      <t>ニチ</t>
    </rPh>
    <rPh sb="14" eb="16">
      <t>ゲンザイ</t>
    </rPh>
    <rPh sb="19" eb="22">
      <t>セタイスウ</t>
    </rPh>
    <rPh sb="23" eb="27">
      <t>サンシュツホウホウ</t>
    </rPh>
    <rPh sb="28" eb="30">
      <t>イチブ</t>
    </rPh>
    <rPh sb="31" eb="33">
      <t>ヘンコウ</t>
    </rPh>
    <phoneticPr fontId="14"/>
  </si>
  <si>
    <t xml:space="preserve"> 　　 　昭和40年:昭和39年12月有松町、大高町編入。</t>
    <phoneticPr fontId="14"/>
  </si>
  <si>
    <t>　　7) 令和7年10月1日現在の数値は、本表作成時において令和7年国勢調査の数値が集計中のため、令和2年国勢調査結果を基礎とした推計値を</t>
    <rPh sb="39" eb="41">
      <t>スウチ</t>
    </rPh>
    <rPh sb="49" eb="51">
      <t>レイワ</t>
    </rPh>
    <rPh sb="65" eb="68">
      <t>スイケイチ</t>
    </rPh>
    <phoneticPr fontId="14"/>
  </si>
  <si>
    <t xml:space="preserve"> 　　　 昭和40年、45年、50年、55年、60年、平成2年、7年、12年、17年、22年、27年及び令和2年:推計人口と国勢調査人口との食い違いを補正。</t>
    <rPh sb="37" eb="38">
      <t>ネン</t>
    </rPh>
    <rPh sb="41" eb="42">
      <t>ネン</t>
    </rPh>
    <rPh sb="45" eb="46">
      <t>ネン</t>
    </rPh>
    <rPh sb="49" eb="50">
      <t>ネン</t>
    </rPh>
    <rPh sb="50" eb="51">
      <t>オヨ</t>
    </rPh>
    <rPh sb="52" eb="54">
      <t>レイワ</t>
    </rPh>
    <rPh sb="55" eb="56">
      <t>ネン</t>
    </rPh>
    <phoneticPr fontId="14"/>
  </si>
  <si>
    <t>　　　掲載している。</t>
    <phoneticPr fontId="14"/>
  </si>
  <si>
    <t xml:space="preserve"> 　　　 平成24年:法改正に伴う外国人人口及び日本人と外国人の混合世帯の取扱変更による数値変動を含めた。</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</si>
</sst>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 ###\ ##0"/>
    <numFmt numFmtId="178" formatCode="#\ ##0;&quot;△ &quot;#\ ##0"/>
  </numFmts>
  <fonts count="25">
    <font>
      <sz val="11"/>
      <name val="明朝"/>
      <family val="3"/>
      <charset val="128"/>
    </font>
    <font>
      <sz val="8"/>
      <name val="ＭＳ 明朝"/>
      <family val="1"/>
      <charset val="128"/>
    </font>
    <font>
      <sz val="11"/>
      <name val="ＭＳ ゴシック"/>
      <family val="3"/>
      <charset val="128"/>
    </font>
    <font>
      <sz val="7"/>
      <name val="ＭＳ 明朝"/>
      <family val="1"/>
      <charset val="128"/>
    </font>
    <font>
      <sz val="8"/>
      <name val="ff4550G-ﾌﾟﾚﾐｱﾑ(体験版)"/>
      <family val="3"/>
      <charset val="128"/>
    </font>
    <font>
      <sz val="8"/>
      <name val="ＭＳ ゴシック"/>
      <family val="3"/>
      <charset val="128"/>
    </font>
    <font>
      <sz val="7"/>
      <name val="ff4550G-ﾌﾟﾚﾐｱﾑ(体験版)"/>
      <family val="3"/>
      <charset val="128"/>
    </font>
    <font>
      <sz val="6"/>
      <name val="明朝"/>
      <family val="3"/>
      <charset val="128"/>
    </font>
    <font>
      <sz val="8"/>
      <name val="ＭＳ Ｐ明朝"/>
      <family val="1"/>
      <charset val="128"/>
    </font>
    <font>
      <sz val="11"/>
      <name val="ＭＳ Ｐゴシック"/>
      <family val="3"/>
      <charset val="128"/>
    </font>
    <font>
      <sz val="8"/>
      <name val="ＭＳ Ｐゴシック"/>
      <family val="3"/>
      <charset val="128"/>
    </font>
    <font>
      <sz val="6"/>
      <name val="ＭＳ Ｐゴシック"/>
      <family val="3"/>
      <charset val="128"/>
    </font>
    <font>
      <sz val="11"/>
      <name val="ＭＳ 明朝"/>
      <family val="1"/>
      <charset val="128"/>
    </font>
    <font>
      <sz val="11"/>
      <name val="明朝"/>
      <family val="1"/>
      <charset val="128"/>
    </font>
    <font>
      <sz val="10"/>
      <name val="ＭＳ ゴシック"/>
      <family val="3"/>
      <charset val="128"/>
    </font>
    <font>
      <sz val="6"/>
      <name val="ＭＳ Ｐ明朝"/>
      <family val="1"/>
      <charset val="128"/>
    </font>
    <font>
      <sz val="8"/>
      <color rgb="FFFF0000"/>
      <name val="ＭＳ Ｐ明朝"/>
      <family val="1"/>
      <charset val="128"/>
    </font>
    <font>
      <sz val="8"/>
      <color rgb="FFFF0000"/>
      <name val="ＭＳ 明朝"/>
      <family val="1"/>
      <charset val="128"/>
    </font>
    <font>
      <sz val="8"/>
      <color theme="1"/>
      <name val="ＭＳ ゴシック"/>
      <family val="3"/>
      <charset val="128"/>
    </font>
    <font>
      <sz val="8"/>
      <color theme="1"/>
      <name val="ＭＳ Ｐゴシック"/>
      <family val="3"/>
      <charset val="128"/>
    </font>
    <font>
      <sz val="7"/>
      <color rgb="FFFF0000"/>
      <name val="ＭＳ 明朝"/>
      <family val="1"/>
      <charset val="128"/>
    </font>
    <font>
      <sz val="8"/>
      <color theme="1"/>
      <name val="ＭＳ Ｐ明朝"/>
      <family val="1"/>
      <charset val="128"/>
    </font>
    <font>
      <sz val="8"/>
      <color rgb="FFFF0000"/>
      <name val="ＭＳ Ｐゴシック"/>
      <family val="3"/>
      <charset val="128"/>
    </font>
    <font>
      <sz val="6"/>
      <name val="明朝"/>
      <family val="1"/>
      <charset val="128"/>
    </font>
    <font>
      <sz val="8"/>
      <color theme="1"/>
      <name val="ＭＳ 明朝"/>
      <family val="1"/>
      <charset val="128"/>
    </font>
  </fonts>
  <fills count="2">
    <fill>
      <patternFill patternType="none"/>
    </fill>
    <fill>
      <patternFill patternType="gray125"/>
    </fill>
  </fills>
  <borders count="25">
    <border>
      <left/>
      <right/>
      <top/>
      <bottom/>
      <diagonal/>
    </border>
    <border>
      <left/>
      <right/>
      <top style="hair">
        <color indexed="64"/>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1"/>
      </left>
      <right/>
      <top/>
      <bottom style="thin">
        <color indexed="64"/>
      </bottom>
      <diagonal/>
    </border>
    <border>
      <left style="thin">
        <color theme="1"/>
      </left>
      <right/>
      <top/>
      <bottom/>
      <diagonal/>
    </border>
  </borders>
  <cellStyleXfs count="5">
    <xf numFmtId="0" fontId="0" fillId="0" borderId="0"/>
    <xf numFmtId="0" fontId="9" fillId="0" borderId="0"/>
    <xf numFmtId="38" fontId="9" fillId="0" borderId="0" applyFont="0" applyFill="0" applyBorder="0" applyAlignment="0" applyProtection="0"/>
    <xf numFmtId="0" fontId="13" fillId="0" borderId="0"/>
    <xf numFmtId="38" fontId="13" fillId="0" borderId="0" applyFont="0" applyFill="0" applyBorder="0" applyAlignment="0" applyProtection="0"/>
  </cellStyleXfs>
  <cellXfs count="290">
    <xf numFmtId="0" fontId="0" fillId="0" borderId="0" xfId="0"/>
    <xf numFmtId="0" fontId="1" fillId="0" borderId="0" xfId="0" applyFont="1" applyBorder="1" applyAlignment="1">
      <alignment horizontal="centerContinuous" vertical="center"/>
    </xf>
    <xf numFmtId="0" fontId="1" fillId="0" borderId="0" xfId="0" applyFont="1" applyBorder="1" applyAlignment="1">
      <alignment vertical="center"/>
    </xf>
    <xf numFmtId="0" fontId="1" fillId="0" borderId="0" xfId="0" applyFont="1" applyBorder="1" applyAlignment="1">
      <alignment horizontal="distributed"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4" xfId="0" applyFont="1" applyBorder="1" applyAlignment="1">
      <alignment horizontal="centerContinuous" vertical="center"/>
    </xf>
    <xf numFmtId="0" fontId="1" fillId="0" borderId="2" xfId="0" applyFont="1" applyBorder="1" applyAlignment="1">
      <alignment horizontal="centerContinuous" vertical="center"/>
    </xf>
    <xf numFmtId="0" fontId="1" fillId="0" borderId="4" xfId="0" applyFont="1" applyBorder="1" applyAlignment="1">
      <alignment horizontal="center" vertical="center"/>
    </xf>
    <xf numFmtId="0" fontId="3" fillId="0" borderId="0" xfId="0" applyFont="1" applyBorder="1" applyAlignment="1">
      <alignment vertical="center"/>
    </xf>
    <xf numFmtId="0" fontId="5" fillId="0" borderId="0" xfId="0" applyFont="1" applyBorder="1" applyAlignment="1">
      <alignment vertical="center"/>
    </xf>
    <xf numFmtId="0" fontId="2" fillId="0" borderId="0" xfId="0" applyFont="1" applyBorder="1" applyAlignment="1">
      <alignment vertical="center"/>
    </xf>
    <xf numFmtId="0" fontId="4" fillId="0" borderId="0" xfId="0" applyFont="1" applyBorder="1" applyAlignment="1">
      <alignment horizontal="right" vertical="center"/>
    </xf>
    <xf numFmtId="177" fontId="4" fillId="0" borderId="0" xfId="0" applyNumberFormat="1" applyFont="1" applyBorder="1" applyAlignment="1">
      <alignment vertical="center"/>
    </xf>
    <xf numFmtId="3" fontId="4" fillId="0" borderId="0" xfId="0" applyNumberFormat="1" applyFont="1" applyBorder="1" applyAlignment="1">
      <alignment vertical="center"/>
    </xf>
    <xf numFmtId="2" fontId="4" fillId="0" borderId="3" xfId="0" applyNumberFormat="1" applyFont="1" applyBorder="1" applyAlignment="1">
      <alignment vertical="center"/>
    </xf>
    <xf numFmtId="0" fontId="4" fillId="0" borderId="2" xfId="0" applyFont="1" applyBorder="1" applyAlignment="1">
      <alignment horizontal="right" vertical="center"/>
    </xf>
    <xf numFmtId="2" fontId="4" fillId="0" borderId="4" xfId="0" applyNumberFormat="1" applyFont="1" applyBorder="1" applyAlignment="1">
      <alignment vertical="center"/>
    </xf>
    <xf numFmtId="177" fontId="4" fillId="0" borderId="2" xfId="0" applyNumberFormat="1" applyFont="1" applyBorder="1" applyAlignment="1">
      <alignment vertical="center"/>
    </xf>
    <xf numFmtId="3" fontId="4" fillId="0" borderId="2" xfId="0" applyNumberFormat="1" applyFont="1" applyBorder="1" applyAlignment="1">
      <alignment vertical="center"/>
    </xf>
    <xf numFmtId="0" fontId="1" fillId="0" borderId="0"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3" xfId="0" applyFont="1" applyBorder="1" applyAlignment="1">
      <alignment horizontal="distributed" vertical="center" justifyLastLine="1"/>
    </xf>
    <xf numFmtId="0" fontId="1" fillId="0" borderId="3" xfId="0" applyFont="1" applyBorder="1" applyAlignment="1">
      <alignment horizontal="centerContinuous" vertical="center"/>
    </xf>
    <xf numFmtId="0" fontId="3" fillId="0" borderId="0" xfId="0" applyFont="1" applyBorder="1" applyAlignment="1">
      <alignment horizontal="distributed" vertical="center"/>
    </xf>
    <xf numFmtId="0" fontId="5" fillId="0" borderId="0" xfId="0" applyFont="1" applyBorder="1" applyAlignment="1">
      <alignment horizontal="right" vertical="center"/>
    </xf>
    <xf numFmtId="2" fontId="5" fillId="0" borderId="3" xfId="0" applyNumberFormat="1" applyFont="1" applyBorder="1" applyAlignment="1">
      <alignment vertical="center"/>
    </xf>
    <xf numFmtId="177" fontId="5" fillId="0" borderId="0" xfId="0" applyNumberFormat="1" applyFont="1" applyBorder="1" applyAlignment="1">
      <alignment vertical="center"/>
    </xf>
    <xf numFmtId="176" fontId="5" fillId="0" borderId="0" xfId="0" applyNumberFormat="1" applyFont="1" applyBorder="1" applyAlignment="1">
      <alignment vertical="center"/>
    </xf>
    <xf numFmtId="0" fontId="5" fillId="0" borderId="0" xfId="0" applyFont="1" applyBorder="1" applyAlignment="1">
      <alignment horizontal="distributed" vertical="center"/>
    </xf>
    <xf numFmtId="177" fontId="5" fillId="0" borderId="0" xfId="0" applyNumberFormat="1" applyFont="1" applyBorder="1" applyAlignment="1">
      <alignment horizontal="right" vertical="center"/>
    </xf>
    <xf numFmtId="0" fontId="4" fillId="0" borderId="3" xfId="0" applyFont="1" applyBorder="1" applyAlignment="1">
      <alignment horizontal="center" vertical="center"/>
    </xf>
    <xf numFmtId="0" fontId="8" fillId="0" borderId="0" xfId="0" applyFont="1" applyBorder="1" applyAlignment="1">
      <alignment horizontal="right" vertical="center"/>
    </xf>
    <xf numFmtId="0" fontId="8" fillId="0" borderId="0" xfId="0" applyFont="1" applyBorder="1" applyAlignment="1">
      <alignment vertical="center"/>
    </xf>
    <xf numFmtId="2" fontId="8" fillId="0" borderId="3" xfId="0" applyNumberFormat="1" applyFont="1" applyBorder="1" applyAlignment="1">
      <alignment vertical="center"/>
    </xf>
    <xf numFmtId="177" fontId="8" fillId="0" borderId="0" xfId="0" applyNumberFormat="1" applyFont="1" applyBorder="1" applyAlignment="1">
      <alignment vertical="center"/>
    </xf>
    <xf numFmtId="176" fontId="8" fillId="0" borderId="0" xfId="0" applyNumberFormat="1" applyFont="1" applyBorder="1" applyAlignment="1">
      <alignment vertical="center"/>
    </xf>
    <xf numFmtId="177" fontId="8" fillId="0" borderId="0" xfId="0" applyNumberFormat="1" applyFont="1" applyBorder="1" applyAlignment="1">
      <alignment horizontal="right" vertical="center"/>
    </xf>
    <xf numFmtId="0" fontId="8" fillId="0" borderId="3" xfId="0" applyFont="1" applyBorder="1" applyAlignment="1">
      <alignment vertical="center"/>
    </xf>
    <xf numFmtId="3" fontId="8" fillId="0" borderId="0" xfId="0" applyNumberFormat="1" applyFont="1" applyBorder="1" applyAlignment="1">
      <alignment vertical="center"/>
    </xf>
    <xf numFmtId="0" fontId="9" fillId="0" borderId="0" xfId="1"/>
    <xf numFmtId="0" fontId="1" fillId="0" borderId="0" xfId="1" applyFont="1" applyFill="1" applyBorder="1" applyAlignment="1">
      <alignment vertical="center"/>
    </xf>
    <xf numFmtId="0" fontId="3" fillId="0" borderId="0" xfId="1" applyFont="1" applyFill="1" applyBorder="1" applyAlignment="1">
      <alignment vertical="center"/>
    </xf>
    <xf numFmtId="0" fontId="1" fillId="0" borderId="2" xfId="1" applyFont="1" applyFill="1" applyBorder="1" applyAlignment="1">
      <alignment vertical="center"/>
    </xf>
    <xf numFmtId="177" fontId="4" fillId="0" borderId="2" xfId="1" applyNumberFormat="1" applyFont="1" applyFill="1" applyBorder="1" applyAlignment="1">
      <alignment vertical="center"/>
    </xf>
    <xf numFmtId="3" fontId="4" fillId="0" borderId="2" xfId="1" applyNumberFormat="1" applyFont="1" applyFill="1" applyBorder="1" applyAlignment="1">
      <alignment vertical="center"/>
    </xf>
    <xf numFmtId="2" fontId="4" fillId="0" borderId="4" xfId="1" applyNumberFormat="1" applyFont="1" applyFill="1" applyBorder="1" applyAlignment="1">
      <alignment vertical="center"/>
    </xf>
    <xf numFmtId="0" fontId="4" fillId="0" borderId="2" xfId="1" applyFont="1" applyFill="1" applyBorder="1" applyAlignment="1">
      <alignment horizontal="right" vertical="center"/>
    </xf>
    <xf numFmtId="0" fontId="1" fillId="0" borderId="4" xfId="1" applyFont="1" applyFill="1" applyBorder="1" applyAlignment="1">
      <alignment vertical="center"/>
    </xf>
    <xf numFmtId="0" fontId="1" fillId="0" borderId="0" xfId="1" applyFont="1" applyFill="1" applyBorder="1" applyAlignment="1">
      <alignment horizontal="center" vertical="center"/>
    </xf>
    <xf numFmtId="177" fontId="4" fillId="0" borderId="0" xfId="1" applyNumberFormat="1" applyFont="1" applyFill="1" applyBorder="1" applyAlignment="1">
      <alignment vertical="center"/>
    </xf>
    <xf numFmtId="3" fontId="4" fillId="0" borderId="0" xfId="1" applyNumberFormat="1" applyFont="1" applyFill="1" applyBorder="1" applyAlignment="1">
      <alignment vertical="center"/>
    </xf>
    <xf numFmtId="2" fontId="4" fillId="0" borderId="3" xfId="1" applyNumberFormat="1" applyFont="1" applyFill="1" applyBorder="1" applyAlignment="1">
      <alignment vertical="center"/>
    </xf>
    <xf numFmtId="0" fontId="4" fillId="0" borderId="0" xfId="1" applyFont="1" applyFill="1" applyBorder="1" applyAlignment="1">
      <alignment horizontal="right" vertical="center"/>
    </xf>
    <xf numFmtId="0" fontId="1" fillId="0" borderId="3" xfId="1" applyFont="1" applyFill="1" applyBorder="1" applyAlignment="1">
      <alignment vertical="center"/>
    </xf>
    <xf numFmtId="177" fontId="8" fillId="0" borderId="0" xfId="1" applyNumberFormat="1" applyFont="1" applyFill="1" applyBorder="1" applyAlignment="1">
      <alignment vertical="center"/>
    </xf>
    <xf numFmtId="176" fontId="8" fillId="0" borderId="0" xfId="1" applyNumberFormat="1" applyFont="1" applyFill="1" applyBorder="1" applyAlignment="1">
      <alignment vertical="center"/>
    </xf>
    <xf numFmtId="2" fontId="8" fillId="0" borderId="3" xfId="1" applyNumberFormat="1" applyFont="1" applyFill="1" applyBorder="1" applyAlignment="1">
      <alignment vertical="center"/>
    </xf>
    <xf numFmtId="0" fontId="1" fillId="0" borderId="0" xfId="1" applyFont="1" applyFill="1" applyBorder="1" applyAlignment="1">
      <alignment horizontal="right" vertical="center"/>
    </xf>
    <xf numFmtId="0" fontId="5" fillId="0" borderId="0" xfId="1" applyFont="1" applyFill="1" applyBorder="1" applyAlignment="1">
      <alignment horizontal="center" vertical="center"/>
    </xf>
    <xf numFmtId="177" fontId="5" fillId="0" borderId="0" xfId="1" applyNumberFormat="1" applyFont="1" applyFill="1" applyBorder="1" applyAlignment="1">
      <alignment vertical="center"/>
    </xf>
    <xf numFmtId="177" fontId="10" fillId="0" borderId="0" xfId="1" applyNumberFormat="1" applyFont="1" applyFill="1" applyBorder="1" applyAlignment="1">
      <alignment vertical="center"/>
    </xf>
    <xf numFmtId="176" fontId="10" fillId="0" borderId="0" xfId="1" applyNumberFormat="1" applyFont="1" applyFill="1" applyBorder="1" applyAlignment="1">
      <alignment vertical="center"/>
    </xf>
    <xf numFmtId="2" fontId="10" fillId="0" borderId="3" xfId="1" applyNumberFormat="1" applyFont="1" applyFill="1" applyBorder="1" applyAlignment="1">
      <alignment vertical="center"/>
    </xf>
    <xf numFmtId="0" fontId="5" fillId="0" borderId="0" xfId="1" applyFont="1" applyFill="1" applyBorder="1" applyAlignment="1">
      <alignment vertical="center"/>
    </xf>
    <xf numFmtId="0" fontId="5" fillId="0" borderId="0" xfId="1" applyFont="1" applyFill="1" applyBorder="1" applyAlignment="1">
      <alignment horizontal="right" vertical="center"/>
    </xf>
    <xf numFmtId="178" fontId="8" fillId="0" borderId="0" xfId="2" applyNumberFormat="1" applyFont="1" applyFill="1" applyBorder="1" applyAlignment="1">
      <alignment horizontal="right" vertical="center"/>
    </xf>
    <xf numFmtId="0" fontId="1" fillId="0" borderId="0" xfId="1" applyFont="1" applyFill="1" applyBorder="1" applyAlignment="1">
      <alignment horizontal="distributed" vertical="center"/>
    </xf>
    <xf numFmtId="0" fontId="8" fillId="0" borderId="3" xfId="1" applyFont="1" applyFill="1" applyBorder="1" applyAlignment="1">
      <alignment vertical="center"/>
    </xf>
    <xf numFmtId="3" fontId="8" fillId="0" borderId="0" xfId="1" applyNumberFormat="1" applyFont="1" applyFill="1" applyBorder="1" applyAlignment="1">
      <alignment vertical="center"/>
    </xf>
    <xf numFmtId="0" fontId="3" fillId="0" borderId="0" xfId="1" applyFont="1" applyFill="1" applyBorder="1" applyAlignment="1">
      <alignment horizontal="distributed" vertical="center"/>
    </xf>
    <xf numFmtId="177" fontId="8" fillId="0" borderId="0" xfId="1" applyNumberFormat="1" applyFont="1" applyFill="1" applyBorder="1" applyAlignment="1">
      <alignment horizontal="right" vertical="center"/>
    </xf>
    <xf numFmtId="0" fontId="1" fillId="0" borderId="5" xfId="1" applyFont="1" applyFill="1" applyBorder="1" applyAlignment="1">
      <alignment vertical="center"/>
    </xf>
    <xf numFmtId="0" fontId="3" fillId="0" borderId="4" xfId="1" applyFont="1" applyFill="1" applyBorder="1" applyAlignment="1">
      <alignment horizontal="center" vertical="center"/>
    </xf>
    <xf numFmtId="0" fontId="1" fillId="0" borderId="0" xfId="1" applyFont="1" applyFill="1" applyBorder="1" applyAlignment="1">
      <alignment horizontal="centerContinuous" vertical="center"/>
    </xf>
    <xf numFmtId="0" fontId="1" fillId="0" borderId="7" xfId="1" applyFont="1" applyFill="1" applyBorder="1" applyAlignment="1">
      <alignment vertical="center"/>
    </xf>
    <xf numFmtId="0" fontId="3" fillId="0" borderId="3" xfId="1" applyFont="1" applyFill="1" applyBorder="1" applyAlignment="1">
      <alignment horizontal="center" vertical="center"/>
    </xf>
    <xf numFmtId="0" fontId="1" fillId="0" borderId="3" xfId="1" applyFont="1" applyFill="1" applyBorder="1" applyAlignment="1">
      <alignment horizontal="distributed" vertical="center" justifyLastLine="1"/>
    </xf>
    <xf numFmtId="0" fontId="1" fillId="0" borderId="3" xfId="1" applyFont="1" applyFill="1" applyBorder="1" applyAlignment="1">
      <alignment horizontal="centerContinuous" vertical="center"/>
    </xf>
    <xf numFmtId="0" fontId="1" fillId="0" borderId="9" xfId="1" applyFont="1" applyFill="1" applyBorder="1" applyAlignment="1">
      <alignment vertical="center"/>
    </xf>
    <xf numFmtId="0" fontId="1" fillId="0" borderId="2" xfId="1" applyFont="1" applyFill="1" applyBorder="1" applyAlignment="1">
      <alignment horizontal="centerContinuous" vertical="center"/>
    </xf>
    <xf numFmtId="0" fontId="1" fillId="0" borderId="4" xfId="1" applyFont="1" applyFill="1" applyBorder="1" applyAlignment="1">
      <alignment horizontal="centerContinuous" vertical="center"/>
    </xf>
    <xf numFmtId="0" fontId="1" fillId="0" borderId="10" xfId="1" applyFont="1" applyFill="1" applyBorder="1" applyAlignment="1">
      <alignment vertical="center"/>
    </xf>
    <xf numFmtId="0" fontId="1" fillId="0" borderId="1" xfId="1" applyFont="1" applyFill="1" applyBorder="1" applyAlignment="1">
      <alignment vertical="center"/>
    </xf>
    <xf numFmtId="0" fontId="12" fillId="0" borderId="0" xfId="1" applyFont="1" applyFill="1" applyBorder="1" applyAlignment="1">
      <alignment vertical="center"/>
    </xf>
    <xf numFmtId="0" fontId="2" fillId="0" borderId="0" xfId="1" applyFont="1" applyFill="1" applyBorder="1" applyAlignment="1">
      <alignment vertical="center"/>
    </xf>
    <xf numFmtId="0" fontId="1" fillId="0" borderId="0" xfId="3" applyFont="1" applyFill="1" applyBorder="1" applyAlignment="1">
      <alignment vertical="center"/>
    </xf>
    <xf numFmtId="0" fontId="3" fillId="0" borderId="0" xfId="3" applyFont="1" applyFill="1" applyBorder="1" applyAlignment="1">
      <alignment vertical="center"/>
    </xf>
    <xf numFmtId="0" fontId="1" fillId="0" borderId="11" xfId="3" applyFont="1" applyFill="1" applyBorder="1" applyAlignment="1">
      <alignment vertical="center"/>
    </xf>
    <xf numFmtId="177" fontId="4" fillId="0" borderId="11" xfId="3" applyNumberFormat="1" applyFont="1" applyFill="1" applyBorder="1" applyAlignment="1">
      <alignment vertical="center"/>
    </xf>
    <xf numFmtId="3" fontId="4" fillId="0" borderId="11" xfId="3" applyNumberFormat="1" applyFont="1" applyFill="1" applyBorder="1" applyAlignment="1">
      <alignment vertical="center"/>
    </xf>
    <xf numFmtId="2" fontId="4" fillId="0" borderId="11" xfId="3" applyNumberFormat="1" applyFont="1" applyFill="1" applyBorder="1" applyAlignment="1">
      <alignment vertical="center"/>
    </xf>
    <xf numFmtId="0" fontId="1" fillId="0" borderId="12" xfId="3" applyFont="1" applyFill="1" applyBorder="1" applyAlignment="1">
      <alignment vertical="center"/>
    </xf>
    <xf numFmtId="0" fontId="4" fillId="0" borderId="11" xfId="3" applyFont="1" applyFill="1" applyBorder="1" applyAlignment="1">
      <alignment horizontal="right" vertical="center"/>
    </xf>
    <xf numFmtId="2" fontId="4" fillId="0" borderId="13" xfId="3" applyNumberFormat="1" applyFont="1" applyFill="1" applyBorder="1" applyAlignment="1">
      <alignment vertical="center"/>
    </xf>
    <xf numFmtId="0" fontId="1" fillId="0" borderId="0" xfId="3" applyFont="1" applyFill="1" applyBorder="1" applyAlignment="1">
      <alignment horizontal="center" vertical="center"/>
    </xf>
    <xf numFmtId="0" fontId="1" fillId="0" borderId="0" xfId="3" applyFont="1" applyFill="1" applyBorder="1" applyAlignment="1">
      <alignment horizontal="distributed" vertical="center"/>
    </xf>
    <xf numFmtId="177" fontId="4" fillId="0" borderId="0" xfId="3" applyNumberFormat="1" applyFont="1" applyFill="1" applyBorder="1" applyAlignment="1">
      <alignment vertical="center"/>
    </xf>
    <xf numFmtId="177" fontId="10" fillId="0" borderId="0" xfId="3" applyNumberFormat="1" applyFont="1" applyFill="1" applyBorder="1" applyAlignment="1">
      <alignment vertical="center"/>
    </xf>
    <xf numFmtId="176" fontId="10" fillId="0" borderId="0" xfId="3" applyNumberFormat="1" applyFont="1" applyFill="1" applyBorder="1" applyAlignment="1">
      <alignment vertical="center"/>
    </xf>
    <xf numFmtId="2" fontId="10" fillId="0" borderId="0" xfId="3" applyNumberFormat="1" applyFont="1" applyFill="1" applyBorder="1" applyAlignment="1">
      <alignment vertical="center"/>
    </xf>
    <xf numFmtId="0" fontId="5" fillId="0" borderId="14" xfId="3" applyFont="1" applyFill="1" applyBorder="1" applyAlignment="1">
      <alignment vertical="center"/>
    </xf>
    <xf numFmtId="0" fontId="5" fillId="0" borderId="0" xfId="3" applyFont="1" applyFill="1" applyBorder="1" applyAlignment="1">
      <alignment horizontal="right" vertical="center"/>
    </xf>
    <xf numFmtId="177" fontId="8" fillId="0" borderId="0" xfId="3" applyNumberFormat="1" applyFont="1" applyFill="1" applyBorder="1" applyAlignment="1">
      <alignment vertical="center"/>
    </xf>
    <xf numFmtId="176" fontId="8" fillId="0" borderId="0" xfId="3" applyNumberFormat="1" applyFont="1" applyFill="1" applyBorder="1" applyAlignment="1">
      <alignment vertical="center"/>
    </xf>
    <xf numFmtId="2" fontId="8" fillId="0" borderId="0" xfId="3" applyNumberFormat="1" applyFont="1" applyFill="1" applyBorder="1" applyAlignment="1">
      <alignment vertical="center"/>
    </xf>
    <xf numFmtId="0" fontId="1" fillId="0" borderId="14" xfId="3" applyFont="1" applyFill="1" applyBorder="1" applyAlignment="1">
      <alignment vertical="center"/>
    </xf>
    <xf numFmtId="0" fontId="1" fillId="0" borderId="0" xfId="3" applyFont="1" applyFill="1" applyBorder="1" applyAlignment="1">
      <alignment horizontal="right" vertical="center"/>
    </xf>
    <xf numFmtId="177" fontId="5" fillId="0" borderId="0" xfId="3" applyNumberFormat="1" applyFont="1" applyFill="1" applyBorder="1" applyAlignment="1">
      <alignment vertical="center"/>
    </xf>
    <xf numFmtId="178" fontId="8" fillId="0" borderId="0" xfId="4" applyNumberFormat="1" applyFont="1" applyFill="1" applyBorder="1" applyAlignment="1">
      <alignment horizontal="right" vertical="center"/>
    </xf>
    <xf numFmtId="0" fontId="8" fillId="0" borderId="0" xfId="3" applyFont="1" applyFill="1" applyBorder="1" applyAlignment="1">
      <alignment vertical="center"/>
    </xf>
    <xf numFmtId="3" fontId="8" fillId="0" borderId="0" xfId="3" applyNumberFormat="1" applyFont="1" applyFill="1" applyBorder="1" applyAlignment="1">
      <alignment vertical="center"/>
    </xf>
    <xf numFmtId="0" fontId="3" fillId="0" borderId="0" xfId="3" applyFont="1" applyFill="1" applyBorder="1" applyAlignment="1">
      <alignment horizontal="distributed" vertical="center"/>
    </xf>
    <xf numFmtId="177" fontId="8" fillId="0" borderId="0" xfId="3" applyNumberFormat="1" applyFont="1" applyFill="1" applyBorder="1" applyAlignment="1">
      <alignment horizontal="right" vertical="center"/>
    </xf>
    <xf numFmtId="0" fontId="1" fillId="0" borderId="15" xfId="3" applyFont="1" applyFill="1" applyBorder="1" applyAlignment="1">
      <alignment vertical="center"/>
    </xf>
    <xf numFmtId="0" fontId="1" fillId="0" borderId="16" xfId="3" applyFont="1" applyFill="1" applyBorder="1" applyAlignment="1">
      <alignment vertical="center"/>
    </xf>
    <xf numFmtId="0" fontId="1" fillId="0" borderId="13" xfId="3" applyFont="1" applyFill="1" applyBorder="1" applyAlignment="1">
      <alignment vertical="center"/>
    </xf>
    <xf numFmtId="0" fontId="13" fillId="0" borderId="11" xfId="3" applyFill="1" applyBorder="1"/>
    <xf numFmtId="0" fontId="3" fillId="0" borderId="17" xfId="3" applyFont="1" applyFill="1" applyBorder="1" applyAlignment="1">
      <alignment horizontal="center" vertical="center"/>
    </xf>
    <xf numFmtId="0" fontId="13" fillId="0" borderId="17" xfId="3" applyFill="1" applyBorder="1" applyAlignment="1">
      <alignment horizontal="distributed" vertical="center" justifyLastLine="1"/>
    </xf>
    <xf numFmtId="0" fontId="1" fillId="0" borderId="17" xfId="3" applyFont="1" applyFill="1" applyBorder="1" applyAlignment="1">
      <alignment vertical="center"/>
    </xf>
    <xf numFmtId="0" fontId="1" fillId="0" borderId="18" xfId="3" applyFont="1" applyFill="1" applyBorder="1" applyAlignment="1">
      <alignment horizontal="centerContinuous" vertical="center"/>
    </xf>
    <xf numFmtId="0" fontId="13" fillId="0" borderId="0" xfId="3" applyFill="1" applyBorder="1"/>
    <xf numFmtId="0" fontId="3" fillId="0" borderId="19" xfId="3" applyFont="1" applyFill="1" applyBorder="1" applyAlignment="1">
      <alignment horizontal="center" vertical="center"/>
    </xf>
    <xf numFmtId="0" fontId="1" fillId="0" borderId="19" xfId="3" applyFont="1" applyFill="1" applyBorder="1" applyAlignment="1">
      <alignment horizontal="distributed" vertical="center" justifyLastLine="1"/>
    </xf>
    <xf numFmtId="0" fontId="1" fillId="0" borderId="0" xfId="3" applyFont="1" applyFill="1" applyBorder="1" applyAlignment="1">
      <alignment horizontal="centerContinuous" vertical="center"/>
    </xf>
    <xf numFmtId="0" fontId="1" fillId="0" borderId="20" xfId="3" applyFont="1" applyFill="1" applyBorder="1" applyAlignment="1">
      <alignment vertical="center"/>
    </xf>
    <xf numFmtId="0" fontId="1" fillId="0" borderId="16" xfId="3" applyFont="1" applyFill="1" applyBorder="1" applyAlignment="1">
      <alignment horizontal="distributed" vertical="center" wrapText="1" justifyLastLine="1"/>
    </xf>
    <xf numFmtId="0" fontId="3" fillId="0" borderId="21" xfId="3" applyFont="1" applyFill="1" applyBorder="1" applyAlignment="1">
      <alignment horizontal="center" vertical="center"/>
    </xf>
    <xf numFmtId="0" fontId="1" fillId="0" borderId="22" xfId="3" applyFont="1" applyFill="1" applyBorder="1" applyAlignment="1">
      <alignment horizontal="centerContinuous" vertical="center"/>
    </xf>
    <xf numFmtId="0" fontId="1" fillId="0" borderId="21" xfId="3" applyFont="1" applyFill="1" applyBorder="1" applyAlignment="1">
      <alignment vertical="center"/>
    </xf>
    <xf numFmtId="0" fontId="12" fillId="0" borderId="0" xfId="3" applyFont="1" applyFill="1" applyBorder="1" applyAlignment="1">
      <alignment vertical="center"/>
    </xf>
    <xf numFmtId="0" fontId="2" fillId="0" borderId="0" xfId="3" applyFont="1" applyFill="1" applyBorder="1" applyAlignment="1">
      <alignment vertical="center"/>
    </xf>
    <xf numFmtId="0" fontId="1" fillId="0" borderId="11" xfId="3" applyFont="1" applyFill="1" applyBorder="1" applyAlignment="1">
      <alignment horizontal="distributed" vertical="center"/>
    </xf>
    <xf numFmtId="177" fontId="10" fillId="0" borderId="11" xfId="3" applyNumberFormat="1" applyFont="1" applyFill="1" applyBorder="1" applyAlignment="1">
      <alignment vertical="center"/>
    </xf>
    <xf numFmtId="176" fontId="10" fillId="0" borderId="11" xfId="3" applyNumberFormat="1" applyFont="1" applyFill="1" applyBorder="1" applyAlignment="1">
      <alignment vertical="center"/>
    </xf>
    <xf numFmtId="2" fontId="10" fillId="0" borderId="11" xfId="3" applyNumberFormat="1" applyFont="1" applyFill="1" applyBorder="1" applyAlignment="1">
      <alignment vertical="center"/>
    </xf>
    <xf numFmtId="0" fontId="5" fillId="0" borderId="12" xfId="3" applyFont="1" applyFill="1" applyBorder="1" applyAlignment="1">
      <alignment vertical="center"/>
    </xf>
    <xf numFmtId="0" fontId="5" fillId="0" borderId="11" xfId="3" applyFont="1" applyFill="1" applyBorder="1" applyAlignment="1">
      <alignment horizontal="right" vertical="center"/>
    </xf>
    <xf numFmtId="0" fontId="8" fillId="0" borderId="14" xfId="3" applyFont="1" applyFill="1" applyBorder="1" applyAlignment="1">
      <alignment vertical="center"/>
    </xf>
    <xf numFmtId="0" fontId="1" fillId="0" borderId="19" xfId="3" applyFont="1" applyFill="1" applyBorder="1" applyAlignment="1">
      <alignment horizontal="distributed" vertical="center" justifyLastLine="1"/>
    </xf>
    <xf numFmtId="0" fontId="8" fillId="0" borderId="0" xfId="3" applyFont="1" applyFill="1" applyBorder="1" applyAlignment="1">
      <alignment horizontal="distributed" vertical="center"/>
    </xf>
    <xf numFmtId="2" fontId="10" fillId="0" borderId="13" xfId="3" applyNumberFormat="1" applyFont="1" applyFill="1" applyBorder="1" applyAlignment="1">
      <alignment vertical="center"/>
    </xf>
    <xf numFmtId="0" fontId="5" fillId="0" borderId="11" xfId="3" applyFont="1" applyFill="1" applyBorder="1" applyAlignment="1">
      <alignment vertical="center"/>
    </xf>
    <xf numFmtId="2" fontId="10" fillId="0" borderId="18" xfId="3" applyNumberFormat="1" applyFont="1" applyFill="1" applyBorder="1" applyAlignment="1">
      <alignment vertical="center"/>
    </xf>
    <xf numFmtId="2" fontId="8" fillId="0" borderId="18" xfId="3" applyNumberFormat="1" applyFont="1" applyFill="1" applyBorder="1" applyAlignment="1">
      <alignment vertical="center"/>
    </xf>
    <xf numFmtId="0" fontId="10" fillId="0" borderId="0" xfId="3" applyFont="1" applyFill="1" applyBorder="1" applyAlignment="1">
      <alignment horizontal="distributed" vertical="center"/>
    </xf>
    <xf numFmtId="0" fontId="8" fillId="0" borderId="0" xfId="3" applyFont="1" applyFill="1" applyBorder="1" applyAlignment="1">
      <alignment horizontal="center" vertical="center"/>
    </xf>
    <xf numFmtId="2" fontId="10" fillId="0" borderId="23" xfId="3" applyNumberFormat="1" applyFont="1" applyFill="1" applyBorder="1" applyAlignment="1">
      <alignment vertical="center"/>
    </xf>
    <xf numFmtId="0" fontId="16" fillId="0" borderId="0" xfId="3" applyFont="1" applyFill="1" applyBorder="1" applyAlignment="1">
      <alignment vertical="center"/>
    </xf>
    <xf numFmtId="2" fontId="8" fillId="0" borderId="24" xfId="3" applyNumberFormat="1" applyFont="1" applyFill="1" applyBorder="1" applyAlignment="1">
      <alignment vertical="center"/>
    </xf>
    <xf numFmtId="0" fontId="17" fillId="0" borderId="0" xfId="3" applyFont="1" applyFill="1" applyBorder="1" applyAlignment="1">
      <alignment vertical="center"/>
    </xf>
    <xf numFmtId="0" fontId="18" fillId="0" borderId="0" xfId="3" applyFont="1" applyFill="1" applyBorder="1" applyAlignment="1">
      <alignment horizontal="right" vertical="center"/>
    </xf>
    <xf numFmtId="0" fontId="19" fillId="0" borderId="0" xfId="3" applyFont="1" applyFill="1" applyBorder="1" applyAlignment="1">
      <alignment horizontal="distributed" vertical="center"/>
    </xf>
    <xf numFmtId="0" fontId="20" fillId="0" borderId="0" xfId="3" applyFont="1" applyFill="1" applyBorder="1" applyAlignment="1">
      <alignment vertical="center"/>
    </xf>
    <xf numFmtId="0" fontId="1" fillId="0" borderId="0" xfId="3" applyFont="1" applyFill="1" applyBorder="1" applyAlignment="1"/>
    <xf numFmtId="0" fontId="8" fillId="0" borderId="0" xfId="3" applyFont="1" applyFill="1" applyBorder="1" applyAlignment="1">
      <alignment horizontal="distributed"/>
    </xf>
    <xf numFmtId="0" fontId="16" fillId="0" borderId="0" xfId="3" applyFont="1" applyFill="1" applyBorder="1" applyAlignment="1"/>
    <xf numFmtId="177" fontId="8" fillId="0" borderId="0" xfId="3" applyNumberFormat="1" applyFont="1" applyFill="1" applyBorder="1" applyAlignment="1"/>
    <xf numFmtId="176" fontId="8" fillId="0" borderId="0" xfId="3" applyNumberFormat="1" applyFont="1" applyFill="1" applyBorder="1" applyAlignment="1"/>
    <xf numFmtId="2" fontId="8" fillId="0" borderId="24" xfId="3" applyNumberFormat="1" applyFont="1" applyFill="1" applyBorder="1" applyAlignment="1"/>
    <xf numFmtId="0" fontId="17" fillId="0" borderId="0" xfId="3" applyFont="1" applyFill="1" applyBorder="1" applyAlignment="1"/>
    <xf numFmtId="0" fontId="18" fillId="0" borderId="0" xfId="3" applyFont="1" applyFill="1" applyBorder="1" applyAlignment="1">
      <alignment horizontal="right"/>
    </xf>
    <xf numFmtId="0" fontId="1" fillId="0" borderId="0" xfId="3" applyFont="1" applyFill="1" applyBorder="1" applyAlignment="1">
      <alignment horizontal="center"/>
    </xf>
    <xf numFmtId="0" fontId="1" fillId="0" borderId="0" xfId="3" applyFont="1" applyFill="1" applyBorder="1" applyAlignment="1">
      <alignment horizontal="distributed"/>
    </xf>
    <xf numFmtId="177" fontId="4" fillId="0" borderId="0" xfId="3" applyNumberFormat="1" applyFont="1" applyFill="1" applyBorder="1" applyAlignment="1"/>
    <xf numFmtId="0" fontId="8" fillId="0" borderId="0" xfId="3" applyFont="1" applyFill="1" applyBorder="1" applyAlignment="1"/>
    <xf numFmtId="0" fontId="1" fillId="0" borderId="14" xfId="3" applyFont="1" applyFill="1" applyBorder="1" applyAlignment="1"/>
    <xf numFmtId="0" fontId="1" fillId="0" borderId="0" xfId="3" applyFont="1" applyFill="1" applyBorder="1" applyAlignment="1">
      <alignment horizontal="right"/>
    </xf>
    <xf numFmtId="0" fontId="19" fillId="0" borderId="0" xfId="3" applyFont="1" applyFill="1" applyBorder="1" applyAlignment="1">
      <alignment horizontal="distributed"/>
    </xf>
    <xf numFmtId="0" fontId="21" fillId="0" borderId="0" xfId="3" applyFont="1" applyFill="1" applyBorder="1" applyAlignment="1"/>
    <xf numFmtId="177" fontId="19" fillId="0" borderId="0" xfId="3" applyNumberFormat="1" applyFont="1" applyFill="1" applyBorder="1" applyAlignment="1"/>
    <xf numFmtId="176" fontId="19" fillId="0" borderId="0" xfId="3" applyNumberFormat="1" applyFont="1" applyFill="1" applyBorder="1" applyAlignment="1"/>
    <xf numFmtId="2" fontId="19" fillId="0" borderId="18" xfId="3" applyNumberFormat="1" applyFont="1" applyFill="1" applyBorder="1" applyAlignment="1"/>
    <xf numFmtId="0" fontId="5" fillId="0" borderId="0" xfId="3" applyFont="1" applyFill="1" applyBorder="1" applyAlignment="1">
      <alignment horizontal="right"/>
    </xf>
    <xf numFmtId="178" fontId="8" fillId="0" borderId="0" xfId="4" applyNumberFormat="1" applyFont="1" applyFill="1" applyBorder="1" applyAlignment="1">
      <alignment horizontal="right"/>
    </xf>
    <xf numFmtId="0" fontId="21" fillId="0" borderId="0" xfId="3" applyFont="1" applyFill="1" applyBorder="1" applyAlignment="1">
      <alignment horizontal="distributed"/>
    </xf>
    <xf numFmtId="177" fontId="21" fillId="0" borderId="0" xfId="3" applyNumberFormat="1" applyFont="1" applyFill="1" applyBorder="1" applyAlignment="1"/>
    <xf numFmtId="176" fontId="21" fillId="0" borderId="0" xfId="3" applyNumberFormat="1" applyFont="1" applyFill="1" applyBorder="1" applyAlignment="1"/>
    <xf numFmtId="2" fontId="21" fillId="0" borderId="18" xfId="3" applyNumberFormat="1" applyFont="1" applyFill="1" applyBorder="1" applyAlignment="1"/>
    <xf numFmtId="2" fontId="8" fillId="0" borderId="0" xfId="3" applyNumberFormat="1" applyFont="1" applyFill="1" applyBorder="1" applyAlignment="1"/>
    <xf numFmtId="0" fontId="8" fillId="0" borderId="14" xfId="3" applyFont="1" applyFill="1" applyBorder="1" applyAlignment="1"/>
    <xf numFmtId="0" fontId="5" fillId="0" borderId="14" xfId="3" applyFont="1" applyFill="1" applyBorder="1" applyAlignment="1"/>
    <xf numFmtId="177" fontId="5" fillId="0" borderId="0" xfId="3" applyNumberFormat="1" applyFont="1" applyFill="1" applyBorder="1" applyAlignment="1"/>
    <xf numFmtId="177" fontId="8" fillId="0" borderId="0" xfId="3" applyNumberFormat="1" applyFont="1" applyFill="1" applyBorder="1" applyAlignment="1">
      <alignment horizontal="right"/>
    </xf>
    <xf numFmtId="0" fontId="1" fillId="0" borderId="18" xfId="3" applyFont="1" applyFill="1" applyBorder="1" applyAlignment="1">
      <alignment horizontal="center" vertical="center"/>
    </xf>
    <xf numFmtId="0" fontId="10" fillId="0" borderId="0" xfId="3" applyFont="1" applyFill="1" applyBorder="1" applyAlignment="1">
      <alignment horizontal="distributed"/>
    </xf>
    <xf numFmtId="0" fontId="22" fillId="0" borderId="0" xfId="3" applyFont="1" applyFill="1" applyBorder="1" applyAlignment="1"/>
    <xf numFmtId="177" fontId="10" fillId="0" borderId="0" xfId="3" applyNumberFormat="1" applyFont="1" applyFill="1" applyBorder="1" applyAlignment="1"/>
    <xf numFmtId="176" fontId="10" fillId="0" borderId="0" xfId="3" applyNumberFormat="1" applyFont="1" applyFill="1" applyBorder="1" applyAlignment="1"/>
    <xf numFmtId="2" fontId="10" fillId="0" borderId="24" xfId="3" applyNumberFormat="1" applyFont="1" applyFill="1" applyBorder="1" applyAlignment="1"/>
    <xf numFmtId="0" fontId="10" fillId="0" borderId="0" xfId="3" applyFont="1" applyFill="1" applyBorder="1" applyAlignment="1"/>
    <xf numFmtId="2" fontId="10" fillId="0" borderId="23" xfId="3" applyNumberFormat="1" applyFont="1" applyFill="1" applyBorder="1" applyAlignment="1"/>
    <xf numFmtId="0" fontId="5" fillId="0" borderId="0" xfId="3" applyFont="1" applyFill="1" applyBorder="1" applyAlignment="1">
      <alignment horizontal="distributed"/>
    </xf>
    <xf numFmtId="0" fontId="5" fillId="0" borderId="0" xfId="3" applyFont="1" applyFill="1" applyBorder="1" applyAlignment="1"/>
    <xf numFmtId="0" fontId="2" fillId="0" borderId="0" xfId="3" applyFont="1" applyFill="1" applyBorder="1" applyAlignment="1">
      <alignment horizontal="left" vertical="center"/>
    </xf>
    <xf numFmtId="0" fontId="1" fillId="0" borderId="19" xfId="3" applyFont="1" applyFill="1" applyBorder="1" applyAlignment="1">
      <alignment horizontal="center" vertical="center" justifyLastLine="1"/>
    </xf>
    <xf numFmtId="0" fontId="18" fillId="0" borderId="0" xfId="3" applyFont="1" applyFill="1" applyBorder="1" applyAlignment="1">
      <alignment horizontal="distributed"/>
    </xf>
    <xf numFmtId="178" fontId="10" fillId="0" borderId="0" xfId="4" applyNumberFormat="1" applyFont="1" applyFill="1" applyBorder="1" applyAlignment="1">
      <alignment horizontal="right"/>
    </xf>
    <xf numFmtId="0" fontId="2" fillId="0" borderId="0" xfId="3" applyFont="1" applyAlignment="1">
      <alignment horizontal="left" vertical="center"/>
    </xf>
    <xf numFmtId="0" fontId="2" fillId="0" borderId="0" xfId="3" applyFont="1" applyAlignment="1">
      <alignment vertical="center"/>
    </xf>
    <xf numFmtId="0" fontId="1" fillId="0" borderId="0" xfId="3" applyFont="1" applyAlignment="1">
      <alignment vertical="center"/>
    </xf>
    <xf numFmtId="0" fontId="12" fillId="0" borderId="0" xfId="3" applyFont="1" applyAlignment="1">
      <alignment vertical="center"/>
    </xf>
    <xf numFmtId="0" fontId="1" fillId="0" borderId="16" xfId="3" applyFont="1" applyBorder="1" applyAlignment="1">
      <alignment vertical="center"/>
    </xf>
    <xf numFmtId="0" fontId="1" fillId="0" borderId="21" xfId="3" applyFont="1" applyBorder="1" applyAlignment="1">
      <alignment vertical="center"/>
    </xf>
    <xf numFmtId="0" fontId="1" fillId="0" borderId="22" xfId="3" applyFont="1" applyBorder="1" applyAlignment="1">
      <alignment horizontal="centerContinuous" vertical="center"/>
    </xf>
    <xf numFmtId="0" fontId="3" fillId="0" borderId="21" xfId="3" applyFont="1" applyBorder="1" applyAlignment="1">
      <alignment horizontal="center" vertical="center"/>
    </xf>
    <xf numFmtId="0" fontId="1" fillId="0" borderId="20" xfId="3" applyFont="1" applyBorder="1" applyAlignment="1">
      <alignment vertical="center"/>
    </xf>
    <xf numFmtId="0" fontId="1" fillId="0" borderId="0" xfId="3" applyFont="1" applyAlignment="1">
      <alignment horizontal="centerContinuous" vertical="center"/>
    </xf>
    <xf numFmtId="0" fontId="1" fillId="0" borderId="19" xfId="3" applyFont="1" applyBorder="1" applyAlignment="1">
      <alignment horizontal="center" vertical="center" justifyLastLine="1"/>
    </xf>
    <xf numFmtId="0" fontId="3" fillId="0" borderId="19" xfId="3" applyFont="1" applyBorder="1" applyAlignment="1">
      <alignment horizontal="center" vertical="center"/>
    </xf>
    <xf numFmtId="0" fontId="1" fillId="0" borderId="18" xfId="3" applyFont="1" applyBorder="1" applyAlignment="1">
      <alignment horizontal="center" vertical="center"/>
    </xf>
    <xf numFmtId="0" fontId="1" fillId="0" borderId="11" xfId="3" applyFont="1" applyBorder="1" applyAlignment="1">
      <alignment vertical="center"/>
    </xf>
    <xf numFmtId="0" fontId="1" fillId="0" borderId="17" xfId="3" applyFont="1" applyBorder="1" applyAlignment="1">
      <alignment vertical="center"/>
    </xf>
    <xf numFmtId="0" fontId="3" fillId="0" borderId="17" xfId="3" applyFont="1" applyBorder="1" applyAlignment="1">
      <alignment horizontal="center" vertical="center"/>
    </xf>
    <xf numFmtId="0" fontId="1" fillId="0" borderId="13" xfId="3" applyFont="1" applyBorder="1" applyAlignment="1">
      <alignment vertical="center"/>
    </xf>
    <xf numFmtId="0" fontId="1" fillId="0" borderId="15" xfId="3" applyFont="1" applyBorder="1" applyAlignment="1">
      <alignment vertical="center"/>
    </xf>
    <xf numFmtId="0" fontId="1" fillId="0" borderId="0" xfId="3" applyFont="1"/>
    <xf numFmtId="0" fontId="1" fillId="0" borderId="0" xfId="3" applyFont="1" applyAlignment="1">
      <alignment horizontal="right"/>
    </xf>
    <xf numFmtId="0" fontId="1" fillId="0" borderId="14" xfId="3" applyFont="1" applyBorder="1"/>
    <xf numFmtId="2" fontId="8" fillId="0" borderId="0" xfId="3" applyNumberFormat="1" applyFont="1"/>
    <xf numFmtId="177" fontId="8" fillId="0" borderId="0" xfId="3" applyNumberFormat="1" applyFont="1"/>
    <xf numFmtId="176" fontId="8" fillId="0" borderId="0" xfId="3" applyNumberFormat="1" applyFont="1"/>
    <xf numFmtId="177" fontId="8" fillId="0" borderId="0" xfId="3" applyNumberFormat="1" applyFont="1" applyAlignment="1">
      <alignment horizontal="right"/>
    </xf>
    <xf numFmtId="177" fontId="4" fillId="0" borderId="0" xfId="3" applyNumberFormat="1" applyFont="1"/>
    <xf numFmtId="0" fontId="1" fillId="0" borderId="0" xfId="3" applyFont="1" applyAlignment="1">
      <alignment horizontal="distributed"/>
    </xf>
    <xf numFmtId="0" fontId="8" fillId="0" borderId="0" xfId="3" applyFont="1"/>
    <xf numFmtId="0" fontId="1" fillId="0" borderId="0" xfId="3" applyFont="1" applyAlignment="1">
      <alignment horizontal="center"/>
    </xf>
    <xf numFmtId="177" fontId="5" fillId="0" borderId="0" xfId="3" applyNumberFormat="1" applyFont="1"/>
    <xf numFmtId="0" fontId="8" fillId="0" borderId="14" xfId="3" applyFont="1" applyBorder="1"/>
    <xf numFmtId="0" fontId="5" fillId="0" borderId="14" xfId="3" applyFont="1" applyBorder="1"/>
    <xf numFmtId="0" fontId="8" fillId="0" borderId="0" xfId="3" applyFont="1" applyAlignment="1">
      <alignment horizontal="distributed"/>
    </xf>
    <xf numFmtId="2" fontId="21" fillId="0" borderId="18" xfId="3" applyNumberFormat="1" applyFont="1" applyBorder="1"/>
    <xf numFmtId="177" fontId="21" fillId="0" borderId="0" xfId="3" applyNumberFormat="1" applyFont="1"/>
    <xf numFmtId="176" fontId="21" fillId="0" borderId="0" xfId="3" applyNumberFormat="1" applyFont="1"/>
    <xf numFmtId="0" fontId="21" fillId="0" borderId="0" xfId="3" applyFont="1"/>
    <xf numFmtId="0" fontId="21" fillId="0" borderId="0" xfId="3" applyFont="1" applyAlignment="1">
      <alignment horizontal="distributed"/>
    </xf>
    <xf numFmtId="0" fontId="5" fillId="0" borderId="0" xfId="3" applyFont="1"/>
    <xf numFmtId="2" fontId="8" fillId="0" borderId="24" xfId="3" applyNumberFormat="1" applyFont="1" applyBorder="1"/>
    <xf numFmtId="0" fontId="10" fillId="0" borderId="0" xfId="3" applyFont="1"/>
    <xf numFmtId="0" fontId="5" fillId="0" borderId="0" xfId="3" applyFont="1" applyAlignment="1">
      <alignment horizontal="right"/>
    </xf>
    <xf numFmtId="2" fontId="10" fillId="0" borderId="24" xfId="3" applyNumberFormat="1" applyFont="1" applyBorder="1"/>
    <xf numFmtId="177" fontId="10" fillId="0" borderId="0" xfId="3" applyNumberFormat="1" applyFont="1"/>
    <xf numFmtId="176" fontId="10" fillId="0" borderId="0" xfId="3" applyNumberFormat="1" applyFont="1"/>
    <xf numFmtId="0" fontId="19" fillId="0" borderId="0" xfId="3" applyFont="1" applyAlignment="1">
      <alignment horizontal="distributed"/>
    </xf>
    <xf numFmtId="0" fontId="1" fillId="0" borderId="11" xfId="3" applyFont="1" applyBorder="1" applyAlignment="1">
      <alignment horizontal="right" vertical="center"/>
    </xf>
    <xf numFmtId="0" fontId="1" fillId="0" borderId="12" xfId="3" applyFont="1" applyBorder="1" applyAlignment="1">
      <alignment vertical="center"/>
    </xf>
    <xf numFmtId="2" fontId="8" fillId="0" borderId="13" xfId="3" applyNumberFormat="1" applyFont="1" applyBorder="1" applyAlignment="1">
      <alignment vertical="center"/>
    </xf>
    <xf numFmtId="177" fontId="8" fillId="0" borderId="11" xfId="3" applyNumberFormat="1" applyFont="1" applyBorder="1" applyAlignment="1">
      <alignment vertical="center"/>
    </xf>
    <xf numFmtId="3" fontId="8" fillId="0" borderId="11" xfId="3" applyNumberFormat="1" applyFont="1" applyBorder="1" applyAlignment="1">
      <alignment vertical="center"/>
    </xf>
    <xf numFmtId="177" fontId="4" fillId="0" borderId="11" xfId="3" applyNumberFormat="1" applyFont="1" applyBorder="1" applyAlignment="1">
      <alignment vertical="center"/>
    </xf>
    <xf numFmtId="0" fontId="1" fillId="0" borderId="11" xfId="3" applyFont="1" applyBorder="1" applyAlignment="1">
      <alignment horizontal="distributed"/>
    </xf>
    <xf numFmtId="0" fontId="5" fillId="0" borderId="11" xfId="3" applyFont="1" applyBorder="1" applyAlignment="1">
      <alignment horizontal="right"/>
    </xf>
    <xf numFmtId="177" fontId="10" fillId="0" borderId="11" xfId="3" applyNumberFormat="1" applyFont="1" applyBorder="1" applyAlignment="1">
      <alignment vertical="center"/>
    </xf>
    <xf numFmtId="2" fontId="10" fillId="0" borderId="23" xfId="3" applyNumberFormat="1" applyFont="1" applyBorder="1"/>
    <xf numFmtId="176" fontId="10" fillId="0" borderId="11" xfId="3" applyNumberFormat="1" applyFont="1" applyBorder="1" applyAlignment="1">
      <alignment vertical="center"/>
    </xf>
    <xf numFmtId="0" fontId="19" fillId="0" borderId="11" xfId="3" applyFont="1" applyBorder="1" applyAlignment="1">
      <alignment horizontal="distributed"/>
    </xf>
    <xf numFmtId="0" fontId="3" fillId="0" borderId="0" xfId="3" applyFont="1" applyAlignment="1">
      <alignment vertical="center"/>
    </xf>
    <xf numFmtId="177" fontId="10" fillId="0" borderId="0" xfId="3" applyNumberFormat="1" applyFont="1" applyAlignment="1">
      <alignment vertical="center"/>
    </xf>
    <xf numFmtId="177" fontId="4" fillId="0" borderId="0" xfId="3" applyNumberFormat="1" applyFont="1" applyAlignment="1">
      <alignment vertical="center"/>
    </xf>
    <xf numFmtId="0" fontId="1" fillId="0" borderId="0" xfId="3" applyFont="1" applyAlignment="1">
      <alignment horizontal="distributed" vertical="center"/>
    </xf>
    <xf numFmtId="0" fontId="20" fillId="0" borderId="0" xfId="3" applyFont="1" applyAlignment="1">
      <alignment vertical="center"/>
    </xf>
    <xf numFmtId="0" fontId="24" fillId="0" borderId="0" xfId="3" applyFont="1" applyAlignment="1">
      <alignment vertical="center"/>
    </xf>
    <xf numFmtId="0" fontId="1" fillId="0" borderId="20" xfId="3" applyFont="1" applyBorder="1" applyAlignment="1">
      <alignment horizontal="center" vertical="center" wrapText="1" justifyLastLine="1"/>
    </xf>
    <xf numFmtId="0" fontId="1" fillId="0" borderId="18" xfId="3" applyFont="1" applyBorder="1" applyAlignment="1">
      <alignment horizontal="center" vertical="center" wrapText="1" justifyLastLine="1"/>
    </xf>
    <xf numFmtId="0" fontId="1" fillId="0" borderId="13" xfId="3" applyFont="1" applyBorder="1" applyAlignment="1">
      <alignment horizontal="center" vertical="center" wrapText="1" justifyLastLine="1"/>
    </xf>
    <xf numFmtId="0" fontId="1" fillId="0" borderId="21" xfId="3" applyFont="1" applyBorder="1" applyAlignment="1">
      <alignment horizontal="center" vertical="center" justifyLastLine="1"/>
    </xf>
    <xf numFmtId="0" fontId="1" fillId="0" borderId="17" xfId="3" applyFont="1" applyBorder="1" applyAlignment="1">
      <alignment horizontal="center" vertical="center" justifyLastLine="1"/>
    </xf>
    <xf numFmtId="0" fontId="1" fillId="0" borderId="21" xfId="3" applyFont="1" applyBorder="1" applyAlignment="1">
      <alignment horizontal="distributed" vertical="center" justifyLastLine="1"/>
    </xf>
    <xf numFmtId="0" fontId="1" fillId="0" borderId="17" xfId="3" applyFont="1" applyBorder="1" applyAlignment="1">
      <alignment horizontal="distributed" vertical="center" justifyLastLine="1"/>
    </xf>
    <xf numFmtId="0" fontId="1" fillId="0" borderId="20" xfId="3" applyFont="1" applyFill="1" applyBorder="1" applyAlignment="1">
      <alignment horizontal="center" vertical="center" wrapText="1" justifyLastLine="1"/>
    </xf>
    <xf numFmtId="0" fontId="1" fillId="0" borderId="18" xfId="3" applyFont="1" applyFill="1" applyBorder="1" applyAlignment="1">
      <alignment horizontal="center" vertical="center" wrapText="1" justifyLastLine="1"/>
    </xf>
    <xf numFmtId="0" fontId="1" fillId="0" borderId="13" xfId="3" applyFont="1" applyFill="1" applyBorder="1" applyAlignment="1">
      <alignment horizontal="center" vertical="center" wrapText="1" justifyLastLine="1"/>
    </xf>
    <xf numFmtId="0" fontId="1" fillId="0" borderId="21" xfId="3" applyFont="1" applyFill="1" applyBorder="1" applyAlignment="1">
      <alignment horizontal="center" vertical="center" justifyLastLine="1"/>
    </xf>
    <xf numFmtId="0" fontId="1" fillId="0" borderId="17" xfId="3" applyFont="1" applyFill="1" applyBorder="1" applyAlignment="1">
      <alignment horizontal="center" vertical="center" justifyLastLine="1"/>
    </xf>
    <xf numFmtId="0" fontId="1" fillId="0" borderId="21" xfId="3" applyFont="1" applyFill="1" applyBorder="1" applyAlignment="1">
      <alignment horizontal="distributed" vertical="center" justifyLastLine="1"/>
    </xf>
    <xf numFmtId="0" fontId="1" fillId="0" borderId="17" xfId="3" applyFont="1" applyFill="1" applyBorder="1" applyAlignment="1">
      <alignment horizontal="distributed" vertical="center" justifyLastLine="1"/>
    </xf>
    <xf numFmtId="0" fontId="1" fillId="0" borderId="19" xfId="3" applyFont="1" applyFill="1" applyBorder="1" applyAlignment="1">
      <alignment horizontal="distributed" vertical="center" justifyLastLine="1"/>
    </xf>
    <xf numFmtId="0" fontId="13" fillId="0" borderId="17" xfId="3" applyFill="1" applyBorder="1" applyAlignment="1">
      <alignment horizontal="distributed" vertical="center" justifyLastLine="1"/>
    </xf>
    <xf numFmtId="0" fontId="1" fillId="0" borderId="16" xfId="3" applyFont="1" applyFill="1" applyBorder="1" applyAlignment="1">
      <alignment horizontal="distributed" vertical="center" wrapText="1" justifyLastLine="1"/>
    </xf>
    <xf numFmtId="0" fontId="13" fillId="0" borderId="0" xfId="3" applyFill="1" applyBorder="1"/>
    <xf numFmtId="0" fontId="13" fillId="0" borderId="11" xfId="3" applyFill="1" applyBorder="1"/>
    <xf numFmtId="0" fontId="1" fillId="0" borderId="10" xfId="1" applyFont="1" applyFill="1" applyBorder="1" applyAlignment="1">
      <alignment horizontal="distributed" vertical="center" wrapText="1" justifyLastLine="1"/>
    </xf>
    <xf numFmtId="0" fontId="9" fillId="0" borderId="3" xfId="1" applyFill="1" applyBorder="1"/>
    <xf numFmtId="0" fontId="9" fillId="0" borderId="4" xfId="1" applyFill="1" applyBorder="1"/>
    <xf numFmtId="0" fontId="1" fillId="0" borderId="8" xfId="1" applyFont="1" applyFill="1" applyBorder="1" applyAlignment="1">
      <alignment horizontal="distributed" vertical="center" justifyLastLine="1"/>
    </xf>
    <xf numFmtId="0" fontId="9" fillId="0" borderId="6" xfId="1" applyFill="1" applyBorder="1" applyAlignment="1">
      <alignment horizontal="distributed" vertical="center" justifyLastLine="1"/>
    </xf>
  </cellXfs>
  <cellStyles count="5">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9" Type="http://schemas.openxmlformats.org/officeDocument/2006/relationships/calcChain" Target="calcChain.xml" /><Relationship Id="rId21" Type="http://schemas.openxmlformats.org/officeDocument/2006/relationships/worksheet" Target="worksheets/sheet21.xml" /><Relationship Id="rId34" Type="http://schemas.openxmlformats.org/officeDocument/2006/relationships/externalLink" Target="externalLinks/externalLink4.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externalLink" Target="externalLinks/externalLink3.xml" /><Relationship Id="rId38"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externalLink" Target="externalLinks/externalLink2.xml" /><Relationship Id="rId37"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36" Type="http://schemas.openxmlformats.org/officeDocument/2006/relationships/theme" Target="theme/theme1.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externalLink" Target="externalLinks/externalLink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35" Type="http://schemas.openxmlformats.org/officeDocument/2006/relationships/externalLink" Target="externalLinks/externalLink5.xml" /><Relationship Id="rId8" Type="http://schemas.openxmlformats.org/officeDocument/2006/relationships/worksheet" Target="worksheets/sheet8.xml" /><Relationship Id="rId3" Type="http://schemas.openxmlformats.org/officeDocument/2006/relationships/worksheet" Target="worksheets/sheet3.xml" /></Relationships>
</file>

<file path=xl/drawings/drawing1.xml><?xml version="1.0" encoding="utf-8"?>
<xdr:wsDr xmlns:xdr="http://schemas.openxmlformats.org/drawingml/2006/spreadsheetDrawing" xmlns:a="http://schemas.openxmlformats.org/drawingml/2006/main">
  <xdr:twoCellAnchor>
    <xdr:from>
      <xdr:col>7</xdr:col>
      <xdr:colOff>0</xdr:colOff>
      <xdr:row>6</xdr:row>
      <xdr:rowOff>0</xdr:rowOff>
    </xdr:from>
    <xdr:to>
      <xdr:col>8</xdr:col>
      <xdr:colOff>0</xdr:colOff>
      <xdr:row>8</xdr:row>
      <xdr:rowOff>0</xdr:rowOff>
    </xdr:to>
    <xdr:sp textlink="">
      <xdr:nvSpPr>
        <xdr:cNvPr id="1025" name="テキスト 1">
          <a:extLst>
            <a:ext uri="{FF2B5EF4-FFF2-40B4-BE49-F238E27FC236}">
              <a16:creationId xmlns:a16="http://schemas.microsoft.com/office/drawing/2014/main" id="{00000000-0008-0000-1C00-000001040000}"/>
            </a:ext>
          </a:extLst>
        </xdr:cNvPr>
        <xdr:cNvSpPr txBox="1">
          <a:spLocks noChangeArrowheads="1"/>
        </xdr:cNvSpPr>
      </xdr:nvSpPr>
      <xdr:spPr bwMode="auto">
        <a:xfrm>
          <a:off x="2057400" y="676275"/>
          <a:ext cx="685800" cy="2476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8</xdr:col>
      <xdr:colOff>0</xdr:colOff>
      <xdr:row>6</xdr:row>
      <xdr:rowOff>0</xdr:rowOff>
    </xdr:from>
    <xdr:to>
      <xdr:col>9</xdr:col>
      <xdr:colOff>0</xdr:colOff>
      <xdr:row>8</xdr:row>
      <xdr:rowOff>0</xdr:rowOff>
    </xdr:to>
    <xdr:sp textlink="">
      <xdr:nvSpPr>
        <xdr:cNvPr id="1026" name="テキスト 2">
          <a:extLst>
            <a:ext uri="{FF2B5EF4-FFF2-40B4-BE49-F238E27FC236}">
              <a16:creationId xmlns:a16="http://schemas.microsoft.com/office/drawing/2014/main" id="{00000000-0008-0000-1C00-000002040000}"/>
            </a:ext>
          </a:extLst>
        </xdr:cNvPr>
        <xdr:cNvSpPr txBox="1">
          <a:spLocks noChangeArrowheads="1"/>
        </xdr:cNvSpPr>
      </xdr:nvSpPr>
      <xdr:spPr bwMode="auto">
        <a:xfrm>
          <a:off x="2743200" y="676275"/>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9</xdr:col>
      <xdr:colOff>0</xdr:colOff>
      <xdr:row>6</xdr:row>
      <xdr:rowOff>0</xdr:rowOff>
    </xdr:from>
    <xdr:to>
      <xdr:col>10</xdr:col>
      <xdr:colOff>0</xdr:colOff>
      <xdr:row>8</xdr:row>
      <xdr:rowOff>0</xdr:rowOff>
    </xdr:to>
    <xdr:sp textlink="">
      <xdr:nvSpPr>
        <xdr:cNvPr id="1027" name="テキスト 3">
          <a:extLst>
            <a:ext uri="{FF2B5EF4-FFF2-40B4-BE49-F238E27FC236}">
              <a16:creationId xmlns:a16="http://schemas.microsoft.com/office/drawing/2014/main" id="{00000000-0008-0000-1C00-000003040000}"/>
            </a:ext>
          </a:extLst>
        </xdr:cNvPr>
        <xdr:cNvSpPr txBox="1">
          <a:spLocks noChangeArrowheads="1"/>
        </xdr:cNvSpPr>
      </xdr:nvSpPr>
      <xdr:spPr bwMode="auto">
        <a:xfrm>
          <a:off x="3362325" y="676275"/>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12</xdr:col>
      <xdr:colOff>0</xdr:colOff>
      <xdr:row>5</xdr:row>
      <xdr:rowOff>0</xdr:rowOff>
    </xdr:from>
    <xdr:to>
      <xdr:col>14</xdr:col>
      <xdr:colOff>0</xdr:colOff>
      <xdr:row>8</xdr:row>
      <xdr:rowOff>0</xdr:rowOff>
    </xdr:to>
    <xdr:sp textlink="">
      <xdr:nvSpPr>
        <xdr:cNvPr id="1028" name="テキスト 4">
          <a:extLst>
            <a:ext uri="{FF2B5EF4-FFF2-40B4-BE49-F238E27FC236}">
              <a16:creationId xmlns:a16="http://schemas.microsoft.com/office/drawing/2014/main" id="{00000000-0008-0000-1C00-000004040000}"/>
            </a:ext>
          </a:extLst>
        </xdr:cNvPr>
        <xdr:cNvSpPr txBox="1">
          <a:spLocks noChangeArrowheads="1"/>
        </xdr:cNvSpPr>
      </xdr:nvSpPr>
      <xdr:spPr bwMode="auto">
        <a:xfrm>
          <a:off x="4914900" y="552450"/>
          <a:ext cx="628650" cy="37147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対前年</a:t>
          </a:r>
        </a:p>
        <a:p>
          <a:pPr algn="dist" rtl="0">
            <a:lnSpc>
              <a:spcPts val="900"/>
            </a:lnSpc>
            <a:defRPr sz="1000"/>
          </a:pPr>
          <a:r>
            <a:rPr lang="ja-JP" altLang="en-US" sz="800" b="0" i="0" u="none" strike="noStrike" baseline="0">
              <a:solidFill>
                <a:srgbClr val="000000"/>
              </a:solidFill>
              <a:latin typeface="ＭＳ 明朝"/>
              <a:ea typeface="ＭＳ 明朝"/>
            </a:rPr>
            <a:t>増加数</a:t>
          </a:r>
        </a:p>
      </xdr:txBody>
    </xdr:sp>
    <xdr:clientData/>
  </xdr:twoCellAnchor>
  <xdr:twoCellAnchor>
    <xdr:from>
      <xdr:col>23</xdr:col>
      <xdr:colOff>0</xdr:colOff>
      <xdr:row>6</xdr:row>
      <xdr:rowOff>0</xdr:rowOff>
    </xdr:from>
    <xdr:to>
      <xdr:col>24</xdr:col>
      <xdr:colOff>0</xdr:colOff>
      <xdr:row>8</xdr:row>
      <xdr:rowOff>0</xdr:rowOff>
    </xdr:to>
    <xdr:sp textlink="">
      <xdr:nvSpPr>
        <xdr:cNvPr id="1029" name="テキスト 5">
          <a:extLst>
            <a:ext uri="{FF2B5EF4-FFF2-40B4-BE49-F238E27FC236}">
              <a16:creationId xmlns:a16="http://schemas.microsoft.com/office/drawing/2014/main" id="{00000000-0008-0000-1C00-000005040000}"/>
            </a:ext>
          </a:extLst>
        </xdr:cNvPr>
        <xdr:cNvSpPr txBox="1">
          <a:spLocks noChangeArrowheads="1"/>
        </xdr:cNvSpPr>
      </xdr:nvSpPr>
      <xdr:spPr bwMode="auto">
        <a:xfrm>
          <a:off x="8696325" y="676275"/>
          <a:ext cx="685800" cy="2476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24</xdr:col>
      <xdr:colOff>0</xdr:colOff>
      <xdr:row>6</xdr:row>
      <xdr:rowOff>0</xdr:rowOff>
    </xdr:from>
    <xdr:to>
      <xdr:col>25</xdr:col>
      <xdr:colOff>0</xdr:colOff>
      <xdr:row>8</xdr:row>
      <xdr:rowOff>0</xdr:rowOff>
    </xdr:to>
    <xdr:sp textlink="">
      <xdr:nvSpPr>
        <xdr:cNvPr id="1030" name="テキスト 6">
          <a:extLst>
            <a:ext uri="{FF2B5EF4-FFF2-40B4-BE49-F238E27FC236}">
              <a16:creationId xmlns:a16="http://schemas.microsoft.com/office/drawing/2014/main" id="{00000000-0008-0000-1C00-000006040000}"/>
            </a:ext>
          </a:extLst>
        </xdr:cNvPr>
        <xdr:cNvSpPr txBox="1">
          <a:spLocks noChangeArrowheads="1"/>
        </xdr:cNvSpPr>
      </xdr:nvSpPr>
      <xdr:spPr bwMode="auto">
        <a:xfrm>
          <a:off x="9382125" y="676275"/>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28</xdr:col>
      <xdr:colOff>0</xdr:colOff>
      <xdr:row>5</xdr:row>
      <xdr:rowOff>0</xdr:rowOff>
    </xdr:from>
    <xdr:to>
      <xdr:col>29</xdr:col>
      <xdr:colOff>0</xdr:colOff>
      <xdr:row>8</xdr:row>
      <xdr:rowOff>0</xdr:rowOff>
    </xdr:to>
    <xdr:sp textlink="">
      <xdr:nvSpPr>
        <xdr:cNvPr id="1032" name="テキスト 8">
          <a:extLst>
            <a:ext uri="{FF2B5EF4-FFF2-40B4-BE49-F238E27FC236}">
              <a16:creationId xmlns:a16="http://schemas.microsoft.com/office/drawing/2014/main" id="{00000000-0008-0000-1C00-000008040000}"/>
            </a:ext>
          </a:extLst>
        </xdr:cNvPr>
        <xdr:cNvSpPr txBox="1">
          <a:spLocks noChangeArrowheads="1"/>
        </xdr:cNvSpPr>
      </xdr:nvSpPr>
      <xdr:spPr bwMode="auto">
        <a:xfrm>
          <a:off x="11553825" y="552450"/>
          <a:ext cx="628650" cy="37147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対前年</a:t>
          </a:r>
        </a:p>
        <a:p>
          <a:pPr algn="dist" rtl="0">
            <a:lnSpc>
              <a:spcPts val="900"/>
            </a:lnSpc>
            <a:defRPr sz="1000"/>
          </a:pPr>
          <a:r>
            <a:rPr lang="ja-JP" altLang="en-US" sz="800" b="0" i="0" u="none" strike="noStrike" baseline="0">
              <a:solidFill>
                <a:srgbClr val="000000"/>
              </a:solidFill>
              <a:latin typeface="ＭＳ 明朝"/>
              <a:ea typeface="ＭＳ 明朝"/>
            </a:rPr>
            <a:t>増加数</a:t>
          </a:r>
        </a:p>
      </xdr:txBody>
    </xdr:sp>
    <xdr:clientData/>
  </xdr:twoCellAnchor>
  <xdr:twoCellAnchor>
    <xdr:from>
      <xdr:col>8</xdr:col>
      <xdr:colOff>0</xdr:colOff>
      <xdr:row>1</xdr:row>
      <xdr:rowOff>0</xdr:rowOff>
    </xdr:from>
    <xdr:to>
      <xdr:col>14</xdr:col>
      <xdr:colOff>628650</xdr:colOff>
      <xdr:row>2</xdr:row>
      <xdr:rowOff>0</xdr:rowOff>
    </xdr:to>
    <xdr:sp textlink="">
      <xdr:nvSpPr>
        <xdr:cNvPr id="1033" name="テキスト 9">
          <a:extLst>
            <a:ext uri="{FF2B5EF4-FFF2-40B4-BE49-F238E27FC236}">
              <a16:creationId xmlns:a16="http://schemas.microsoft.com/office/drawing/2014/main" id="{00000000-0008-0000-1C00-000009040000}"/>
            </a:ext>
          </a:extLst>
        </xdr:cNvPr>
        <xdr:cNvSpPr txBox="1">
          <a:spLocks noChangeArrowheads="1"/>
        </xdr:cNvSpPr>
      </xdr:nvSpPr>
      <xdr:spPr bwMode="auto">
        <a:xfrm>
          <a:off x="2743200" y="171450"/>
          <a:ext cx="3429000" cy="16192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ゴシック"/>
              <a:ea typeface="ＭＳ ゴシック"/>
            </a:rPr>
            <a:t>2</a:t>
          </a:r>
          <a:r>
            <a:rPr lang="ja-JP" altLang="en-US" sz="1100" b="0" i="0" u="none" strike="noStrike" baseline="0">
              <a:solidFill>
                <a:srgbClr val="000000"/>
              </a:solidFill>
              <a:latin typeface="ＭＳ 明朝"/>
              <a:ea typeface="ＭＳ 明朝"/>
            </a:rPr>
            <a:t>－1. 人　　　　　　口　　　　　　の</a:t>
          </a:r>
        </a:p>
      </xdr:txBody>
    </xdr:sp>
    <xdr:clientData/>
  </xdr:twoCellAnchor>
  <xdr:twoCellAnchor>
    <xdr:from>
      <xdr:col>19</xdr:col>
      <xdr:colOff>0</xdr:colOff>
      <xdr:row>1</xdr:row>
      <xdr:rowOff>0</xdr:rowOff>
    </xdr:from>
    <xdr:to>
      <xdr:col>24</xdr:col>
      <xdr:colOff>142875</xdr:colOff>
      <xdr:row>1</xdr:row>
      <xdr:rowOff>152400</xdr:rowOff>
    </xdr:to>
    <xdr:sp textlink="">
      <xdr:nvSpPr>
        <xdr:cNvPr id="1034" name="テキスト 10">
          <a:extLst>
            <a:ext uri="{FF2B5EF4-FFF2-40B4-BE49-F238E27FC236}">
              <a16:creationId xmlns:a16="http://schemas.microsoft.com/office/drawing/2014/main" id="{00000000-0008-0000-1C00-00000A040000}"/>
            </a:ext>
          </a:extLst>
        </xdr:cNvPr>
        <xdr:cNvSpPr txBox="1">
          <a:spLocks noChangeArrowheads="1"/>
        </xdr:cNvSpPr>
      </xdr:nvSpPr>
      <xdr:spPr bwMode="auto">
        <a:xfrm>
          <a:off x="7000875" y="171450"/>
          <a:ext cx="2524125" cy="152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推移</a:t>
          </a:r>
        </a:p>
      </xdr:txBody>
    </xdr:sp>
    <xdr:clientData/>
  </xdr:twoCellAnchor>
  <xdr:twoCellAnchor>
    <xdr:from>
      <xdr:col>9</xdr:col>
      <xdr:colOff>552450</xdr:colOff>
      <xdr:row>5</xdr:row>
      <xdr:rowOff>38100</xdr:rowOff>
    </xdr:from>
    <xdr:to>
      <xdr:col>10</xdr:col>
      <xdr:colOff>114300</xdr:colOff>
      <xdr:row>9</xdr:row>
      <xdr:rowOff>19050</xdr:rowOff>
    </xdr:to>
    <xdr:sp textlink="">
      <xdr:nvSpPr>
        <xdr:cNvPr id="1035" name="テキスト 11">
          <a:extLst>
            <a:ext uri="{FF2B5EF4-FFF2-40B4-BE49-F238E27FC236}">
              <a16:creationId xmlns:a16="http://schemas.microsoft.com/office/drawing/2014/main" id="{00000000-0008-0000-1C00-00000B040000}"/>
            </a:ext>
          </a:extLst>
        </xdr:cNvPr>
        <xdr:cNvSpPr txBox="1">
          <a:spLocks noChangeArrowheads="1"/>
        </xdr:cNvSpPr>
      </xdr:nvSpPr>
      <xdr:spPr bwMode="auto">
        <a:xfrm>
          <a:off x="3914775" y="590550"/>
          <a:ext cx="180975" cy="42862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ff4550G-ライン(第1水準)"/>
            </a:rPr>
            <a:t>(</a:t>
          </a:r>
        </a:p>
      </xdr:txBody>
    </xdr:sp>
    <xdr:clientData/>
  </xdr:twoCellAnchor>
  <xdr:twoCellAnchor>
    <xdr:from>
      <xdr:col>10</xdr:col>
      <xdr:colOff>428625</xdr:colOff>
      <xdr:row>5</xdr:row>
      <xdr:rowOff>38100</xdr:rowOff>
    </xdr:from>
    <xdr:to>
      <xdr:col>11</xdr:col>
      <xdr:colOff>142875</xdr:colOff>
      <xdr:row>9</xdr:row>
      <xdr:rowOff>38100</xdr:rowOff>
    </xdr:to>
    <xdr:sp textlink="">
      <xdr:nvSpPr>
        <xdr:cNvPr id="1036" name="テキスト 12">
          <a:extLst>
            <a:ext uri="{FF2B5EF4-FFF2-40B4-BE49-F238E27FC236}">
              <a16:creationId xmlns:a16="http://schemas.microsoft.com/office/drawing/2014/main" id="{00000000-0008-0000-1C00-00000C040000}"/>
            </a:ext>
          </a:extLst>
        </xdr:cNvPr>
        <xdr:cNvSpPr txBox="1">
          <a:spLocks noChangeArrowheads="1"/>
        </xdr:cNvSpPr>
      </xdr:nvSpPr>
      <xdr:spPr bwMode="auto">
        <a:xfrm>
          <a:off x="4410075" y="590550"/>
          <a:ext cx="171450" cy="44767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ff4550G-ライン(第1水準)"/>
            </a:rPr>
            <a:t>(</a:t>
          </a:r>
        </a:p>
      </xdr:txBody>
    </xdr:sp>
    <xdr:clientData/>
  </xdr:twoCellAnchor>
  <xdr:twoCellAnchor>
    <xdr:from>
      <xdr:col>10</xdr:col>
      <xdr:colOff>352425</xdr:colOff>
      <xdr:row>5</xdr:row>
      <xdr:rowOff>28575</xdr:rowOff>
    </xdr:from>
    <xdr:to>
      <xdr:col>11</xdr:col>
      <xdr:colOff>85725</xdr:colOff>
      <xdr:row>9</xdr:row>
      <xdr:rowOff>19050</xdr:rowOff>
    </xdr:to>
    <xdr:sp textlink="">
      <xdr:nvSpPr>
        <xdr:cNvPr id="1037" name="テキスト 13">
          <a:extLst>
            <a:ext uri="{FF2B5EF4-FFF2-40B4-BE49-F238E27FC236}">
              <a16:creationId xmlns:a16="http://schemas.microsoft.com/office/drawing/2014/main" id="{00000000-0008-0000-1C00-00000D040000}"/>
            </a:ext>
          </a:extLst>
        </xdr:cNvPr>
        <xdr:cNvSpPr txBox="1">
          <a:spLocks noChangeArrowheads="1"/>
        </xdr:cNvSpPr>
      </xdr:nvSpPr>
      <xdr:spPr bwMode="auto">
        <a:xfrm>
          <a:off x="4333875" y="581025"/>
          <a:ext cx="190500" cy="4381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ff4550G-ライン(第1水準)"/>
            </a:rPr>
            <a:t>)</a:t>
          </a:r>
        </a:p>
      </xdr:txBody>
    </xdr:sp>
    <xdr:clientData/>
  </xdr:twoCellAnchor>
  <xdr:twoCellAnchor>
    <xdr:from>
      <xdr:col>11</xdr:col>
      <xdr:colOff>342900</xdr:colOff>
      <xdr:row>5</xdr:row>
      <xdr:rowOff>47625</xdr:rowOff>
    </xdr:from>
    <xdr:to>
      <xdr:col>12</xdr:col>
      <xdr:colOff>57150</xdr:colOff>
      <xdr:row>9</xdr:row>
      <xdr:rowOff>19050</xdr:rowOff>
    </xdr:to>
    <xdr:sp textlink="">
      <xdr:nvSpPr>
        <xdr:cNvPr id="1038" name="テキスト 14">
          <a:extLst>
            <a:ext uri="{FF2B5EF4-FFF2-40B4-BE49-F238E27FC236}">
              <a16:creationId xmlns:a16="http://schemas.microsoft.com/office/drawing/2014/main" id="{00000000-0008-0000-1C00-00000E040000}"/>
            </a:ext>
          </a:extLst>
        </xdr:cNvPr>
        <xdr:cNvSpPr txBox="1">
          <a:spLocks noChangeArrowheads="1"/>
        </xdr:cNvSpPr>
      </xdr:nvSpPr>
      <xdr:spPr bwMode="auto">
        <a:xfrm>
          <a:off x="4781550" y="600075"/>
          <a:ext cx="190500" cy="419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ff4550G-ライン(第1水準)"/>
            </a:rPr>
            <a:t>)</a:t>
          </a:r>
        </a:p>
      </xdr:txBody>
    </xdr:sp>
    <xdr:clientData/>
  </xdr:twoCellAnchor>
  <xdr:twoCellAnchor>
    <xdr:from>
      <xdr:col>25</xdr:col>
      <xdr:colOff>0</xdr:colOff>
      <xdr:row>6</xdr:row>
      <xdr:rowOff>0</xdr:rowOff>
    </xdr:from>
    <xdr:to>
      <xdr:col>26</xdr:col>
      <xdr:colOff>0</xdr:colOff>
      <xdr:row>8</xdr:row>
      <xdr:rowOff>0</xdr:rowOff>
    </xdr:to>
    <xdr:sp textlink="">
      <xdr:nvSpPr>
        <xdr:cNvPr id="1063" name="テキスト 39">
          <a:extLst>
            <a:ext uri="{FF2B5EF4-FFF2-40B4-BE49-F238E27FC236}">
              <a16:creationId xmlns:a16="http://schemas.microsoft.com/office/drawing/2014/main" id="{00000000-0008-0000-1C00-000027040000}"/>
            </a:ext>
          </a:extLst>
        </xdr:cNvPr>
        <xdr:cNvSpPr txBox="1">
          <a:spLocks noChangeArrowheads="1"/>
        </xdr:cNvSpPr>
      </xdr:nvSpPr>
      <xdr:spPr bwMode="auto">
        <a:xfrm>
          <a:off x="10001250" y="676275"/>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25</xdr:col>
      <xdr:colOff>552450</xdr:colOff>
      <xdr:row>5</xdr:row>
      <xdr:rowOff>38100</xdr:rowOff>
    </xdr:from>
    <xdr:to>
      <xdr:col>26</xdr:col>
      <xdr:colOff>114300</xdr:colOff>
      <xdr:row>9</xdr:row>
      <xdr:rowOff>19050</xdr:rowOff>
    </xdr:to>
    <xdr:sp textlink="">
      <xdr:nvSpPr>
        <xdr:cNvPr id="1065" name="テキスト 41">
          <a:extLst>
            <a:ext uri="{FF2B5EF4-FFF2-40B4-BE49-F238E27FC236}">
              <a16:creationId xmlns:a16="http://schemas.microsoft.com/office/drawing/2014/main" id="{00000000-0008-0000-1C00-000029040000}"/>
            </a:ext>
          </a:extLst>
        </xdr:cNvPr>
        <xdr:cNvSpPr txBox="1">
          <a:spLocks noChangeArrowheads="1"/>
        </xdr:cNvSpPr>
      </xdr:nvSpPr>
      <xdr:spPr bwMode="auto">
        <a:xfrm>
          <a:off x="10553700" y="590550"/>
          <a:ext cx="180975" cy="42862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ff4550G-ライン(第1水準)"/>
            </a:rPr>
            <a:t>(</a:t>
          </a:r>
        </a:p>
      </xdr:txBody>
    </xdr:sp>
    <xdr:clientData/>
  </xdr:twoCellAnchor>
  <xdr:twoCellAnchor>
    <xdr:from>
      <xdr:col>26</xdr:col>
      <xdr:colOff>428625</xdr:colOff>
      <xdr:row>5</xdr:row>
      <xdr:rowOff>38100</xdr:rowOff>
    </xdr:from>
    <xdr:to>
      <xdr:col>27</xdr:col>
      <xdr:colOff>142875</xdr:colOff>
      <xdr:row>9</xdr:row>
      <xdr:rowOff>38100</xdr:rowOff>
    </xdr:to>
    <xdr:sp textlink="">
      <xdr:nvSpPr>
        <xdr:cNvPr id="1066" name="テキスト 42">
          <a:extLst>
            <a:ext uri="{FF2B5EF4-FFF2-40B4-BE49-F238E27FC236}">
              <a16:creationId xmlns:a16="http://schemas.microsoft.com/office/drawing/2014/main" id="{00000000-0008-0000-1C00-00002A040000}"/>
            </a:ext>
          </a:extLst>
        </xdr:cNvPr>
        <xdr:cNvSpPr txBox="1">
          <a:spLocks noChangeArrowheads="1"/>
        </xdr:cNvSpPr>
      </xdr:nvSpPr>
      <xdr:spPr bwMode="auto">
        <a:xfrm>
          <a:off x="11049000" y="590550"/>
          <a:ext cx="171450" cy="44767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ff4550G-ライン(第1水準)"/>
            </a:rPr>
            <a:t>(</a:t>
          </a:r>
        </a:p>
      </xdr:txBody>
    </xdr:sp>
    <xdr:clientData/>
  </xdr:twoCellAnchor>
  <xdr:twoCellAnchor>
    <xdr:from>
      <xdr:col>26</xdr:col>
      <xdr:colOff>352425</xdr:colOff>
      <xdr:row>5</xdr:row>
      <xdr:rowOff>28575</xdr:rowOff>
    </xdr:from>
    <xdr:to>
      <xdr:col>27</xdr:col>
      <xdr:colOff>85725</xdr:colOff>
      <xdr:row>9</xdr:row>
      <xdr:rowOff>19050</xdr:rowOff>
    </xdr:to>
    <xdr:sp textlink="">
      <xdr:nvSpPr>
        <xdr:cNvPr id="1067" name="テキスト 43">
          <a:extLst>
            <a:ext uri="{FF2B5EF4-FFF2-40B4-BE49-F238E27FC236}">
              <a16:creationId xmlns:a16="http://schemas.microsoft.com/office/drawing/2014/main" id="{00000000-0008-0000-1C00-00002B040000}"/>
            </a:ext>
          </a:extLst>
        </xdr:cNvPr>
        <xdr:cNvSpPr txBox="1">
          <a:spLocks noChangeArrowheads="1"/>
        </xdr:cNvSpPr>
      </xdr:nvSpPr>
      <xdr:spPr bwMode="auto">
        <a:xfrm>
          <a:off x="10972800" y="581025"/>
          <a:ext cx="190500" cy="4381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ff4550G-ライン(第1水準)"/>
            </a:rPr>
            <a:t>)</a:t>
          </a:r>
        </a:p>
      </xdr:txBody>
    </xdr:sp>
    <xdr:clientData/>
  </xdr:twoCellAnchor>
  <xdr:twoCellAnchor>
    <xdr:from>
      <xdr:col>27</xdr:col>
      <xdr:colOff>342900</xdr:colOff>
      <xdr:row>5</xdr:row>
      <xdr:rowOff>47625</xdr:rowOff>
    </xdr:from>
    <xdr:to>
      <xdr:col>28</xdr:col>
      <xdr:colOff>57150</xdr:colOff>
      <xdr:row>9</xdr:row>
      <xdr:rowOff>19050</xdr:rowOff>
    </xdr:to>
    <xdr:sp textlink="">
      <xdr:nvSpPr>
        <xdr:cNvPr id="1068" name="テキスト 44">
          <a:extLst>
            <a:ext uri="{FF2B5EF4-FFF2-40B4-BE49-F238E27FC236}">
              <a16:creationId xmlns:a16="http://schemas.microsoft.com/office/drawing/2014/main" id="{00000000-0008-0000-1C00-00002C040000}"/>
            </a:ext>
          </a:extLst>
        </xdr:cNvPr>
        <xdr:cNvSpPr txBox="1">
          <a:spLocks noChangeArrowheads="1"/>
        </xdr:cNvSpPr>
      </xdr:nvSpPr>
      <xdr:spPr bwMode="auto">
        <a:xfrm>
          <a:off x="11420475" y="600075"/>
          <a:ext cx="190500" cy="419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ff4550G-ライン(第1水準)"/>
            </a:rPr>
            <a:t>)</a:t>
          </a:r>
        </a:p>
      </xdr:txBody>
    </xdr:sp>
    <xdr:clientData/>
  </xdr:twoCellAnchor>
</xdr:wsDr>
</file>

<file path=xl/externalLinks/_rels/externalLink1.xml.rels>&#65279;<?xml version="1.0" encoding="utf-8" standalone="yes"?>
<Relationships xmlns="http://schemas.openxmlformats.org/package/2006/relationships"><Relationship Id="rId1" Type="http://schemas.microsoft.com/office/2006/relationships/xlExternalLinkPath/xlPathMissing"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UGYOU"/>
      <sheetName val="仙台第10表"/>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taraku2"/>
      <sheetName val="SANGYOU"/>
      <sheetName val="KOUGYOU"/>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MAP"/>
    </sheetNames>
    <definedNames>
      <definedName name="愛知県"/>
      <definedName name="愛知市町村"/>
      <definedName name="岐阜"/>
      <definedName name="距離圏"/>
      <definedName name="三重"/>
      <definedName name="名古屋市界"/>
      <definedName name="名古屋全区"/>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人口の推移G"/>
      <sheetName val="人口の推移"/>
      <sheetName val="人口増加の推移 "/>
      <sheetName val="社会増加の推移"/>
      <sheetName val="地図"/>
      <sheetName val="転出入"/>
      <sheetName val="転出入G"/>
      <sheetName val="区別人口"/>
      <sheetName val="ピラミッド"/>
      <sheetName val="地域別"/>
      <sheetName val="Sheet1"/>
      <sheetName val="Sheet1 (2)"/>
    </sheetNames>
    <sheetDataSet>
      <sheetData sheetId="0"/>
      <sheetData sheetId="1">
        <row r="1">
          <cell r="A1" t="str">
            <v>名古屋市の人口及び社会増加・自然増加の推移</v>
          </cell>
        </row>
        <row r="2">
          <cell r="I2" t="str">
            <v xml:space="preserve">        各年前年10月～当該年9月</v>
          </cell>
        </row>
        <row r="3">
          <cell r="A3" t="str">
            <v>年別</v>
          </cell>
          <cell r="B3" t="str">
            <v>人口</v>
          </cell>
          <cell r="C3" t="str">
            <v>転入数</v>
          </cell>
          <cell r="D3" t="str">
            <v>転出数</v>
          </cell>
          <cell r="E3" t="str">
            <v>社会増加数</v>
          </cell>
          <cell r="F3" t="str">
            <v>出生数</v>
          </cell>
          <cell r="G3" t="str">
            <v>死亡数</v>
          </cell>
          <cell r="H3" t="str">
            <v>自然増加数</v>
          </cell>
          <cell r="I3" t="str">
            <v>人口増加数</v>
          </cell>
        </row>
        <row r="5">
          <cell r="A5" t="str">
            <v>昭和４０年</v>
          </cell>
          <cell r="B5">
            <v>1935430</v>
          </cell>
          <cell r="C5">
            <v>118871</v>
          </cell>
          <cell r="D5">
            <v>108820</v>
          </cell>
          <cell r="E5">
            <v>10051</v>
          </cell>
          <cell r="F5">
            <v>40265</v>
          </cell>
          <cell r="G5">
            <v>9532</v>
          </cell>
          <cell r="H5">
            <v>30733</v>
          </cell>
          <cell r="I5">
            <v>28599</v>
          </cell>
        </row>
        <row r="6">
          <cell r="A6" t="str">
            <v xml:space="preserve">    ４１</v>
          </cell>
          <cell r="B6">
            <v>1953644</v>
          </cell>
          <cell r="C6">
            <v>114273</v>
          </cell>
          <cell r="D6">
            <v>118005</v>
          </cell>
          <cell r="E6">
            <v>-3732</v>
          </cell>
          <cell r="F6">
            <v>31436</v>
          </cell>
          <cell r="G6">
            <v>9490</v>
          </cell>
          <cell r="H6">
            <v>21946</v>
          </cell>
          <cell r="I6">
            <v>18214</v>
          </cell>
        </row>
        <row r="7">
          <cell r="A7" t="str">
            <v xml:space="preserve">    ４２</v>
          </cell>
          <cell r="B7">
            <v>1980696</v>
          </cell>
          <cell r="C7">
            <v>115454</v>
          </cell>
          <cell r="D7">
            <v>118787</v>
          </cell>
          <cell r="E7">
            <v>-3333</v>
          </cell>
          <cell r="F7">
            <v>39972</v>
          </cell>
          <cell r="G7">
            <v>9626</v>
          </cell>
          <cell r="H7">
            <v>30346</v>
          </cell>
          <cell r="I7">
            <v>27052</v>
          </cell>
        </row>
        <row r="8">
          <cell r="A8" t="str">
            <v xml:space="preserve">    ４３</v>
          </cell>
          <cell r="B8">
            <v>1995536</v>
          </cell>
          <cell r="C8">
            <v>119742</v>
          </cell>
          <cell r="D8">
            <v>135969</v>
          </cell>
          <cell r="E8">
            <v>-16227</v>
          </cell>
          <cell r="F8">
            <v>41213</v>
          </cell>
          <cell r="G8">
            <v>10134</v>
          </cell>
          <cell r="H8">
            <v>31079</v>
          </cell>
          <cell r="I8">
            <v>14840</v>
          </cell>
        </row>
        <row r="9">
          <cell r="A9" t="str">
            <v xml:space="preserve">    ４４</v>
          </cell>
          <cell r="B9">
            <v>2013621</v>
          </cell>
          <cell r="C9">
            <v>130366</v>
          </cell>
          <cell r="D9">
            <v>144609</v>
          </cell>
          <cell r="E9">
            <v>-14243</v>
          </cell>
          <cell r="F9">
            <v>42233</v>
          </cell>
          <cell r="G9">
            <v>9922</v>
          </cell>
          <cell r="H9">
            <v>32311</v>
          </cell>
          <cell r="I9">
            <v>18085</v>
          </cell>
        </row>
        <row r="11">
          <cell r="A11" t="str">
            <v xml:space="preserve">    ４５</v>
          </cell>
          <cell r="B11">
            <v>2036053</v>
          </cell>
          <cell r="C11">
            <v>130541</v>
          </cell>
          <cell r="D11">
            <v>140919</v>
          </cell>
          <cell r="E11">
            <v>-10378</v>
          </cell>
          <cell r="F11">
            <v>41082</v>
          </cell>
          <cell r="G11">
            <v>10178</v>
          </cell>
          <cell r="H11">
            <v>30904</v>
          </cell>
          <cell r="I11">
            <v>22432</v>
          </cell>
        </row>
        <row r="12">
          <cell r="A12" t="str">
            <v xml:space="preserve">    ４６</v>
          </cell>
          <cell r="B12">
            <v>2052173</v>
          </cell>
          <cell r="C12">
            <v>132719</v>
          </cell>
          <cell r="D12">
            <v>148551</v>
          </cell>
          <cell r="E12">
            <v>-15832</v>
          </cell>
          <cell r="F12">
            <v>42000</v>
          </cell>
          <cell r="G12">
            <v>10017</v>
          </cell>
          <cell r="H12">
            <v>31983</v>
          </cell>
          <cell r="I12">
            <v>16120</v>
          </cell>
        </row>
        <row r="13">
          <cell r="A13" t="str">
            <v xml:space="preserve">    ４７</v>
          </cell>
          <cell r="B13">
            <v>2065245</v>
          </cell>
          <cell r="C13">
            <v>123755</v>
          </cell>
          <cell r="D13">
            <v>143049</v>
          </cell>
          <cell r="E13">
            <v>-19294</v>
          </cell>
          <cell r="F13">
            <v>42598</v>
          </cell>
          <cell r="G13">
            <v>10233</v>
          </cell>
          <cell r="H13">
            <v>32365</v>
          </cell>
          <cell r="I13">
            <v>13072</v>
          </cell>
        </row>
        <row r="14">
          <cell r="A14" t="str">
            <v xml:space="preserve">    ４８</v>
          </cell>
          <cell r="B14">
            <v>2075249</v>
          </cell>
          <cell r="C14">
            <v>126543</v>
          </cell>
          <cell r="D14">
            <v>148099</v>
          </cell>
          <cell r="E14">
            <v>-21556</v>
          </cell>
          <cell r="F14">
            <v>41963</v>
          </cell>
          <cell r="G14">
            <v>10413</v>
          </cell>
          <cell r="H14">
            <v>31550</v>
          </cell>
          <cell r="I14">
            <v>10004</v>
          </cell>
        </row>
        <row r="15">
          <cell r="A15" t="str">
            <v xml:space="preserve">    ４９</v>
          </cell>
          <cell r="B15">
            <v>2082235</v>
          </cell>
          <cell r="C15">
            <v>114664</v>
          </cell>
          <cell r="D15">
            <v>136886</v>
          </cell>
          <cell r="E15">
            <v>-22222</v>
          </cell>
          <cell r="F15">
            <v>40113</v>
          </cell>
          <cell r="G15">
            <v>10898</v>
          </cell>
          <cell r="H15">
            <v>29215</v>
          </cell>
          <cell r="I15">
            <v>6986</v>
          </cell>
        </row>
        <row r="17">
          <cell r="A17" t="str">
            <v xml:space="preserve">    ５０</v>
          </cell>
          <cell r="B17">
            <v>2079740</v>
          </cell>
          <cell r="C17">
            <v>106628</v>
          </cell>
          <cell r="D17">
            <v>131199</v>
          </cell>
          <cell r="E17">
            <v>-24571</v>
          </cell>
          <cell r="F17">
            <v>37417</v>
          </cell>
          <cell r="G17">
            <v>10757</v>
          </cell>
          <cell r="H17">
            <v>26660</v>
          </cell>
          <cell r="I17">
            <v>-2495</v>
          </cell>
        </row>
        <row r="18">
          <cell r="A18" t="str">
            <v xml:space="preserve">    ５１</v>
          </cell>
          <cell r="B18">
            <v>2080050</v>
          </cell>
          <cell r="C18">
            <v>99373</v>
          </cell>
          <cell r="D18">
            <v>122695</v>
          </cell>
          <cell r="E18">
            <v>-23322</v>
          </cell>
          <cell r="F18">
            <v>34325</v>
          </cell>
          <cell r="G18">
            <v>10647</v>
          </cell>
          <cell r="H18">
            <v>23678</v>
          </cell>
          <cell r="I18">
            <v>310</v>
          </cell>
        </row>
        <row r="19">
          <cell r="A19" t="str">
            <v xml:space="preserve">    ５２</v>
          </cell>
          <cell r="B19">
            <v>2083616</v>
          </cell>
          <cell r="C19">
            <v>101512</v>
          </cell>
          <cell r="D19">
            <v>119663</v>
          </cell>
          <cell r="E19">
            <v>-18151</v>
          </cell>
          <cell r="F19">
            <v>32484</v>
          </cell>
          <cell r="G19">
            <v>10726</v>
          </cell>
          <cell r="H19">
            <v>21758</v>
          </cell>
          <cell r="I19">
            <v>3566</v>
          </cell>
        </row>
        <row r="20">
          <cell r="A20" t="str">
            <v xml:space="preserve">    ５３</v>
          </cell>
          <cell r="B20">
            <v>2086118</v>
          </cell>
          <cell r="C20">
            <v>101292</v>
          </cell>
          <cell r="D20">
            <v>119203</v>
          </cell>
          <cell r="E20">
            <v>-17911</v>
          </cell>
          <cell r="F20">
            <v>31162</v>
          </cell>
          <cell r="G20">
            <v>10753</v>
          </cell>
          <cell r="H20">
            <v>20409</v>
          </cell>
          <cell r="I20">
            <v>2502</v>
          </cell>
        </row>
        <row r="21">
          <cell r="A21" t="str">
            <v xml:space="preserve">    ５４</v>
          </cell>
          <cell r="B21">
            <v>2089332</v>
          </cell>
          <cell r="C21">
            <v>99769</v>
          </cell>
          <cell r="D21">
            <v>115856</v>
          </cell>
          <cell r="E21">
            <v>-16087</v>
          </cell>
          <cell r="F21">
            <v>29841</v>
          </cell>
          <cell r="G21">
            <v>10540</v>
          </cell>
          <cell r="H21">
            <v>19301</v>
          </cell>
          <cell r="I21">
            <v>3214</v>
          </cell>
        </row>
        <row r="23">
          <cell r="A23" t="str">
            <v xml:space="preserve">    ５５</v>
          </cell>
          <cell r="B23">
            <v>2087902</v>
          </cell>
          <cell r="C23">
            <v>98154</v>
          </cell>
          <cell r="D23">
            <v>116208</v>
          </cell>
          <cell r="E23">
            <v>-18054</v>
          </cell>
          <cell r="F23">
            <v>28907</v>
          </cell>
          <cell r="G23">
            <v>10885</v>
          </cell>
          <cell r="H23">
            <v>18022</v>
          </cell>
          <cell r="I23">
            <v>-1430</v>
          </cell>
        </row>
        <row r="24">
          <cell r="A24" t="str">
            <v xml:space="preserve">    ５６</v>
          </cell>
          <cell r="B24">
            <v>2089163</v>
          </cell>
          <cell r="C24">
            <v>94663</v>
          </cell>
          <cell r="D24">
            <v>110686</v>
          </cell>
          <cell r="E24">
            <v>-16023</v>
          </cell>
          <cell r="F24">
            <v>28019</v>
          </cell>
          <cell r="G24">
            <v>11131</v>
          </cell>
          <cell r="H24">
            <v>16888</v>
          </cell>
          <cell r="I24">
            <v>1261</v>
          </cell>
        </row>
        <row r="25">
          <cell r="A25" t="str">
            <v xml:space="preserve">    ５７</v>
          </cell>
          <cell r="B25">
            <v>2093416</v>
          </cell>
          <cell r="C25">
            <v>93697</v>
          </cell>
          <cell r="D25">
            <v>106332</v>
          </cell>
          <cell r="E25">
            <v>-12635</v>
          </cell>
          <cell r="F25">
            <v>27319</v>
          </cell>
          <cell r="G25">
            <v>11094</v>
          </cell>
          <cell r="H25">
            <v>16225</v>
          </cell>
          <cell r="I25">
            <v>4253</v>
          </cell>
        </row>
        <row r="26">
          <cell r="A26" t="str">
            <v xml:space="preserve">    ５８</v>
          </cell>
          <cell r="B26">
            <v>2099830</v>
          </cell>
          <cell r="C26">
            <v>93217</v>
          </cell>
          <cell r="D26">
            <v>103999</v>
          </cell>
          <cell r="E26">
            <v>-10782</v>
          </cell>
          <cell r="F26">
            <v>27384</v>
          </cell>
          <cell r="G26">
            <v>11135</v>
          </cell>
          <cell r="H26">
            <v>16249</v>
          </cell>
          <cell r="I26">
            <v>6414</v>
          </cell>
        </row>
        <row r="27">
          <cell r="A27" t="str">
            <v xml:space="preserve">    ５９</v>
          </cell>
          <cell r="B27">
            <v>2109600</v>
          </cell>
          <cell r="C27">
            <v>90868</v>
          </cell>
          <cell r="D27">
            <v>97772</v>
          </cell>
          <cell r="E27">
            <v>-6904</v>
          </cell>
          <cell r="F27">
            <v>27591</v>
          </cell>
          <cell r="G27">
            <v>11356</v>
          </cell>
          <cell r="H27">
            <v>16235</v>
          </cell>
          <cell r="I27">
            <v>9770</v>
          </cell>
        </row>
        <row r="29">
          <cell r="A29" t="str">
            <v xml:space="preserve">    ６０</v>
          </cell>
          <cell r="B29">
            <v>2116381</v>
          </cell>
          <cell r="C29">
            <v>90983</v>
          </cell>
          <cell r="D29">
            <v>95772</v>
          </cell>
          <cell r="E29">
            <v>-4789</v>
          </cell>
          <cell r="F29">
            <v>26619</v>
          </cell>
          <cell r="G29">
            <v>11302</v>
          </cell>
          <cell r="H29">
            <v>15317</v>
          </cell>
          <cell r="I29">
            <v>6781</v>
          </cell>
        </row>
        <row r="30">
          <cell r="A30" t="str">
            <v>　　６１</v>
          </cell>
          <cell r="B30">
            <v>2130632</v>
          </cell>
          <cell r="C30">
            <v>94998</v>
          </cell>
          <cell r="D30">
            <v>95258</v>
          </cell>
          <cell r="E30">
            <v>-260</v>
          </cell>
          <cell r="F30">
            <v>25597</v>
          </cell>
          <cell r="G30">
            <v>11903</v>
          </cell>
          <cell r="H30">
            <v>13694</v>
          </cell>
          <cell r="I30">
            <v>14251</v>
          </cell>
        </row>
        <row r="31">
          <cell r="A31" t="str">
            <v>　　６２</v>
          </cell>
          <cell r="B31">
            <v>2142896</v>
          </cell>
          <cell r="C31">
            <v>94328</v>
          </cell>
          <cell r="D31">
            <v>96675</v>
          </cell>
          <cell r="E31">
            <v>-2347</v>
          </cell>
          <cell r="F31">
            <v>25775</v>
          </cell>
          <cell r="G31">
            <v>11801</v>
          </cell>
          <cell r="H31">
            <v>13974</v>
          </cell>
          <cell r="I31">
            <v>12264</v>
          </cell>
        </row>
        <row r="32">
          <cell r="A32" t="str">
            <v>　　６３</v>
          </cell>
          <cell r="B32">
            <v>2147667</v>
          </cell>
          <cell r="C32">
            <v>91099</v>
          </cell>
          <cell r="D32">
            <v>98827</v>
          </cell>
          <cell r="E32">
            <v>-7728</v>
          </cell>
          <cell r="F32">
            <v>25006</v>
          </cell>
          <cell r="G32">
            <v>12434</v>
          </cell>
          <cell r="H32">
            <v>12572</v>
          </cell>
          <cell r="I32">
            <v>4771</v>
          </cell>
        </row>
        <row r="33">
          <cell r="A33" t="str">
            <v>平成 元 年</v>
          </cell>
          <cell r="B33">
            <v>2149517</v>
          </cell>
          <cell r="C33">
            <v>92571</v>
          </cell>
          <cell r="D33">
            <v>101728</v>
          </cell>
          <cell r="E33">
            <v>-9157</v>
          </cell>
          <cell r="F33">
            <v>23638</v>
          </cell>
          <cell r="G33">
            <v>12963</v>
          </cell>
          <cell r="H33">
            <v>10675</v>
          </cell>
          <cell r="I33">
            <v>1850</v>
          </cell>
        </row>
        <row r="35">
          <cell r="A35" t="str">
            <v xml:space="preserve">     ２</v>
          </cell>
          <cell r="B35">
            <v>2154793</v>
          </cell>
          <cell r="C35">
            <v>91800</v>
          </cell>
          <cell r="D35">
            <v>102513</v>
          </cell>
          <cell r="E35">
            <v>-10713</v>
          </cell>
          <cell r="F35">
            <v>23025</v>
          </cell>
          <cell r="G35">
            <v>12996</v>
          </cell>
          <cell r="H35">
            <v>10029</v>
          </cell>
          <cell r="I35">
            <v>5276</v>
          </cell>
        </row>
        <row r="36">
          <cell r="A36" t="str">
            <v xml:space="preserve">     ３</v>
          </cell>
          <cell r="B36">
            <v>2158784</v>
          </cell>
          <cell r="C36">
            <v>97531</v>
          </cell>
          <cell r="D36">
            <v>103753</v>
          </cell>
          <cell r="E36">
            <v>-6222</v>
          </cell>
          <cell r="F36">
            <v>22543</v>
          </cell>
          <cell r="G36">
            <v>13528</v>
          </cell>
          <cell r="H36">
            <v>9015</v>
          </cell>
          <cell r="I36">
            <v>3991</v>
          </cell>
        </row>
        <row r="37">
          <cell r="A37" t="str">
            <v xml:space="preserve">     ４</v>
          </cell>
          <cell r="B37">
            <v>2162007</v>
          </cell>
          <cell r="C37">
            <v>95600</v>
          </cell>
          <cell r="D37">
            <v>103036</v>
          </cell>
          <cell r="E37">
            <v>-7436</v>
          </cell>
          <cell r="F37">
            <v>23018</v>
          </cell>
          <cell r="G37">
            <v>13597</v>
          </cell>
          <cell r="H37">
            <v>9421</v>
          </cell>
          <cell r="I37">
            <v>3223</v>
          </cell>
        </row>
        <row r="38">
          <cell r="A38" t="str">
            <v xml:space="preserve">     ５</v>
          </cell>
          <cell r="B38">
            <v>2158713</v>
          </cell>
          <cell r="C38">
            <v>92109</v>
          </cell>
          <cell r="D38">
            <v>104866</v>
          </cell>
          <cell r="E38">
            <v>-12757</v>
          </cell>
          <cell r="F38">
            <v>22212</v>
          </cell>
          <cell r="G38">
            <v>13842</v>
          </cell>
          <cell r="H38">
            <v>8370</v>
          </cell>
          <cell r="I38">
            <v>-3294</v>
          </cell>
        </row>
        <row r="39">
          <cell r="A39" t="str">
            <v xml:space="preserve">     ６</v>
          </cell>
          <cell r="B39">
            <v>2153293</v>
          </cell>
          <cell r="C39">
            <v>90963</v>
          </cell>
          <cell r="D39">
            <v>105808</v>
          </cell>
          <cell r="E39">
            <v>-14845</v>
          </cell>
          <cell r="F39">
            <v>22208</v>
          </cell>
          <cell r="G39">
            <v>13832</v>
          </cell>
          <cell r="H39">
            <v>8376</v>
          </cell>
          <cell r="I39">
            <v>-5420</v>
          </cell>
        </row>
        <row r="41">
          <cell r="A41" t="str">
            <v xml:space="preserve">     ７</v>
          </cell>
          <cell r="B41">
            <v>2152184</v>
          </cell>
          <cell r="C41">
            <v>91864</v>
          </cell>
          <cell r="D41">
            <v>104070</v>
          </cell>
          <cell r="E41">
            <v>-12206</v>
          </cell>
          <cell r="F41">
            <v>21983</v>
          </cell>
          <cell r="G41">
            <v>14470</v>
          </cell>
          <cell r="H41">
            <v>7513</v>
          </cell>
          <cell r="I41">
            <v>-1109</v>
          </cell>
        </row>
        <row r="42">
          <cell r="A42" t="str">
            <v xml:space="preserve">     ８</v>
          </cell>
          <cell r="B42">
            <v>2151084</v>
          </cell>
          <cell r="C42">
            <v>91669</v>
          </cell>
          <cell r="D42">
            <v>100574</v>
          </cell>
          <cell r="E42">
            <v>-8905</v>
          </cell>
          <cell r="F42">
            <v>21162</v>
          </cell>
          <cell r="G42">
            <v>14440</v>
          </cell>
          <cell r="H42">
            <v>6722</v>
          </cell>
          <cell r="I42">
            <v>-1100</v>
          </cell>
        </row>
        <row r="44">
          <cell r="A44" t="str">
            <v>注1) 昭和40年、45年、50年、55年、60年、平成2年、7年の人口は、国勢調査結果による。その他の年の人口は、直近の</v>
          </cell>
        </row>
        <row r="45">
          <cell r="A45" t="str">
            <v xml:space="preserve">   国勢調査結果に、毎年の人口異動数を加減して算出した推計人口である。（各年10月1日現在）</v>
          </cell>
        </row>
        <row r="46">
          <cell r="A46" t="str">
            <v xml:space="preserve">  2) 転入数、転出数及び社会増加数は、市外との移動数のみを揚げたため、社会増加と自然増加を加減しても人口増加</v>
          </cell>
        </row>
        <row r="47">
          <cell r="A47" t="str">
            <v xml:space="preserve">   数と一致しない。</v>
          </cell>
        </row>
        <row r="48">
          <cell r="A48" t="str">
            <v xml:space="preserve">  3) 人口増加数は、当該年10月1日人口から前年10月1日人口を差引いたものである。</v>
          </cell>
        </row>
      </sheetData>
      <sheetData sheetId="2"/>
      <sheetData sheetId="3"/>
      <sheetData sheetId="4"/>
      <sheetData sheetId="5">
        <row r="1">
          <cell r="A1" t="str">
            <v>本市の地域別にみた転入数･転出数</v>
          </cell>
        </row>
        <row r="2">
          <cell r="E2" t="str">
            <v>（平成7年10月～平成8年9月）</v>
          </cell>
        </row>
        <row r="3">
          <cell r="A3" t="str">
            <v>前住地･
転出地　　</v>
          </cell>
          <cell r="C3" t="str">
            <v>転入</v>
          </cell>
          <cell r="D3" t="str">
            <v>転出</v>
          </cell>
          <cell r="E3" t="str">
            <v>社会増加</v>
          </cell>
        </row>
        <row r="4">
          <cell r="A4" t="str">
            <v xml:space="preserve">総数 </v>
          </cell>
          <cell r="C4">
            <v>91669</v>
          </cell>
          <cell r="D4">
            <v>100574</v>
          </cell>
          <cell r="E4">
            <v>-8905</v>
          </cell>
        </row>
        <row r="5">
          <cell r="A5" t="str">
            <v>北海道</v>
          </cell>
          <cell r="C5">
            <v>1316</v>
          </cell>
          <cell r="D5">
            <v>1137</v>
          </cell>
          <cell r="E5">
            <v>179</v>
          </cell>
        </row>
        <row r="6">
          <cell r="A6" t="str">
            <v>東北</v>
          </cell>
          <cell r="C6">
            <v>1229</v>
          </cell>
          <cell r="D6">
            <v>1181</v>
          </cell>
          <cell r="E6">
            <v>48</v>
          </cell>
        </row>
        <row r="7">
          <cell r="A7" t="str">
            <v>関東</v>
          </cell>
          <cell r="C7">
            <v>16355</v>
          </cell>
          <cell r="D7">
            <v>17398</v>
          </cell>
          <cell r="E7">
            <v>-1043</v>
          </cell>
        </row>
        <row r="8">
          <cell r="A8" t="str">
            <v>中部</v>
          </cell>
          <cell r="C8">
            <v>49204</v>
          </cell>
          <cell r="D8">
            <v>59065</v>
          </cell>
          <cell r="E8">
            <v>-9861</v>
          </cell>
        </row>
        <row r="9">
          <cell r="A9" t="str">
            <v>近 畿</v>
          </cell>
          <cell r="C9">
            <v>9382</v>
          </cell>
          <cell r="D9">
            <v>8835</v>
          </cell>
          <cell r="E9">
            <v>547</v>
          </cell>
        </row>
        <row r="10">
          <cell r="A10" t="str">
            <v>中国</v>
          </cell>
          <cell r="C10">
            <v>2168</v>
          </cell>
          <cell r="D10">
            <v>1888</v>
          </cell>
          <cell r="E10">
            <v>280</v>
          </cell>
        </row>
        <row r="11">
          <cell r="A11" t="str">
            <v>四国</v>
          </cell>
          <cell r="C11">
            <v>1074</v>
          </cell>
          <cell r="D11">
            <v>1079</v>
          </cell>
          <cell r="E11">
            <v>-5</v>
          </cell>
        </row>
        <row r="12">
          <cell r="A12" t="str">
            <v>九州</v>
          </cell>
          <cell r="C12">
            <v>4907</v>
          </cell>
          <cell r="D12">
            <v>4599</v>
          </cell>
          <cell r="E12">
            <v>308</v>
          </cell>
        </row>
        <row r="13">
          <cell r="A13" t="str">
            <v>国外</v>
          </cell>
          <cell r="C13">
            <v>6027</v>
          </cell>
          <cell r="D13">
            <v>5392</v>
          </cell>
          <cell r="E13">
            <v>635</v>
          </cell>
        </row>
        <row r="14">
          <cell r="A14" t="str">
            <v>注) 総数には前住地･転出先不詳を含む。</v>
          </cell>
        </row>
        <row r="15">
          <cell r="A15" t="str">
            <v>資料：平成８年人口動向調査</v>
          </cell>
        </row>
      </sheetData>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学区data"/>
      <sheetName val="16区data"/>
      <sheetName val="県data"/>
      <sheetName val="都市圏data"/>
      <sheetName val="レンジ数選択dlg"/>
      <sheetName val="凡例5入力dlg"/>
      <sheetName val="凡例6入力dlg"/>
      <sheetName val="凡例5data"/>
      <sheetName val="凡例6data"/>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D865F-60F7-43C0-91DB-66C930FC1199}">
  <dimension ref="A1:AF81"/>
  <sheetViews>
    <sheetView showGridLines="0" tabSelected="1" zoomScaleNormal="100" zoomScaleSheetLayoutView="130" workbookViewId="0">
      <selection activeCell="I6" sqref="I6"/>
    </sheetView>
  </sheetViews>
  <sheetFormatPr defaultColWidth="11.375" defaultRowHeight="10.5"/>
  <cols>
    <col min="1" max="1" width="0.875" style="204" customWidth="1"/>
    <col min="2" max="2" width="3.125" style="204" customWidth="1"/>
    <col min="3" max="3" width="0.75" style="204" customWidth="1"/>
    <col min="4" max="4" width="6" style="204" customWidth="1"/>
    <col min="5" max="5" width="0.875" style="204" customWidth="1"/>
    <col min="6" max="10" width="8.25" style="204" customWidth="1"/>
    <col min="11" max="11" width="7.5" style="204" customWidth="1"/>
    <col min="12" max="12" width="6.875" style="204" customWidth="1"/>
    <col min="13" max="13" width="7.375" style="204" customWidth="1"/>
    <col min="14" max="14" width="0.625" style="204" customWidth="1"/>
    <col min="15" max="15" width="14.375" style="204" customWidth="1"/>
    <col min="16" max="17" width="0.875" style="204" customWidth="1"/>
    <col min="18" max="18" width="3.125" style="204" customWidth="1"/>
    <col min="19" max="19" width="0.75" style="204" customWidth="1"/>
    <col min="20" max="20" width="6" style="204" customWidth="1"/>
    <col min="21" max="21" width="0.875" style="204" customWidth="1"/>
    <col min="22" max="26" width="8.25" style="204" customWidth="1"/>
    <col min="27" max="27" width="7.5" style="204" customWidth="1"/>
    <col min="28" max="28" width="6.875" style="204" customWidth="1"/>
    <col min="29" max="29" width="7.375" style="204" customWidth="1"/>
    <col min="30" max="30" width="0.625" style="204" customWidth="1"/>
    <col min="31" max="31" width="14.375" style="204" customWidth="1"/>
    <col min="32" max="32" width="0.75" style="204" customWidth="1"/>
    <col min="33" max="16384" width="11.375" style="204"/>
  </cols>
  <sheetData>
    <row r="1" spans="1:32" ht="13.5">
      <c r="A1" s="202" t="s">
        <v>275</v>
      </c>
      <c r="B1" s="203"/>
      <c r="C1" s="203"/>
      <c r="Q1" s="203"/>
      <c r="R1" s="203"/>
      <c r="S1" s="203"/>
    </row>
    <row r="2" spans="1:32" ht="13.5" customHeight="1">
      <c r="A2" s="205" t="s">
        <v>299</v>
      </c>
      <c r="J2" s="205"/>
      <c r="K2" s="205"/>
      <c r="L2" s="205"/>
      <c r="M2" s="205"/>
      <c r="N2" s="205"/>
      <c r="O2" s="205"/>
      <c r="P2" s="205"/>
      <c r="Q2" s="205"/>
      <c r="R2" s="205"/>
      <c r="S2" s="205"/>
      <c r="T2" s="205"/>
      <c r="U2" s="205"/>
      <c r="V2" s="205"/>
      <c r="W2" s="205"/>
      <c r="X2" s="205"/>
      <c r="Y2" s="205"/>
    </row>
    <row r="3" spans="1:32" ht="3" customHeight="1"/>
    <row r="4" spans="1:32" ht="9" customHeight="1">
      <c r="A4" s="204" t="s">
        <v>204</v>
      </c>
    </row>
    <row r="5" spans="1:32" ht="1.5" customHeight="1"/>
    <row r="6" spans="1:32" ht="9.75" customHeight="1">
      <c r="A6" s="206"/>
      <c r="B6" s="206"/>
      <c r="C6" s="206"/>
      <c r="D6" s="206"/>
      <c r="E6" s="206"/>
      <c r="F6" s="207"/>
      <c r="G6" s="207"/>
      <c r="H6" s="208" t="s">
        <v>277</v>
      </c>
      <c r="I6" s="208"/>
      <c r="J6" s="208"/>
      <c r="K6" s="209" t="s">
        <v>278</v>
      </c>
      <c r="L6" s="209" t="s">
        <v>4</v>
      </c>
      <c r="M6" s="266" t="s">
        <v>176</v>
      </c>
      <c r="N6" s="206"/>
      <c r="O6" s="210"/>
      <c r="P6" s="206"/>
      <c r="Q6" s="206"/>
      <c r="R6" s="206"/>
      <c r="S6" s="206"/>
      <c r="T6" s="206"/>
      <c r="U6" s="206"/>
      <c r="V6" s="207"/>
      <c r="W6" s="207"/>
      <c r="X6" s="208" t="s">
        <v>277</v>
      </c>
      <c r="Y6" s="208"/>
      <c r="Z6" s="208"/>
      <c r="AA6" s="209" t="s">
        <v>278</v>
      </c>
      <c r="AB6" s="209" t="s">
        <v>4</v>
      </c>
      <c r="AC6" s="266" t="s">
        <v>176</v>
      </c>
      <c r="AD6" s="206"/>
      <c r="AE6" s="210"/>
      <c r="AF6" s="206"/>
    </row>
    <row r="7" spans="1:32" ht="9.75" customHeight="1">
      <c r="A7" s="211" t="s">
        <v>279</v>
      </c>
      <c r="B7" s="211"/>
      <c r="C7" s="211"/>
      <c r="D7" s="211"/>
      <c r="E7" s="211"/>
      <c r="F7" s="212" t="s">
        <v>6</v>
      </c>
      <c r="G7" s="212" t="s">
        <v>7</v>
      </c>
      <c r="H7" s="269" t="s">
        <v>280</v>
      </c>
      <c r="I7" s="271" t="s">
        <v>152</v>
      </c>
      <c r="J7" s="271" t="s">
        <v>151</v>
      </c>
      <c r="K7" s="213" t="s">
        <v>150</v>
      </c>
      <c r="L7" s="213" t="s">
        <v>281</v>
      </c>
      <c r="M7" s="267"/>
      <c r="O7" s="214" t="s">
        <v>282</v>
      </c>
      <c r="P7" s="211"/>
      <c r="Q7" s="211" t="s">
        <v>283</v>
      </c>
      <c r="R7" s="211"/>
      <c r="S7" s="211"/>
      <c r="T7" s="211"/>
      <c r="U7" s="211"/>
      <c r="V7" s="212" t="s">
        <v>6</v>
      </c>
      <c r="W7" s="212" t="s">
        <v>7</v>
      </c>
      <c r="X7" s="269" t="s">
        <v>280</v>
      </c>
      <c r="Y7" s="271" t="s">
        <v>152</v>
      </c>
      <c r="Z7" s="271" t="s">
        <v>151</v>
      </c>
      <c r="AA7" s="213" t="s">
        <v>150</v>
      </c>
      <c r="AB7" s="213" t="s">
        <v>281</v>
      </c>
      <c r="AC7" s="267"/>
      <c r="AE7" s="214" t="s">
        <v>282</v>
      </c>
    </row>
    <row r="8" spans="1:32" ht="9.75" customHeight="1">
      <c r="A8" s="215"/>
      <c r="B8" s="215"/>
      <c r="C8" s="215"/>
      <c r="D8" s="215"/>
      <c r="E8" s="215"/>
      <c r="F8" s="216"/>
      <c r="G8" s="216"/>
      <c r="H8" s="270"/>
      <c r="I8" s="272"/>
      <c r="J8" s="272"/>
      <c r="K8" s="217" t="s">
        <v>148</v>
      </c>
      <c r="L8" s="217" t="s">
        <v>189</v>
      </c>
      <c r="M8" s="268"/>
      <c r="N8" s="215"/>
      <c r="O8" s="218"/>
      <c r="P8" s="215"/>
      <c r="Q8" s="215"/>
      <c r="R8" s="215"/>
      <c r="S8" s="215"/>
      <c r="T8" s="215"/>
      <c r="U8" s="215"/>
      <c r="V8" s="216"/>
      <c r="W8" s="216"/>
      <c r="X8" s="270"/>
      <c r="Y8" s="272"/>
      <c r="Z8" s="272"/>
      <c r="AA8" s="217" t="s">
        <v>148</v>
      </c>
      <c r="AB8" s="217" t="s">
        <v>189</v>
      </c>
      <c r="AC8" s="268"/>
      <c r="AD8" s="215"/>
      <c r="AE8" s="218"/>
      <c r="AF8" s="215"/>
    </row>
    <row r="9" spans="1:32" ht="3" customHeight="1">
      <c r="A9" s="206"/>
      <c r="B9" s="206"/>
      <c r="C9" s="206"/>
      <c r="D9" s="206"/>
      <c r="E9" s="219"/>
      <c r="T9" s="206"/>
      <c r="U9" s="219"/>
    </row>
    <row r="10" spans="1:32" s="220" customFormat="1" ht="10.5" customHeight="1">
      <c r="B10" s="220" t="s">
        <v>13</v>
      </c>
      <c r="D10" s="221" t="s">
        <v>14</v>
      </c>
      <c r="E10" s="222"/>
      <c r="F10" s="223">
        <v>13.34</v>
      </c>
      <c r="G10" s="224">
        <v>48049</v>
      </c>
      <c r="H10" s="224">
        <v>157496</v>
      </c>
      <c r="I10" s="224">
        <v>80091</v>
      </c>
      <c r="J10" s="224">
        <v>77405</v>
      </c>
      <c r="K10" s="225">
        <v>103.5</v>
      </c>
      <c r="L10" s="224">
        <v>11806</v>
      </c>
      <c r="M10" s="226" t="s">
        <v>15</v>
      </c>
      <c r="N10" s="227"/>
      <c r="O10" s="228" t="s">
        <v>166</v>
      </c>
      <c r="P10" s="228"/>
      <c r="R10" s="220" t="s">
        <v>16</v>
      </c>
      <c r="T10" s="221" t="s">
        <v>64</v>
      </c>
      <c r="U10" s="222"/>
      <c r="V10" s="229">
        <v>325.43</v>
      </c>
      <c r="W10" s="224">
        <v>520745</v>
      </c>
      <c r="X10" s="224">
        <v>1953644</v>
      </c>
      <c r="Y10" s="224">
        <v>995406</v>
      </c>
      <c r="Z10" s="224">
        <v>958238</v>
      </c>
      <c r="AA10" s="225">
        <v>103.9</v>
      </c>
      <c r="AB10" s="224">
        <v>6003</v>
      </c>
      <c r="AC10" s="178">
        <v>18214</v>
      </c>
      <c r="AD10" s="227"/>
      <c r="AE10" s="228" t="s">
        <v>18</v>
      </c>
      <c r="AF10" s="230"/>
    </row>
    <row r="11" spans="1:32" s="220" customFormat="1" ht="10.5" customHeight="1">
      <c r="D11" s="221" t="s">
        <v>19</v>
      </c>
      <c r="E11" s="222"/>
      <c r="F11" s="223">
        <v>13.34</v>
      </c>
      <c r="G11" s="224">
        <v>43873</v>
      </c>
      <c r="H11" s="224">
        <v>164849</v>
      </c>
      <c r="I11" s="224">
        <v>82733</v>
      </c>
      <c r="J11" s="224">
        <v>82116</v>
      </c>
      <c r="K11" s="225">
        <v>100.8</v>
      </c>
      <c r="L11" s="224">
        <v>12357</v>
      </c>
      <c r="M11" s="224">
        <v>7353</v>
      </c>
      <c r="N11" s="227"/>
      <c r="O11" s="228" t="s">
        <v>192</v>
      </c>
      <c r="P11" s="230"/>
      <c r="T11" s="221" t="s">
        <v>67</v>
      </c>
      <c r="U11" s="222"/>
      <c r="V11" s="223">
        <v>325.56</v>
      </c>
      <c r="W11" s="224">
        <v>533689</v>
      </c>
      <c r="X11" s="224">
        <v>1980696</v>
      </c>
      <c r="Y11" s="224">
        <v>1008880</v>
      </c>
      <c r="Z11" s="224">
        <v>971816</v>
      </c>
      <c r="AA11" s="225">
        <v>103.8</v>
      </c>
      <c r="AB11" s="224">
        <v>6084</v>
      </c>
      <c r="AC11" s="178">
        <v>27052</v>
      </c>
      <c r="AD11" s="227"/>
      <c r="AE11" s="228" t="s">
        <v>20</v>
      </c>
      <c r="AF11" s="230"/>
    </row>
    <row r="12" spans="1:32" s="220" customFormat="1" ht="10.5" customHeight="1">
      <c r="D12" s="221" t="s">
        <v>55</v>
      </c>
      <c r="E12" s="222"/>
      <c r="F12" s="223">
        <v>32.86</v>
      </c>
      <c r="G12" s="224">
        <v>81201</v>
      </c>
      <c r="H12" s="224">
        <v>354733</v>
      </c>
      <c r="I12" s="224">
        <v>185850</v>
      </c>
      <c r="J12" s="224">
        <v>168883</v>
      </c>
      <c r="K12" s="225">
        <v>110</v>
      </c>
      <c r="L12" s="224">
        <v>10795</v>
      </c>
      <c r="M12" s="226">
        <v>47109</v>
      </c>
      <c r="N12" s="227"/>
      <c r="O12" s="230" t="s">
        <v>20</v>
      </c>
      <c r="P12" s="230"/>
      <c r="T12" s="221" t="s">
        <v>69</v>
      </c>
      <c r="U12" s="222"/>
      <c r="V12" s="223">
        <v>325.56</v>
      </c>
      <c r="W12" s="224">
        <v>545012</v>
      </c>
      <c r="X12" s="224">
        <v>1995536</v>
      </c>
      <c r="Y12" s="224">
        <v>1008273</v>
      </c>
      <c r="Z12" s="224">
        <v>987263</v>
      </c>
      <c r="AA12" s="225">
        <v>102.1</v>
      </c>
      <c r="AB12" s="224">
        <v>6130</v>
      </c>
      <c r="AC12" s="178">
        <v>14840</v>
      </c>
      <c r="AD12" s="227"/>
      <c r="AE12" s="228" t="s">
        <v>20</v>
      </c>
      <c r="AF12" s="230"/>
    </row>
    <row r="13" spans="1:32" s="220" customFormat="1" ht="10.5" customHeight="1">
      <c r="D13" s="221" t="s">
        <v>57</v>
      </c>
      <c r="E13" s="222"/>
      <c r="F13" s="223">
        <v>32.86</v>
      </c>
      <c r="G13" s="224">
        <v>84438</v>
      </c>
      <c r="H13" s="224">
        <v>374146</v>
      </c>
      <c r="I13" s="224">
        <v>196608</v>
      </c>
      <c r="J13" s="224">
        <v>177538</v>
      </c>
      <c r="K13" s="225">
        <v>110.7</v>
      </c>
      <c r="L13" s="224">
        <v>11386</v>
      </c>
      <c r="M13" s="224">
        <v>19413</v>
      </c>
      <c r="N13" s="227"/>
      <c r="O13" s="230" t="s">
        <v>20</v>
      </c>
      <c r="P13" s="230"/>
      <c r="T13" s="221" t="s">
        <v>71</v>
      </c>
      <c r="U13" s="222"/>
      <c r="V13" s="223">
        <v>325.63</v>
      </c>
      <c r="W13" s="224">
        <v>560938</v>
      </c>
      <c r="X13" s="224">
        <v>2013621</v>
      </c>
      <c r="Y13" s="224">
        <v>1017118</v>
      </c>
      <c r="Z13" s="224">
        <v>996503</v>
      </c>
      <c r="AA13" s="225">
        <v>102.1</v>
      </c>
      <c r="AB13" s="224">
        <v>6184</v>
      </c>
      <c r="AC13" s="178">
        <v>18085</v>
      </c>
      <c r="AD13" s="227"/>
      <c r="AE13" s="228" t="s">
        <v>20</v>
      </c>
      <c r="AF13" s="230"/>
    </row>
    <row r="14" spans="1:32" s="220" customFormat="1" ht="10.5" customHeight="1">
      <c r="D14" s="221" t="s">
        <v>59</v>
      </c>
      <c r="E14" s="222"/>
      <c r="F14" s="223">
        <v>34.119999999999997</v>
      </c>
      <c r="G14" s="224">
        <v>87391</v>
      </c>
      <c r="H14" s="224">
        <v>389761</v>
      </c>
      <c r="I14" s="224">
        <v>204686</v>
      </c>
      <c r="J14" s="224">
        <v>185075</v>
      </c>
      <c r="K14" s="225">
        <v>110.6</v>
      </c>
      <c r="L14" s="224">
        <v>11423</v>
      </c>
      <c r="M14" s="224">
        <v>15615</v>
      </c>
      <c r="N14" s="227"/>
      <c r="O14" s="230" t="s">
        <v>20</v>
      </c>
      <c r="P14" s="230"/>
      <c r="T14" s="221" t="s">
        <v>73</v>
      </c>
      <c r="U14" s="222"/>
      <c r="V14" s="223">
        <v>325.66000000000003</v>
      </c>
      <c r="W14" s="224">
        <v>575987</v>
      </c>
      <c r="X14" s="224">
        <v>2036053</v>
      </c>
      <c r="Y14" s="224">
        <v>1033153</v>
      </c>
      <c r="Z14" s="224">
        <v>1002900</v>
      </c>
      <c r="AA14" s="225">
        <v>103</v>
      </c>
      <c r="AB14" s="224">
        <v>6252</v>
      </c>
      <c r="AC14" s="178">
        <v>22432</v>
      </c>
      <c r="AD14" s="227"/>
      <c r="AE14" s="228" t="s">
        <v>26</v>
      </c>
    </row>
    <row r="15" spans="1:32" s="220" customFormat="1" ht="13.5" customHeight="1">
      <c r="D15" s="221" t="s">
        <v>61</v>
      </c>
      <c r="E15" s="222"/>
      <c r="F15" s="223">
        <v>37.340000000000003</v>
      </c>
      <c r="G15" s="224">
        <v>89748</v>
      </c>
      <c r="H15" s="224">
        <v>405646</v>
      </c>
      <c r="I15" s="224">
        <v>212879</v>
      </c>
      <c r="J15" s="224">
        <v>192767</v>
      </c>
      <c r="K15" s="225">
        <v>110.4</v>
      </c>
      <c r="L15" s="224">
        <v>10864</v>
      </c>
      <c r="M15" s="224">
        <v>15885</v>
      </c>
      <c r="N15" s="227"/>
      <c r="O15" s="230" t="s">
        <v>20</v>
      </c>
      <c r="P15" s="230"/>
      <c r="T15" s="221" t="s">
        <v>75</v>
      </c>
      <c r="U15" s="222"/>
      <c r="V15" s="223">
        <v>325.66000000000003</v>
      </c>
      <c r="W15" s="224">
        <v>590730</v>
      </c>
      <c r="X15" s="224">
        <v>2052173</v>
      </c>
      <c r="Y15" s="224">
        <v>1039208</v>
      </c>
      <c r="Z15" s="224">
        <v>1012965</v>
      </c>
      <c r="AA15" s="225">
        <v>102.6</v>
      </c>
      <c r="AB15" s="224">
        <v>6302</v>
      </c>
      <c r="AC15" s="178">
        <v>16120</v>
      </c>
      <c r="AD15" s="227"/>
      <c r="AE15" s="228" t="s">
        <v>18</v>
      </c>
      <c r="AF15" s="230"/>
    </row>
    <row r="16" spans="1:32" s="220" customFormat="1" ht="10.5" customHeight="1">
      <c r="D16" s="221" t="s">
        <v>63</v>
      </c>
      <c r="E16" s="222"/>
      <c r="F16" s="223">
        <v>37.340000000000003</v>
      </c>
      <c r="G16" s="224">
        <v>92246</v>
      </c>
      <c r="H16" s="224">
        <v>420608</v>
      </c>
      <c r="I16" s="224">
        <v>220692</v>
      </c>
      <c r="J16" s="224">
        <v>199916</v>
      </c>
      <c r="K16" s="225">
        <v>110.4</v>
      </c>
      <c r="L16" s="224">
        <v>11264</v>
      </c>
      <c r="M16" s="224">
        <v>14962</v>
      </c>
      <c r="N16" s="227"/>
      <c r="O16" s="230" t="s">
        <v>20</v>
      </c>
      <c r="P16" s="230"/>
      <c r="T16" s="221" t="s">
        <v>77</v>
      </c>
      <c r="U16" s="222"/>
      <c r="V16" s="223">
        <v>325.97000000000003</v>
      </c>
      <c r="W16" s="224">
        <v>603232</v>
      </c>
      <c r="X16" s="224">
        <v>2065245</v>
      </c>
      <c r="Y16" s="224">
        <v>1037456</v>
      </c>
      <c r="Z16" s="224">
        <v>1027789</v>
      </c>
      <c r="AA16" s="225">
        <v>100.9</v>
      </c>
      <c r="AB16" s="224">
        <v>6336</v>
      </c>
      <c r="AC16" s="178">
        <v>13072</v>
      </c>
      <c r="AD16" s="227"/>
      <c r="AE16" s="228" t="s">
        <v>20</v>
      </c>
      <c r="AF16" s="230"/>
    </row>
    <row r="17" spans="2:32" s="220" customFormat="1" ht="10.5" customHeight="1">
      <c r="B17" s="220" t="s">
        <v>65</v>
      </c>
      <c r="D17" s="221" t="s">
        <v>66</v>
      </c>
      <c r="E17" s="222"/>
      <c r="F17" s="223">
        <v>37.340000000000003</v>
      </c>
      <c r="G17" s="224">
        <v>94896</v>
      </c>
      <c r="H17" s="224">
        <v>435219</v>
      </c>
      <c r="I17" s="224">
        <v>228253</v>
      </c>
      <c r="J17" s="224">
        <v>206966</v>
      </c>
      <c r="K17" s="225">
        <v>110.3</v>
      </c>
      <c r="L17" s="224">
        <v>11656</v>
      </c>
      <c r="M17" s="224">
        <v>14611</v>
      </c>
      <c r="N17" s="227"/>
      <c r="O17" s="230" t="s">
        <v>20</v>
      </c>
      <c r="P17" s="230"/>
      <c r="T17" s="221" t="s">
        <v>79</v>
      </c>
      <c r="U17" s="222"/>
      <c r="V17" s="223">
        <v>325.97000000000003</v>
      </c>
      <c r="W17" s="224">
        <v>614145</v>
      </c>
      <c r="X17" s="224">
        <v>2075249</v>
      </c>
      <c r="Y17" s="224">
        <v>1039067</v>
      </c>
      <c r="Z17" s="224">
        <v>1036182</v>
      </c>
      <c r="AA17" s="225">
        <v>100.3</v>
      </c>
      <c r="AB17" s="224">
        <v>6366</v>
      </c>
      <c r="AC17" s="178">
        <v>10004</v>
      </c>
      <c r="AD17" s="227"/>
      <c r="AE17" s="228" t="s">
        <v>20</v>
      </c>
      <c r="AF17" s="230"/>
    </row>
    <row r="18" spans="2:32" s="220" customFormat="1" ht="10.5" customHeight="1">
      <c r="D18" s="221" t="s">
        <v>68</v>
      </c>
      <c r="E18" s="222"/>
      <c r="F18" s="223">
        <v>37.340000000000003</v>
      </c>
      <c r="G18" s="224">
        <v>97114</v>
      </c>
      <c r="H18" s="224">
        <v>447951</v>
      </c>
      <c r="I18" s="224">
        <v>234912</v>
      </c>
      <c r="J18" s="224">
        <v>213039</v>
      </c>
      <c r="K18" s="225">
        <v>110.3</v>
      </c>
      <c r="L18" s="224">
        <v>11997</v>
      </c>
      <c r="M18" s="224">
        <v>12732</v>
      </c>
      <c r="N18" s="227"/>
      <c r="O18" s="230" t="s">
        <v>20</v>
      </c>
      <c r="P18" s="230"/>
      <c r="T18" s="221" t="s">
        <v>81</v>
      </c>
      <c r="U18" s="222"/>
      <c r="V18" s="223">
        <v>326.04000000000002</v>
      </c>
      <c r="W18" s="224">
        <v>621122</v>
      </c>
      <c r="X18" s="224">
        <v>2082235</v>
      </c>
      <c r="Y18" s="224">
        <v>1040741</v>
      </c>
      <c r="Z18" s="224">
        <v>1041494</v>
      </c>
      <c r="AA18" s="225">
        <v>99.9</v>
      </c>
      <c r="AB18" s="224">
        <v>6386</v>
      </c>
      <c r="AC18" s="178">
        <v>6986</v>
      </c>
      <c r="AD18" s="227"/>
      <c r="AE18" s="228" t="s">
        <v>20</v>
      </c>
      <c r="AF18" s="230"/>
    </row>
    <row r="19" spans="2:32" s="220" customFormat="1" ht="10.5" customHeight="1">
      <c r="D19" s="221" t="s">
        <v>70</v>
      </c>
      <c r="E19" s="222"/>
      <c r="F19" s="223">
        <v>37.340000000000003</v>
      </c>
      <c r="G19" s="224">
        <v>100844</v>
      </c>
      <c r="H19" s="224">
        <v>469315</v>
      </c>
      <c r="I19" s="224">
        <v>245736</v>
      </c>
      <c r="J19" s="224">
        <v>223579</v>
      </c>
      <c r="K19" s="225">
        <v>109.9</v>
      </c>
      <c r="L19" s="224">
        <v>12569</v>
      </c>
      <c r="M19" s="178">
        <v>21364</v>
      </c>
      <c r="N19" s="227"/>
      <c r="O19" s="230" t="s">
        <v>20</v>
      </c>
      <c r="P19" s="230"/>
      <c r="T19" s="221" t="s">
        <v>83</v>
      </c>
      <c r="U19" s="222"/>
      <c r="V19" s="223">
        <v>326.25</v>
      </c>
      <c r="W19" s="224">
        <v>634794</v>
      </c>
      <c r="X19" s="224">
        <v>2079740</v>
      </c>
      <c r="Y19" s="224">
        <v>1047004</v>
      </c>
      <c r="Z19" s="224">
        <v>1032736</v>
      </c>
      <c r="AA19" s="225">
        <v>101.4</v>
      </c>
      <c r="AB19" s="224">
        <v>6375</v>
      </c>
      <c r="AC19" s="178">
        <v>-2495</v>
      </c>
      <c r="AD19" s="227"/>
      <c r="AE19" s="228" t="s">
        <v>26</v>
      </c>
    </row>
    <row r="20" spans="2:32" s="220" customFormat="1" ht="13.5" customHeight="1">
      <c r="D20" s="221" t="s">
        <v>72</v>
      </c>
      <c r="E20" s="222"/>
      <c r="F20" s="223">
        <v>37.35</v>
      </c>
      <c r="G20" s="224">
        <v>91258</v>
      </c>
      <c r="H20" s="224">
        <v>389272</v>
      </c>
      <c r="I20" s="224">
        <v>196010</v>
      </c>
      <c r="J20" s="224">
        <v>193262</v>
      </c>
      <c r="K20" s="225">
        <v>101.4</v>
      </c>
      <c r="L20" s="224">
        <v>10422</v>
      </c>
      <c r="M20" s="178">
        <v>-80043</v>
      </c>
      <c r="N20" s="227"/>
      <c r="O20" s="230" t="s">
        <v>20</v>
      </c>
      <c r="P20" s="230"/>
      <c r="T20" s="221" t="s">
        <v>85</v>
      </c>
      <c r="U20" s="222"/>
      <c r="V20" s="223">
        <v>326.25</v>
      </c>
      <c r="W20" s="224">
        <v>637045</v>
      </c>
      <c r="X20" s="224">
        <v>2080050</v>
      </c>
      <c r="Y20" s="224">
        <v>1045503</v>
      </c>
      <c r="Z20" s="224">
        <v>1034547</v>
      </c>
      <c r="AA20" s="225">
        <v>101.1</v>
      </c>
      <c r="AB20" s="224">
        <v>6376</v>
      </c>
      <c r="AC20" s="178">
        <v>310</v>
      </c>
      <c r="AD20" s="227"/>
      <c r="AE20" s="228" t="s">
        <v>18</v>
      </c>
      <c r="AF20" s="230"/>
    </row>
    <row r="21" spans="2:32" s="220" customFormat="1" ht="10.5" customHeight="1">
      <c r="D21" s="221" t="s">
        <v>74</v>
      </c>
      <c r="E21" s="222"/>
      <c r="F21" s="223">
        <v>37.35</v>
      </c>
      <c r="G21" s="224">
        <v>94030</v>
      </c>
      <c r="H21" s="224">
        <v>404154</v>
      </c>
      <c r="I21" s="224">
        <v>203363</v>
      </c>
      <c r="J21" s="224">
        <v>200791</v>
      </c>
      <c r="K21" s="225">
        <v>101.3</v>
      </c>
      <c r="L21" s="224">
        <v>10821</v>
      </c>
      <c r="M21" s="178">
        <v>14882</v>
      </c>
      <c r="N21" s="227"/>
      <c r="O21" s="230" t="s">
        <v>20</v>
      </c>
      <c r="P21" s="230"/>
      <c r="T21" s="221" t="s">
        <v>87</v>
      </c>
      <c r="U21" s="222"/>
      <c r="V21" s="223">
        <v>326.35000000000002</v>
      </c>
      <c r="W21" s="224">
        <v>640501</v>
      </c>
      <c r="X21" s="224">
        <v>2083616</v>
      </c>
      <c r="Y21" s="224">
        <v>1045796</v>
      </c>
      <c r="Z21" s="224">
        <v>1037820</v>
      </c>
      <c r="AA21" s="225">
        <v>100.8</v>
      </c>
      <c r="AB21" s="224">
        <v>6385</v>
      </c>
      <c r="AC21" s="178">
        <v>3566</v>
      </c>
      <c r="AD21" s="227"/>
      <c r="AE21" s="228" t="s">
        <v>20</v>
      </c>
      <c r="AF21" s="230"/>
    </row>
    <row r="22" spans="2:32" s="220" customFormat="1" ht="10.5" customHeight="1">
      <c r="D22" s="221" t="s">
        <v>76</v>
      </c>
      <c r="E22" s="222"/>
      <c r="F22" s="223">
        <v>37.35</v>
      </c>
      <c r="G22" s="224">
        <v>96330</v>
      </c>
      <c r="H22" s="224">
        <v>419749</v>
      </c>
      <c r="I22" s="224">
        <v>211868</v>
      </c>
      <c r="J22" s="224">
        <v>207881</v>
      </c>
      <c r="K22" s="225">
        <v>101.9</v>
      </c>
      <c r="L22" s="224">
        <v>11238</v>
      </c>
      <c r="M22" s="178">
        <v>15595</v>
      </c>
      <c r="N22" s="227"/>
      <c r="O22" s="230" t="s">
        <v>20</v>
      </c>
      <c r="P22" s="230"/>
      <c r="T22" s="221" t="s">
        <v>89</v>
      </c>
      <c r="U22" s="222"/>
      <c r="V22" s="223">
        <v>326.35000000000002</v>
      </c>
      <c r="W22" s="224">
        <v>643399</v>
      </c>
      <c r="X22" s="224">
        <v>2086118</v>
      </c>
      <c r="Y22" s="224">
        <v>1046049</v>
      </c>
      <c r="Z22" s="224">
        <v>1040069</v>
      </c>
      <c r="AA22" s="225">
        <v>100.6</v>
      </c>
      <c r="AB22" s="224">
        <v>6392</v>
      </c>
      <c r="AC22" s="178">
        <v>2502</v>
      </c>
      <c r="AD22" s="227"/>
      <c r="AE22" s="228" t="s">
        <v>20</v>
      </c>
      <c r="AF22" s="230"/>
    </row>
    <row r="23" spans="2:32" s="220" customFormat="1" ht="10.5" customHeight="1">
      <c r="D23" s="221" t="s">
        <v>78</v>
      </c>
      <c r="E23" s="222"/>
      <c r="F23" s="223">
        <v>37.35</v>
      </c>
      <c r="G23" s="224">
        <v>99085</v>
      </c>
      <c r="H23" s="224">
        <v>433701</v>
      </c>
      <c r="I23" s="224">
        <v>217900</v>
      </c>
      <c r="J23" s="224">
        <v>215801</v>
      </c>
      <c r="K23" s="225">
        <v>101</v>
      </c>
      <c r="L23" s="224">
        <v>11612</v>
      </c>
      <c r="M23" s="178">
        <v>13952</v>
      </c>
      <c r="N23" s="227"/>
      <c r="O23" s="230" t="s">
        <v>20</v>
      </c>
      <c r="P23" s="230"/>
      <c r="T23" s="221" t="s">
        <v>91</v>
      </c>
      <c r="U23" s="222"/>
      <c r="V23" s="223">
        <v>327.56</v>
      </c>
      <c r="W23" s="224">
        <v>646537</v>
      </c>
      <c r="X23" s="224">
        <v>2089332</v>
      </c>
      <c r="Y23" s="224">
        <v>1046784</v>
      </c>
      <c r="Z23" s="224">
        <v>1042548</v>
      </c>
      <c r="AA23" s="225">
        <v>100.4</v>
      </c>
      <c r="AB23" s="224">
        <v>6378</v>
      </c>
      <c r="AC23" s="178">
        <v>3214</v>
      </c>
      <c r="AD23" s="227"/>
      <c r="AE23" s="228" t="s">
        <v>20</v>
      </c>
      <c r="AF23" s="230"/>
    </row>
    <row r="24" spans="2:32" s="220" customFormat="1" ht="10.5" customHeight="1">
      <c r="D24" s="221" t="s">
        <v>80</v>
      </c>
      <c r="E24" s="222"/>
      <c r="F24" s="223">
        <v>37.35</v>
      </c>
      <c r="G24" s="224">
        <v>90717</v>
      </c>
      <c r="H24" s="224">
        <v>432813</v>
      </c>
      <c r="I24" s="224">
        <v>217104</v>
      </c>
      <c r="J24" s="224">
        <v>215709</v>
      </c>
      <c r="K24" s="225">
        <v>100.6</v>
      </c>
      <c r="L24" s="224">
        <v>11588</v>
      </c>
      <c r="M24" s="178">
        <v>-888</v>
      </c>
      <c r="N24" s="227"/>
      <c r="O24" s="230" t="s">
        <v>20</v>
      </c>
      <c r="P24" s="230"/>
      <c r="T24" s="221" t="s">
        <v>93</v>
      </c>
      <c r="U24" s="222"/>
      <c r="V24" s="223">
        <v>327.56</v>
      </c>
      <c r="W24" s="224">
        <v>705323</v>
      </c>
      <c r="X24" s="224">
        <v>2087902</v>
      </c>
      <c r="Y24" s="224">
        <v>1045892</v>
      </c>
      <c r="Z24" s="224">
        <v>1042010</v>
      </c>
      <c r="AA24" s="225">
        <v>100.4</v>
      </c>
      <c r="AB24" s="224">
        <v>6374</v>
      </c>
      <c r="AC24" s="178">
        <v>-1430</v>
      </c>
      <c r="AD24" s="227"/>
      <c r="AE24" s="228" t="s">
        <v>26</v>
      </c>
    </row>
    <row r="25" spans="2:32" s="220" customFormat="1" ht="13.5" customHeight="1">
      <c r="D25" s="221" t="s">
        <v>82</v>
      </c>
      <c r="E25" s="222"/>
      <c r="F25" s="223">
        <v>37.35</v>
      </c>
      <c r="G25" s="224">
        <v>92461</v>
      </c>
      <c r="H25" s="224">
        <v>429997</v>
      </c>
      <c r="I25" s="224">
        <v>220280</v>
      </c>
      <c r="J25" s="224">
        <v>209717</v>
      </c>
      <c r="K25" s="225">
        <v>105</v>
      </c>
      <c r="L25" s="224">
        <v>11513</v>
      </c>
      <c r="M25" s="178">
        <v>-2816</v>
      </c>
      <c r="N25" s="227"/>
      <c r="O25" s="228" t="s">
        <v>26</v>
      </c>
      <c r="P25" s="230"/>
      <c r="T25" s="221" t="s">
        <v>95</v>
      </c>
      <c r="U25" s="222"/>
      <c r="V25" s="223">
        <v>327.63</v>
      </c>
      <c r="W25" s="224">
        <v>709067</v>
      </c>
      <c r="X25" s="224">
        <v>2089163</v>
      </c>
      <c r="Y25" s="224">
        <v>1045817</v>
      </c>
      <c r="Z25" s="224">
        <v>1043346</v>
      </c>
      <c r="AA25" s="225">
        <v>100.2</v>
      </c>
      <c r="AB25" s="224">
        <v>6377</v>
      </c>
      <c r="AC25" s="178">
        <v>1261</v>
      </c>
      <c r="AD25" s="227"/>
      <c r="AE25" s="228" t="s">
        <v>18</v>
      </c>
      <c r="AF25" s="230"/>
    </row>
    <row r="26" spans="2:32" s="220" customFormat="1" ht="10.5" customHeight="1">
      <c r="D26" s="221" t="s">
        <v>84</v>
      </c>
      <c r="E26" s="222"/>
      <c r="F26" s="223">
        <v>149.56</v>
      </c>
      <c r="G26" s="224">
        <v>131212</v>
      </c>
      <c r="H26" s="224">
        <v>616700</v>
      </c>
      <c r="I26" s="224">
        <v>310600</v>
      </c>
      <c r="J26" s="224">
        <v>306100</v>
      </c>
      <c r="K26" s="225">
        <v>101.5</v>
      </c>
      <c r="L26" s="224">
        <v>4123</v>
      </c>
      <c r="M26" s="178">
        <v>186703</v>
      </c>
      <c r="N26" s="227"/>
      <c r="O26" s="228" t="s">
        <v>18</v>
      </c>
      <c r="P26" s="230"/>
      <c r="T26" s="221" t="s">
        <v>97</v>
      </c>
      <c r="U26" s="222"/>
      <c r="V26" s="223">
        <v>327.63</v>
      </c>
      <c r="W26" s="224">
        <v>714515</v>
      </c>
      <c r="X26" s="224">
        <v>2093416</v>
      </c>
      <c r="Y26" s="224">
        <v>1047278</v>
      </c>
      <c r="Z26" s="224">
        <v>1046138</v>
      </c>
      <c r="AA26" s="225">
        <v>100.1</v>
      </c>
      <c r="AB26" s="224">
        <v>6390</v>
      </c>
      <c r="AC26" s="178">
        <v>4253</v>
      </c>
      <c r="AD26" s="227"/>
      <c r="AE26" s="228" t="s">
        <v>20</v>
      </c>
      <c r="AF26" s="230"/>
    </row>
    <row r="27" spans="2:32" s="220" customFormat="1" ht="10.5" customHeight="1">
      <c r="D27" s="221" t="s">
        <v>86</v>
      </c>
      <c r="E27" s="222"/>
      <c r="F27" s="223">
        <v>149.56</v>
      </c>
      <c r="G27" s="224">
        <v>136021</v>
      </c>
      <c r="H27" s="224">
        <v>639300</v>
      </c>
      <c r="I27" s="224">
        <v>325600</v>
      </c>
      <c r="J27" s="224">
        <v>313700</v>
      </c>
      <c r="K27" s="225">
        <v>103.8</v>
      </c>
      <c r="L27" s="224">
        <v>4275</v>
      </c>
      <c r="M27" s="224">
        <v>22600</v>
      </c>
      <c r="N27" s="227"/>
      <c r="O27" s="230" t="s">
        <v>20</v>
      </c>
      <c r="P27" s="230"/>
      <c r="T27" s="221" t="s">
        <v>99</v>
      </c>
      <c r="U27" s="222"/>
      <c r="V27" s="223">
        <v>327.91</v>
      </c>
      <c r="W27" s="224">
        <v>720273</v>
      </c>
      <c r="X27" s="224">
        <v>2099830</v>
      </c>
      <c r="Y27" s="224">
        <v>1050070</v>
      </c>
      <c r="Z27" s="224">
        <v>1049760</v>
      </c>
      <c r="AA27" s="225">
        <v>100</v>
      </c>
      <c r="AB27" s="224">
        <v>6404</v>
      </c>
      <c r="AC27" s="178">
        <v>6414</v>
      </c>
      <c r="AD27" s="227"/>
      <c r="AE27" s="228" t="s">
        <v>20</v>
      </c>
      <c r="AF27" s="230"/>
    </row>
    <row r="28" spans="2:32" s="220" customFormat="1" ht="10.5" customHeight="1">
      <c r="D28" s="221" t="s">
        <v>88</v>
      </c>
      <c r="E28" s="222"/>
      <c r="F28" s="223">
        <v>149.56</v>
      </c>
      <c r="G28" s="224">
        <v>139404</v>
      </c>
      <c r="H28" s="224">
        <v>655200</v>
      </c>
      <c r="I28" s="224">
        <v>327000</v>
      </c>
      <c r="J28" s="224">
        <v>328200</v>
      </c>
      <c r="K28" s="225">
        <v>99.6</v>
      </c>
      <c r="L28" s="224">
        <v>4381</v>
      </c>
      <c r="M28" s="224">
        <v>15900</v>
      </c>
      <c r="N28" s="227"/>
      <c r="O28" s="230" t="s">
        <v>20</v>
      </c>
      <c r="P28" s="230"/>
      <c r="T28" s="221" t="s">
        <v>101</v>
      </c>
      <c r="U28" s="222"/>
      <c r="V28" s="223">
        <v>327.91</v>
      </c>
      <c r="W28" s="224">
        <v>727992</v>
      </c>
      <c r="X28" s="224">
        <v>2109600</v>
      </c>
      <c r="Y28" s="224">
        <v>1054376</v>
      </c>
      <c r="Z28" s="224">
        <v>1055224</v>
      </c>
      <c r="AA28" s="225">
        <v>99.9</v>
      </c>
      <c r="AB28" s="224">
        <v>6433</v>
      </c>
      <c r="AC28" s="178">
        <v>9770</v>
      </c>
      <c r="AD28" s="227"/>
      <c r="AE28" s="228" t="s">
        <v>20</v>
      </c>
      <c r="AF28" s="230"/>
    </row>
    <row r="29" spans="2:32" s="220" customFormat="1" ht="10.5" customHeight="1">
      <c r="D29" s="221" t="s">
        <v>90</v>
      </c>
      <c r="E29" s="222"/>
      <c r="F29" s="223">
        <v>149.56</v>
      </c>
      <c r="G29" s="224">
        <v>142723</v>
      </c>
      <c r="H29" s="224">
        <v>670800</v>
      </c>
      <c r="I29" s="224">
        <v>333800</v>
      </c>
      <c r="J29" s="224">
        <v>337000</v>
      </c>
      <c r="K29" s="225">
        <v>99.1</v>
      </c>
      <c r="L29" s="224">
        <v>4485</v>
      </c>
      <c r="M29" s="224">
        <v>15600</v>
      </c>
      <c r="N29" s="227"/>
      <c r="O29" s="230" t="s">
        <v>20</v>
      </c>
      <c r="P29" s="230"/>
      <c r="T29" s="221" t="s">
        <v>103</v>
      </c>
      <c r="U29" s="222"/>
      <c r="V29" s="223">
        <v>327.91</v>
      </c>
      <c r="W29" s="224">
        <v>730666</v>
      </c>
      <c r="X29" s="224">
        <v>2116381</v>
      </c>
      <c r="Y29" s="224">
        <v>1057339</v>
      </c>
      <c r="Z29" s="224">
        <v>1059042</v>
      </c>
      <c r="AA29" s="225">
        <v>99.8</v>
      </c>
      <c r="AB29" s="224">
        <v>6454</v>
      </c>
      <c r="AC29" s="178">
        <v>6781</v>
      </c>
      <c r="AD29" s="227"/>
      <c r="AE29" s="228" t="s">
        <v>26</v>
      </c>
    </row>
    <row r="30" spans="2:32" s="220" customFormat="1" ht="13.5" customHeight="1">
      <c r="D30" s="221" t="s">
        <v>92</v>
      </c>
      <c r="E30" s="222"/>
      <c r="F30" s="223">
        <v>149.56</v>
      </c>
      <c r="G30" s="224">
        <v>164141</v>
      </c>
      <c r="H30" s="224">
        <v>768558</v>
      </c>
      <c r="I30" s="224">
        <v>392513</v>
      </c>
      <c r="J30" s="224">
        <v>376045</v>
      </c>
      <c r="K30" s="225">
        <v>104.4</v>
      </c>
      <c r="L30" s="224">
        <v>5139</v>
      </c>
      <c r="M30" s="224">
        <v>97758</v>
      </c>
      <c r="N30" s="227"/>
      <c r="O30" s="228" t="s">
        <v>26</v>
      </c>
      <c r="P30" s="230"/>
      <c r="T30" s="221" t="s">
        <v>105</v>
      </c>
      <c r="U30" s="222"/>
      <c r="V30" s="223">
        <v>327.91</v>
      </c>
      <c r="W30" s="224">
        <v>741943</v>
      </c>
      <c r="X30" s="224">
        <v>2130632</v>
      </c>
      <c r="Y30" s="224">
        <v>1064549</v>
      </c>
      <c r="Z30" s="224">
        <v>1066083</v>
      </c>
      <c r="AA30" s="225">
        <v>99.9</v>
      </c>
      <c r="AB30" s="224">
        <v>6498</v>
      </c>
      <c r="AC30" s="178">
        <v>14251</v>
      </c>
      <c r="AD30" s="227"/>
      <c r="AE30" s="228" t="s">
        <v>18</v>
      </c>
      <c r="AF30" s="230"/>
    </row>
    <row r="31" spans="2:32" s="220" customFormat="1" ht="10.5" customHeight="1">
      <c r="D31" s="221" t="s">
        <v>94</v>
      </c>
      <c r="E31" s="222"/>
      <c r="F31" s="223">
        <v>149.56</v>
      </c>
      <c r="G31" s="224">
        <v>168466</v>
      </c>
      <c r="H31" s="224">
        <v>801900</v>
      </c>
      <c r="I31" s="224">
        <v>410200</v>
      </c>
      <c r="J31" s="224">
        <v>391700</v>
      </c>
      <c r="K31" s="225">
        <v>104.7</v>
      </c>
      <c r="L31" s="224">
        <v>5362</v>
      </c>
      <c r="M31" s="224">
        <v>33342</v>
      </c>
      <c r="N31" s="227"/>
      <c r="O31" s="228" t="s">
        <v>18</v>
      </c>
      <c r="P31" s="230"/>
      <c r="T31" s="221" t="s">
        <v>107</v>
      </c>
      <c r="U31" s="222"/>
      <c r="V31" s="223">
        <v>327.91</v>
      </c>
      <c r="W31" s="224">
        <v>752746</v>
      </c>
      <c r="X31" s="224">
        <v>2142896</v>
      </c>
      <c r="Y31" s="224">
        <v>1070904</v>
      </c>
      <c r="Z31" s="224">
        <v>1071992</v>
      </c>
      <c r="AA31" s="225">
        <v>99.9</v>
      </c>
      <c r="AB31" s="224">
        <v>6535</v>
      </c>
      <c r="AC31" s="178">
        <v>12264</v>
      </c>
      <c r="AD31" s="227"/>
      <c r="AE31" s="228" t="s">
        <v>20</v>
      </c>
      <c r="AF31" s="230"/>
    </row>
    <row r="32" spans="2:32" s="220" customFormat="1" ht="10.5" customHeight="1">
      <c r="B32" s="220" t="s">
        <v>16</v>
      </c>
      <c r="D32" s="221" t="s">
        <v>96</v>
      </c>
      <c r="E32" s="222"/>
      <c r="F32" s="223">
        <v>149.56</v>
      </c>
      <c r="G32" s="224">
        <v>175567</v>
      </c>
      <c r="H32" s="224">
        <v>835700</v>
      </c>
      <c r="I32" s="224">
        <v>428200</v>
      </c>
      <c r="J32" s="224">
        <v>407500</v>
      </c>
      <c r="K32" s="225">
        <v>105.1</v>
      </c>
      <c r="L32" s="224">
        <v>5588</v>
      </c>
      <c r="M32" s="224">
        <v>33800</v>
      </c>
      <c r="N32" s="227"/>
      <c r="O32" s="230" t="s">
        <v>20</v>
      </c>
      <c r="P32" s="230"/>
      <c r="T32" s="221" t="s">
        <v>109</v>
      </c>
      <c r="U32" s="222"/>
      <c r="V32" s="223">
        <v>326.37</v>
      </c>
      <c r="W32" s="224">
        <v>761431</v>
      </c>
      <c r="X32" s="224">
        <v>2147667</v>
      </c>
      <c r="Y32" s="224">
        <v>1073464</v>
      </c>
      <c r="Z32" s="224">
        <v>1074203</v>
      </c>
      <c r="AA32" s="225">
        <v>99.9</v>
      </c>
      <c r="AB32" s="224">
        <v>6580</v>
      </c>
      <c r="AC32" s="178">
        <v>4771</v>
      </c>
      <c r="AD32" s="227"/>
      <c r="AE32" s="228" t="s">
        <v>20</v>
      </c>
      <c r="AF32" s="230"/>
    </row>
    <row r="33" spans="4:32" s="220" customFormat="1" ht="10.5" customHeight="1">
      <c r="D33" s="221" t="s">
        <v>98</v>
      </c>
      <c r="E33" s="222"/>
      <c r="F33" s="223">
        <v>150.36000000000001</v>
      </c>
      <c r="G33" s="224">
        <v>182752</v>
      </c>
      <c r="H33" s="224">
        <v>869900</v>
      </c>
      <c r="I33" s="224">
        <v>446400</v>
      </c>
      <c r="J33" s="224">
        <v>423500</v>
      </c>
      <c r="K33" s="225">
        <v>105.4</v>
      </c>
      <c r="L33" s="224">
        <v>5785</v>
      </c>
      <c r="M33" s="224">
        <v>34200</v>
      </c>
      <c r="N33" s="227"/>
      <c r="O33" s="230" t="s">
        <v>20</v>
      </c>
      <c r="P33" s="230"/>
      <c r="R33" s="220" t="s">
        <v>110</v>
      </c>
      <c r="T33" s="221" t="s">
        <v>111</v>
      </c>
      <c r="U33" s="222"/>
      <c r="V33" s="229">
        <v>326.37</v>
      </c>
      <c r="W33" s="224">
        <v>770363</v>
      </c>
      <c r="X33" s="224">
        <v>2149517</v>
      </c>
      <c r="Y33" s="224">
        <v>1074037</v>
      </c>
      <c r="Z33" s="224">
        <v>1075480</v>
      </c>
      <c r="AA33" s="225">
        <v>99.9</v>
      </c>
      <c r="AB33" s="224">
        <v>6586</v>
      </c>
      <c r="AC33" s="178">
        <v>1850</v>
      </c>
      <c r="AD33" s="227"/>
      <c r="AE33" s="228" t="s">
        <v>20</v>
      </c>
      <c r="AF33" s="230"/>
    </row>
    <row r="34" spans="4:32" s="220" customFormat="1" ht="10.5" customHeight="1">
      <c r="D34" s="221" t="s">
        <v>100</v>
      </c>
      <c r="E34" s="222"/>
      <c r="F34" s="223">
        <v>150.72</v>
      </c>
      <c r="G34" s="224">
        <v>190063</v>
      </c>
      <c r="H34" s="224">
        <v>904700</v>
      </c>
      <c r="I34" s="224">
        <v>464900</v>
      </c>
      <c r="J34" s="224">
        <v>439800</v>
      </c>
      <c r="K34" s="225">
        <v>105.7</v>
      </c>
      <c r="L34" s="224">
        <v>6003</v>
      </c>
      <c r="M34" s="224">
        <v>34800</v>
      </c>
      <c r="N34" s="227"/>
      <c r="O34" s="230" t="s">
        <v>20</v>
      </c>
      <c r="P34" s="230"/>
      <c r="T34" s="221" t="s">
        <v>96</v>
      </c>
      <c r="U34" s="222"/>
      <c r="V34" s="223">
        <v>326.37</v>
      </c>
      <c r="W34" s="224">
        <v>792080</v>
      </c>
      <c r="X34" s="224">
        <v>2154793</v>
      </c>
      <c r="Y34" s="224">
        <v>1077602</v>
      </c>
      <c r="Z34" s="224">
        <v>1077191</v>
      </c>
      <c r="AA34" s="225">
        <v>100</v>
      </c>
      <c r="AB34" s="224">
        <v>6602</v>
      </c>
      <c r="AC34" s="178">
        <v>5276</v>
      </c>
      <c r="AD34" s="227"/>
      <c r="AE34" s="228" t="s">
        <v>26</v>
      </c>
    </row>
    <row r="35" spans="4:32" s="220" customFormat="1" ht="13.5" customHeight="1">
      <c r="D35" s="221" t="s">
        <v>102</v>
      </c>
      <c r="E35" s="222"/>
      <c r="F35" s="223">
        <v>150.74</v>
      </c>
      <c r="G35" s="224">
        <v>190379</v>
      </c>
      <c r="H35" s="224">
        <v>907404</v>
      </c>
      <c r="I35" s="224">
        <v>467031</v>
      </c>
      <c r="J35" s="224">
        <v>440373</v>
      </c>
      <c r="K35" s="225">
        <v>106.1</v>
      </c>
      <c r="L35" s="224">
        <v>6020</v>
      </c>
      <c r="M35" s="224">
        <v>2704</v>
      </c>
      <c r="N35" s="227"/>
      <c r="O35" s="228" t="s">
        <v>26</v>
      </c>
      <c r="P35" s="230"/>
      <c r="T35" s="221" t="s">
        <v>98</v>
      </c>
      <c r="U35" s="222"/>
      <c r="V35" s="223">
        <v>326.37</v>
      </c>
      <c r="W35" s="224">
        <v>805693</v>
      </c>
      <c r="X35" s="224">
        <v>2158784</v>
      </c>
      <c r="Y35" s="224">
        <v>1080217</v>
      </c>
      <c r="Z35" s="224">
        <v>1078567</v>
      </c>
      <c r="AA35" s="225">
        <v>100.2</v>
      </c>
      <c r="AB35" s="224">
        <v>6615</v>
      </c>
      <c r="AC35" s="178">
        <v>3991</v>
      </c>
      <c r="AD35" s="227"/>
      <c r="AE35" s="228" t="s">
        <v>18</v>
      </c>
      <c r="AF35" s="230"/>
    </row>
    <row r="36" spans="4:32" s="220" customFormat="1" ht="10.5" customHeight="1">
      <c r="D36" s="221" t="s">
        <v>104</v>
      </c>
      <c r="E36" s="222"/>
      <c r="F36" s="223">
        <v>151.04</v>
      </c>
      <c r="G36" s="224">
        <v>198000</v>
      </c>
      <c r="H36" s="224">
        <v>934400</v>
      </c>
      <c r="I36" s="224">
        <v>481500</v>
      </c>
      <c r="J36" s="224">
        <v>452900</v>
      </c>
      <c r="K36" s="225">
        <v>106.3</v>
      </c>
      <c r="L36" s="224">
        <v>6186</v>
      </c>
      <c r="M36" s="224">
        <v>26996</v>
      </c>
      <c r="N36" s="227"/>
      <c r="O36" s="228" t="s">
        <v>18</v>
      </c>
      <c r="P36" s="230"/>
      <c r="T36" s="221" t="s">
        <v>100</v>
      </c>
      <c r="U36" s="222"/>
      <c r="V36" s="223">
        <v>326.37</v>
      </c>
      <c r="W36" s="224">
        <v>817207</v>
      </c>
      <c r="X36" s="224">
        <v>2162007</v>
      </c>
      <c r="Y36" s="224">
        <v>1082075</v>
      </c>
      <c r="Z36" s="224">
        <v>1079932</v>
      </c>
      <c r="AA36" s="225">
        <v>100.2</v>
      </c>
      <c r="AB36" s="224">
        <v>6624</v>
      </c>
      <c r="AC36" s="178">
        <v>3223</v>
      </c>
      <c r="AD36" s="227"/>
      <c r="AE36" s="228" t="s">
        <v>20</v>
      </c>
      <c r="AF36" s="230"/>
    </row>
    <row r="37" spans="4:32" s="220" customFormat="1" ht="10.5" customHeight="1">
      <c r="D37" s="221" t="s">
        <v>106</v>
      </c>
      <c r="E37" s="222"/>
      <c r="F37" s="223">
        <v>151.04</v>
      </c>
      <c r="G37" s="224">
        <v>203700</v>
      </c>
      <c r="H37" s="224">
        <v>961800</v>
      </c>
      <c r="I37" s="224">
        <v>496200</v>
      </c>
      <c r="J37" s="224">
        <v>465600</v>
      </c>
      <c r="K37" s="225">
        <v>106.6</v>
      </c>
      <c r="L37" s="224">
        <v>6368</v>
      </c>
      <c r="M37" s="224">
        <v>27400</v>
      </c>
      <c r="N37" s="227"/>
      <c r="O37" s="230" t="s">
        <v>20</v>
      </c>
      <c r="P37" s="230"/>
      <c r="T37" s="221" t="s">
        <v>102</v>
      </c>
      <c r="U37" s="222"/>
      <c r="V37" s="223">
        <v>326.37</v>
      </c>
      <c r="W37" s="224">
        <v>825105</v>
      </c>
      <c r="X37" s="224">
        <v>2158713</v>
      </c>
      <c r="Y37" s="224">
        <v>1080177</v>
      </c>
      <c r="Z37" s="224">
        <v>1078536</v>
      </c>
      <c r="AA37" s="225">
        <v>100.2</v>
      </c>
      <c r="AB37" s="224">
        <v>6614</v>
      </c>
      <c r="AC37" s="178">
        <v>-3294</v>
      </c>
      <c r="AD37" s="227"/>
      <c r="AE37" s="228" t="s">
        <v>20</v>
      </c>
      <c r="AF37" s="230"/>
    </row>
    <row r="38" spans="4:32" s="220" customFormat="1" ht="10.5" customHeight="1">
      <c r="D38" s="221" t="s">
        <v>108</v>
      </c>
      <c r="E38" s="222"/>
      <c r="F38" s="223">
        <v>151.04</v>
      </c>
      <c r="G38" s="224">
        <v>209700</v>
      </c>
      <c r="H38" s="224">
        <v>989600</v>
      </c>
      <c r="I38" s="224">
        <v>511200</v>
      </c>
      <c r="J38" s="224">
        <v>478400</v>
      </c>
      <c r="K38" s="225">
        <v>106.9</v>
      </c>
      <c r="L38" s="224">
        <v>6552</v>
      </c>
      <c r="M38" s="224">
        <v>27800</v>
      </c>
      <c r="N38" s="227"/>
      <c r="O38" s="230" t="s">
        <v>20</v>
      </c>
      <c r="P38" s="230"/>
      <c r="T38" s="221" t="s">
        <v>104</v>
      </c>
      <c r="U38" s="222"/>
      <c r="V38" s="229">
        <v>326.37</v>
      </c>
      <c r="W38" s="224">
        <v>830766</v>
      </c>
      <c r="X38" s="224">
        <v>2153293</v>
      </c>
      <c r="Y38" s="224">
        <v>1076333</v>
      </c>
      <c r="Z38" s="224">
        <v>1076960</v>
      </c>
      <c r="AA38" s="225">
        <v>99.9</v>
      </c>
      <c r="AB38" s="224">
        <v>6598</v>
      </c>
      <c r="AC38" s="178">
        <v>-5420</v>
      </c>
      <c r="AD38" s="227"/>
      <c r="AE38" s="228" t="s">
        <v>20</v>
      </c>
      <c r="AF38" s="228"/>
    </row>
    <row r="39" spans="4:32" s="220" customFormat="1" ht="10.5" customHeight="1">
      <c r="D39" s="221" t="s">
        <v>82</v>
      </c>
      <c r="E39" s="222"/>
      <c r="F39" s="223">
        <v>151.04</v>
      </c>
      <c r="G39" s="224">
        <v>215600</v>
      </c>
      <c r="H39" s="224">
        <v>1017700</v>
      </c>
      <c r="I39" s="224">
        <v>526200</v>
      </c>
      <c r="J39" s="224">
        <v>491500</v>
      </c>
      <c r="K39" s="225">
        <v>107.1</v>
      </c>
      <c r="L39" s="224">
        <v>6738</v>
      </c>
      <c r="M39" s="224">
        <v>28100</v>
      </c>
      <c r="N39" s="227"/>
      <c r="O39" s="230" t="s">
        <v>20</v>
      </c>
      <c r="P39" s="230"/>
      <c r="T39" s="221" t="s">
        <v>106</v>
      </c>
      <c r="U39" s="222"/>
      <c r="V39" s="223">
        <v>326.37</v>
      </c>
      <c r="W39" s="224">
        <v>841083</v>
      </c>
      <c r="X39" s="224">
        <v>2152184</v>
      </c>
      <c r="Y39" s="224">
        <v>1073655</v>
      </c>
      <c r="Z39" s="224">
        <v>1078529</v>
      </c>
      <c r="AA39" s="225">
        <v>99.5</v>
      </c>
      <c r="AB39" s="224">
        <v>6594</v>
      </c>
      <c r="AC39" s="178">
        <v>-1109</v>
      </c>
      <c r="AD39" s="227"/>
      <c r="AE39" s="228" t="s">
        <v>26</v>
      </c>
    </row>
    <row r="40" spans="4:32" s="220" customFormat="1" ht="13.5" customHeight="1">
      <c r="D40" s="221" t="s">
        <v>84</v>
      </c>
      <c r="E40" s="222"/>
      <c r="F40" s="223">
        <v>151.09</v>
      </c>
      <c r="G40" s="224">
        <v>219737</v>
      </c>
      <c r="H40" s="224">
        <v>1082816</v>
      </c>
      <c r="I40" s="224">
        <v>554929</v>
      </c>
      <c r="J40" s="224">
        <v>527887</v>
      </c>
      <c r="K40" s="225">
        <v>105.1</v>
      </c>
      <c r="L40" s="224">
        <v>7167</v>
      </c>
      <c r="M40" s="224">
        <v>65116</v>
      </c>
      <c r="N40" s="227"/>
      <c r="O40" s="228" t="s">
        <v>26</v>
      </c>
      <c r="P40" s="230"/>
      <c r="T40" s="221" t="s">
        <v>108</v>
      </c>
      <c r="U40" s="222"/>
      <c r="V40" s="223">
        <v>326.35000000000002</v>
      </c>
      <c r="W40" s="224">
        <v>851083</v>
      </c>
      <c r="X40" s="224">
        <v>2151084</v>
      </c>
      <c r="Y40" s="224">
        <v>1072916</v>
      </c>
      <c r="Z40" s="224">
        <v>1078168</v>
      </c>
      <c r="AA40" s="225">
        <v>99.5</v>
      </c>
      <c r="AB40" s="224">
        <v>6591</v>
      </c>
      <c r="AC40" s="178">
        <v>-1100</v>
      </c>
      <c r="AD40" s="227"/>
      <c r="AE40" s="228" t="s">
        <v>18</v>
      </c>
      <c r="AF40" s="230"/>
    </row>
    <row r="41" spans="4:32" s="220" customFormat="1" ht="10.5" customHeight="1">
      <c r="D41" s="221" t="s">
        <v>86</v>
      </c>
      <c r="E41" s="222"/>
      <c r="F41" s="223">
        <v>151.1</v>
      </c>
      <c r="G41" s="224">
        <v>231200</v>
      </c>
      <c r="H41" s="224">
        <v>1119500</v>
      </c>
      <c r="I41" s="224">
        <v>573300</v>
      </c>
      <c r="J41" s="224">
        <v>546200</v>
      </c>
      <c r="K41" s="225">
        <v>105</v>
      </c>
      <c r="L41" s="224">
        <v>7409</v>
      </c>
      <c r="M41" s="224">
        <v>36684</v>
      </c>
      <c r="N41" s="227"/>
      <c r="O41" s="228" t="s">
        <v>18</v>
      </c>
      <c r="P41" s="228"/>
      <c r="T41" s="221" t="s">
        <v>82</v>
      </c>
      <c r="U41" s="222"/>
      <c r="V41" s="223">
        <v>326.35000000000002</v>
      </c>
      <c r="W41" s="224">
        <v>862348</v>
      </c>
      <c r="X41" s="224">
        <v>2154376</v>
      </c>
      <c r="Y41" s="224">
        <v>1074510</v>
      </c>
      <c r="Z41" s="224">
        <v>1079866</v>
      </c>
      <c r="AA41" s="225">
        <v>99.5</v>
      </c>
      <c r="AB41" s="224">
        <v>6601</v>
      </c>
      <c r="AC41" s="178">
        <v>3292</v>
      </c>
      <c r="AD41" s="227"/>
      <c r="AE41" s="228" t="s">
        <v>20</v>
      </c>
      <c r="AF41" s="230"/>
    </row>
    <row r="42" spans="4:32" s="220" customFormat="1" ht="10.5" customHeight="1">
      <c r="D42" s="221" t="s">
        <v>88</v>
      </c>
      <c r="E42" s="222"/>
      <c r="F42" s="223">
        <v>160.13999999999999</v>
      </c>
      <c r="G42" s="224">
        <v>245200</v>
      </c>
      <c r="H42" s="224">
        <v>1186900</v>
      </c>
      <c r="I42" s="224">
        <v>607400</v>
      </c>
      <c r="J42" s="224">
        <v>579500</v>
      </c>
      <c r="K42" s="225">
        <v>104.8</v>
      </c>
      <c r="L42" s="224">
        <v>7412</v>
      </c>
      <c r="M42" s="224">
        <v>67400</v>
      </c>
      <c r="N42" s="227"/>
      <c r="O42" s="230" t="s">
        <v>20</v>
      </c>
      <c r="P42" s="228"/>
      <c r="T42" s="221" t="s">
        <v>223</v>
      </c>
      <c r="U42" s="222"/>
      <c r="V42" s="223">
        <v>326.35000000000002</v>
      </c>
      <c r="W42" s="224">
        <v>875242</v>
      </c>
      <c r="X42" s="224">
        <v>2161680</v>
      </c>
      <c r="Y42" s="224">
        <v>1077911</v>
      </c>
      <c r="Z42" s="224">
        <v>1083769</v>
      </c>
      <c r="AA42" s="225">
        <v>99.5</v>
      </c>
      <c r="AB42" s="224">
        <v>6624</v>
      </c>
      <c r="AC42" s="178">
        <v>7304</v>
      </c>
      <c r="AD42" s="227"/>
      <c r="AE42" s="228" t="s">
        <v>20</v>
      </c>
      <c r="AF42" s="230"/>
    </row>
    <row r="43" spans="4:32" s="220" customFormat="1" ht="10.5" customHeight="1">
      <c r="D43" s="221" t="s">
        <v>90</v>
      </c>
      <c r="E43" s="222"/>
      <c r="F43" s="223">
        <v>160.16</v>
      </c>
      <c r="G43" s="224">
        <v>252900</v>
      </c>
      <c r="H43" s="224">
        <v>1224100</v>
      </c>
      <c r="I43" s="224">
        <v>626200</v>
      </c>
      <c r="J43" s="224">
        <v>597900</v>
      </c>
      <c r="K43" s="225">
        <v>104.7</v>
      </c>
      <c r="L43" s="224">
        <v>7643</v>
      </c>
      <c r="M43" s="224">
        <v>37200</v>
      </c>
      <c r="N43" s="227"/>
      <c r="O43" s="230" t="s">
        <v>20</v>
      </c>
      <c r="P43" s="230"/>
      <c r="T43" s="221" t="s">
        <v>159</v>
      </c>
      <c r="U43" s="222"/>
      <c r="V43" s="229">
        <v>326.45</v>
      </c>
      <c r="W43" s="224">
        <v>886435</v>
      </c>
      <c r="X43" s="224">
        <v>2167327</v>
      </c>
      <c r="Y43" s="224">
        <v>1080129</v>
      </c>
      <c r="Z43" s="224">
        <v>1087198</v>
      </c>
      <c r="AA43" s="225">
        <v>99.3</v>
      </c>
      <c r="AB43" s="224">
        <v>6639</v>
      </c>
      <c r="AC43" s="178">
        <v>5647</v>
      </c>
      <c r="AD43" s="227"/>
      <c r="AE43" s="228" t="s">
        <v>20</v>
      </c>
      <c r="AF43" s="228"/>
    </row>
    <row r="44" spans="4:32" s="220" customFormat="1" ht="10.5" customHeight="1">
      <c r="D44" s="221" t="s">
        <v>92</v>
      </c>
      <c r="E44" s="222"/>
      <c r="F44" s="223">
        <v>160.16</v>
      </c>
      <c r="G44" s="224">
        <v>258079</v>
      </c>
      <c r="H44" s="224">
        <v>1249100</v>
      </c>
      <c r="I44" s="224">
        <v>638500</v>
      </c>
      <c r="J44" s="224">
        <v>610600</v>
      </c>
      <c r="K44" s="225">
        <v>104.6</v>
      </c>
      <c r="L44" s="224">
        <v>7799</v>
      </c>
      <c r="M44" s="224">
        <v>25000</v>
      </c>
      <c r="N44" s="227"/>
      <c r="O44" s="230" t="s">
        <v>20</v>
      </c>
      <c r="P44" s="230"/>
      <c r="T44" s="221" t="s">
        <v>222</v>
      </c>
      <c r="U44" s="222"/>
      <c r="V44" s="229">
        <v>326.45</v>
      </c>
      <c r="W44" s="224">
        <v>897932</v>
      </c>
      <c r="X44" s="224">
        <v>2171557</v>
      </c>
      <c r="Y44" s="224">
        <v>1081094</v>
      </c>
      <c r="Z44" s="224">
        <v>1090463</v>
      </c>
      <c r="AA44" s="225">
        <v>99.1</v>
      </c>
      <c r="AB44" s="224">
        <v>6652</v>
      </c>
      <c r="AC44" s="178">
        <v>4230</v>
      </c>
      <c r="AD44" s="231"/>
      <c r="AE44" s="228" t="s">
        <v>26</v>
      </c>
    </row>
    <row r="45" spans="4:32" s="220" customFormat="1" ht="13.5" customHeight="1">
      <c r="D45" s="221" t="s">
        <v>94</v>
      </c>
      <c r="E45" s="222"/>
      <c r="F45" s="223">
        <v>161.09</v>
      </c>
      <c r="G45" s="224">
        <v>269511</v>
      </c>
      <c r="H45" s="224">
        <v>1328084</v>
      </c>
      <c r="I45" s="224">
        <v>687852</v>
      </c>
      <c r="J45" s="224">
        <v>640232</v>
      </c>
      <c r="K45" s="225">
        <v>107.4</v>
      </c>
      <c r="L45" s="224">
        <v>8244</v>
      </c>
      <c r="M45" s="224">
        <v>78984</v>
      </c>
      <c r="N45" s="227"/>
      <c r="O45" s="228" t="s">
        <v>26</v>
      </c>
      <c r="P45" s="230"/>
      <c r="T45" s="221" t="s">
        <v>221</v>
      </c>
      <c r="U45" s="222"/>
      <c r="V45" s="229">
        <v>326.45</v>
      </c>
      <c r="W45" s="224">
        <v>909232</v>
      </c>
      <c r="X45" s="224">
        <v>2177451</v>
      </c>
      <c r="Y45" s="224">
        <v>1082741</v>
      </c>
      <c r="Z45" s="224">
        <v>1094710</v>
      </c>
      <c r="AA45" s="225">
        <v>98.9</v>
      </c>
      <c r="AB45" s="224">
        <v>6670</v>
      </c>
      <c r="AC45" s="178">
        <v>5894</v>
      </c>
      <c r="AD45" s="231"/>
      <c r="AE45" s="228" t="s">
        <v>18</v>
      </c>
      <c r="AF45" s="230"/>
    </row>
    <row r="46" spans="4:32" s="220" customFormat="1" ht="10.5" customHeight="1">
      <c r="D46" s="221" t="s">
        <v>112</v>
      </c>
      <c r="E46" s="222"/>
      <c r="F46" s="223">
        <v>161.09</v>
      </c>
      <c r="G46" s="224">
        <v>284043</v>
      </c>
      <c r="H46" s="224">
        <v>1379738</v>
      </c>
      <c r="I46" s="224">
        <v>700088</v>
      </c>
      <c r="J46" s="224">
        <v>679650</v>
      </c>
      <c r="K46" s="225">
        <v>103</v>
      </c>
      <c r="L46" s="224">
        <v>8565</v>
      </c>
      <c r="M46" s="224">
        <v>51654</v>
      </c>
      <c r="N46" s="227"/>
      <c r="O46" s="228" t="s">
        <v>18</v>
      </c>
      <c r="P46" s="228"/>
      <c r="T46" s="221" t="s">
        <v>220</v>
      </c>
      <c r="U46" s="222"/>
      <c r="V46" s="229">
        <v>326.45</v>
      </c>
      <c r="W46" s="224">
        <v>921994</v>
      </c>
      <c r="X46" s="224">
        <v>2186075</v>
      </c>
      <c r="Y46" s="224">
        <v>1086280</v>
      </c>
      <c r="Z46" s="224">
        <v>1099795</v>
      </c>
      <c r="AA46" s="225">
        <v>98.8</v>
      </c>
      <c r="AB46" s="224">
        <v>6697</v>
      </c>
      <c r="AC46" s="178">
        <v>8624</v>
      </c>
      <c r="AD46" s="231"/>
      <c r="AE46" s="228" t="s">
        <v>20</v>
      </c>
      <c r="AF46" s="230"/>
    </row>
    <row r="47" spans="4:32" s="220" customFormat="1" ht="10.5" customHeight="1">
      <c r="D47" s="221" t="s">
        <v>114</v>
      </c>
      <c r="E47" s="222"/>
      <c r="F47" s="223">
        <v>161.54</v>
      </c>
      <c r="G47" s="224">
        <v>292123</v>
      </c>
      <c r="H47" s="224">
        <v>1353341</v>
      </c>
      <c r="I47" s="224">
        <v>679288</v>
      </c>
      <c r="J47" s="224">
        <v>674053</v>
      </c>
      <c r="K47" s="225">
        <v>100.8</v>
      </c>
      <c r="L47" s="224">
        <v>8378</v>
      </c>
      <c r="M47" s="178">
        <v>-26397</v>
      </c>
      <c r="N47" s="227"/>
      <c r="O47" s="230" t="s">
        <v>20</v>
      </c>
      <c r="T47" s="221" t="s">
        <v>219</v>
      </c>
      <c r="U47" s="232"/>
      <c r="V47" s="223">
        <v>326.45</v>
      </c>
      <c r="W47" s="224">
        <v>932891</v>
      </c>
      <c r="X47" s="224">
        <v>2193376</v>
      </c>
      <c r="Y47" s="224">
        <v>1089186</v>
      </c>
      <c r="Z47" s="224">
        <v>1104190</v>
      </c>
      <c r="AA47" s="225">
        <v>98.6</v>
      </c>
      <c r="AB47" s="224">
        <v>6719</v>
      </c>
      <c r="AC47" s="224">
        <v>7301</v>
      </c>
      <c r="AD47" s="227"/>
      <c r="AE47" s="228" t="s">
        <v>20</v>
      </c>
      <c r="AF47" s="230"/>
    </row>
    <row r="48" spans="4:32" s="220" customFormat="1" ht="10.5" customHeight="1">
      <c r="D48" s="221" t="s">
        <v>115</v>
      </c>
      <c r="E48" s="222"/>
      <c r="F48" s="223">
        <v>161.76</v>
      </c>
      <c r="G48" s="224">
        <v>287139</v>
      </c>
      <c r="H48" s="224">
        <v>1365209</v>
      </c>
      <c r="I48" s="224">
        <v>693505</v>
      </c>
      <c r="J48" s="224">
        <v>671704</v>
      </c>
      <c r="K48" s="225">
        <v>103.2</v>
      </c>
      <c r="L48" s="224">
        <v>8440</v>
      </c>
      <c r="M48" s="224">
        <v>11868</v>
      </c>
      <c r="N48" s="227"/>
      <c r="O48" s="230" t="s">
        <v>20</v>
      </c>
      <c r="P48" s="230"/>
      <c r="T48" s="221" t="s">
        <v>183</v>
      </c>
      <c r="U48" s="232"/>
      <c r="V48" s="223">
        <v>326.45</v>
      </c>
      <c r="W48" s="224">
        <v>945328</v>
      </c>
      <c r="X48" s="224">
        <v>2202111</v>
      </c>
      <c r="Y48" s="224">
        <v>1092926</v>
      </c>
      <c r="Z48" s="224">
        <v>1109185</v>
      </c>
      <c r="AA48" s="225">
        <v>98.5</v>
      </c>
      <c r="AB48" s="224">
        <v>6746</v>
      </c>
      <c r="AC48" s="224">
        <v>8735</v>
      </c>
      <c r="AD48" s="227"/>
      <c r="AE48" s="228" t="s">
        <v>20</v>
      </c>
      <c r="AF48" s="228"/>
    </row>
    <row r="49" spans="4:32" s="220" customFormat="1" ht="10.5" customHeight="1">
      <c r="D49" s="221" t="s">
        <v>17</v>
      </c>
      <c r="E49" s="222"/>
      <c r="F49" s="223">
        <v>161.76</v>
      </c>
      <c r="G49" s="224">
        <v>258218</v>
      </c>
      <c r="H49" s="224">
        <v>1158974</v>
      </c>
      <c r="I49" s="224">
        <v>582830</v>
      </c>
      <c r="J49" s="224">
        <v>576144</v>
      </c>
      <c r="K49" s="225">
        <v>101.2</v>
      </c>
      <c r="L49" s="224">
        <v>7165</v>
      </c>
      <c r="M49" s="178">
        <v>-206235</v>
      </c>
      <c r="N49" s="227"/>
      <c r="O49" s="230" t="s">
        <v>20</v>
      </c>
      <c r="P49" s="230"/>
      <c r="T49" s="221" t="s">
        <v>218</v>
      </c>
      <c r="U49" s="233"/>
      <c r="V49" s="223">
        <v>326.45</v>
      </c>
      <c r="W49" s="224">
        <v>955851</v>
      </c>
      <c r="X49" s="224">
        <v>2215062</v>
      </c>
      <c r="Y49" s="224">
        <v>1099582</v>
      </c>
      <c r="Z49" s="224">
        <v>1115480</v>
      </c>
      <c r="AA49" s="225">
        <v>98.6</v>
      </c>
      <c r="AB49" s="224">
        <v>6785</v>
      </c>
      <c r="AC49" s="224">
        <v>12951</v>
      </c>
      <c r="AD49" s="227"/>
      <c r="AE49" s="228" t="s">
        <v>26</v>
      </c>
    </row>
    <row r="50" spans="4:32" s="220" customFormat="1" ht="13.5" customHeight="1">
      <c r="D50" s="221" t="s">
        <v>21</v>
      </c>
      <c r="E50" s="222"/>
      <c r="F50" s="223">
        <v>161.76</v>
      </c>
      <c r="G50" s="224">
        <v>153370</v>
      </c>
      <c r="H50" s="224">
        <v>597941</v>
      </c>
      <c r="I50" s="224">
        <v>299281</v>
      </c>
      <c r="J50" s="224">
        <v>298660</v>
      </c>
      <c r="K50" s="225">
        <v>100.2</v>
      </c>
      <c r="L50" s="224">
        <v>3696</v>
      </c>
      <c r="M50" s="178">
        <v>-561033</v>
      </c>
      <c r="N50" s="227"/>
      <c r="O50" s="230" t="s">
        <v>186</v>
      </c>
      <c r="P50" s="230"/>
      <c r="T50" s="221" t="s">
        <v>217</v>
      </c>
      <c r="U50" s="222"/>
      <c r="V50" s="223">
        <v>326.45</v>
      </c>
      <c r="W50" s="224">
        <v>969528</v>
      </c>
      <c r="X50" s="224">
        <v>2223148</v>
      </c>
      <c r="Y50" s="224">
        <v>1104274</v>
      </c>
      <c r="Z50" s="224">
        <v>1118874</v>
      </c>
      <c r="AA50" s="225">
        <v>98.7</v>
      </c>
      <c r="AB50" s="224">
        <v>6810</v>
      </c>
      <c r="AC50" s="224">
        <v>8086</v>
      </c>
      <c r="AE50" s="228" t="s">
        <v>18</v>
      </c>
      <c r="AF50" s="230"/>
    </row>
    <row r="51" spans="4:32" s="220" customFormat="1" ht="10.5" customHeight="1">
      <c r="D51" s="221" t="s">
        <v>24</v>
      </c>
      <c r="E51" s="222"/>
      <c r="F51" s="229">
        <v>161.76</v>
      </c>
      <c r="G51" s="224">
        <v>160189</v>
      </c>
      <c r="H51" s="224">
        <v>669177</v>
      </c>
      <c r="I51" s="224">
        <v>329962</v>
      </c>
      <c r="J51" s="224">
        <v>339215</v>
      </c>
      <c r="K51" s="225">
        <v>97.3</v>
      </c>
      <c r="L51" s="224">
        <v>4137</v>
      </c>
      <c r="M51" s="178">
        <v>71236</v>
      </c>
      <c r="N51" s="227"/>
      <c r="O51" s="228" t="s">
        <v>18</v>
      </c>
      <c r="P51" s="228"/>
      <c r="T51" s="221" t="s">
        <v>216</v>
      </c>
      <c r="U51" s="232"/>
      <c r="V51" s="223">
        <v>326.45</v>
      </c>
      <c r="W51" s="224">
        <v>985322</v>
      </c>
      <c r="X51" s="224">
        <v>2236561</v>
      </c>
      <c r="Y51" s="224">
        <v>1111329</v>
      </c>
      <c r="Z51" s="224">
        <v>1125232</v>
      </c>
      <c r="AA51" s="225">
        <v>98.8</v>
      </c>
      <c r="AB51" s="224">
        <v>6851</v>
      </c>
      <c r="AC51" s="224">
        <v>13413</v>
      </c>
      <c r="AD51" s="229"/>
      <c r="AE51" s="234" t="s">
        <v>20</v>
      </c>
      <c r="AF51" s="230"/>
    </row>
    <row r="52" spans="4:32" s="220" customFormat="1" ht="10.5" customHeight="1">
      <c r="D52" s="221" t="s">
        <v>14</v>
      </c>
      <c r="E52" s="222"/>
      <c r="F52" s="229">
        <v>161.76</v>
      </c>
      <c r="G52" s="224">
        <v>195054</v>
      </c>
      <c r="H52" s="224">
        <v>853085</v>
      </c>
      <c r="I52" s="224">
        <v>422973</v>
      </c>
      <c r="J52" s="224">
        <v>430112</v>
      </c>
      <c r="K52" s="225">
        <v>98.3</v>
      </c>
      <c r="L52" s="224">
        <v>5274</v>
      </c>
      <c r="M52" s="178">
        <v>183908</v>
      </c>
      <c r="N52" s="227"/>
      <c r="O52" s="228" t="s">
        <v>26</v>
      </c>
      <c r="T52" s="221" t="s">
        <v>215</v>
      </c>
      <c r="U52" s="232"/>
      <c r="V52" s="223">
        <v>326.43</v>
      </c>
      <c r="W52" s="224">
        <v>999717</v>
      </c>
      <c r="X52" s="224">
        <v>2247752</v>
      </c>
      <c r="Y52" s="224">
        <v>1117043</v>
      </c>
      <c r="Z52" s="224">
        <v>1130709</v>
      </c>
      <c r="AA52" s="225">
        <v>98.8</v>
      </c>
      <c r="AB52" s="224">
        <v>6886</v>
      </c>
      <c r="AC52" s="224">
        <v>11191</v>
      </c>
      <c r="AD52" s="229"/>
      <c r="AE52" s="234" t="s">
        <v>20</v>
      </c>
      <c r="AF52" s="230"/>
    </row>
    <row r="53" spans="4:32" s="220" customFormat="1" ht="10.5" customHeight="1">
      <c r="D53" s="221" t="s">
        <v>28</v>
      </c>
      <c r="E53" s="222"/>
      <c r="F53" s="229">
        <v>161.76</v>
      </c>
      <c r="G53" s="224">
        <v>207895</v>
      </c>
      <c r="H53" s="224">
        <v>926463</v>
      </c>
      <c r="I53" s="224">
        <v>459758</v>
      </c>
      <c r="J53" s="224">
        <v>466705</v>
      </c>
      <c r="K53" s="225">
        <v>98.5</v>
      </c>
      <c r="L53" s="224">
        <v>5727</v>
      </c>
      <c r="M53" s="178">
        <v>73378</v>
      </c>
      <c r="N53" s="227"/>
      <c r="O53" s="228" t="s">
        <v>18</v>
      </c>
      <c r="P53" s="230"/>
      <c r="T53" s="221" t="s">
        <v>214</v>
      </c>
      <c r="U53" s="232"/>
      <c r="V53" s="223">
        <v>326.43</v>
      </c>
      <c r="W53" s="224">
        <v>1012259</v>
      </c>
      <c r="X53" s="224">
        <v>2257888</v>
      </c>
      <c r="Y53" s="224">
        <v>1122284</v>
      </c>
      <c r="Z53" s="224">
        <v>1135604</v>
      </c>
      <c r="AA53" s="225">
        <v>98.8</v>
      </c>
      <c r="AB53" s="224">
        <v>6917</v>
      </c>
      <c r="AC53" s="224">
        <v>10136</v>
      </c>
      <c r="AD53" s="229"/>
      <c r="AE53" s="234" t="s">
        <v>20</v>
      </c>
      <c r="AF53" s="228"/>
    </row>
    <row r="54" spans="4:32" s="220" customFormat="1" ht="10.5" customHeight="1">
      <c r="D54" s="221" t="s">
        <v>30</v>
      </c>
      <c r="E54" s="222"/>
      <c r="F54" s="229">
        <v>161.76</v>
      </c>
      <c r="G54" s="224">
        <v>215888</v>
      </c>
      <c r="H54" s="224">
        <v>978878</v>
      </c>
      <c r="I54" s="224">
        <v>486156</v>
      </c>
      <c r="J54" s="224">
        <v>492722</v>
      </c>
      <c r="K54" s="225">
        <v>98.7</v>
      </c>
      <c r="L54" s="224">
        <v>6051</v>
      </c>
      <c r="M54" s="178">
        <v>52415</v>
      </c>
      <c r="N54" s="227"/>
      <c r="O54" s="228" t="s">
        <v>20</v>
      </c>
      <c r="P54" s="230"/>
      <c r="T54" s="221" t="s">
        <v>213</v>
      </c>
      <c r="U54" s="222"/>
      <c r="V54" s="223">
        <v>326.43</v>
      </c>
      <c r="W54" s="224">
        <v>1021227</v>
      </c>
      <c r="X54" s="224">
        <v>2263894</v>
      </c>
      <c r="Y54" s="224">
        <v>1116211</v>
      </c>
      <c r="Z54" s="224">
        <v>1147683</v>
      </c>
      <c r="AA54" s="225">
        <v>97.3</v>
      </c>
      <c r="AB54" s="224">
        <v>6935</v>
      </c>
      <c r="AC54" s="224">
        <v>6006</v>
      </c>
      <c r="AD54" s="229"/>
      <c r="AE54" s="234" t="s">
        <v>26</v>
      </c>
    </row>
    <row r="55" spans="4:32" s="220" customFormat="1" ht="13.5" customHeight="1">
      <c r="D55" s="221" t="s">
        <v>32</v>
      </c>
      <c r="E55" s="222"/>
      <c r="F55" s="229">
        <v>164.35</v>
      </c>
      <c r="G55" s="224">
        <v>226597</v>
      </c>
      <c r="H55" s="224">
        <v>1030635</v>
      </c>
      <c r="I55" s="224">
        <v>511149</v>
      </c>
      <c r="J55" s="224">
        <v>519486</v>
      </c>
      <c r="K55" s="225">
        <v>98.4</v>
      </c>
      <c r="L55" s="224">
        <v>6271</v>
      </c>
      <c r="M55" s="178">
        <v>51757</v>
      </c>
      <c r="N55" s="227"/>
      <c r="O55" s="228" t="s">
        <v>26</v>
      </c>
      <c r="P55" s="230"/>
      <c r="T55" s="221" t="s">
        <v>212</v>
      </c>
      <c r="U55" s="222"/>
      <c r="V55" s="223">
        <v>326.43</v>
      </c>
      <c r="W55" s="224">
        <v>1028853</v>
      </c>
      <c r="X55" s="224">
        <v>2266517</v>
      </c>
      <c r="Y55" s="224">
        <v>1116795</v>
      </c>
      <c r="Z55" s="224">
        <v>1149722</v>
      </c>
      <c r="AA55" s="225">
        <v>97.1</v>
      </c>
      <c r="AB55" s="224">
        <v>6943</v>
      </c>
      <c r="AC55" s="224">
        <v>2623</v>
      </c>
      <c r="AD55" s="229"/>
      <c r="AE55" s="234" t="s">
        <v>18</v>
      </c>
      <c r="AF55" s="230"/>
    </row>
    <row r="56" spans="4:32" s="220" customFormat="1" ht="10.5" customHeight="1">
      <c r="D56" s="221" t="s">
        <v>34</v>
      </c>
      <c r="E56" s="222"/>
      <c r="F56" s="229">
        <v>164.35</v>
      </c>
      <c r="G56" s="224">
        <v>237083</v>
      </c>
      <c r="H56" s="224">
        <v>1092573</v>
      </c>
      <c r="I56" s="224">
        <v>543796</v>
      </c>
      <c r="J56" s="224">
        <v>548777</v>
      </c>
      <c r="K56" s="225">
        <v>99.1</v>
      </c>
      <c r="L56" s="224">
        <v>6648</v>
      </c>
      <c r="M56" s="178">
        <v>61938</v>
      </c>
      <c r="N56" s="227"/>
      <c r="O56" s="228" t="s">
        <v>18</v>
      </c>
      <c r="P56" s="228"/>
      <c r="T56" s="221" t="s">
        <v>211</v>
      </c>
      <c r="U56" s="222"/>
      <c r="V56" s="223">
        <v>326.43</v>
      </c>
      <c r="W56" s="224">
        <v>1023428</v>
      </c>
      <c r="X56" s="224">
        <v>2266851</v>
      </c>
      <c r="Y56" s="224">
        <v>1116343</v>
      </c>
      <c r="Z56" s="224">
        <v>1150508</v>
      </c>
      <c r="AA56" s="225">
        <v>97</v>
      </c>
      <c r="AB56" s="224">
        <v>6944</v>
      </c>
      <c r="AC56" s="224">
        <v>334</v>
      </c>
      <c r="AD56" s="229"/>
      <c r="AE56" s="234" t="s">
        <v>20</v>
      </c>
      <c r="AF56" s="230"/>
    </row>
    <row r="57" spans="4:32" s="220" customFormat="1" ht="10.5" customHeight="1">
      <c r="D57" s="221" t="s">
        <v>36</v>
      </c>
      <c r="E57" s="222"/>
      <c r="F57" s="229">
        <v>164.35</v>
      </c>
      <c r="G57" s="224">
        <v>249747</v>
      </c>
      <c r="H57" s="224">
        <v>1151980</v>
      </c>
      <c r="I57" s="224">
        <v>577122</v>
      </c>
      <c r="J57" s="224">
        <v>574858</v>
      </c>
      <c r="K57" s="225">
        <v>100.4</v>
      </c>
      <c r="L57" s="224">
        <v>7009</v>
      </c>
      <c r="M57" s="224">
        <v>59407</v>
      </c>
      <c r="N57" s="227"/>
      <c r="O57" s="228" t="s">
        <v>20</v>
      </c>
      <c r="T57" s="221" t="s">
        <v>240</v>
      </c>
      <c r="U57" s="222"/>
      <c r="V57" s="223">
        <v>326.43</v>
      </c>
      <c r="W57" s="224">
        <v>1034154</v>
      </c>
      <c r="X57" s="224">
        <v>2271380</v>
      </c>
      <c r="Y57" s="224">
        <v>1118832</v>
      </c>
      <c r="Z57" s="224">
        <v>1152548</v>
      </c>
      <c r="AA57" s="225">
        <v>97.1</v>
      </c>
      <c r="AB57" s="224">
        <v>6958</v>
      </c>
      <c r="AC57" s="224">
        <v>4529</v>
      </c>
      <c r="AD57" s="229"/>
      <c r="AE57" s="234" t="s">
        <v>20</v>
      </c>
      <c r="AF57" s="230"/>
    </row>
    <row r="58" spans="4:32" s="220" customFormat="1" ht="10.5" customHeight="1">
      <c r="D58" s="221" t="s">
        <v>38</v>
      </c>
      <c r="E58" s="222"/>
      <c r="F58" s="229">
        <v>164.35</v>
      </c>
      <c r="G58" s="224">
        <v>258721</v>
      </c>
      <c r="H58" s="224">
        <v>1202494</v>
      </c>
      <c r="I58" s="224">
        <v>603563</v>
      </c>
      <c r="J58" s="224">
        <v>598931</v>
      </c>
      <c r="K58" s="225">
        <v>100.8</v>
      </c>
      <c r="L58" s="224">
        <v>7317</v>
      </c>
      <c r="M58" s="224">
        <v>50514</v>
      </c>
      <c r="N58" s="227"/>
      <c r="O58" s="228" t="s">
        <v>20</v>
      </c>
      <c r="P58" s="230"/>
      <c r="T58" s="221" t="s">
        <v>239</v>
      </c>
      <c r="U58" s="222"/>
      <c r="V58" s="223">
        <v>326.44</v>
      </c>
      <c r="W58" s="224">
        <v>1045642</v>
      </c>
      <c r="X58" s="224">
        <v>2276590</v>
      </c>
      <c r="Y58" s="224">
        <v>1121465</v>
      </c>
      <c r="Z58" s="224">
        <v>1155125</v>
      </c>
      <c r="AA58" s="225">
        <v>97.1</v>
      </c>
      <c r="AB58" s="224">
        <v>6974</v>
      </c>
      <c r="AC58" s="224">
        <v>5210</v>
      </c>
      <c r="AD58" s="229"/>
      <c r="AE58" s="234" t="s">
        <v>20</v>
      </c>
      <c r="AF58" s="228"/>
    </row>
    <row r="59" spans="4:32" s="220" customFormat="1" ht="10.5" customHeight="1">
      <c r="D59" s="221" t="s">
        <v>40</v>
      </c>
      <c r="E59" s="222"/>
      <c r="F59" s="223">
        <v>164.35</v>
      </c>
      <c r="G59" s="224">
        <v>267385</v>
      </c>
      <c r="H59" s="224">
        <v>1249787</v>
      </c>
      <c r="I59" s="224">
        <v>627704</v>
      </c>
      <c r="J59" s="224">
        <v>622083</v>
      </c>
      <c r="K59" s="225">
        <v>100.9</v>
      </c>
      <c r="L59" s="224">
        <v>7604</v>
      </c>
      <c r="M59" s="178">
        <v>47293</v>
      </c>
      <c r="N59" s="227"/>
      <c r="O59" s="228" t="s">
        <v>20</v>
      </c>
      <c r="P59" s="230"/>
      <c r="T59" s="221" t="s">
        <v>300</v>
      </c>
      <c r="U59" s="222"/>
      <c r="V59" s="223">
        <v>326.45</v>
      </c>
      <c r="W59" s="224">
        <v>1058497</v>
      </c>
      <c r="X59" s="224">
        <v>2295638</v>
      </c>
      <c r="Y59" s="224">
        <v>1133640</v>
      </c>
      <c r="Z59" s="224">
        <v>1161998</v>
      </c>
      <c r="AA59" s="225">
        <v>97.6</v>
      </c>
      <c r="AB59" s="224">
        <v>7032</v>
      </c>
      <c r="AC59" s="224">
        <v>19048</v>
      </c>
      <c r="AD59" s="229"/>
      <c r="AE59" s="234" t="s">
        <v>26</v>
      </c>
    </row>
    <row r="60" spans="4:32" s="220" customFormat="1" ht="13.5" customHeight="1">
      <c r="D60" s="221" t="s">
        <v>42</v>
      </c>
      <c r="E60" s="222"/>
      <c r="F60" s="223">
        <v>250.07</v>
      </c>
      <c r="G60" s="224">
        <v>284451</v>
      </c>
      <c r="H60" s="224">
        <v>1336780</v>
      </c>
      <c r="I60" s="224">
        <v>671523</v>
      </c>
      <c r="J60" s="224">
        <v>665257</v>
      </c>
      <c r="K60" s="225">
        <v>100.9</v>
      </c>
      <c r="L60" s="224">
        <v>5346</v>
      </c>
      <c r="M60" s="178">
        <v>86993</v>
      </c>
      <c r="N60" s="227"/>
      <c r="O60" s="228" t="s">
        <v>26</v>
      </c>
      <c r="P60" s="230"/>
      <c r="T60" s="221" t="s">
        <v>301</v>
      </c>
      <c r="U60" s="222"/>
      <c r="V60" s="235">
        <v>326.45</v>
      </c>
      <c r="W60" s="236">
        <v>1072913</v>
      </c>
      <c r="X60" s="236">
        <v>2304794</v>
      </c>
      <c r="Y60" s="236">
        <v>1138412</v>
      </c>
      <c r="Z60" s="236">
        <v>1166382</v>
      </c>
      <c r="AA60" s="237">
        <v>97.6</v>
      </c>
      <c r="AB60" s="236">
        <v>7060</v>
      </c>
      <c r="AC60" s="236">
        <v>9156</v>
      </c>
      <c r="AD60" s="238"/>
      <c r="AE60" s="239" t="s">
        <v>18</v>
      </c>
      <c r="AF60" s="230"/>
    </row>
    <row r="61" spans="4:32" s="220" customFormat="1" ht="10.5" customHeight="1">
      <c r="D61" s="221" t="s">
        <v>44</v>
      </c>
      <c r="E61" s="222"/>
      <c r="F61" s="223">
        <v>250.07</v>
      </c>
      <c r="G61" s="224">
        <v>292972</v>
      </c>
      <c r="H61" s="224">
        <v>1378122</v>
      </c>
      <c r="I61" s="224">
        <v>694196</v>
      </c>
      <c r="J61" s="224">
        <v>683926</v>
      </c>
      <c r="K61" s="225">
        <v>101.5</v>
      </c>
      <c r="L61" s="224">
        <v>5511</v>
      </c>
      <c r="M61" s="178">
        <v>41342</v>
      </c>
      <c r="N61" s="227"/>
      <c r="O61" s="228" t="s">
        <v>18</v>
      </c>
      <c r="P61" s="228"/>
      <c r="T61" s="221" t="s">
        <v>302</v>
      </c>
      <c r="U61" s="232"/>
      <c r="V61" s="235">
        <v>326.45</v>
      </c>
      <c r="W61" s="236">
        <v>1088175</v>
      </c>
      <c r="X61" s="236">
        <v>2314125</v>
      </c>
      <c r="Y61" s="236">
        <v>1142968</v>
      </c>
      <c r="Z61" s="236">
        <v>1171157</v>
      </c>
      <c r="AA61" s="237">
        <v>97.6</v>
      </c>
      <c r="AB61" s="236">
        <v>7089</v>
      </c>
      <c r="AC61" s="236">
        <v>9331</v>
      </c>
      <c r="AD61" s="238"/>
      <c r="AE61" s="239" t="s">
        <v>20</v>
      </c>
      <c r="AF61" s="230"/>
    </row>
    <row r="62" spans="4:32" s="220" customFormat="1" ht="10.5" customHeight="1">
      <c r="D62" s="221" t="s">
        <v>46</v>
      </c>
      <c r="E62" s="222"/>
      <c r="F62" s="223">
        <v>250.28</v>
      </c>
      <c r="G62" s="224">
        <v>311478</v>
      </c>
      <c r="H62" s="224">
        <v>1421769</v>
      </c>
      <c r="I62" s="224">
        <v>719028</v>
      </c>
      <c r="J62" s="224">
        <v>702741</v>
      </c>
      <c r="K62" s="225">
        <v>102.3</v>
      </c>
      <c r="L62" s="224">
        <v>5681</v>
      </c>
      <c r="M62" s="178">
        <v>43647</v>
      </c>
      <c r="N62" s="227"/>
      <c r="O62" s="228" t="s">
        <v>20</v>
      </c>
      <c r="T62" s="221" t="s">
        <v>303</v>
      </c>
      <c r="U62" s="222"/>
      <c r="V62" s="235">
        <v>326.5</v>
      </c>
      <c r="W62" s="236">
        <v>1102535</v>
      </c>
      <c r="X62" s="236">
        <v>2320361</v>
      </c>
      <c r="Y62" s="236">
        <v>1145763</v>
      </c>
      <c r="Z62" s="236">
        <v>1174598</v>
      </c>
      <c r="AA62" s="237">
        <v>97.5</v>
      </c>
      <c r="AB62" s="236">
        <v>7107</v>
      </c>
      <c r="AC62" s="236">
        <v>6236</v>
      </c>
      <c r="AD62" s="238"/>
      <c r="AE62" s="239" t="s">
        <v>20</v>
      </c>
    </row>
    <row r="63" spans="4:32" s="220" customFormat="1" ht="10.5" customHeight="1">
      <c r="D63" s="221" t="s">
        <v>48</v>
      </c>
      <c r="E63" s="222"/>
      <c r="F63" s="223">
        <v>250.62</v>
      </c>
      <c r="G63" s="224">
        <v>323226</v>
      </c>
      <c r="H63" s="224">
        <v>1461893</v>
      </c>
      <c r="I63" s="224">
        <v>740959</v>
      </c>
      <c r="J63" s="224">
        <v>720934</v>
      </c>
      <c r="K63" s="225">
        <v>102.8</v>
      </c>
      <c r="L63" s="224">
        <v>5833</v>
      </c>
      <c r="M63" s="178">
        <v>40124</v>
      </c>
      <c r="N63" s="227"/>
      <c r="O63" s="228" t="s">
        <v>20</v>
      </c>
      <c r="P63" s="230"/>
      <c r="R63" s="220" t="s">
        <v>262</v>
      </c>
      <c r="T63" s="221" t="s">
        <v>111</v>
      </c>
      <c r="U63" s="222"/>
      <c r="V63" s="235">
        <v>326.5</v>
      </c>
      <c r="W63" s="236">
        <v>1117913</v>
      </c>
      <c r="X63" s="236">
        <v>2327557</v>
      </c>
      <c r="Y63" s="236">
        <v>1149614</v>
      </c>
      <c r="Z63" s="236">
        <v>1177943</v>
      </c>
      <c r="AA63" s="237">
        <v>97.6</v>
      </c>
      <c r="AB63" s="236">
        <v>7129</v>
      </c>
      <c r="AC63" s="236">
        <v>7196</v>
      </c>
      <c r="AD63" s="238"/>
      <c r="AE63" s="239" t="s">
        <v>20</v>
      </c>
    </row>
    <row r="64" spans="4:32" s="220" customFormat="1" ht="10.5" customHeight="1">
      <c r="D64" s="221" t="s">
        <v>50</v>
      </c>
      <c r="E64" s="222"/>
      <c r="F64" s="223">
        <v>250.73</v>
      </c>
      <c r="G64" s="224">
        <v>341124</v>
      </c>
      <c r="H64" s="224">
        <v>1498826</v>
      </c>
      <c r="I64" s="224">
        <v>757103</v>
      </c>
      <c r="J64" s="224">
        <v>741723</v>
      </c>
      <c r="K64" s="225">
        <v>102.1</v>
      </c>
      <c r="L64" s="224">
        <v>5978</v>
      </c>
      <c r="M64" s="178">
        <v>36933</v>
      </c>
      <c r="N64" s="227"/>
      <c r="O64" s="228" t="s">
        <v>20</v>
      </c>
      <c r="P64" s="230"/>
      <c r="T64" s="221" t="s">
        <v>96</v>
      </c>
      <c r="U64" s="240"/>
      <c r="V64" s="241">
        <v>326.5</v>
      </c>
      <c r="W64" s="224">
        <v>1122103</v>
      </c>
      <c r="X64" s="224">
        <v>2332176</v>
      </c>
      <c r="Y64" s="224">
        <v>1146669</v>
      </c>
      <c r="Z64" s="224">
        <v>1185507</v>
      </c>
      <c r="AA64" s="225">
        <v>96.723933304484916</v>
      </c>
      <c r="AB64" s="224">
        <v>7143</v>
      </c>
      <c r="AC64" s="224">
        <v>4619</v>
      </c>
      <c r="AD64" s="229"/>
      <c r="AE64" s="234" t="s">
        <v>26</v>
      </c>
    </row>
    <row r="65" spans="1:32" s="220" customFormat="1" ht="13.5" customHeight="1">
      <c r="D65" s="221" t="s">
        <v>52</v>
      </c>
      <c r="E65" s="222"/>
      <c r="F65" s="229">
        <v>250.81</v>
      </c>
      <c r="G65" s="224">
        <v>371347</v>
      </c>
      <c r="H65" s="224">
        <v>1591935</v>
      </c>
      <c r="I65" s="224">
        <v>815963</v>
      </c>
      <c r="J65" s="224">
        <v>775972</v>
      </c>
      <c r="K65" s="225">
        <v>105.2</v>
      </c>
      <c r="L65" s="224">
        <v>6347</v>
      </c>
      <c r="M65" s="178">
        <v>93109</v>
      </c>
      <c r="N65" s="227"/>
      <c r="O65" s="228" t="s">
        <v>26</v>
      </c>
      <c r="P65" s="228"/>
      <c r="T65" s="221" t="s">
        <v>98</v>
      </c>
      <c r="V65" s="241">
        <v>326.5</v>
      </c>
      <c r="W65" s="224">
        <v>1129461</v>
      </c>
      <c r="X65" s="224">
        <v>2325916</v>
      </c>
      <c r="Y65" s="224">
        <v>1142651</v>
      </c>
      <c r="Z65" s="224">
        <v>1183265</v>
      </c>
      <c r="AA65" s="225">
        <v>96.6</v>
      </c>
      <c r="AB65" s="224">
        <v>7124</v>
      </c>
      <c r="AC65" s="178">
        <v>-6260</v>
      </c>
      <c r="AD65" s="229"/>
      <c r="AE65" s="239" t="s">
        <v>18</v>
      </c>
    </row>
    <row r="66" spans="1:32" s="220" customFormat="1" ht="10.5" customHeight="1">
      <c r="D66" s="221" t="s">
        <v>54</v>
      </c>
      <c r="E66" s="222"/>
      <c r="F66" s="223">
        <v>250.81</v>
      </c>
      <c r="G66" s="224">
        <v>388336</v>
      </c>
      <c r="H66" s="224">
        <v>1643244</v>
      </c>
      <c r="I66" s="224">
        <v>845704</v>
      </c>
      <c r="J66" s="224">
        <v>797540</v>
      </c>
      <c r="K66" s="225">
        <v>106</v>
      </c>
      <c r="L66" s="224">
        <v>6552</v>
      </c>
      <c r="M66" s="178">
        <v>51309</v>
      </c>
      <c r="N66" s="227"/>
      <c r="O66" s="228" t="s">
        <v>18</v>
      </c>
      <c r="P66" s="230"/>
      <c r="T66" s="221" t="s">
        <v>100</v>
      </c>
      <c r="V66" s="241">
        <v>326.5</v>
      </c>
      <c r="W66" s="224">
        <v>1143119</v>
      </c>
      <c r="X66" s="224">
        <v>2325778</v>
      </c>
      <c r="Y66" s="224">
        <v>1141841</v>
      </c>
      <c r="Z66" s="224">
        <v>1183937</v>
      </c>
      <c r="AA66" s="225">
        <v>96.4</v>
      </c>
      <c r="AB66" s="224">
        <v>7123</v>
      </c>
      <c r="AC66" s="178">
        <v>-138</v>
      </c>
      <c r="AD66" s="229"/>
      <c r="AE66" s="239" t="s">
        <v>20</v>
      </c>
    </row>
    <row r="67" spans="1:32" s="220" customFormat="1" ht="10.5" customHeight="1">
      <c r="D67" s="221" t="s">
        <v>56</v>
      </c>
      <c r="E67" s="222"/>
      <c r="F67" s="223">
        <v>252.01</v>
      </c>
      <c r="G67" s="224">
        <v>413637</v>
      </c>
      <c r="H67" s="224">
        <v>1692570</v>
      </c>
      <c r="I67" s="224">
        <v>869497</v>
      </c>
      <c r="J67" s="224">
        <v>823073</v>
      </c>
      <c r="K67" s="225">
        <v>105.6</v>
      </c>
      <c r="L67" s="224">
        <v>6716</v>
      </c>
      <c r="M67" s="178">
        <v>49326</v>
      </c>
      <c r="N67" s="227"/>
      <c r="O67" s="228" t="s">
        <v>20</v>
      </c>
      <c r="P67" s="230"/>
      <c r="T67" s="221" t="s">
        <v>102</v>
      </c>
      <c r="V67" s="241">
        <v>326.5</v>
      </c>
      <c r="W67" s="224">
        <v>1156744</v>
      </c>
      <c r="X67" s="224">
        <v>2326683</v>
      </c>
      <c r="Y67" s="224">
        <v>1141893</v>
      </c>
      <c r="Z67" s="224">
        <v>1184790</v>
      </c>
      <c r="AA67" s="225">
        <v>96.4</v>
      </c>
      <c r="AB67" s="224">
        <v>7126</v>
      </c>
      <c r="AC67" s="178">
        <v>905</v>
      </c>
      <c r="AD67" s="242"/>
      <c r="AE67" s="239" t="s">
        <v>20</v>
      </c>
    </row>
    <row r="68" spans="1:32" s="220" customFormat="1" ht="10.5" customHeight="1">
      <c r="D68" s="221" t="s">
        <v>58</v>
      </c>
      <c r="E68" s="222"/>
      <c r="F68" s="223">
        <v>312.32</v>
      </c>
      <c r="G68" s="224">
        <v>461437</v>
      </c>
      <c r="H68" s="224">
        <v>1858712</v>
      </c>
      <c r="I68" s="224">
        <v>948112</v>
      </c>
      <c r="J68" s="224">
        <v>910600</v>
      </c>
      <c r="K68" s="225">
        <v>104.1</v>
      </c>
      <c r="L68" s="224">
        <v>5951</v>
      </c>
      <c r="M68" s="178">
        <v>166142</v>
      </c>
      <c r="N68" s="227"/>
      <c r="O68" s="228" t="s">
        <v>20</v>
      </c>
      <c r="P68" s="230"/>
      <c r="T68" s="221" t="s">
        <v>104</v>
      </c>
      <c r="V68" s="241">
        <v>326.45999999999998</v>
      </c>
      <c r="W68" s="224">
        <v>1174484</v>
      </c>
      <c r="X68" s="224">
        <v>2331264</v>
      </c>
      <c r="Y68" s="224">
        <v>1144221</v>
      </c>
      <c r="Z68" s="224">
        <v>1187043</v>
      </c>
      <c r="AA68" s="225">
        <v>96.4</v>
      </c>
      <c r="AB68" s="224">
        <v>7141</v>
      </c>
      <c r="AC68" s="178">
        <v>4581</v>
      </c>
      <c r="AD68" s="242"/>
      <c r="AE68" s="239" t="s">
        <v>20</v>
      </c>
    </row>
    <row r="69" spans="1:32" s="220" customFormat="1" ht="10.5" customHeight="1">
      <c r="D69" s="221" t="s">
        <v>60</v>
      </c>
      <c r="E69" s="222"/>
      <c r="F69" s="223">
        <v>312.66000000000003</v>
      </c>
      <c r="G69" s="224">
        <v>485001</v>
      </c>
      <c r="H69" s="224">
        <v>1906831</v>
      </c>
      <c r="I69" s="224">
        <v>970216</v>
      </c>
      <c r="J69" s="224">
        <v>936615</v>
      </c>
      <c r="K69" s="225">
        <v>103.6</v>
      </c>
      <c r="L69" s="224">
        <v>6099</v>
      </c>
      <c r="M69" s="178">
        <v>48119</v>
      </c>
      <c r="N69" s="227"/>
      <c r="O69" s="228" t="s">
        <v>20</v>
      </c>
      <c r="P69" s="230"/>
      <c r="T69" s="243" t="s">
        <v>106</v>
      </c>
      <c r="V69" s="244">
        <v>326.45</v>
      </c>
      <c r="W69" s="245">
        <v>1194796</v>
      </c>
      <c r="X69" s="245">
        <v>2338873</v>
      </c>
      <c r="Y69" s="245">
        <v>1147886</v>
      </c>
      <c r="Z69" s="245">
        <v>1190987</v>
      </c>
      <c r="AA69" s="246">
        <v>96.4</v>
      </c>
      <c r="AB69" s="245">
        <v>7165</v>
      </c>
      <c r="AC69" s="201">
        <v>7609</v>
      </c>
      <c r="AE69" s="247" t="s">
        <v>20</v>
      </c>
    </row>
    <row r="70" spans="1:32">
      <c r="A70" s="215"/>
      <c r="B70" s="215"/>
      <c r="C70" s="215"/>
      <c r="D70" s="248" t="s">
        <v>62</v>
      </c>
      <c r="E70" s="249"/>
      <c r="F70" s="250">
        <v>325.19</v>
      </c>
      <c r="G70" s="251">
        <v>495200</v>
      </c>
      <c r="H70" s="251">
        <v>1935430</v>
      </c>
      <c r="I70" s="251">
        <v>987969</v>
      </c>
      <c r="J70" s="251">
        <v>947461</v>
      </c>
      <c r="K70" s="252">
        <v>104.3</v>
      </c>
      <c r="L70" s="251">
        <v>5952</v>
      </c>
      <c r="M70" s="251">
        <v>28599</v>
      </c>
      <c r="N70" s="253"/>
      <c r="O70" s="254" t="s">
        <v>26</v>
      </c>
      <c r="P70" s="215"/>
      <c r="Q70" s="215"/>
      <c r="R70" s="215"/>
      <c r="S70" s="215"/>
      <c r="T70" s="255"/>
      <c r="U70" s="256"/>
      <c r="V70" s="257"/>
      <c r="W70" s="256"/>
      <c r="X70" s="256"/>
      <c r="Y70" s="256"/>
      <c r="Z70" s="256"/>
      <c r="AA70" s="258"/>
      <c r="AB70" s="256"/>
      <c r="AC70" s="256"/>
      <c r="AD70" s="253"/>
      <c r="AE70" s="259"/>
      <c r="AF70" s="215"/>
    </row>
    <row r="71" spans="1:32" ht="8.4499999999999993" customHeight="1">
      <c r="A71" s="260" t="s">
        <v>209</v>
      </c>
      <c r="Q71" s="260" t="s">
        <v>304</v>
      </c>
      <c r="AB71" s="261"/>
      <c r="AC71" s="261"/>
      <c r="AD71" s="262"/>
      <c r="AE71" s="263"/>
    </row>
    <row r="72" spans="1:32" ht="8.4499999999999993" customHeight="1">
      <c r="A72" s="260" t="s">
        <v>187</v>
      </c>
      <c r="Q72" s="260" t="s">
        <v>177</v>
      </c>
    </row>
    <row r="73" spans="1:32" ht="8.4499999999999993" customHeight="1">
      <c r="A73" s="260" t="s">
        <v>261</v>
      </c>
      <c r="Q73" s="260" t="s">
        <v>124</v>
      </c>
    </row>
    <row r="74" spans="1:32" ht="8.25" customHeight="1">
      <c r="A74" s="260" t="s">
        <v>121</v>
      </c>
      <c r="Q74" s="260" t="s">
        <v>198</v>
      </c>
    </row>
    <row r="75" spans="1:32" ht="8.4499999999999993" customHeight="1">
      <c r="A75" s="260" t="s">
        <v>123</v>
      </c>
      <c r="Q75" s="260" t="s">
        <v>243</v>
      </c>
    </row>
    <row r="76" spans="1:32" ht="8.4499999999999993" customHeight="1">
      <c r="A76" s="260" t="s">
        <v>305</v>
      </c>
      <c r="Q76" s="260" t="s">
        <v>241</v>
      </c>
      <c r="R76" s="264"/>
    </row>
    <row r="77" spans="1:32" ht="8.4499999999999993" customHeight="1">
      <c r="A77" s="260" t="s">
        <v>306</v>
      </c>
      <c r="Q77" s="260" t="s">
        <v>307</v>
      </c>
      <c r="U77" s="265"/>
      <c r="V77" s="265"/>
      <c r="W77" s="265"/>
      <c r="X77" s="265"/>
      <c r="Y77" s="265"/>
    </row>
    <row r="78" spans="1:32" ht="9" customHeight="1">
      <c r="A78" s="260" t="s">
        <v>308</v>
      </c>
      <c r="Q78" s="260" t="s">
        <v>309</v>
      </c>
    </row>
    <row r="79" spans="1:32" ht="8.25" customHeight="1">
      <c r="A79" s="260" t="s">
        <v>310</v>
      </c>
      <c r="Q79" s="260" t="s">
        <v>311</v>
      </c>
    </row>
    <row r="80" spans="1:32" ht="8.25" customHeight="1">
      <c r="A80" s="260" t="s">
        <v>312</v>
      </c>
    </row>
    <row r="81" spans="1:1">
      <c r="A81" s="204" t="s">
        <v>128</v>
      </c>
    </row>
  </sheetData>
  <mergeCells count="8">
    <mergeCell ref="M6:M8"/>
    <mergeCell ref="AC6:AC8"/>
    <mergeCell ref="H7:H8"/>
    <mergeCell ref="I7:I8"/>
    <mergeCell ref="J7:J8"/>
    <mergeCell ref="X7:X8"/>
    <mergeCell ref="Y7:Y8"/>
    <mergeCell ref="Z7:Z8"/>
  </mergeCells>
  <phoneticPr fontId="7"/>
  <printOptions gridLinesSet="0"/>
  <pageMargins left="0.78740157480314965" right="0.78740157480314965" top="0.98425196850393704" bottom="0.78740157480314965" header="0.51181102362204722" footer="0.11811023622047245"/>
  <pageSetup paperSize="9" scale="94" fitToWidth="2" orientation="portrait" r:id="rId1"/>
  <headerFooter alignWithMargins="0"/>
  <colBreaks count="1" manualBreakCount="1">
    <brk id="16"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84"/>
  <sheetViews>
    <sheetView showGridLines="0" zoomScale="125" zoomScaleNormal="125" zoomScaleSheetLayoutView="130" workbookViewId="0"/>
  </sheetViews>
  <sheetFormatPr defaultColWidth="11.375" defaultRowHeight="10.5"/>
  <cols>
    <col min="1" max="1" width="0.875" style="89" customWidth="1"/>
    <col min="2" max="2" width="3.125" style="89" customWidth="1"/>
    <col min="3" max="3" width="0.75" style="89" customWidth="1"/>
    <col min="4" max="4" width="6" style="89" customWidth="1"/>
    <col min="5" max="5" width="0.875" style="89" customWidth="1"/>
    <col min="6" max="6" width="7.25" style="89" customWidth="1"/>
    <col min="7" max="7" width="8.125" style="89" customWidth="1"/>
    <col min="8" max="8" width="9" style="89" customWidth="1"/>
    <col min="9" max="10" width="8" style="89" customWidth="1"/>
    <col min="11" max="11" width="6.625" style="89" customWidth="1"/>
    <col min="12" max="12" width="6" style="89" customWidth="1"/>
    <col min="13" max="13" width="7.375" style="89" customWidth="1"/>
    <col min="14" max="14" width="0.625" style="89" customWidth="1"/>
    <col min="15" max="15" width="13.5" style="89" customWidth="1"/>
    <col min="16" max="17" width="0.875" style="89" customWidth="1"/>
    <col min="18" max="18" width="3.125" style="89" customWidth="1"/>
    <col min="19" max="19" width="0.75" style="89" customWidth="1"/>
    <col min="20" max="20" width="6" style="89" customWidth="1"/>
    <col min="21" max="21" width="0.875" style="89" customWidth="1"/>
    <col min="22" max="22" width="7.25" style="89" customWidth="1"/>
    <col min="23" max="23" width="8.125" style="89" customWidth="1"/>
    <col min="24" max="24" width="9" style="89" customWidth="1"/>
    <col min="25" max="25" width="8" style="89" customWidth="1"/>
    <col min="26" max="26" width="8.125" style="89" customWidth="1"/>
    <col min="27" max="27" width="6.625" style="89" customWidth="1"/>
    <col min="28" max="28" width="6" style="89" customWidth="1"/>
    <col min="29" max="29" width="7.375" style="89" customWidth="1"/>
    <col min="30" max="30" width="0.625" style="89" customWidth="1"/>
    <col min="31" max="31" width="13.5" style="89" customWidth="1"/>
    <col min="32" max="32" width="0.75" style="89" customWidth="1"/>
    <col min="33" max="16384" width="11.375" style="89"/>
  </cols>
  <sheetData>
    <row r="1" spans="1:32" ht="13.5">
      <c r="A1" s="135" t="s">
        <v>0</v>
      </c>
      <c r="B1" s="135"/>
      <c r="C1" s="135"/>
      <c r="Q1" s="135"/>
      <c r="R1" s="135"/>
      <c r="S1" s="135"/>
    </row>
    <row r="2" spans="1:32" ht="13.5" customHeight="1">
      <c r="J2" s="134" t="s">
        <v>193</v>
      </c>
      <c r="K2" s="134"/>
      <c r="L2" s="134"/>
      <c r="M2" s="134"/>
      <c r="N2" s="134"/>
      <c r="O2" s="134"/>
      <c r="P2" s="134"/>
      <c r="Q2" s="134"/>
      <c r="R2" s="134"/>
      <c r="S2" s="134"/>
      <c r="T2" s="134"/>
      <c r="U2" s="134"/>
      <c r="V2" s="134"/>
      <c r="W2" s="134"/>
      <c r="X2" s="134"/>
      <c r="Y2" s="134"/>
    </row>
    <row r="3" spans="1:32" ht="3" customHeight="1"/>
    <row r="4" spans="1:32" ht="9" customHeight="1">
      <c r="A4" s="89" t="s">
        <v>204</v>
      </c>
    </row>
    <row r="5" spans="1:32" ht="1.5" customHeight="1"/>
    <row r="6" spans="1:32" ht="9.75" customHeight="1">
      <c r="A6" s="118"/>
      <c r="B6" s="118"/>
      <c r="C6" s="118"/>
      <c r="D6" s="118"/>
      <c r="E6" s="118"/>
      <c r="F6" s="133"/>
      <c r="G6" s="133"/>
      <c r="H6" s="132" t="s">
        <v>2</v>
      </c>
      <c r="I6" s="132"/>
      <c r="J6" s="132"/>
      <c r="K6" s="131" t="s">
        <v>3</v>
      </c>
      <c r="L6" s="131" t="s">
        <v>4</v>
      </c>
      <c r="M6" s="273" t="s">
        <v>176</v>
      </c>
      <c r="N6" s="118"/>
      <c r="O6" s="129"/>
      <c r="P6" s="118"/>
      <c r="Q6" s="118"/>
      <c r="R6" s="118"/>
      <c r="S6" s="118"/>
      <c r="T6" s="118"/>
      <c r="U6" s="118"/>
      <c r="V6" s="133"/>
      <c r="W6" s="133"/>
      <c r="X6" s="132" t="s">
        <v>2</v>
      </c>
      <c r="Y6" s="132"/>
      <c r="Z6" s="132"/>
      <c r="AA6" s="131" t="s">
        <v>3</v>
      </c>
      <c r="AB6" s="131" t="s">
        <v>4</v>
      </c>
      <c r="AC6" s="273" t="s">
        <v>176</v>
      </c>
      <c r="AD6" s="118"/>
      <c r="AE6" s="129"/>
      <c r="AF6" s="118"/>
    </row>
    <row r="7" spans="1:32" ht="9.75" customHeight="1">
      <c r="A7" s="128" t="s">
        <v>249</v>
      </c>
      <c r="B7" s="128"/>
      <c r="C7" s="128"/>
      <c r="D7" s="128"/>
      <c r="E7" s="128"/>
      <c r="F7" s="143" t="s">
        <v>6</v>
      </c>
      <c r="G7" s="143" t="s">
        <v>7</v>
      </c>
      <c r="H7" s="278" t="s">
        <v>153</v>
      </c>
      <c r="I7" s="278" t="s">
        <v>152</v>
      </c>
      <c r="J7" s="278" t="s">
        <v>151</v>
      </c>
      <c r="K7" s="126" t="s">
        <v>150</v>
      </c>
      <c r="L7" s="126" t="s">
        <v>203</v>
      </c>
      <c r="M7" s="274"/>
      <c r="O7" s="188" t="s">
        <v>10</v>
      </c>
      <c r="P7" s="128"/>
      <c r="Q7" s="128" t="s">
        <v>248</v>
      </c>
      <c r="R7" s="128"/>
      <c r="S7" s="128"/>
      <c r="T7" s="128"/>
      <c r="U7" s="128"/>
      <c r="V7" s="143" t="s">
        <v>6</v>
      </c>
      <c r="W7" s="143" t="s">
        <v>7</v>
      </c>
      <c r="X7" s="278" t="s">
        <v>153</v>
      </c>
      <c r="Y7" s="278" t="s">
        <v>152</v>
      </c>
      <c r="Z7" s="278" t="s">
        <v>151</v>
      </c>
      <c r="AA7" s="126" t="s">
        <v>150</v>
      </c>
      <c r="AB7" s="126" t="s">
        <v>203</v>
      </c>
      <c r="AC7" s="274"/>
      <c r="AE7" s="188" t="s">
        <v>10</v>
      </c>
    </row>
    <row r="8" spans="1:32" ht="9.75" customHeight="1">
      <c r="A8" s="91"/>
      <c r="B8" s="91"/>
      <c r="C8" s="91"/>
      <c r="D8" s="91"/>
      <c r="E8" s="91"/>
      <c r="F8" s="123"/>
      <c r="G8" s="123"/>
      <c r="H8" s="279"/>
      <c r="I8" s="279"/>
      <c r="J8" s="279"/>
      <c r="K8" s="121" t="s">
        <v>148</v>
      </c>
      <c r="L8" s="121" t="s">
        <v>189</v>
      </c>
      <c r="M8" s="275"/>
      <c r="N8" s="91"/>
      <c r="O8" s="119"/>
      <c r="P8" s="91"/>
      <c r="Q8" s="91"/>
      <c r="R8" s="91"/>
      <c r="S8" s="91"/>
      <c r="T8" s="91"/>
      <c r="U8" s="91"/>
      <c r="V8" s="123"/>
      <c r="W8" s="123"/>
      <c r="X8" s="279"/>
      <c r="Y8" s="279"/>
      <c r="Z8" s="279"/>
      <c r="AA8" s="121" t="s">
        <v>148</v>
      </c>
      <c r="AB8" s="121" t="s">
        <v>189</v>
      </c>
      <c r="AC8" s="275"/>
      <c r="AD8" s="91"/>
      <c r="AE8" s="119"/>
      <c r="AF8" s="91"/>
    </row>
    <row r="9" spans="1:32" ht="3" customHeight="1">
      <c r="A9" s="118"/>
      <c r="B9" s="118"/>
      <c r="C9" s="118"/>
      <c r="D9" s="118"/>
      <c r="E9" s="117"/>
      <c r="T9" s="118"/>
      <c r="U9" s="117"/>
    </row>
    <row r="10" spans="1:32" s="158" customFormat="1" ht="9.75" customHeight="1">
      <c r="B10" s="158" t="s">
        <v>13</v>
      </c>
      <c r="D10" s="171" t="s">
        <v>14</v>
      </c>
      <c r="E10" s="170"/>
      <c r="F10" s="183">
        <v>13.34</v>
      </c>
      <c r="G10" s="161">
        <v>48049</v>
      </c>
      <c r="H10" s="161">
        <v>157496</v>
      </c>
      <c r="I10" s="161">
        <v>80091</v>
      </c>
      <c r="J10" s="161">
        <v>77405</v>
      </c>
      <c r="K10" s="162">
        <v>103.5</v>
      </c>
      <c r="L10" s="161">
        <v>11806</v>
      </c>
      <c r="M10" s="187" t="s">
        <v>15</v>
      </c>
      <c r="N10" s="168"/>
      <c r="O10" s="167" t="s">
        <v>226</v>
      </c>
      <c r="P10" s="167"/>
      <c r="R10" s="158" t="s">
        <v>16</v>
      </c>
      <c r="T10" s="171" t="s">
        <v>40</v>
      </c>
      <c r="U10" s="170"/>
      <c r="V10" s="183">
        <v>164.35</v>
      </c>
      <c r="W10" s="161">
        <v>267385</v>
      </c>
      <c r="X10" s="161">
        <v>1249787</v>
      </c>
      <c r="Y10" s="161">
        <v>627704</v>
      </c>
      <c r="Z10" s="161">
        <v>622083</v>
      </c>
      <c r="AA10" s="162">
        <v>100.9</v>
      </c>
      <c r="AB10" s="161">
        <v>7604</v>
      </c>
      <c r="AC10" s="178">
        <v>47293</v>
      </c>
      <c r="AD10" s="168"/>
      <c r="AE10" s="167" t="s">
        <v>18</v>
      </c>
      <c r="AF10" s="166"/>
    </row>
    <row r="11" spans="1:32" s="158" customFormat="1" ht="9.75" customHeight="1">
      <c r="D11" s="171" t="s">
        <v>19</v>
      </c>
      <c r="E11" s="170"/>
      <c r="F11" s="183">
        <v>13.34</v>
      </c>
      <c r="G11" s="161">
        <v>43873</v>
      </c>
      <c r="H11" s="161">
        <v>164849</v>
      </c>
      <c r="I11" s="161">
        <v>82733</v>
      </c>
      <c r="J11" s="161">
        <v>82116</v>
      </c>
      <c r="K11" s="162">
        <v>100.8</v>
      </c>
      <c r="L11" s="161">
        <v>12357</v>
      </c>
      <c r="M11" s="161">
        <v>7353</v>
      </c>
      <c r="N11" s="168"/>
      <c r="O11" s="167" t="s">
        <v>192</v>
      </c>
      <c r="P11" s="166"/>
      <c r="T11" s="171" t="s">
        <v>42</v>
      </c>
      <c r="U11" s="170"/>
      <c r="V11" s="183">
        <v>250.07</v>
      </c>
      <c r="W11" s="161">
        <v>284451</v>
      </c>
      <c r="X11" s="161">
        <v>1336780</v>
      </c>
      <c r="Y11" s="161">
        <v>671523</v>
      </c>
      <c r="Z11" s="161">
        <v>665257</v>
      </c>
      <c r="AA11" s="162">
        <v>100.9</v>
      </c>
      <c r="AB11" s="161">
        <v>5346</v>
      </c>
      <c r="AC11" s="178">
        <v>86993</v>
      </c>
      <c r="AD11" s="168"/>
      <c r="AE11" s="167" t="s">
        <v>26</v>
      </c>
      <c r="AF11" s="166"/>
    </row>
    <row r="12" spans="1:32" s="158" customFormat="1" ht="9.75" customHeight="1">
      <c r="D12" s="171" t="s">
        <v>23</v>
      </c>
      <c r="E12" s="170"/>
      <c r="F12" s="183">
        <v>13.34</v>
      </c>
      <c r="G12" s="161">
        <v>44453</v>
      </c>
      <c r="H12" s="161">
        <v>173642</v>
      </c>
      <c r="I12" s="161">
        <v>88014</v>
      </c>
      <c r="J12" s="161">
        <v>85628</v>
      </c>
      <c r="K12" s="162">
        <v>102.8</v>
      </c>
      <c r="L12" s="161">
        <v>13017</v>
      </c>
      <c r="M12" s="161">
        <v>8793</v>
      </c>
      <c r="N12" s="168"/>
      <c r="O12" s="166" t="s">
        <v>20</v>
      </c>
      <c r="P12" s="166"/>
      <c r="T12" s="171" t="s">
        <v>44</v>
      </c>
      <c r="U12" s="170"/>
      <c r="V12" s="183">
        <v>250.07</v>
      </c>
      <c r="W12" s="161">
        <v>292972</v>
      </c>
      <c r="X12" s="161">
        <v>1378122</v>
      </c>
      <c r="Y12" s="161">
        <v>694196</v>
      </c>
      <c r="Z12" s="161">
        <v>683926</v>
      </c>
      <c r="AA12" s="162">
        <v>101.5</v>
      </c>
      <c r="AB12" s="161">
        <v>5511</v>
      </c>
      <c r="AC12" s="178">
        <v>41342</v>
      </c>
      <c r="AD12" s="168"/>
      <c r="AE12" s="167" t="s">
        <v>18</v>
      </c>
      <c r="AF12" s="166"/>
    </row>
    <row r="13" spans="1:32" s="158" customFormat="1" ht="9.75" customHeight="1">
      <c r="D13" s="171" t="s">
        <v>25</v>
      </c>
      <c r="E13" s="170"/>
      <c r="F13" s="183">
        <v>13.34</v>
      </c>
      <c r="G13" s="161">
        <v>45863</v>
      </c>
      <c r="H13" s="161">
        <v>182508</v>
      </c>
      <c r="I13" s="161">
        <v>91636</v>
      </c>
      <c r="J13" s="161">
        <v>90872</v>
      </c>
      <c r="K13" s="162">
        <v>100.8</v>
      </c>
      <c r="L13" s="161">
        <v>13681</v>
      </c>
      <c r="M13" s="161">
        <v>8866</v>
      </c>
      <c r="N13" s="168"/>
      <c r="O13" s="166" t="s">
        <v>20</v>
      </c>
      <c r="P13" s="166"/>
      <c r="T13" s="171" t="s">
        <v>46</v>
      </c>
      <c r="U13" s="170"/>
      <c r="V13" s="183">
        <v>250.28</v>
      </c>
      <c r="W13" s="161">
        <v>311478</v>
      </c>
      <c r="X13" s="161">
        <v>1421769</v>
      </c>
      <c r="Y13" s="161">
        <v>719028</v>
      </c>
      <c r="Z13" s="161">
        <v>702741</v>
      </c>
      <c r="AA13" s="162">
        <v>102.3</v>
      </c>
      <c r="AB13" s="161">
        <v>5681</v>
      </c>
      <c r="AC13" s="178">
        <v>43647</v>
      </c>
      <c r="AD13" s="168"/>
      <c r="AE13" s="167" t="s">
        <v>20</v>
      </c>
      <c r="AF13" s="166"/>
    </row>
    <row r="14" spans="1:32" s="158" customFormat="1" ht="9.75" customHeight="1">
      <c r="D14" s="171" t="s">
        <v>27</v>
      </c>
      <c r="E14" s="170"/>
      <c r="F14" s="183">
        <v>13.34</v>
      </c>
      <c r="G14" s="161">
        <v>47891</v>
      </c>
      <c r="H14" s="161">
        <v>191016</v>
      </c>
      <c r="I14" s="161">
        <v>96757</v>
      </c>
      <c r="J14" s="161">
        <v>94259</v>
      </c>
      <c r="K14" s="162">
        <v>102.7</v>
      </c>
      <c r="L14" s="161">
        <v>14319</v>
      </c>
      <c r="M14" s="161">
        <v>8508</v>
      </c>
      <c r="N14" s="168"/>
      <c r="O14" s="166" t="s">
        <v>20</v>
      </c>
      <c r="P14" s="166"/>
      <c r="T14" s="171" t="s">
        <v>48</v>
      </c>
      <c r="U14" s="170"/>
      <c r="V14" s="183">
        <v>250.62</v>
      </c>
      <c r="W14" s="161">
        <v>323226</v>
      </c>
      <c r="X14" s="161">
        <v>1461893</v>
      </c>
      <c r="Y14" s="161">
        <v>740959</v>
      </c>
      <c r="Z14" s="161">
        <v>720934</v>
      </c>
      <c r="AA14" s="162">
        <v>102.8</v>
      </c>
      <c r="AB14" s="161">
        <v>5833</v>
      </c>
      <c r="AC14" s="178">
        <v>40124</v>
      </c>
      <c r="AD14" s="168"/>
      <c r="AE14" s="167" t="s">
        <v>20</v>
      </c>
    </row>
    <row r="15" spans="1:32" s="158" customFormat="1" ht="12" customHeight="1">
      <c r="D15" s="171" t="s">
        <v>29</v>
      </c>
      <c r="E15" s="170"/>
      <c r="F15" s="183">
        <v>13.34</v>
      </c>
      <c r="G15" s="161">
        <v>50316</v>
      </c>
      <c r="H15" s="161">
        <v>202812</v>
      </c>
      <c r="I15" s="161">
        <v>105694</v>
      </c>
      <c r="J15" s="161">
        <v>97118</v>
      </c>
      <c r="K15" s="162">
        <v>108.8</v>
      </c>
      <c r="L15" s="161">
        <v>15203</v>
      </c>
      <c r="M15" s="161">
        <v>11796</v>
      </c>
      <c r="N15" s="168"/>
      <c r="O15" s="166" t="s">
        <v>20</v>
      </c>
      <c r="P15" s="166"/>
      <c r="T15" s="171" t="s">
        <v>50</v>
      </c>
      <c r="U15" s="170"/>
      <c r="V15" s="183">
        <v>250.73</v>
      </c>
      <c r="W15" s="161">
        <v>341124</v>
      </c>
      <c r="X15" s="161">
        <v>1498826</v>
      </c>
      <c r="Y15" s="161">
        <v>757103</v>
      </c>
      <c r="Z15" s="161">
        <v>741723</v>
      </c>
      <c r="AA15" s="162">
        <v>102.1</v>
      </c>
      <c r="AB15" s="161">
        <v>5978</v>
      </c>
      <c r="AC15" s="178">
        <v>36933</v>
      </c>
      <c r="AD15" s="168"/>
      <c r="AE15" s="167" t="s">
        <v>20</v>
      </c>
      <c r="AF15" s="166"/>
    </row>
    <row r="16" spans="1:32" s="158" customFormat="1" ht="9.75" customHeight="1">
      <c r="D16" s="171" t="s">
        <v>31</v>
      </c>
      <c r="E16" s="170"/>
      <c r="F16" s="183">
        <v>13.34</v>
      </c>
      <c r="G16" s="161">
        <v>52464</v>
      </c>
      <c r="H16" s="161">
        <v>211438</v>
      </c>
      <c r="I16" s="161">
        <v>106395</v>
      </c>
      <c r="J16" s="161">
        <v>105043</v>
      </c>
      <c r="K16" s="162">
        <v>101.3</v>
      </c>
      <c r="L16" s="161">
        <v>15850</v>
      </c>
      <c r="M16" s="161">
        <v>8626</v>
      </c>
      <c r="N16" s="168"/>
      <c r="O16" s="166" t="s">
        <v>20</v>
      </c>
      <c r="P16" s="166"/>
      <c r="T16" s="171" t="s">
        <v>52</v>
      </c>
      <c r="U16" s="170"/>
      <c r="V16" s="169">
        <v>250.81</v>
      </c>
      <c r="W16" s="161">
        <v>371347</v>
      </c>
      <c r="X16" s="161">
        <v>1591935</v>
      </c>
      <c r="Y16" s="161">
        <v>815963</v>
      </c>
      <c r="Z16" s="161">
        <v>775972</v>
      </c>
      <c r="AA16" s="162">
        <v>105.2</v>
      </c>
      <c r="AB16" s="161">
        <v>6347</v>
      </c>
      <c r="AC16" s="178">
        <v>93109</v>
      </c>
      <c r="AD16" s="168"/>
      <c r="AE16" s="167" t="s">
        <v>26</v>
      </c>
      <c r="AF16" s="166"/>
    </row>
    <row r="17" spans="4:32" s="158" customFormat="1" ht="9.75" customHeight="1">
      <c r="D17" s="171" t="s">
        <v>33</v>
      </c>
      <c r="E17" s="170"/>
      <c r="F17" s="183">
        <v>14.14</v>
      </c>
      <c r="G17" s="161">
        <v>55073</v>
      </c>
      <c r="H17" s="161">
        <v>237847</v>
      </c>
      <c r="I17" s="161">
        <v>119056</v>
      </c>
      <c r="J17" s="161">
        <v>118791</v>
      </c>
      <c r="K17" s="162">
        <v>100.2</v>
      </c>
      <c r="L17" s="161">
        <v>16821</v>
      </c>
      <c r="M17" s="161">
        <v>26409</v>
      </c>
      <c r="N17" s="168"/>
      <c r="O17" s="166" t="s">
        <v>20</v>
      </c>
      <c r="P17" s="166"/>
      <c r="T17" s="171" t="s">
        <v>54</v>
      </c>
      <c r="U17" s="170"/>
      <c r="V17" s="183">
        <v>250.81</v>
      </c>
      <c r="W17" s="161">
        <v>388336</v>
      </c>
      <c r="X17" s="161">
        <v>1643244</v>
      </c>
      <c r="Y17" s="161">
        <v>845704</v>
      </c>
      <c r="Z17" s="161">
        <v>797540</v>
      </c>
      <c r="AA17" s="162">
        <v>106</v>
      </c>
      <c r="AB17" s="161">
        <v>6552</v>
      </c>
      <c r="AC17" s="178">
        <v>51309</v>
      </c>
      <c r="AD17" s="168"/>
      <c r="AE17" s="167" t="s">
        <v>18</v>
      </c>
      <c r="AF17" s="166"/>
    </row>
    <row r="18" spans="4:32" s="158" customFormat="1" ht="9.75" customHeight="1">
      <c r="D18" s="171" t="s">
        <v>35</v>
      </c>
      <c r="E18" s="170"/>
      <c r="F18" s="183">
        <v>14.14</v>
      </c>
      <c r="G18" s="161">
        <v>56404</v>
      </c>
      <c r="H18" s="161">
        <v>248915</v>
      </c>
      <c r="I18" s="161">
        <v>125194</v>
      </c>
      <c r="J18" s="161">
        <v>123721</v>
      </c>
      <c r="K18" s="162">
        <v>101.2</v>
      </c>
      <c r="L18" s="161">
        <v>17604</v>
      </c>
      <c r="M18" s="178">
        <v>11068</v>
      </c>
      <c r="N18" s="168"/>
      <c r="O18" s="166" t="s">
        <v>20</v>
      </c>
      <c r="P18" s="166"/>
      <c r="T18" s="171" t="s">
        <v>56</v>
      </c>
      <c r="U18" s="170"/>
      <c r="V18" s="183">
        <v>252.01</v>
      </c>
      <c r="W18" s="161">
        <v>413637</v>
      </c>
      <c r="X18" s="161">
        <v>1692570</v>
      </c>
      <c r="Y18" s="161">
        <v>869497</v>
      </c>
      <c r="Z18" s="161">
        <v>823073</v>
      </c>
      <c r="AA18" s="162">
        <v>105.6</v>
      </c>
      <c r="AB18" s="161">
        <v>6716</v>
      </c>
      <c r="AC18" s="178">
        <v>49326</v>
      </c>
      <c r="AD18" s="168"/>
      <c r="AE18" s="167" t="s">
        <v>20</v>
      </c>
      <c r="AF18" s="166"/>
    </row>
    <row r="19" spans="4:32" s="158" customFormat="1" ht="9.75" customHeight="1">
      <c r="D19" s="171" t="s">
        <v>37</v>
      </c>
      <c r="E19" s="170"/>
      <c r="F19" s="183">
        <v>16.28</v>
      </c>
      <c r="G19" s="161">
        <v>56680</v>
      </c>
      <c r="H19" s="161">
        <v>240534</v>
      </c>
      <c r="I19" s="161">
        <v>126284</v>
      </c>
      <c r="J19" s="161">
        <v>114250</v>
      </c>
      <c r="K19" s="162">
        <v>110.5</v>
      </c>
      <c r="L19" s="161">
        <v>14775</v>
      </c>
      <c r="M19" s="178">
        <v>-8381</v>
      </c>
      <c r="N19" s="168"/>
      <c r="O19" s="166" t="s">
        <v>20</v>
      </c>
      <c r="P19" s="166"/>
      <c r="T19" s="171" t="s">
        <v>58</v>
      </c>
      <c r="U19" s="170"/>
      <c r="V19" s="183">
        <v>312.32</v>
      </c>
      <c r="W19" s="161">
        <v>461437</v>
      </c>
      <c r="X19" s="161">
        <v>1858712</v>
      </c>
      <c r="Y19" s="161">
        <v>948112</v>
      </c>
      <c r="Z19" s="161">
        <v>910600</v>
      </c>
      <c r="AA19" s="162">
        <v>104.1</v>
      </c>
      <c r="AB19" s="161">
        <v>5951</v>
      </c>
      <c r="AC19" s="178">
        <v>166142</v>
      </c>
      <c r="AD19" s="168"/>
      <c r="AE19" s="167" t="s">
        <v>20</v>
      </c>
    </row>
    <row r="20" spans="4:32" s="158" customFormat="1" ht="12" customHeight="1">
      <c r="D20" s="171" t="s">
        <v>39</v>
      </c>
      <c r="E20" s="170"/>
      <c r="F20" s="183">
        <v>16.28</v>
      </c>
      <c r="G20" s="161">
        <v>61206</v>
      </c>
      <c r="H20" s="161">
        <v>252242</v>
      </c>
      <c r="I20" s="161">
        <v>132560</v>
      </c>
      <c r="J20" s="161">
        <v>119682</v>
      </c>
      <c r="K20" s="162">
        <v>110.8</v>
      </c>
      <c r="L20" s="161">
        <v>15494</v>
      </c>
      <c r="M20" s="161">
        <v>11708</v>
      </c>
      <c r="N20" s="168"/>
      <c r="O20" s="166" t="s">
        <v>20</v>
      </c>
      <c r="P20" s="166"/>
      <c r="T20" s="171" t="s">
        <v>60</v>
      </c>
      <c r="U20" s="170"/>
      <c r="V20" s="183">
        <v>312.66000000000003</v>
      </c>
      <c r="W20" s="161">
        <v>485001</v>
      </c>
      <c r="X20" s="161">
        <v>1906831</v>
      </c>
      <c r="Y20" s="161">
        <v>970216</v>
      </c>
      <c r="Z20" s="161">
        <v>936615</v>
      </c>
      <c r="AA20" s="162">
        <v>103.6</v>
      </c>
      <c r="AB20" s="161">
        <v>6099</v>
      </c>
      <c r="AC20" s="178">
        <v>48119</v>
      </c>
      <c r="AD20" s="168"/>
      <c r="AE20" s="167" t="s">
        <v>20</v>
      </c>
      <c r="AF20" s="166"/>
    </row>
    <row r="21" spans="4:32" s="158" customFormat="1" ht="9.75" customHeight="1">
      <c r="D21" s="171" t="s">
        <v>41</v>
      </c>
      <c r="E21" s="170"/>
      <c r="F21" s="183">
        <v>16.28</v>
      </c>
      <c r="G21" s="161">
        <v>63753</v>
      </c>
      <c r="H21" s="161">
        <v>260748</v>
      </c>
      <c r="I21" s="161">
        <v>137484</v>
      </c>
      <c r="J21" s="161">
        <v>123264</v>
      </c>
      <c r="K21" s="162">
        <v>111.5</v>
      </c>
      <c r="L21" s="161">
        <v>16016</v>
      </c>
      <c r="M21" s="161">
        <v>8506</v>
      </c>
      <c r="N21" s="168"/>
      <c r="O21" s="166" t="s">
        <v>20</v>
      </c>
      <c r="P21" s="166"/>
      <c r="T21" s="171" t="s">
        <v>62</v>
      </c>
      <c r="U21" s="170"/>
      <c r="V21" s="169">
        <v>325.19</v>
      </c>
      <c r="W21" s="161">
        <v>495200</v>
      </c>
      <c r="X21" s="161">
        <v>1935430</v>
      </c>
      <c r="Y21" s="161">
        <v>987969</v>
      </c>
      <c r="Z21" s="161">
        <v>947461</v>
      </c>
      <c r="AA21" s="162">
        <v>104.3</v>
      </c>
      <c r="AB21" s="161">
        <v>5952</v>
      </c>
      <c r="AC21" s="178">
        <v>28599</v>
      </c>
      <c r="AD21" s="168"/>
      <c r="AE21" s="167" t="s">
        <v>26</v>
      </c>
      <c r="AF21" s="166"/>
    </row>
    <row r="22" spans="4:32" s="158" customFormat="1" ht="9.75" customHeight="1">
      <c r="D22" s="171" t="s">
        <v>43</v>
      </c>
      <c r="E22" s="170"/>
      <c r="F22" s="183">
        <v>16.28</v>
      </c>
      <c r="G22" s="161">
        <v>65218</v>
      </c>
      <c r="H22" s="161">
        <v>267483</v>
      </c>
      <c r="I22" s="161">
        <v>141100</v>
      </c>
      <c r="J22" s="161">
        <v>126383</v>
      </c>
      <c r="K22" s="162">
        <v>111.6</v>
      </c>
      <c r="L22" s="161">
        <v>16430</v>
      </c>
      <c r="M22" s="161">
        <v>6735</v>
      </c>
      <c r="N22" s="168"/>
      <c r="O22" s="166" t="s">
        <v>20</v>
      </c>
      <c r="P22" s="166"/>
      <c r="T22" s="171" t="s">
        <v>64</v>
      </c>
      <c r="U22" s="170"/>
      <c r="V22" s="183">
        <v>325.43</v>
      </c>
      <c r="W22" s="161">
        <v>520745</v>
      </c>
      <c r="X22" s="161">
        <v>1953644</v>
      </c>
      <c r="Y22" s="161">
        <v>995406</v>
      </c>
      <c r="Z22" s="161">
        <v>958238</v>
      </c>
      <c r="AA22" s="162">
        <v>103.9</v>
      </c>
      <c r="AB22" s="161">
        <v>6003</v>
      </c>
      <c r="AC22" s="178">
        <v>18214</v>
      </c>
      <c r="AD22" s="168"/>
      <c r="AE22" s="167" t="s">
        <v>18</v>
      </c>
      <c r="AF22" s="166"/>
    </row>
    <row r="23" spans="4:32" s="158" customFormat="1" ht="9.75" customHeight="1">
      <c r="D23" s="171" t="s">
        <v>45</v>
      </c>
      <c r="E23" s="170"/>
      <c r="F23" s="183">
        <v>16.28</v>
      </c>
      <c r="G23" s="161">
        <v>66529</v>
      </c>
      <c r="H23" s="161">
        <v>275329</v>
      </c>
      <c r="I23" s="161">
        <v>145249</v>
      </c>
      <c r="J23" s="161">
        <v>130080</v>
      </c>
      <c r="K23" s="162">
        <v>111.7</v>
      </c>
      <c r="L23" s="161">
        <v>16912</v>
      </c>
      <c r="M23" s="161">
        <v>7846</v>
      </c>
      <c r="N23" s="168"/>
      <c r="O23" s="166" t="s">
        <v>20</v>
      </c>
      <c r="P23" s="166"/>
      <c r="T23" s="171" t="s">
        <v>67</v>
      </c>
      <c r="U23" s="170"/>
      <c r="V23" s="183">
        <v>325.56</v>
      </c>
      <c r="W23" s="161">
        <v>533689</v>
      </c>
      <c r="X23" s="161">
        <v>1980696</v>
      </c>
      <c r="Y23" s="161">
        <v>1008880</v>
      </c>
      <c r="Z23" s="161">
        <v>971816</v>
      </c>
      <c r="AA23" s="162">
        <v>103.8</v>
      </c>
      <c r="AB23" s="161">
        <v>6084</v>
      </c>
      <c r="AC23" s="178">
        <v>27052</v>
      </c>
      <c r="AD23" s="168"/>
      <c r="AE23" s="167" t="s">
        <v>20</v>
      </c>
      <c r="AF23" s="166"/>
    </row>
    <row r="24" spans="4:32" s="158" customFormat="1" ht="9.75" customHeight="1">
      <c r="D24" s="171" t="s">
        <v>47</v>
      </c>
      <c r="E24" s="170"/>
      <c r="F24" s="183">
        <v>16.28</v>
      </c>
      <c r="G24" s="161">
        <v>67956</v>
      </c>
      <c r="H24" s="161">
        <v>284829</v>
      </c>
      <c r="I24" s="161">
        <v>150412</v>
      </c>
      <c r="J24" s="161">
        <v>134417</v>
      </c>
      <c r="K24" s="162">
        <v>111.9</v>
      </c>
      <c r="L24" s="161">
        <v>17496</v>
      </c>
      <c r="M24" s="161">
        <v>9500</v>
      </c>
      <c r="N24" s="168"/>
      <c r="O24" s="166" t="s">
        <v>20</v>
      </c>
      <c r="P24" s="166"/>
      <c r="T24" s="171" t="s">
        <v>69</v>
      </c>
      <c r="U24" s="170"/>
      <c r="V24" s="183">
        <v>325.56</v>
      </c>
      <c r="W24" s="161">
        <v>545012</v>
      </c>
      <c r="X24" s="161">
        <v>1995536</v>
      </c>
      <c r="Y24" s="161">
        <v>1008273</v>
      </c>
      <c r="Z24" s="161">
        <v>987263</v>
      </c>
      <c r="AA24" s="162">
        <v>102.1</v>
      </c>
      <c r="AB24" s="161">
        <v>6130</v>
      </c>
      <c r="AC24" s="178">
        <v>14840</v>
      </c>
      <c r="AD24" s="168"/>
      <c r="AE24" s="167" t="s">
        <v>20</v>
      </c>
    </row>
    <row r="25" spans="4:32" s="158" customFormat="1" ht="12" customHeight="1">
      <c r="D25" s="171" t="s">
        <v>49</v>
      </c>
      <c r="E25" s="170"/>
      <c r="F25" s="183">
        <v>16.28</v>
      </c>
      <c r="G25" s="161">
        <v>69163</v>
      </c>
      <c r="H25" s="161">
        <v>292548</v>
      </c>
      <c r="I25" s="161">
        <v>154296</v>
      </c>
      <c r="J25" s="161">
        <v>138252</v>
      </c>
      <c r="K25" s="162">
        <v>111.6</v>
      </c>
      <c r="L25" s="161">
        <v>17970</v>
      </c>
      <c r="M25" s="161">
        <v>7719</v>
      </c>
      <c r="N25" s="168"/>
      <c r="O25" s="166" t="s">
        <v>225</v>
      </c>
      <c r="P25" s="166"/>
      <c r="T25" s="171" t="s">
        <v>71</v>
      </c>
      <c r="U25" s="170"/>
      <c r="V25" s="183">
        <v>325.63</v>
      </c>
      <c r="W25" s="161">
        <v>560938</v>
      </c>
      <c r="X25" s="161">
        <v>2013621</v>
      </c>
      <c r="Y25" s="161">
        <v>1017118</v>
      </c>
      <c r="Z25" s="161">
        <v>996503</v>
      </c>
      <c r="AA25" s="162">
        <v>102.1</v>
      </c>
      <c r="AB25" s="161">
        <v>6184</v>
      </c>
      <c r="AC25" s="178">
        <v>18085</v>
      </c>
      <c r="AD25" s="168"/>
      <c r="AE25" s="167" t="s">
        <v>20</v>
      </c>
      <c r="AF25" s="166"/>
    </row>
    <row r="26" spans="4:32" s="158" customFormat="1" ht="9.75" customHeight="1">
      <c r="D26" s="171" t="s">
        <v>51</v>
      </c>
      <c r="E26" s="170"/>
      <c r="F26" s="183">
        <v>16.28</v>
      </c>
      <c r="G26" s="161">
        <v>70162</v>
      </c>
      <c r="H26" s="161">
        <v>298918</v>
      </c>
      <c r="I26" s="161">
        <v>157323</v>
      </c>
      <c r="J26" s="161">
        <v>141595</v>
      </c>
      <c r="K26" s="162">
        <v>111.1</v>
      </c>
      <c r="L26" s="161">
        <v>18361</v>
      </c>
      <c r="M26" s="161">
        <v>6370</v>
      </c>
      <c r="N26" s="168"/>
      <c r="O26" s="166" t="s">
        <v>20</v>
      </c>
      <c r="P26" s="166"/>
      <c r="T26" s="171" t="s">
        <v>73</v>
      </c>
      <c r="U26" s="170"/>
      <c r="V26" s="183">
        <v>325.66000000000003</v>
      </c>
      <c r="W26" s="161">
        <v>575987</v>
      </c>
      <c r="X26" s="161">
        <v>2036053</v>
      </c>
      <c r="Y26" s="161">
        <v>1033153</v>
      </c>
      <c r="Z26" s="161">
        <v>1002900</v>
      </c>
      <c r="AA26" s="162">
        <v>103</v>
      </c>
      <c r="AB26" s="161">
        <v>6252</v>
      </c>
      <c r="AC26" s="178">
        <v>22432</v>
      </c>
      <c r="AD26" s="168"/>
      <c r="AE26" s="167" t="s">
        <v>26</v>
      </c>
      <c r="AF26" s="166"/>
    </row>
    <row r="27" spans="4:32" s="158" customFormat="1" ht="9.75" customHeight="1">
      <c r="D27" s="171" t="s">
        <v>53</v>
      </c>
      <c r="E27" s="170"/>
      <c r="F27" s="183">
        <v>16.28</v>
      </c>
      <c r="G27" s="161">
        <v>71317</v>
      </c>
      <c r="H27" s="161">
        <v>307624</v>
      </c>
      <c r="I27" s="161">
        <v>162241</v>
      </c>
      <c r="J27" s="161">
        <v>145383</v>
      </c>
      <c r="K27" s="162">
        <v>111.6</v>
      </c>
      <c r="L27" s="161">
        <v>18896</v>
      </c>
      <c r="M27" s="161">
        <v>8706</v>
      </c>
      <c r="N27" s="168"/>
      <c r="O27" s="166" t="s">
        <v>20</v>
      </c>
      <c r="P27" s="166"/>
      <c r="T27" s="171" t="s">
        <v>75</v>
      </c>
      <c r="U27" s="170"/>
      <c r="V27" s="183">
        <v>325.66000000000003</v>
      </c>
      <c r="W27" s="161">
        <v>590730</v>
      </c>
      <c r="X27" s="161">
        <v>2052173</v>
      </c>
      <c r="Y27" s="161">
        <v>1039208</v>
      </c>
      <c r="Z27" s="161">
        <v>1012965</v>
      </c>
      <c r="AA27" s="162">
        <v>102.6</v>
      </c>
      <c r="AB27" s="161">
        <v>6302</v>
      </c>
      <c r="AC27" s="178">
        <v>16120</v>
      </c>
      <c r="AD27" s="168"/>
      <c r="AE27" s="167" t="s">
        <v>18</v>
      </c>
      <c r="AF27" s="166"/>
    </row>
    <row r="28" spans="4:32" s="158" customFormat="1" ht="9.75" customHeight="1">
      <c r="D28" s="171" t="s">
        <v>55</v>
      </c>
      <c r="E28" s="170"/>
      <c r="F28" s="183">
        <v>32.86</v>
      </c>
      <c r="G28" s="161">
        <v>81201</v>
      </c>
      <c r="H28" s="161">
        <v>354733</v>
      </c>
      <c r="I28" s="161">
        <v>185850</v>
      </c>
      <c r="J28" s="161">
        <v>168883</v>
      </c>
      <c r="K28" s="162">
        <v>110</v>
      </c>
      <c r="L28" s="161">
        <v>10795</v>
      </c>
      <c r="M28" s="161">
        <v>47109</v>
      </c>
      <c r="N28" s="168"/>
      <c r="O28" s="166" t="s">
        <v>20</v>
      </c>
      <c r="P28" s="166"/>
      <c r="T28" s="171" t="s">
        <v>77</v>
      </c>
      <c r="U28" s="170"/>
      <c r="V28" s="183">
        <v>325.97000000000003</v>
      </c>
      <c r="W28" s="161">
        <v>603232</v>
      </c>
      <c r="X28" s="161">
        <v>2065245</v>
      </c>
      <c r="Y28" s="161">
        <v>1037456</v>
      </c>
      <c r="Z28" s="161">
        <v>1027789</v>
      </c>
      <c r="AA28" s="162">
        <v>100.9</v>
      </c>
      <c r="AB28" s="161">
        <v>6336</v>
      </c>
      <c r="AC28" s="178">
        <v>13072</v>
      </c>
      <c r="AD28" s="168"/>
      <c r="AE28" s="167" t="s">
        <v>20</v>
      </c>
      <c r="AF28" s="166"/>
    </row>
    <row r="29" spans="4:32" s="158" customFormat="1" ht="9.75" customHeight="1">
      <c r="D29" s="171" t="s">
        <v>57</v>
      </c>
      <c r="E29" s="170"/>
      <c r="F29" s="183">
        <v>32.86</v>
      </c>
      <c r="G29" s="161">
        <v>84438</v>
      </c>
      <c r="H29" s="161">
        <v>374146</v>
      </c>
      <c r="I29" s="161">
        <v>196608</v>
      </c>
      <c r="J29" s="161">
        <v>177538</v>
      </c>
      <c r="K29" s="162">
        <v>110.7</v>
      </c>
      <c r="L29" s="161">
        <v>11386</v>
      </c>
      <c r="M29" s="161">
        <v>19413</v>
      </c>
      <c r="N29" s="168"/>
      <c r="O29" s="166" t="s">
        <v>20</v>
      </c>
      <c r="P29" s="166"/>
      <c r="T29" s="171" t="s">
        <v>79</v>
      </c>
      <c r="U29" s="170"/>
      <c r="V29" s="183">
        <v>325.97000000000003</v>
      </c>
      <c r="W29" s="161">
        <v>614145</v>
      </c>
      <c r="X29" s="161">
        <v>2075249</v>
      </c>
      <c r="Y29" s="161">
        <v>1039067</v>
      </c>
      <c r="Z29" s="161">
        <v>1036182</v>
      </c>
      <c r="AA29" s="162">
        <v>100.3</v>
      </c>
      <c r="AB29" s="161">
        <v>6366</v>
      </c>
      <c r="AC29" s="178">
        <v>10004</v>
      </c>
      <c r="AD29" s="168"/>
      <c r="AE29" s="167" t="s">
        <v>20</v>
      </c>
    </row>
    <row r="30" spans="4:32" s="158" customFormat="1" ht="12" customHeight="1">
      <c r="D30" s="171" t="s">
        <v>59</v>
      </c>
      <c r="E30" s="170"/>
      <c r="F30" s="183">
        <v>34.119999999999997</v>
      </c>
      <c r="G30" s="161">
        <v>87391</v>
      </c>
      <c r="H30" s="161">
        <v>389761</v>
      </c>
      <c r="I30" s="161">
        <v>204686</v>
      </c>
      <c r="J30" s="161">
        <v>185075</v>
      </c>
      <c r="K30" s="162">
        <v>110.6</v>
      </c>
      <c r="L30" s="161">
        <v>11423</v>
      </c>
      <c r="M30" s="161">
        <v>15615</v>
      </c>
      <c r="N30" s="168"/>
      <c r="O30" s="166" t="s">
        <v>20</v>
      </c>
      <c r="P30" s="166"/>
      <c r="T30" s="171" t="s">
        <v>81</v>
      </c>
      <c r="U30" s="170"/>
      <c r="V30" s="183">
        <v>326.04000000000002</v>
      </c>
      <c r="W30" s="161">
        <v>621122</v>
      </c>
      <c r="X30" s="161">
        <v>2082235</v>
      </c>
      <c r="Y30" s="161">
        <v>1040741</v>
      </c>
      <c r="Z30" s="161">
        <v>1041494</v>
      </c>
      <c r="AA30" s="162">
        <v>99.9</v>
      </c>
      <c r="AB30" s="161">
        <v>6386</v>
      </c>
      <c r="AC30" s="178">
        <v>6986</v>
      </c>
      <c r="AD30" s="168"/>
      <c r="AE30" s="167" t="s">
        <v>20</v>
      </c>
      <c r="AF30" s="166"/>
    </row>
    <row r="31" spans="4:32" s="158" customFormat="1" ht="9.75" customHeight="1">
      <c r="D31" s="171" t="s">
        <v>61</v>
      </c>
      <c r="E31" s="170"/>
      <c r="F31" s="183">
        <v>37.340000000000003</v>
      </c>
      <c r="G31" s="161">
        <v>89748</v>
      </c>
      <c r="H31" s="161">
        <v>405646</v>
      </c>
      <c r="I31" s="161">
        <v>212879</v>
      </c>
      <c r="J31" s="161">
        <v>192767</v>
      </c>
      <c r="K31" s="162">
        <v>110.4</v>
      </c>
      <c r="L31" s="161">
        <v>10864</v>
      </c>
      <c r="M31" s="161">
        <v>15885</v>
      </c>
      <c r="N31" s="168"/>
      <c r="O31" s="166" t="s">
        <v>20</v>
      </c>
      <c r="P31" s="166"/>
      <c r="T31" s="171" t="s">
        <v>83</v>
      </c>
      <c r="U31" s="170"/>
      <c r="V31" s="183">
        <v>326.25</v>
      </c>
      <c r="W31" s="161">
        <v>634794</v>
      </c>
      <c r="X31" s="161">
        <v>2079740</v>
      </c>
      <c r="Y31" s="161">
        <v>1047004</v>
      </c>
      <c r="Z31" s="161">
        <v>1032736</v>
      </c>
      <c r="AA31" s="162">
        <v>101.4</v>
      </c>
      <c r="AB31" s="161">
        <v>6375</v>
      </c>
      <c r="AC31" s="178">
        <v>-2495</v>
      </c>
      <c r="AD31" s="168"/>
      <c r="AE31" s="167" t="s">
        <v>26</v>
      </c>
      <c r="AF31" s="166"/>
    </row>
    <row r="32" spans="4:32" s="158" customFormat="1" ht="9.75" customHeight="1">
      <c r="D32" s="171" t="s">
        <v>63</v>
      </c>
      <c r="E32" s="170"/>
      <c r="F32" s="183">
        <v>37.340000000000003</v>
      </c>
      <c r="G32" s="161">
        <v>92246</v>
      </c>
      <c r="H32" s="161">
        <v>420608</v>
      </c>
      <c r="I32" s="161">
        <v>220692</v>
      </c>
      <c r="J32" s="161">
        <v>199916</v>
      </c>
      <c r="K32" s="162">
        <v>110.4</v>
      </c>
      <c r="L32" s="161">
        <v>11264</v>
      </c>
      <c r="M32" s="161">
        <v>14962</v>
      </c>
      <c r="N32" s="168"/>
      <c r="O32" s="166" t="s">
        <v>20</v>
      </c>
      <c r="P32" s="166"/>
      <c r="T32" s="171" t="s">
        <v>85</v>
      </c>
      <c r="U32" s="170"/>
      <c r="V32" s="183">
        <v>326.25</v>
      </c>
      <c r="W32" s="161">
        <v>637045</v>
      </c>
      <c r="X32" s="161">
        <v>2080050</v>
      </c>
      <c r="Y32" s="161">
        <v>1045503</v>
      </c>
      <c r="Z32" s="161">
        <v>1034547</v>
      </c>
      <c r="AA32" s="162">
        <v>101.1</v>
      </c>
      <c r="AB32" s="161">
        <v>6376</v>
      </c>
      <c r="AC32" s="178">
        <v>310</v>
      </c>
      <c r="AD32" s="168"/>
      <c r="AE32" s="167" t="s">
        <v>18</v>
      </c>
      <c r="AF32" s="166"/>
    </row>
    <row r="33" spans="2:32" s="158" customFormat="1" ht="9.75" customHeight="1">
      <c r="B33" s="158" t="s">
        <v>65</v>
      </c>
      <c r="D33" s="171" t="s">
        <v>66</v>
      </c>
      <c r="E33" s="170"/>
      <c r="F33" s="183">
        <v>37.340000000000003</v>
      </c>
      <c r="G33" s="161">
        <v>94896</v>
      </c>
      <c r="H33" s="161">
        <v>435219</v>
      </c>
      <c r="I33" s="161">
        <v>228253</v>
      </c>
      <c r="J33" s="161">
        <v>206966</v>
      </c>
      <c r="K33" s="162">
        <v>110.3</v>
      </c>
      <c r="L33" s="161">
        <v>11656</v>
      </c>
      <c r="M33" s="161">
        <v>14611</v>
      </c>
      <c r="N33" s="168"/>
      <c r="O33" s="166" t="s">
        <v>20</v>
      </c>
      <c r="P33" s="166"/>
      <c r="T33" s="171" t="s">
        <v>87</v>
      </c>
      <c r="U33" s="170"/>
      <c r="V33" s="183">
        <v>326.35000000000002</v>
      </c>
      <c r="W33" s="161">
        <v>640501</v>
      </c>
      <c r="X33" s="161">
        <v>2083616</v>
      </c>
      <c r="Y33" s="161">
        <v>1045796</v>
      </c>
      <c r="Z33" s="161">
        <v>1037820</v>
      </c>
      <c r="AA33" s="162">
        <v>100.8</v>
      </c>
      <c r="AB33" s="161">
        <v>6385</v>
      </c>
      <c r="AC33" s="178">
        <v>3566</v>
      </c>
      <c r="AD33" s="168"/>
      <c r="AE33" s="167" t="s">
        <v>20</v>
      </c>
      <c r="AF33" s="166"/>
    </row>
    <row r="34" spans="2:32" s="158" customFormat="1" ht="9.75" customHeight="1">
      <c r="D34" s="171" t="s">
        <v>68</v>
      </c>
      <c r="E34" s="170"/>
      <c r="F34" s="183">
        <v>37.340000000000003</v>
      </c>
      <c r="G34" s="161">
        <v>97114</v>
      </c>
      <c r="H34" s="161">
        <v>447951</v>
      </c>
      <c r="I34" s="161">
        <v>234912</v>
      </c>
      <c r="J34" s="161">
        <v>213039</v>
      </c>
      <c r="K34" s="162">
        <v>110.3</v>
      </c>
      <c r="L34" s="161">
        <v>11997</v>
      </c>
      <c r="M34" s="161">
        <v>12732</v>
      </c>
      <c r="N34" s="168"/>
      <c r="O34" s="166" t="s">
        <v>20</v>
      </c>
      <c r="P34" s="166"/>
      <c r="T34" s="171" t="s">
        <v>89</v>
      </c>
      <c r="U34" s="170"/>
      <c r="V34" s="183">
        <v>326.35000000000002</v>
      </c>
      <c r="W34" s="161">
        <v>643399</v>
      </c>
      <c r="X34" s="161">
        <v>2086118</v>
      </c>
      <c r="Y34" s="161">
        <v>1046049</v>
      </c>
      <c r="Z34" s="161">
        <v>1040069</v>
      </c>
      <c r="AA34" s="162">
        <v>100.6</v>
      </c>
      <c r="AB34" s="161">
        <v>6392</v>
      </c>
      <c r="AC34" s="178">
        <v>2502</v>
      </c>
      <c r="AD34" s="168"/>
      <c r="AE34" s="167" t="s">
        <v>20</v>
      </c>
    </row>
    <row r="35" spans="2:32" s="158" customFormat="1" ht="12" customHeight="1">
      <c r="D35" s="171" t="s">
        <v>70</v>
      </c>
      <c r="E35" s="170"/>
      <c r="F35" s="183">
        <v>37.340000000000003</v>
      </c>
      <c r="G35" s="161">
        <v>100844</v>
      </c>
      <c r="H35" s="161">
        <v>469315</v>
      </c>
      <c r="I35" s="161">
        <v>245736</v>
      </c>
      <c r="J35" s="161">
        <v>223579</v>
      </c>
      <c r="K35" s="162">
        <v>109.9</v>
      </c>
      <c r="L35" s="161">
        <v>12569</v>
      </c>
      <c r="M35" s="178">
        <v>21364</v>
      </c>
      <c r="N35" s="168"/>
      <c r="O35" s="166" t="s">
        <v>20</v>
      </c>
      <c r="P35" s="166"/>
      <c r="T35" s="171" t="s">
        <v>91</v>
      </c>
      <c r="U35" s="170"/>
      <c r="V35" s="183">
        <v>327.56</v>
      </c>
      <c r="W35" s="161">
        <v>646537</v>
      </c>
      <c r="X35" s="161">
        <v>2089332</v>
      </c>
      <c r="Y35" s="161">
        <v>1046784</v>
      </c>
      <c r="Z35" s="161">
        <v>1042548</v>
      </c>
      <c r="AA35" s="162">
        <v>100.4</v>
      </c>
      <c r="AB35" s="161">
        <v>6378</v>
      </c>
      <c r="AC35" s="178">
        <v>3214</v>
      </c>
      <c r="AD35" s="168"/>
      <c r="AE35" s="167" t="s">
        <v>20</v>
      </c>
      <c r="AF35" s="166"/>
    </row>
    <row r="36" spans="2:32" s="158" customFormat="1" ht="9.75" customHeight="1">
      <c r="D36" s="171" t="s">
        <v>72</v>
      </c>
      <c r="E36" s="170"/>
      <c r="F36" s="183">
        <v>37.35</v>
      </c>
      <c r="G36" s="161">
        <v>91258</v>
      </c>
      <c r="H36" s="161">
        <v>389272</v>
      </c>
      <c r="I36" s="161">
        <v>196010</v>
      </c>
      <c r="J36" s="161">
        <v>193262</v>
      </c>
      <c r="K36" s="162">
        <v>101.4</v>
      </c>
      <c r="L36" s="161">
        <v>10422</v>
      </c>
      <c r="M36" s="178">
        <v>-80043</v>
      </c>
      <c r="N36" s="168"/>
      <c r="O36" s="166" t="s">
        <v>20</v>
      </c>
      <c r="P36" s="166"/>
      <c r="T36" s="171" t="s">
        <v>93</v>
      </c>
      <c r="U36" s="170"/>
      <c r="V36" s="183">
        <v>327.56</v>
      </c>
      <c r="W36" s="161">
        <v>705323</v>
      </c>
      <c r="X36" s="161">
        <v>2087902</v>
      </c>
      <c r="Y36" s="161">
        <v>1045892</v>
      </c>
      <c r="Z36" s="161">
        <v>1042010</v>
      </c>
      <c r="AA36" s="162">
        <v>100.4</v>
      </c>
      <c r="AB36" s="161">
        <v>6374</v>
      </c>
      <c r="AC36" s="178">
        <v>-1430</v>
      </c>
      <c r="AD36" s="168"/>
      <c r="AE36" s="167" t="s">
        <v>26</v>
      </c>
      <c r="AF36" s="166"/>
    </row>
    <row r="37" spans="2:32" s="158" customFormat="1" ht="9.75" customHeight="1">
      <c r="D37" s="171" t="s">
        <v>74</v>
      </c>
      <c r="E37" s="170"/>
      <c r="F37" s="183">
        <v>37.35</v>
      </c>
      <c r="G37" s="161">
        <v>94030</v>
      </c>
      <c r="H37" s="161">
        <v>404154</v>
      </c>
      <c r="I37" s="161">
        <v>203363</v>
      </c>
      <c r="J37" s="161">
        <v>200791</v>
      </c>
      <c r="K37" s="162">
        <v>101.3</v>
      </c>
      <c r="L37" s="161">
        <v>10821</v>
      </c>
      <c r="M37" s="178">
        <v>14882</v>
      </c>
      <c r="N37" s="168"/>
      <c r="O37" s="166" t="s">
        <v>20</v>
      </c>
      <c r="P37" s="166"/>
      <c r="T37" s="171" t="s">
        <v>95</v>
      </c>
      <c r="U37" s="170"/>
      <c r="V37" s="183">
        <v>327.63</v>
      </c>
      <c r="W37" s="161">
        <v>709067</v>
      </c>
      <c r="X37" s="161">
        <v>2089163</v>
      </c>
      <c r="Y37" s="161">
        <v>1045817</v>
      </c>
      <c r="Z37" s="161">
        <v>1043346</v>
      </c>
      <c r="AA37" s="162">
        <v>100.2</v>
      </c>
      <c r="AB37" s="161">
        <v>6377</v>
      </c>
      <c r="AC37" s="178">
        <v>1261</v>
      </c>
      <c r="AD37" s="168"/>
      <c r="AE37" s="167" t="s">
        <v>18</v>
      </c>
      <c r="AF37" s="166"/>
    </row>
    <row r="38" spans="2:32" s="158" customFormat="1" ht="9.75" customHeight="1">
      <c r="D38" s="171" t="s">
        <v>76</v>
      </c>
      <c r="E38" s="170"/>
      <c r="F38" s="183">
        <v>37.35</v>
      </c>
      <c r="G38" s="161">
        <v>96330</v>
      </c>
      <c r="H38" s="161">
        <v>419749</v>
      </c>
      <c r="I38" s="161">
        <v>211868</v>
      </c>
      <c r="J38" s="161">
        <v>207881</v>
      </c>
      <c r="K38" s="162">
        <v>101.9</v>
      </c>
      <c r="L38" s="161">
        <v>11238</v>
      </c>
      <c r="M38" s="178">
        <v>15595</v>
      </c>
      <c r="N38" s="168"/>
      <c r="O38" s="166" t="s">
        <v>20</v>
      </c>
      <c r="P38" s="166"/>
      <c r="T38" s="171" t="s">
        <v>97</v>
      </c>
      <c r="U38" s="170"/>
      <c r="V38" s="183">
        <v>327.63</v>
      </c>
      <c r="W38" s="161">
        <v>714515</v>
      </c>
      <c r="X38" s="161">
        <v>2093416</v>
      </c>
      <c r="Y38" s="161">
        <v>1047278</v>
      </c>
      <c r="Z38" s="161">
        <v>1046138</v>
      </c>
      <c r="AA38" s="162">
        <v>100.1</v>
      </c>
      <c r="AB38" s="161">
        <v>6390</v>
      </c>
      <c r="AC38" s="178">
        <v>4253</v>
      </c>
      <c r="AD38" s="168"/>
      <c r="AE38" s="167" t="s">
        <v>20</v>
      </c>
      <c r="AF38" s="167"/>
    </row>
    <row r="39" spans="2:32" s="158" customFormat="1" ht="9.75" customHeight="1">
      <c r="D39" s="171" t="s">
        <v>78</v>
      </c>
      <c r="E39" s="170"/>
      <c r="F39" s="183">
        <v>37.35</v>
      </c>
      <c r="G39" s="161">
        <v>99085</v>
      </c>
      <c r="H39" s="161">
        <v>433701</v>
      </c>
      <c r="I39" s="161">
        <v>217900</v>
      </c>
      <c r="J39" s="161">
        <v>215801</v>
      </c>
      <c r="K39" s="162">
        <v>101</v>
      </c>
      <c r="L39" s="161">
        <v>11612</v>
      </c>
      <c r="M39" s="178">
        <v>13952</v>
      </c>
      <c r="N39" s="168"/>
      <c r="O39" s="166" t="s">
        <v>20</v>
      </c>
      <c r="P39" s="166"/>
      <c r="T39" s="171" t="s">
        <v>99</v>
      </c>
      <c r="U39" s="170"/>
      <c r="V39" s="183">
        <v>327.91</v>
      </c>
      <c r="W39" s="161">
        <v>720273</v>
      </c>
      <c r="X39" s="161">
        <v>2099830</v>
      </c>
      <c r="Y39" s="161">
        <v>1050070</v>
      </c>
      <c r="Z39" s="161">
        <v>1049760</v>
      </c>
      <c r="AA39" s="162">
        <v>100</v>
      </c>
      <c r="AB39" s="161">
        <v>6404</v>
      </c>
      <c r="AC39" s="178">
        <v>6414</v>
      </c>
      <c r="AD39" s="168"/>
      <c r="AE39" s="167" t="s">
        <v>20</v>
      </c>
    </row>
    <row r="40" spans="2:32" s="158" customFormat="1" ht="12" customHeight="1">
      <c r="D40" s="171" t="s">
        <v>80</v>
      </c>
      <c r="E40" s="170"/>
      <c r="F40" s="183">
        <v>37.35</v>
      </c>
      <c r="G40" s="161">
        <v>90717</v>
      </c>
      <c r="H40" s="161">
        <v>432813</v>
      </c>
      <c r="I40" s="161">
        <v>217104</v>
      </c>
      <c r="J40" s="161">
        <v>215709</v>
      </c>
      <c r="K40" s="162">
        <v>100.6</v>
      </c>
      <c r="L40" s="161">
        <v>11588</v>
      </c>
      <c r="M40" s="178">
        <v>-888</v>
      </c>
      <c r="N40" s="168"/>
      <c r="O40" s="166" t="s">
        <v>20</v>
      </c>
      <c r="P40" s="166"/>
      <c r="T40" s="171" t="s">
        <v>101</v>
      </c>
      <c r="U40" s="170"/>
      <c r="V40" s="183">
        <v>327.91</v>
      </c>
      <c r="W40" s="161">
        <v>727992</v>
      </c>
      <c r="X40" s="161">
        <v>2109600</v>
      </c>
      <c r="Y40" s="161">
        <v>1054376</v>
      </c>
      <c r="Z40" s="161">
        <v>1055224</v>
      </c>
      <c r="AA40" s="162">
        <v>99.9</v>
      </c>
      <c r="AB40" s="161">
        <v>6433</v>
      </c>
      <c r="AC40" s="178">
        <v>9770</v>
      </c>
      <c r="AD40" s="168"/>
      <c r="AE40" s="167" t="s">
        <v>20</v>
      </c>
      <c r="AF40" s="166"/>
    </row>
    <row r="41" spans="2:32" s="158" customFormat="1" ht="9.75" customHeight="1">
      <c r="D41" s="171" t="s">
        <v>82</v>
      </c>
      <c r="E41" s="170"/>
      <c r="F41" s="183">
        <v>37.35</v>
      </c>
      <c r="G41" s="161">
        <v>92461</v>
      </c>
      <c r="H41" s="161">
        <v>429997</v>
      </c>
      <c r="I41" s="161">
        <v>220280</v>
      </c>
      <c r="J41" s="161">
        <v>209717</v>
      </c>
      <c r="K41" s="162">
        <v>105</v>
      </c>
      <c r="L41" s="161">
        <v>11513</v>
      </c>
      <c r="M41" s="178">
        <v>-2816</v>
      </c>
      <c r="N41" s="168"/>
      <c r="O41" s="167" t="s">
        <v>26</v>
      </c>
      <c r="P41" s="167"/>
      <c r="T41" s="171" t="s">
        <v>103</v>
      </c>
      <c r="U41" s="170"/>
      <c r="V41" s="183">
        <v>327.91</v>
      </c>
      <c r="W41" s="161">
        <v>730666</v>
      </c>
      <c r="X41" s="161">
        <v>2116381</v>
      </c>
      <c r="Y41" s="161">
        <v>1057339</v>
      </c>
      <c r="Z41" s="161">
        <v>1059042</v>
      </c>
      <c r="AA41" s="162">
        <v>99.8</v>
      </c>
      <c r="AB41" s="161">
        <v>6454</v>
      </c>
      <c r="AC41" s="178">
        <v>6781</v>
      </c>
      <c r="AD41" s="168"/>
      <c r="AE41" s="167" t="s">
        <v>26</v>
      </c>
      <c r="AF41" s="166"/>
    </row>
    <row r="42" spans="2:32" s="158" customFormat="1" ht="9.75" customHeight="1">
      <c r="D42" s="171" t="s">
        <v>84</v>
      </c>
      <c r="E42" s="170"/>
      <c r="F42" s="183">
        <v>149.56</v>
      </c>
      <c r="G42" s="161">
        <v>131212</v>
      </c>
      <c r="H42" s="161">
        <v>616700</v>
      </c>
      <c r="I42" s="161">
        <v>310600</v>
      </c>
      <c r="J42" s="161">
        <v>306100</v>
      </c>
      <c r="K42" s="162">
        <v>101.5</v>
      </c>
      <c r="L42" s="161">
        <v>4123</v>
      </c>
      <c r="M42" s="178">
        <v>186703</v>
      </c>
      <c r="N42" s="168"/>
      <c r="O42" s="167" t="s">
        <v>18</v>
      </c>
      <c r="P42" s="167"/>
      <c r="T42" s="171" t="s">
        <v>105</v>
      </c>
      <c r="U42" s="170"/>
      <c r="V42" s="183">
        <v>327.91</v>
      </c>
      <c r="W42" s="161">
        <v>741943</v>
      </c>
      <c r="X42" s="161">
        <v>2130632</v>
      </c>
      <c r="Y42" s="161">
        <v>1064549</v>
      </c>
      <c r="Z42" s="161">
        <v>1066083</v>
      </c>
      <c r="AA42" s="162">
        <v>99.9</v>
      </c>
      <c r="AB42" s="161">
        <v>6498</v>
      </c>
      <c r="AC42" s="178">
        <v>14251</v>
      </c>
      <c r="AD42" s="168"/>
      <c r="AE42" s="167" t="s">
        <v>18</v>
      </c>
      <c r="AF42" s="166"/>
    </row>
    <row r="43" spans="2:32" s="158" customFormat="1" ht="9.75" customHeight="1">
      <c r="D43" s="171" t="s">
        <v>86</v>
      </c>
      <c r="E43" s="170"/>
      <c r="F43" s="183">
        <v>149.56</v>
      </c>
      <c r="G43" s="161">
        <v>136021</v>
      </c>
      <c r="H43" s="161">
        <v>639300</v>
      </c>
      <c r="I43" s="161">
        <v>325600</v>
      </c>
      <c r="J43" s="161">
        <v>313700</v>
      </c>
      <c r="K43" s="162">
        <v>103.8</v>
      </c>
      <c r="L43" s="161">
        <v>4275</v>
      </c>
      <c r="M43" s="161">
        <v>22600</v>
      </c>
      <c r="N43" s="168"/>
      <c r="O43" s="166" t="s">
        <v>20</v>
      </c>
      <c r="P43" s="166"/>
      <c r="T43" s="171" t="s">
        <v>107</v>
      </c>
      <c r="U43" s="170"/>
      <c r="V43" s="183">
        <v>327.91</v>
      </c>
      <c r="W43" s="161">
        <v>752746</v>
      </c>
      <c r="X43" s="161">
        <v>2142896</v>
      </c>
      <c r="Y43" s="161">
        <v>1070904</v>
      </c>
      <c r="Z43" s="161">
        <v>1071992</v>
      </c>
      <c r="AA43" s="162">
        <v>99.9</v>
      </c>
      <c r="AB43" s="161">
        <v>6535</v>
      </c>
      <c r="AC43" s="178">
        <v>12264</v>
      </c>
      <c r="AD43" s="168"/>
      <c r="AE43" s="167" t="s">
        <v>20</v>
      </c>
      <c r="AF43" s="167"/>
    </row>
    <row r="44" spans="2:32" s="158" customFormat="1" ht="9.75" customHeight="1">
      <c r="D44" s="171" t="s">
        <v>88</v>
      </c>
      <c r="E44" s="170"/>
      <c r="F44" s="183">
        <v>149.56</v>
      </c>
      <c r="G44" s="161">
        <v>139404</v>
      </c>
      <c r="H44" s="161">
        <v>655200</v>
      </c>
      <c r="I44" s="161">
        <v>327000</v>
      </c>
      <c r="J44" s="161">
        <v>328200</v>
      </c>
      <c r="K44" s="162">
        <v>99.6</v>
      </c>
      <c r="L44" s="161">
        <v>4381</v>
      </c>
      <c r="M44" s="161">
        <v>15900</v>
      </c>
      <c r="N44" s="168"/>
      <c r="O44" s="166" t="s">
        <v>20</v>
      </c>
      <c r="P44" s="166"/>
      <c r="T44" s="171" t="s">
        <v>109</v>
      </c>
      <c r="U44" s="170"/>
      <c r="V44" s="169">
        <v>326.37</v>
      </c>
      <c r="W44" s="161">
        <v>761431</v>
      </c>
      <c r="X44" s="161">
        <v>2147667</v>
      </c>
      <c r="Y44" s="161">
        <v>1073464</v>
      </c>
      <c r="Z44" s="161">
        <v>1074203</v>
      </c>
      <c r="AA44" s="162">
        <v>99.9</v>
      </c>
      <c r="AB44" s="161">
        <v>6580</v>
      </c>
      <c r="AC44" s="178">
        <v>4771</v>
      </c>
      <c r="AD44" s="168"/>
      <c r="AE44" s="167" t="s">
        <v>20</v>
      </c>
    </row>
    <row r="45" spans="2:32" s="158" customFormat="1" ht="12" customHeight="1">
      <c r="D45" s="171" t="s">
        <v>90</v>
      </c>
      <c r="E45" s="170"/>
      <c r="F45" s="183">
        <v>149.56</v>
      </c>
      <c r="G45" s="161">
        <v>142723</v>
      </c>
      <c r="H45" s="161">
        <v>670800</v>
      </c>
      <c r="I45" s="161">
        <v>333800</v>
      </c>
      <c r="J45" s="161">
        <v>337000</v>
      </c>
      <c r="K45" s="162">
        <v>99.1</v>
      </c>
      <c r="L45" s="161">
        <v>4485</v>
      </c>
      <c r="M45" s="161">
        <v>15600</v>
      </c>
      <c r="N45" s="168"/>
      <c r="O45" s="166" t="s">
        <v>20</v>
      </c>
      <c r="P45" s="166"/>
      <c r="R45" s="158" t="s">
        <v>110</v>
      </c>
      <c r="T45" s="171" t="s">
        <v>111</v>
      </c>
      <c r="U45" s="170"/>
      <c r="V45" s="183">
        <v>326.37</v>
      </c>
      <c r="W45" s="161">
        <v>770363</v>
      </c>
      <c r="X45" s="161">
        <v>2149517</v>
      </c>
      <c r="Y45" s="161">
        <v>1074037</v>
      </c>
      <c r="Z45" s="161">
        <v>1075480</v>
      </c>
      <c r="AA45" s="162">
        <v>99.9</v>
      </c>
      <c r="AB45" s="161">
        <v>6586</v>
      </c>
      <c r="AC45" s="178">
        <v>1850</v>
      </c>
      <c r="AD45" s="168"/>
      <c r="AE45" s="167" t="s">
        <v>20</v>
      </c>
      <c r="AF45" s="166"/>
    </row>
    <row r="46" spans="2:32" s="158" customFormat="1" ht="9.75" customHeight="1">
      <c r="D46" s="171" t="s">
        <v>92</v>
      </c>
      <c r="E46" s="170"/>
      <c r="F46" s="183">
        <v>149.56</v>
      </c>
      <c r="G46" s="161">
        <v>164141</v>
      </c>
      <c r="H46" s="161">
        <v>768558</v>
      </c>
      <c r="I46" s="161">
        <v>392513</v>
      </c>
      <c r="J46" s="161">
        <v>376045</v>
      </c>
      <c r="K46" s="162">
        <v>104.4</v>
      </c>
      <c r="L46" s="161">
        <v>5139</v>
      </c>
      <c r="M46" s="161">
        <v>97758</v>
      </c>
      <c r="N46" s="168"/>
      <c r="O46" s="167" t="s">
        <v>26</v>
      </c>
      <c r="P46" s="167"/>
      <c r="T46" s="171" t="s">
        <v>96</v>
      </c>
      <c r="U46" s="170"/>
      <c r="V46" s="183">
        <v>326.37</v>
      </c>
      <c r="W46" s="161">
        <v>792080</v>
      </c>
      <c r="X46" s="161">
        <v>2154793</v>
      </c>
      <c r="Y46" s="161">
        <v>1077602</v>
      </c>
      <c r="Z46" s="161">
        <v>1077191</v>
      </c>
      <c r="AA46" s="162">
        <v>100</v>
      </c>
      <c r="AB46" s="161">
        <v>6602</v>
      </c>
      <c r="AC46" s="178">
        <v>5276</v>
      </c>
      <c r="AD46" s="168"/>
      <c r="AE46" s="167" t="s">
        <v>26</v>
      </c>
      <c r="AF46" s="166"/>
    </row>
    <row r="47" spans="2:32" s="158" customFormat="1" ht="9.75" customHeight="1">
      <c r="D47" s="171" t="s">
        <v>94</v>
      </c>
      <c r="E47" s="170"/>
      <c r="F47" s="183">
        <v>149.56</v>
      </c>
      <c r="G47" s="161">
        <v>168466</v>
      </c>
      <c r="H47" s="161">
        <v>801900</v>
      </c>
      <c r="I47" s="161">
        <v>410200</v>
      </c>
      <c r="J47" s="161">
        <v>391700</v>
      </c>
      <c r="K47" s="162">
        <v>104.7</v>
      </c>
      <c r="L47" s="161">
        <v>5362</v>
      </c>
      <c r="M47" s="161">
        <v>33342</v>
      </c>
      <c r="N47" s="168"/>
      <c r="O47" s="167" t="s">
        <v>18</v>
      </c>
      <c r="T47" s="171" t="s">
        <v>98</v>
      </c>
      <c r="U47" s="170"/>
      <c r="V47" s="183">
        <v>326.37</v>
      </c>
      <c r="W47" s="161">
        <v>805693</v>
      </c>
      <c r="X47" s="161">
        <v>2158784</v>
      </c>
      <c r="Y47" s="161">
        <v>1080217</v>
      </c>
      <c r="Z47" s="161">
        <v>1078567</v>
      </c>
      <c r="AA47" s="162">
        <v>100.2</v>
      </c>
      <c r="AB47" s="161">
        <v>6615</v>
      </c>
      <c r="AC47" s="178">
        <v>3991</v>
      </c>
      <c r="AD47" s="168"/>
      <c r="AE47" s="167" t="s">
        <v>18</v>
      </c>
      <c r="AF47" s="166"/>
    </row>
    <row r="48" spans="2:32" s="158" customFormat="1" ht="9.75" customHeight="1">
      <c r="B48" s="158" t="s">
        <v>16</v>
      </c>
      <c r="D48" s="171" t="s">
        <v>96</v>
      </c>
      <c r="E48" s="170"/>
      <c r="F48" s="183">
        <v>149.56</v>
      </c>
      <c r="G48" s="161">
        <v>175567</v>
      </c>
      <c r="H48" s="161">
        <v>835700</v>
      </c>
      <c r="I48" s="161">
        <v>428200</v>
      </c>
      <c r="J48" s="161">
        <v>407500</v>
      </c>
      <c r="K48" s="162">
        <v>105.1</v>
      </c>
      <c r="L48" s="161">
        <v>5588</v>
      </c>
      <c r="M48" s="161">
        <v>33800</v>
      </c>
      <c r="N48" s="168"/>
      <c r="O48" s="166" t="s">
        <v>20</v>
      </c>
      <c r="P48" s="166"/>
      <c r="T48" s="171" t="s">
        <v>100</v>
      </c>
      <c r="U48" s="170"/>
      <c r="V48" s="183">
        <v>326.37</v>
      </c>
      <c r="W48" s="161">
        <v>817207</v>
      </c>
      <c r="X48" s="161">
        <v>2162007</v>
      </c>
      <c r="Y48" s="161">
        <v>1082075</v>
      </c>
      <c r="Z48" s="161">
        <v>1079932</v>
      </c>
      <c r="AA48" s="162">
        <v>100.2</v>
      </c>
      <c r="AB48" s="161">
        <v>6624</v>
      </c>
      <c r="AC48" s="178">
        <v>3223</v>
      </c>
      <c r="AD48" s="168"/>
      <c r="AE48" s="167" t="s">
        <v>20</v>
      </c>
      <c r="AF48" s="167"/>
    </row>
    <row r="49" spans="4:32" s="158" customFormat="1" ht="9.75" customHeight="1">
      <c r="D49" s="171" t="s">
        <v>98</v>
      </c>
      <c r="E49" s="170"/>
      <c r="F49" s="183">
        <v>150.36000000000001</v>
      </c>
      <c r="G49" s="161">
        <v>182752</v>
      </c>
      <c r="H49" s="161">
        <v>869900</v>
      </c>
      <c r="I49" s="161">
        <v>446400</v>
      </c>
      <c r="J49" s="161">
        <v>423500</v>
      </c>
      <c r="K49" s="162">
        <v>105.4</v>
      </c>
      <c r="L49" s="161">
        <v>5785</v>
      </c>
      <c r="M49" s="161">
        <v>34200</v>
      </c>
      <c r="N49" s="168"/>
      <c r="O49" s="166" t="s">
        <v>20</v>
      </c>
      <c r="P49" s="166"/>
      <c r="T49" s="171" t="s">
        <v>102</v>
      </c>
      <c r="U49" s="170"/>
      <c r="V49" s="169">
        <v>326.37</v>
      </c>
      <c r="W49" s="161">
        <v>825105</v>
      </c>
      <c r="X49" s="161">
        <v>2158713</v>
      </c>
      <c r="Y49" s="161">
        <v>1080177</v>
      </c>
      <c r="Z49" s="161">
        <v>1078536</v>
      </c>
      <c r="AA49" s="162">
        <v>100.2</v>
      </c>
      <c r="AB49" s="161">
        <v>6614</v>
      </c>
      <c r="AC49" s="178">
        <v>-3294</v>
      </c>
      <c r="AD49" s="168"/>
      <c r="AE49" s="167" t="s">
        <v>20</v>
      </c>
    </row>
    <row r="50" spans="4:32" s="158" customFormat="1" ht="12" customHeight="1">
      <c r="D50" s="171" t="s">
        <v>100</v>
      </c>
      <c r="E50" s="170"/>
      <c r="F50" s="183">
        <v>150.72</v>
      </c>
      <c r="G50" s="161">
        <v>190063</v>
      </c>
      <c r="H50" s="161">
        <v>904700</v>
      </c>
      <c r="I50" s="161">
        <v>464900</v>
      </c>
      <c r="J50" s="161">
        <v>439800</v>
      </c>
      <c r="K50" s="162">
        <v>105.7</v>
      </c>
      <c r="L50" s="161">
        <v>6003</v>
      </c>
      <c r="M50" s="161">
        <v>34800</v>
      </c>
      <c r="N50" s="168"/>
      <c r="O50" s="166" t="s">
        <v>20</v>
      </c>
      <c r="P50" s="166"/>
      <c r="T50" s="171" t="s">
        <v>104</v>
      </c>
      <c r="U50" s="170"/>
      <c r="V50" s="183">
        <v>326.37</v>
      </c>
      <c r="W50" s="161">
        <v>830766</v>
      </c>
      <c r="X50" s="161">
        <v>2153293</v>
      </c>
      <c r="Y50" s="161">
        <v>1076333</v>
      </c>
      <c r="Z50" s="161">
        <v>1076960</v>
      </c>
      <c r="AA50" s="162">
        <v>99.9</v>
      </c>
      <c r="AB50" s="161">
        <v>6598</v>
      </c>
      <c r="AC50" s="178">
        <v>-5420</v>
      </c>
      <c r="AD50" s="168"/>
      <c r="AE50" s="167" t="s">
        <v>20</v>
      </c>
      <c r="AF50" s="166"/>
    </row>
    <row r="51" spans="4:32" s="158" customFormat="1" ht="9.75" customHeight="1">
      <c r="D51" s="171" t="s">
        <v>102</v>
      </c>
      <c r="E51" s="170"/>
      <c r="F51" s="183">
        <v>150.74</v>
      </c>
      <c r="G51" s="161">
        <v>190379</v>
      </c>
      <c r="H51" s="161">
        <v>907404</v>
      </c>
      <c r="I51" s="161">
        <v>467031</v>
      </c>
      <c r="J51" s="161">
        <v>440373</v>
      </c>
      <c r="K51" s="162">
        <v>106.1</v>
      </c>
      <c r="L51" s="161">
        <v>6020</v>
      </c>
      <c r="M51" s="161">
        <v>2704</v>
      </c>
      <c r="N51" s="168"/>
      <c r="O51" s="167" t="s">
        <v>26</v>
      </c>
      <c r="P51" s="167"/>
      <c r="T51" s="171" t="s">
        <v>106</v>
      </c>
      <c r="U51" s="170"/>
      <c r="V51" s="183">
        <v>326.37</v>
      </c>
      <c r="W51" s="161">
        <v>841083</v>
      </c>
      <c r="X51" s="161">
        <v>2152184</v>
      </c>
      <c r="Y51" s="161">
        <v>1073655</v>
      </c>
      <c r="Z51" s="161">
        <v>1078529</v>
      </c>
      <c r="AA51" s="162">
        <v>99.5</v>
      </c>
      <c r="AB51" s="161">
        <v>6594</v>
      </c>
      <c r="AC51" s="178">
        <v>-1109</v>
      </c>
      <c r="AD51" s="168"/>
      <c r="AE51" s="167" t="s">
        <v>26</v>
      </c>
      <c r="AF51" s="166"/>
    </row>
    <row r="52" spans="4:32" s="158" customFormat="1" ht="9.75" customHeight="1">
      <c r="D52" s="171" t="s">
        <v>104</v>
      </c>
      <c r="E52" s="170"/>
      <c r="F52" s="183">
        <v>151.04</v>
      </c>
      <c r="G52" s="161">
        <v>198000</v>
      </c>
      <c r="H52" s="161">
        <v>934400</v>
      </c>
      <c r="I52" s="161">
        <v>481500</v>
      </c>
      <c r="J52" s="161">
        <v>452900</v>
      </c>
      <c r="K52" s="162">
        <v>106.3</v>
      </c>
      <c r="L52" s="161">
        <v>6186</v>
      </c>
      <c r="M52" s="161">
        <v>26996</v>
      </c>
      <c r="N52" s="168"/>
      <c r="O52" s="167" t="s">
        <v>18</v>
      </c>
      <c r="T52" s="171" t="s">
        <v>108</v>
      </c>
      <c r="U52" s="170"/>
      <c r="V52" s="183">
        <v>326.35000000000002</v>
      </c>
      <c r="W52" s="161">
        <v>851083</v>
      </c>
      <c r="X52" s="161">
        <v>2151084</v>
      </c>
      <c r="Y52" s="161">
        <v>1072916</v>
      </c>
      <c r="Z52" s="161">
        <v>1078168</v>
      </c>
      <c r="AA52" s="162">
        <v>99.5</v>
      </c>
      <c r="AB52" s="161">
        <v>6591</v>
      </c>
      <c r="AC52" s="178">
        <v>-1100</v>
      </c>
      <c r="AD52" s="168"/>
      <c r="AE52" s="167" t="s">
        <v>18</v>
      </c>
      <c r="AF52" s="166"/>
    </row>
    <row r="53" spans="4:32" s="158" customFormat="1" ht="9.75" customHeight="1">
      <c r="D53" s="171" t="s">
        <v>106</v>
      </c>
      <c r="E53" s="170"/>
      <c r="F53" s="183">
        <v>151.04</v>
      </c>
      <c r="G53" s="161">
        <v>203700</v>
      </c>
      <c r="H53" s="161">
        <v>961800</v>
      </c>
      <c r="I53" s="161">
        <v>496200</v>
      </c>
      <c r="J53" s="161">
        <v>465600</v>
      </c>
      <c r="K53" s="162">
        <v>106.6</v>
      </c>
      <c r="L53" s="161">
        <v>6368</v>
      </c>
      <c r="M53" s="161">
        <v>27400</v>
      </c>
      <c r="N53" s="168"/>
      <c r="O53" s="166" t="s">
        <v>20</v>
      </c>
      <c r="P53" s="166"/>
      <c r="T53" s="171" t="s">
        <v>82</v>
      </c>
      <c r="U53" s="170"/>
      <c r="V53" s="183">
        <v>326.35000000000002</v>
      </c>
      <c r="W53" s="161">
        <v>862348</v>
      </c>
      <c r="X53" s="161">
        <v>2154376</v>
      </c>
      <c r="Y53" s="161">
        <v>1074510</v>
      </c>
      <c r="Z53" s="161">
        <v>1079866</v>
      </c>
      <c r="AA53" s="162">
        <v>99.5</v>
      </c>
      <c r="AB53" s="161">
        <v>6601</v>
      </c>
      <c r="AC53" s="178">
        <v>3292</v>
      </c>
      <c r="AD53" s="168"/>
      <c r="AE53" s="167" t="s">
        <v>20</v>
      </c>
      <c r="AF53" s="167"/>
    </row>
    <row r="54" spans="4:32" s="158" customFormat="1" ht="9.75" customHeight="1">
      <c r="D54" s="171" t="s">
        <v>108</v>
      </c>
      <c r="E54" s="170"/>
      <c r="F54" s="183">
        <v>151.04</v>
      </c>
      <c r="G54" s="161">
        <v>209700</v>
      </c>
      <c r="H54" s="161">
        <v>989600</v>
      </c>
      <c r="I54" s="161">
        <v>511200</v>
      </c>
      <c r="J54" s="161">
        <v>478400</v>
      </c>
      <c r="K54" s="162">
        <v>106.9</v>
      </c>
      <c r="L54" s="161">
        <v>6552</v>
      </c>
      <c r="M54" s="161">
        <v>27800</v>
      </c>
      <c r="N54" s="168"/>
      <c r="O54" s="166" t="s">
        <v>20</v>
      </c>
      <c r="P54" s="166"/>
      <c r="T54" s="171" t="s">
        <v>223</v>
      </c>
      <c r="U54" s="170"/>
      <c r="V54" s="169">
        <v>326.35000000000002</v>
      </c>
      <c r="W54" s="161">
        <v>875242</v>
      </c>
      <c r="X54" s="161">
        <v>2161680</v>
      </c>
      <c r="Y54" s="161">
        <v>1077911</v>
      </c>
      <c r="Z54" s="161">
        <v>1083769</v>
      </c>
      <c r="AA54" s="162">
        <v>99.5</v>
      </c>
      <c r="AB54" s="161">
        <v>6624</v>
      </c>
      <c r="AC54" s="178">
        <v>7304</v>
      </c>
      <c r="AD54" s="168"/>
      <c r="AE54" s="167" t="s">
        <v>20</v>
      </c>
    </row>
    <row r="55" spans="4:32" s="158" customFormat="1" ht="12" customHeight="1">
      <c r="D55" s="171" t="s">
        <v>82</v>
      </c>
      <c r="E55" s="170"/>
      <c r="F55" s="183">
        <v>151.04</v>
      </c>
      <c r="G55" s="161">
        <v>215600</v>
      </c>
      <c r="H55" s="161">
        <v>1017700</v>
      </c>
      <c r="I55" s="161">
        <v>526200</v>
      </c>
      <c r="J55" s="161">
        <v>491500</v>
      </c>
      <c r="K55" s="162">
        <v>107.1</v>
      </c>
      <c r="L55" s="161">
        <v>6738</v>
      </c>
      <c r="M55" s="161">
        <v>28100</v>
      </c>
      <c r="N55" s="168"/>
      <c r="O55" s="166" t="s">
        <v>20</v>
      </c>
      <c r="P55" s="166"/>
      <c r="T55" s="171" t="s">
        <v>159</v>
      </c>
      <c r="U55" s="170"/>
      <c r="V55" s="169">
        <v>326.45</v>
      </c>
      <c r="W55" s="161">
        <v>886435</v>
      </c>
      <c r="X55" s="161">
        <v>2167327</v>
      </c>
      <c r="Y55" s="161">
        <v>1080129</v>
      </c>
      <c r="Z55" s="161">
        <v>1087198</v>
      </c>
      <c r="AA55" s="162">
        <v>99.3</v>
      </c>
      <c r="AB55" s="161">
        <v>6639</v>
      </c>
      <c r="AC55" s="178">
        <v>5647</v>
      </c>
      <c r="AD55" s="186"/>
      <c r="AE55" s="167" t="s">
        <v>20</v>
      </c>
      <c r="AF55" s="166"/>
    </row>
    <row r="56" spans="4:32" s="158" customFormat="1" ht="9.75" customHeight="1">
      <c r="D56" s="171" t="s">
        <v>84</v>
      </c>
      <c r="E56" s="170"/>
      <c r="F56" s="183">
        <v>151.09</v>
      </c>
      <c r="G56" s="161">
        <v>219737</v>
      </c>
      <c r="H56" s="161">
        <v>1082816</v>
      </c>
      <c r="I56" s="161">
        <v>554929</v>
      </c>
      <c r="J56" s="161">
        <v>527887</v>
      </c>
      <c r="K56" s="162">
        <v>105.1</v>
      </c>
      <c r="L56" s="161">
        <v>7167</v>
      </c>
      <c r="M56" s="161">
        <v>65116</v>
      </c>
      <c r="N56" s="168"/>
      <c r="O56" s="167" t="s">
        <v>26</v>
      </c>
      <c r="P56" s="167"/>
      <c r="T56" s="171" t="s">
        <v>222</v>
      </c>
      <c r="U56" s="170"/>
      <c r="V56" s="169">
        <v>326.45</v>
      </c>
      <c r="W56" s="161">
        <v>897932</v>
      </c>
      <c r="X56" s="161">
        <v>2171557</v>
      </c>
      <c r="Y56" s="161">
        <v>1081094</v>
      </c>
      <c r="Z56" s="161">
        <v>1090463</v>
      </c>
      <c r="AA56" s="162">
        <v>99.1</v>
      </c>
      <c r="AB56" s="161">
        <v>6652</v>
      </c>
      <c r="AC56" s="178">
        <v>4230</v>
      </c>
      <c r="AD56" s="186"/>
      <c r="AE56" s="167" t="s">
        <v>26</v>
      </c>
      <c r="AF56" s="166"/>
    </row>
    <row r="57" spans="4:32" s="158" customFormat="1" ht="9.75" customHeight="1">
      <c r="D57" s="171" t="s">
        <v>86</v>
      </c>
      <c r="E57" s="170"/>
      <c r="F57" s="183">
        <v>151.1</v>
      </c>
      <c r="G57" s="161">
        <v>231200</v>
      </c>
      <c r="H57" s="161">
        <v>1119500</v>
      </c>
      <c r="I57" s="161">
        <v>573300</v>
      </c>
      <c r="J57" s="161">
        <v>546200</v>
      </c>
      <c r="K57" s="162">
        <v>105</v>
      </c>
      <c r="L57" s="161">
        <v>7409</v>
      </c>
      <c r="M57" s="161">
        <v>36684</v>
      </c>
      <c r="N57" s="168"/>
      <c r="O57" s="167" t="s">
        <v>18</v>
      </c>
      <c r="T57" s="171" t="s">
        <v>221</v>
      </c>
      <c r="U57" s="170"/>
      <c r="V57" s="169">
        <v>326.45</v>
      </c>
      <c r="W57" s="161">
        <v>909232</v>
      </c>
      <c r="X57" s="161">
        <v>2177451</v>
      </c>
      <c r="Y57" s="161">
        <v>1082741</v>
      </c>
      <c r="Z57" s="161">
        <v>1094710</v>
      </c>
      <c r="AA57" s="162">
        <v>98.9</v>
      </c>
      <c r="AB57" s="161">
        <v>6670</v>
      </c>
      <c r="AC57" s="178">
        <v>5894</v>
      </c>
      <c r="AD57" s="186"/>
      <c r="AE57" s="167" t="s">
        <v>18</v>
      </c>
      <c r="AF57" s="166"/>
    </row>
    <row r="58" spans="4:32" s="158" customFormat="1" ht="9.75" customHeight="1">
      <c r="D58" s="171" t="s">
        <v>88</v>
      </c>
      <c r="E58" s="170"/>
      <c r="F58" s="183">
        <v>160.13999999999999</v>
      </c>
      <c r="G58" s="161">
        <v>245200</v>
      </c>
      <c r="H58" s="161">
        <v>1186900</v>
      </c>
      <c r="I58" s="161">
        <v>607400</v>
      </c>
      <c r="J58" s="161">
        <v>579500</v>
      </c>
      <c r="K58" s="162">
        <v>104.8</v>
      </c>
      <c r="L58" s="161">
        <v>7412</v>
      </c>
      <c r="M58" s="161">
        <v>67400</v>
      </c>
      <c r="N58" s="168"/>
      <c r="O58" s="166" t="s">
        <v>20</v>
      </c>
      <c r="P58" s="166"/>
      <c r="T58" s="171" t="s">
        <v>220</v>
      </c>
      <c r="U58" s="184"/>
      <c r="V58" s="183">
        <v>326.45</v>
      </c>
      <c r="W58" s="161">
        <v>921994</v>
      </c>
      <c r="X58" s="161">
        <v>2186075</v>
      </c>
      <c r="Y58" s="161">
        <v>1086280</v>
      </c>
      <c r="Z58" s="161">
        <v>1099795</v>
      </c>
      <c r="AA58" s="162">
        <v>98.8</v>
      </c>
      <c r="AB58" s="161">
        <v>6697</v>
      </c>
      <c r="AC58" s="161">
        <v>8624</v>
      </c>
      <c r="AD58" s="168"/>
      <c r="AE58" s="167" t="s">
        <v>20</v>
      </c>
      <c r="AF58" s="167"/>
    </row>
    <row r="59" spans="4:32" s="158" customFormat="1" ht="9.75" customHeight="1">
      <c r="D59" s="171" t="s">
        <v>90</v>
      </c>
      <c r="E59" s="170"/>
      <c r="F59" s="183">
        <v>160.16</v>
      </c>
      <c r="G59" s="161">
        <v>252900</v>
      </c>
      <c r="H59" s="161">
        <v>1224100</v>
      </c>
      <c r="I59" s="161">
        <v>626200</v>
      </c>
      <c r="J59" s="161">
        <v>597900</v>
      </c>
      <c r="K59" s="162">
        <v>104.7</v>
      </c>
      <c r="L59" s="161">
        <v>7643</v>
      </c>
      <c r="M59" s="161">
        <v>37200</v>
      </c>
      <c r="N59" s="168"/>
      <c r="O59" s="166" t="s">
        <v>20</v>
      </c>
      <c r="P59" s="166"/>
      <c r="T59" s="171" t="s">
        <v>219</v>
      </c>
      <c r="U59" s="184"/>
      <c r="V59" s="183">
        <v>326.45</v>
      </c>
      <c r="W59" s="161">
        <v>932891</v>
      </c>
      <c r="X59" s="161">
        <v>2193376</v>
      </c>
      <c r="Y59" s="161">
        <v>1089186</v>
      </c>
      <c r="Z59" s="161">
        <v>1104190</v>
      </c>
      <c r="AA59" s="162">
        <v>98.6</v>
      </c>
      <c r="AB59" s="161">
        <v>6719</v>
      </c>
      <c r="AC59" s="161">
        <v>7301</v>
      </c>
      <c r="AD59" s="168"/>
      <c r="AE59" s="167" t="s">
        <v>20</v>
      </c>
    </row>
    <row r="60" spans="4:32" s="158" customFormat="1" ht="12" customHeight="1">
      <c r="D60" s="171" t="s">
        <v>92</v>
      </c>
      <c r="E60" s="170"/>
      <c r="F60" s="183">
        <v>160.16</v>
      </c>
      <c r="G60" s="161">
        <v>258079</v>
      </c>
      <c r="H60" s="161">
        <v>1249100</v>
      </c>
      <c r="I60" s="161">
        <v>638500</v>
      </c>
      <c r="J60" s="161">
        <v>610600</v>
      </c>
      <c r="K60" s="162">
        <v>104.6</v>
      </c>
      <c r="L60" s="161">
        <v>7799</v>
      </c>
      <c r="M60" s="161">
        <v>25000</v>
      </c>
      <c r="N60" s="168"/>
      <c r="O60" s="166" t="s">
        <v>20</v>
      </c>
      <c r="P60" s="166"/>
      <c r="T60" s="171" t="s">
        <v>183</v>
      </c>
      <c r="U60" s="185"/>
      <c r="V60" s="183">
        <v>326.45</v>
      </c>
      <c r="W60" s="161">
        <v>945328</v>
      </c>
      <c r="X60" s="161">
        <v>2202111</v>
      </c>
      <c r="Y60" s="161">
        <v>1092926</v>
      </c>
      <c r="Z60" s="161">
        <v>1109185</v>
      </c>
      <c r="AA60" s="162">
        <v>98.5</v>
      </c>
      <c r="AB60" s="161">
        <v>6746</v>
      </c>
      <c r="AC60" s="161">
        <v>8735</v>
      </c>
      <c r="AD60" s="168"/>
      <c r="AE60" s="167" t="s">
        <v>20</v>
      </c>
      <c r="AF60" s="166"/>
    </row>
    <row r="61" spans="4:32" s="158" customFormat="1" ht="9.75" customHeight="1">
      <c r="D61" s="171" t="s">
        <v>94</v>
      </c>
      <c r="E61" s="170"/>
      <c r="F61" s="183">
        <v>161.09</v>
      </c>
      <c r="G61" s="161">
        <v>269511</v>
      </c>
      <c r="H61" s="161">
        <v>1328084</v>
      </c>
      <c r="I61" s="161">
        <v>687852</v>
      </c>
      <c r="J61" s="161">
        <v>640232</v>
      </c>
      <c r="K61" s="162">
        <v>107.4</v>
      </c>
      <c r="L61" s="161">
        <v>8244</v>
      </c>
      <c r="M61" s="161">
        <v>78984</v>
      </c>
      <c r="N61" s="168"/>
      <c r="O61" s="167" t="s">
        <v>26</v>
      </c>
      <c r="P61" s="167"/>
      <c r="T61" s="171" t="s">
        <v>218</v>
      </c>
      <c r="U61" s="170"/>
      <c r="V61" s="183">
        <v>326.45</v>
      </c>
      <c r="W61" s="161">
        <v>955851</v>
      </c>
      <c r="X61" s="161">
        <v>2215062</v>
      </c>
      <c r="Y61" s="161">
        <v>1099582</v>
      </c>
      <c r="Z61" s="161">
        <v>1115480</v>
      </c>
      <c r="AA61" s="162">
        <v>98.6</v>
      </c>
      <c r="AB61" s="161">
        <v>6785</v>
      </c>
      <c r="AC61" s="161">
        <v>12951</v>
      </c>
      <c r="AE61" s="167" t="s">
        <v>26</v>
      </c>
      <c r="AF61" s="166"/>
    </row>
    <row r="62" spans="4:32" s="158" customFormat="1" ht="9.75" customHeight="1">
      <c r="D62" s="171" t="s">
        <v>112</v>
      </c>
      <c r="E62" s="170"/>
      <c r="F62" s="183">
        <v>161.09</v>
      </c>
      <c r="G62" s="161">
        <v>284043</v>
      </c>
      <c r="H62" s="161">
        <v>1379738</v>
      </c>
      <c r="I62" s="161">
        <v>700088</v>
      </c>
      <c r="J62" s="161">
        <v>679650</v>
      </c>
      <c r="K62" s="162">
        <v>103</v>
      </c>
      <c r="L62" s="161">
        <v>8565</v>
      </c>
      <c r="M62" s="161">
        <v>51654</v>
      </c>
      <c r="N62" s="168"/>
      <c r="O62" s="167" t="s">
        <v>18</v>
      </c>
      <c r="T62" s="171" t="s">
        <v>217</v>
      </c>
      <c r="U62" s="184"/>
      <c r="V62" s="183">
        <v>326.45</v>
      </c>
      <c r="W62" s="161">
        <v>969528</v>
      </c>
      <c r="X62" s="161">
        <v>2223148</v>
      </c>
      <c r="Y62" s="161">
        <v>1104274</v>
      </c>
      <c r="Z62" s="161">
        <v>1118874</v>
      </c>
      <c r="AA62" s="162">
        <v>98.7</v>
      </c>
      <c r="AB62" s="161">
        <v>6810</v>
      </c>
      <c r="AC62" s="161">
        <v>8086</v>
      </c>
      <c r="AD62" s="169"/>
      <c r="AE62" s="159" t="s">
        <v>18</v>
      </c>
    </row>
    <row r="63" spans="4:32" s="158" customFormat="1" ht="9.75" customHeight="1">
      <c r="D63" s="171" t="s">
        <v>114</v>
      </c>
      <c r="E63" s="170"/>
      <c r="F63" s="183">
        <v>161.54</v>
      </c>
      <c r="G63" s="161">
        <v>292123</v>
      </c>
      <c r="H63" s="161">
        <v>1353341</v>
      </c>
      <c r="I63" s="161">
        <v>679288</v>
      </c>
      <c r="J63" s="161">
        <v>674053</v>
      </c>
      <c r="K63" s="162">
        <v>100.8</v>
      </c>
      <c r="L63" s="161">
        <v>8378</v>
      </c>
      <c r="M63" s="178">
        <v>-26397</v>
      </c>
      <c r="N63" s="168"/>
      <c r="O63" s="166" t="s">
        <v>20</v>
      </c>
      <c r="P63" s="166"/>
      <c r="T63" s="171" t="s">
        <v>216</v>
      </c>
      <c r="U63" s="184"/>
      <c r="V63" s="183">
        <v>326.45</v>
      </c>
      <c r="W63" s="161">
        <v>985322</v>
      </c>
      <c r="X63" s="161">
        <v>2236561</v>
      </c>
      <c r="Y63" s="161">
        <v>1111329</v>
      </c>
      <c r="Z63" s="161">
        <v>1125232</v>
      </c>
      <c r="AA63" s="162">
        <v>98.8</v>
      </c>
      <c r="AB63" s="161">
        <v>6851</v>
      </c>
      <c r="AC63" s="161">
        <v>13413</v>
      </c>
      <c r="AD63" s="169"/>
      <c r="AE63" s="159" t="s">
        <v>20</v>
      </c>
    </row>
    <row r="64" spans="4:32" s="158" customFormat="1" ht="9.75" customHeight="1">
      <c r="D64" s="171" t="s">
        <v>115</v>
      </c>
      <c r="E64" s="170"/>
      <c r="F64" s="183">
        <v>161.76</v>
      </c>
      <c r="G64" s="161">
        <v>287139</v>
      </c>
      <c r="H64" s="161">
        <v>1365209</v>
      </c>
      <c r="I64" s="161">
        <v>693505</v>
      </c>
      <c r="J64" s="161">
        <v>671704</v>
      </c>
      <c r="K64" s="162">
        <v>103.2</v>
      </c>
      <c r="L64" s="161">
        <v>8440</v>
      </c>
      <c r="M64" s="161">
        <v>11868</v>
      </c>
      <c r="N64" s="168"/>
      <c r="O64" s="166" t="s">
        <v>20</v>
      </c>
      <c r="P64" s="166"/>
      <c r="T64" s="171" t="s">
        <v>215</v>
      </c>
      <c r="U64" s="184"/>
      <c r="V64" s="183">
        <v>326.43</v>
      </c>
      <c r="W64" s="161">
        <v>999717</v>
      </c>
      <c r="X64" s="161">
        <v>2247752</v>
      </c>
      <c r="Y64" s="161">
        <v>1117043</v>
      </c>
      <c r="Z64" s="161">
        <v>1130709</v>
      </c>
      <c r="AA64" s="162">
        <v>98.8</v>
      </c>
      <c r="AB64" s="161">
        <v>6886</v>
      </c>
      <c r="AC64" s="161">
        <v>11191</v>
      </c>
      <c r="AD64" s="169"/>
      <c r="AE64" s="159" t="s">
        <v>20</v>
      </c>
    </row>
    <row r="65" spans="1:32" s="158" customFormat="1" ht="12" customHeight="1">
      <c r="D65" s="171" t="s">
        <v>17</v>
      </c>
      <c r="E65" s="170"/>
      <c r="F65" s="183">
        <v>161.76</v>
      </c>
      <c r="G65" s="161">
        <v>258218</v>
      </c>
      <c r="H65" s="161">
        <v>1158974</v>
      </c>
      <c r="I65" s="161">
        <v>582830</v>
      </c>
      <c r="J65" s="161">
        <v>576144</v>
      </c>
      <c r="K65" s="162">
        <v>101.2</v>
      </c>
      <c r="L65" s="161">
        <v>7165</v>
      </c>
      <c r="M65" s="178">
        <v>-206235</v>
      </c>
      <c r="N65" s="168"/>
      <c r="O65" s="166" t="s">
        <v>20</v>
      </c>
      <c r="P65" s="167"/>
      <c r="T65" s="171" t="s">
        <v>214</v>
      </c>
      <c r="U65" s="170"/>
      <c r="V65" s="183">
        <v>326.43</v>
      </c>
      <c r="W65" s="161">
        <v>1012259</v>
      </c>
      <c r="X65" s="161">
        <v>2257888</v>
      </c>
      <c r="Y65" s="161">
        <v>1122284</v>
      </c>
      <c r="Z65" s="161">
        <v>1135604</v>
      </c>
      <c r="AA65" s="162">
        <v>98.8</v>
      </c>
      <c r="AB65" s="161">
        <v>6917</v>
      </c>
      <c r="AC65" s="161">
        <v>10136</v>
      </c>
      <c r="AD65" s="169"/>
      <c r="AE65" s="159" t="s">
        <v>20</v>
      </c>
    </row>
    <row r="66" spans="1:32" s="158" customFormat="1" ht="9.75" customHeight="1">
      <c r="D66" s="171" t="s">
        <v>21</v>
      </c>
      <c r="E66" s="170"/>
      <c r="F66" s="183">
        <v>161.76</v>
      </c>
      <c r="G66" s="161">
        <v>153370</v>
      </c>
      <c r="H66" s="161">
        <v>597941</v>
      </c>
      <c r="I66" s="161">
        <v>299281</v>
      </c>
      <c r="J66" s="161">
        <v>298660</v>
      </c>
      <c r="K66" s="162">
        <v>100.2</v>
      </c>
      <c r="L66" s="161">
        <v>3696</v>
      </c>
      <c r="M66" s="178">
        <v>-561033</v>
      </c>
      <c r="N66" s="168"/>
      <c r="O66" s="166" t="s">
        <v>186</v>
      </c>
      <c r="P66" s="166"/>
      <c r="T66" s="171" t="s">
        <v>213</v>
      </c>
      <c r="U66" s="170"/>
      <c r="V66" s="183">
        <v>326.43</v>
      </c>
      <c r="W66" s="161">
        <v>1021227</v>
      </c>
      <c r="X66" s="161">
        <v>2263894</v>
      </c>
      <c r="Y66" s="161">
        <v>1116211</v>
      </c>
      <c r="Z66" s="161">
        <v>1147683</v>
      </c>
      <c r="AA66" s="162">
        <v>97.3</v>
      </c>
      <c r="AB66" s="161">
        <v>6935</v>
      </c>
      <c r="AC66" s="161">
        <v>6006</v>
      </c>
      <c r="AD66" s="169"/>
      <c r="AE66" s="159" t="s">
        <v>26</v>
      </c>
    </row>
    <row r="67" spans="1:32" s="158" customFormat="1" ht="9.75" customHeight="1">
      <c r="D67" s="171" t="s">
        <v>24</v>
      </c>
      <c r="E67" s="170"/>
      <c r="F67" s="169">
        <v>161.76</v>
      </c>
      <c r="G67" s="161">
        <v>160189</v>
      </c>
      <c r="H67" s="161">
        <v>669177</v>
      </c>
      <c r="I67" s="161">
        <v>329962</v>
      </c>
      <c r="J67" s="161">
        <v>339215</v>
      </c>
      <c r="K67" s="162">
        <v>97.3</v>
      </c>
      <c r="L67" s="161">
        <v>4137</v>
      </c>
      <c r="M67" s="178">
        <v>71236</v>
      </c>
      <c r="N67" s="168"/>
      <c r="O67" s="167" t="s">
        <v>18</v>
      </c>
      <c r="P67" s="166"/>
      <c r="T67" s="171" t="s">
        <v>212</v>
      </c>
      <c r="U67" s="170"/>
      <c r="V67" s="183">
        <v>326.43</v>
      </c>
      <c r="W67" s="161">
        <v>1028853</v>
      </c>
      <c r="X67" s="161">
        <v>2266517</v>
      </c>
      <c r="Y67" s="161">
        <v>1116795</v>
      </c>
      <c r="Z67" s="161">
        <v>1149722</v>
      </c>
      <c r="AA67" s="162">
        <v>97.1</v>
      </c>
      <c r="AB67" s="161">
        <v>6943</v>
      </c>
      <c r="AC67" s="161">
        <v>2623</v>
      </c>
      <c r="AD67" s="169"/>
      <c r="AE67" s="159" t="s">
        <v>18</v>
      </c>
    </row>
    <row r="68" spans="1:32" s="158" customFormat="1" ht="9.75" customHeight="1">
      <c r="D68" s="171" t="s">
        <v>14</v>
      </c>
      <c r="E68" s="170"/>
      <c r="F68" s="169">
        <v>161.76</v>
      </c>
      <c r="G68" s="161">
        <v>195054</v>
      </c>
      <c r="H68" s="161">
        <v>853085</v>
      </c>
      <c r="I68" s="161">
        <v>422973</v>
      </c>
      <c r="J68" s="161">
        <v>430112</v>
      </c>
      <c r="K68" s="162">
        <v>98.3</v>
      </c>
      <c r="L68" s="161">
        <v>5274</v>
      </c>
      <c r="M68" s="178">
        <v>183908</v>
      </c>
      <c r="N68" s="168"/>
      <c r="O68" s="167" t="s">
        <v>26</v>
      </c>
      <c r="P68" s="166"/>
      <c r="T68" s="171" t="s">
        <v>211</v>
      </c>
      <c r="U68" s="170"/>
      <c r="V68" s="183">
        <v>326.43</v>
      </c>
      <c r="W68" s="161">
        <v>1023428</v>
      </c>
      <c r="X68" s="161">
        <v>2266851</v>
      </c>
      <c r="Y68" s="161">
        <v>1116343</v>
      </c>
      <c r="Z68" s="161">
        <v>1150508</v>
      </c>
      <c r="AA68" s="162">
        <v>97</v>
      </c>
      <c r="AB68" s="161">
        <v>6944</v>
      </c>
      <c r="AC68" s="161">
        <v>334</v>
      </c>
      <c r="AD68" s="169"/>
      <c r="AE68" s="159" t="s">
        <v>20</v>
      </c>
    </row>
    <row r="69" spans="1:32" s="158" customFormat="1" ht="9.75" customHeight="1">
      <c r="D69" s="171" t="s">
        <v>28</v>
      </c>
      <c r="E69" s="170"/>
      <c r="F69" s="169">
        <v>161.76</v>
      </c>
      <c r="G69" s="161">
        <v>207895</v>
      </c>
      <c r="H69" s="161">
        <v>926463</v>
      </c>
      <c r="I69" s="161">
        <v>459758</v>
      </c>
      <c r="J69" s="161">
        <v>466705</v>
      </c>
      <c r="K69" s="162">
        <v>98.5</v>
      </c>
      <c r="L69" s="161">
        <v>5727</v>
      </c>
      <c r="M69" s="178">
        <v>73378</v>
      </c>
      <c r="N69" s="168"/>
      <c r="O69" s="167" t="s">
        <v>18</v>
      </c>
      <c r="P69" s="166"/>
      <c r="T69" s="171" t="s">
        <v>240</v>
      </c>
      <c r="U69" s="170"/>
      <c r="V69" s="183">
        <v>326.43</v>
      </c>
      <c r="W69" s="161">
        <v>1034154</v>
      </c>
      <c r="X69" s="161">
        <v>2271380</v>
      </c>
      <c r="Y69" s="161">
        <v>1118832</v>
      </c>
      <c r="Z69" s="161">
        <v>1152548</v>
      </c>
      <c r="AA69" s="162">
        <v>97.1</v>
      </c>
      <c r="AB69" s="161">
        <v>6958</v>
      </c>
      <c r="AC69" s="161">
        <v>4529</v>
      </c>
      <c r="AD69" s="169"/>
      <c r="AE69" s="159" t="s">
        <v>20</v>
      </c>
    </row>
    <row r="70" spans="1:32" s="158" customFormat="1" ht="12" customHeight="1">
      <c r="D70" s="171" t="s">
        <v>30</v>
      </c>
      <c r="E70" s="170"/>
      <c r="F70" s="169">
        <v>161.76</v>
      </c>
      <c r="G70" s="161">
        <v>215888</v>
      </c>
      <c r="H70" s="161">
        <v>978878</v>
      </c>
      <c r="I70" s="161">
        <v>486156</v>
      </c>
      <c r="J70" s="161">
        <v>492722</v>
      </c>
      <c r="K70" s="162">
        <v>98.7</v>
      </c>
      <c r="L70" s="161">
        <v>6051</v>
      </c>
      <c r="M70" s="178">
        <v>52415</v>
      </c>
      <c r="N70" s="168"/>
      <c r="O70" s="167" t="s">
        <v>20</v>
      </c>
      <c r="P70" s="166"/>
      <c r="T70" s="171" t="s">
        <v>239</v>
      </c>
      <c r="U70" s="170"/>
      <c r="V70" s="183">
        <v>326.44</v>
      </c>
      <c r="W70" s="161">
        <v>1045642</v>
      </c>
      <c r="X70" s="161">
        <v>2276590</v>
      </c>
      <c r="Y70" s="161">
        <v>1121465</v>
      </c>
      <c r="Z70" s="161">
        <v>1155125</v>
      </c>
      <c r="AA70" s="162">
        <v>97.1</v>
      </c>
      <c r="AB70" s="161">
        <v>6974</v>
      </c>
      <c r="AC70" s="161">
        <v>5210</v>
      </c>
      <c r="AD70" s="169"/>
      <c r="AE70" s="159" t="s">
        <v>20</v>
      </c>
    </row>
    <row r="71" spans="1:32" s="158" customFormat="1" ht="9.75" customHeight="1">
      <c r="D71" s="171" t="s">
        <v>32</v>
      </c>
      <c r="E71" s="170"/>
      <c r="F71" s="169">
        <v>164.35</v>
      </c>
      <c r="G71" s="161">
        <v>226597</v>
      </c>
      <c r="H71" s="161">
        <v>1030635</v>
      </c>
      <c r="I71" s="161">
        <v>511149</v>
      </c>
      <c r="J71" s="161">
        <v>519486</v>
      </c>
      <c r="K71" s="162">
        <v>98.4</v>
      </c>
      <c r="L71" s="161">
        <v>6271</v>
      </c>
      <c r="M71" s="178">
        <v>51757</v>
      </c>
      <c r="N71" s="168"/>
      <c r="O71" s="167" t="s">
        <v>26</v>
      </c>
      <c r="P71" s="166"/>
      <c r="T71" s="171" t="s">
        <v>247</v>
      </c>
      <c r="U71" s="170"/>
      <c r="V71" s="182">
        <v>326.45</v>
      </c>
      <c r="W71" s="180">
        <v>1058497</v>
      </c>
      <c r="X71" s="180">
        <v>2295638</v>
      </c>
      <c r="Y71" s="180">
        <v>1133640</v>
      </c>
      <c r="Z71" s="180">
        <v>1161998</v>
      </c>
      <c r="AA71" s="181">
        <v>97.6</v>
      </c>
      <c r="AB71" s="180">
        <v>7032</v>
      </c>
      <c r="AC71" s="180">
        <v>19048</v>
      </c>
      <c r="AD71" s="173"/>
      <c r="AE71" s="179" t="s">
        <v>246</v>
      </c>
    </row>
    <row r="72" spans="1:32" s="158" customFormat="1" ht="9.75" customHeight="1">
      <c r="D72" s="171" t="s">
        <v>34</v>
      </c>
      <c r="E72" s="170"/>
      <c r="F72" s="169">
        <v>164.35</v>
      </c>
      <c r="G72" s="161">
        <v>237083</v>
      </c>
      <c r="H72" s="161">
        <v>1092573</v>
      </c>
      <c r="I72" s="161">
        <v>543796</v>
      </c>
      <c r="J72" s="161">
        <v>548777</v>
      </c>
      <c r="K72" s="162">
        <v>99.1</v>
      </c>
      <c r="L72" s="161">
        <v>6648</v>
      </c>
      <c r="M72" s="178">
        <v>61938</v>
      </c>
      <c r="N72" s="168"/>
      <c r="O72" s="167" t="s">
        <v>18</v>
      </c>
      <c r="P72" s="166"/>
      <c r="T72" s="177" t="s">
        <v>245</v>
      </c>
      <c r="U72" s="170"/>
      <c r="V72" s="176">
        <v>326.45</v>
      </c>
      <c r="W72" s="174">
        <v>1072913</v>
      </c>
      <c r="X72" s="174">
        <v>2304794</v>
      </c>
      <c r="Y72" s="174">
        <v>1138412</v>
      </c>
      <c r="Z72" s="174">
        <v>1166382</v>
      </c>
      <c r="AA72" s="175">
        <v>97.6</v>
      </c>
      <c r="AB72" s="174">
        <v>7060</v>
      </c>
      <c r="AC72" s="174">
        <v>9156</v>
      </c>
      <c r="AD72" s="173"/>
      <c r="AE72" s="172" t="s">
        <v>18</v>
      </c>
    </row>
    <row r="73" spans="1:32" s="158" customFormat="1" ht="9.75" customHeight="1">
      <c r="D73" s="171" t="s">
        <v>36</v>
      </c>
      <c r="E73" s="170"/>
      <c r="F73" s="169">
        <v>164.35</v>
      </c>
      <c r="G73" s="161">
        <v>249747</v>
      </c>
      <c r="H73" s="161">
        <v>1151980</v>
      </c>
      <c r="I73" s="161">
        <v>577122</v>
      </c>
      <c r="J73" s="161">
        <v>574858</v>
      </c>
      <c r="K73" s="162">
        <v>100.4</v>
      </c>
      <c r="L73" s="161">
        <v>7009</v>
      </c>
      <c r="M73" s="161">
        <v>59407</v>
      </c>
      <c r="N73" s="168"/>
      <c r="O73" s="167" t="s">
        <v>20</v>
      </c>
      <c r="P73" s="166"/>
      <c r="T73" s="165"/>
      <c r="U73" s="164"/>
      <c r="V73" s="163"/>
      <c r="W73" s="161"/>
      <c r="X73" s="161"/>
      <c r="Y73" s="161"/>
      <c r="Z73" s="161"/>
      <c r="AA73" s="162"/>
      <c r="AB73" s="161"/>
      <c r="AC73" s="161"/>
      <c r="AD73" s="160"/>
      <c r="AE73" s="159"/>
    </row>
    <row r="74" spans="1:32" s="158" customFormat="1" ht="9.75" customHeight="1">
      <c r="D74" s="171" t="s">
        <v>38</v>
      </c>
      <c r="E74" s="170"/>
      <c r="F74" s="169">
        <v>164.35</v>
      </c>
      <c r="G74" s="161">
        <v>258721</v>
      </c>
      <c r="H74" s="161">
        <v>1202494</v>
      </c>
      <c r="I74" s="161">
        <v>603563</v>
      </c>
      <c r="J74" s="161">
        <v>598931</v>
      </c>
      <c r="K74" s="162">
        <v>100.8</v>
      </c>
      <c r="L74" s="161">
        <v>7317</v>
      </c>
      <c r="M74" s="161">
        <v>50514</v>
      </c>
      <c r="N74" s="168"/>
      <c r="O74" s="167" t="s">
        <v>20</v>
      </c>
      <c r="P74" s="166"/>
      <c r="T74" s="165"/>
      <c r="U74" s="164"/>
      <c r="V74" s="163"/>
      <c r="W74" s="161"/>
      <c r="X74" s="161"/>
      <c r="Y74" s="161"/>
      <c r="Z74" s="161"/>
      <c r="AA74" s="162"/>
      <c r="AB74" s="161"/>
      <c r="AC74" s="161"/>
      <c r="AD74" s="160"/>
      <c r="AE74" s="159"/>
    </row>
    <row r="75" spans="1:32" ht="3" customHeight="1">
      <c r="A75" s="91"/>
      <c r="B75" s="91"/>
      <c r="C75" s="91"/>
      <c r="D75" s="96"/>
      <c r="E75" s="95"/>
      <c r="F75" s="97"/>
      <c r="G75" s="92"/>
      <c r="H75" s="92"/>
      <c r="I75" s="92"/>
      <c r="J75" s="92"/>
      <c r="K75" s="93"/>
      <c r="L75" s="92"/>
      <c r="M75" s="92"/>
      <c r="N75" s="92"/>
      <c r="O75" s="91"/>
      <c r="P75" s="91"/>
      <c r="Q75" s="91"/>
      <c r="R75" s="91"/>
      <c r="S75" s="91"/>
      <c r="T75" s="141"/>
      <c r="U75" s="146"/>
      <c r="V75" s="151"/>
      <c r="W75" s="137"/>
      <c r="X75" s="137"/>
      <c r="Y75" s="137"/>
      <c r="Z75" s="137"/>
      <c r="AA75" s="138"/>
      <c r="AB75" s="137"/>
      <c r="AC75" s="137"/>
      <c r="AD75" s="92"/>
      <c r="AE75" s="136"/>
      <c r="AF75" s="91"/>
    </row>
    <row r="76" spans="1:32" ht="8.4499999999999993" customHeight="1">
      <c r="A76" s="90" t="s">
        <v>209</v>
      </c>
      <c r="Q76" s="90" t="s">
        <v>244</v>
      </c>
      <c r="AB76" s="101"/>
      <c r="AC76" s="101"/>
      <c r="AD76" s="100"/>
      <c r="AE76" s="99"/>
    </row>
    <row r="77" spans="1:32" ht="8.4499999999999993" customHeight="1">
      <c r="A77" s="90" t="s">
        <v>187</v>
      </c>
      <c r="Q77" s="90" t="s">
        <v>205</v>
      </c>
    </row>
    <row r="78" spans="1:32" ht="8.4499999999999993" customHeight="1">
      <c r="A78" s="90" t="s">
        <v>120</v>
      </c>
      <c r="Q78" s="90" t="s">
        <v>290</v>
      </c>
    </row>
    <row r="79" spans="1:32" ht="8.4499999999999993" customHeight="1">
      <c r="A79" s="90" t="s">
        <v>121</v>
      </c>
      <c r="Q79" s="90" t="s">
        <v>177</v>
      </c>
    </row>
    <row r="80" spans="1:32" ht="8.4499999999999993" customHeight="1">
      <c r="A80" s="90" t="s">
        <v>123</v>
      </c>
      <c r="Q80" s="90" t="s">
        <v>124</v>
      </c>
    </row>
    <row r="81" spans="1:18" ht="8.4499999999999993" customHeight="1">
      <c r="A81" s="90" t="s">
        <v>125</v>
      </c>
      <c r="Q81" s="90" t="s">
        <v>198</v>
      </c>
    </row>
    <row r="82" spans="1:18" ht="8.4499999999999993" customHeight="1">
      <c r="A82" s="90" t="s">
        <v>197</v>
      </c>
      <c r="Q82" s="90" t="s">
        <v>243</v>
      </c>
    </row>
    <row r="83" spans="1:18" ht="9" customHeight="1">
      <c r="A83" s="90" t="s">
        <v>242</v>
      </c>
      <c r="Q83" s="90" t="s">
        <v>241</v>
      </c>
      <c r="R83" s="157"/>
    </row>
    <row r="84" spans="1:18">
      <c r="A84" s="89" t="s">
        <v>128</v>
      </c>
    </row>
  </sheetData>
  <mergeCells count="8">
    <mergeCell ref="I7:I8"/>
    <mergeCell ref="H7:H8"/>
    <mergeCell ref="M6:M8"/>
    <mergeCell ref="AC6:AC8"/>
    <mergeCell ref="Z7:Z8"/>
    <mergeCell ref="Y7:Y8"/>
    <mergeCell ref="X7:X8"/>
    <mergeCell ref="J7:J8"/>
  </mergeCells>
  <phoneticPr fontId="7"/>
  <printOptions horizontalCentered="1"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95"/>
  <sheetViews>
    <sheetView showGridLines="0" zoomScale="125" zoomScaleNormal="125" workbookViewId="0"/>
  </sheetViews>
  <sheetFormatPr defaultColWidth="11.375" defaultRowHeight="10.5"/>
  <cols>
    <col min="1" max="1" width="0.875" style="89" customWidth="1"/>
    <col min="2" max="2" width="3.125" style="89" customWidth="1"/>
    <col min="3" max="3" width="0.75" style="89" customWidth="1"/>
    <col min="4" max="4" width="6" style="89" customWidth="1"/>
    <col min="5" max="5" width="0.875" style="89" customWidth="1"/>
    <col min="6" max="6" width="7.25" style="89" customWidth="1"/>
    <col min="7" max="7" width="8.125" style="89" customWidth="1"/>
    <col min="8" max="8" width="9" style="89" customWidth="1"/>
    <col min="9" max="10" width="8" style="89" customWidth="1"/>
    <col min="11" max="11" width="6.625" style="89" customWidth="1"/>
    <col min="12" max="12" width="6" style="89" customWidth="1"/>
    <col min="13" max="13" width="7.375" style="89" customWidth="1"/>
    <col min="14" max="14" width="0.625" style="89" customWidth="1"/>
    <col min="15" max="15" width="13.5" style="89" customWidth="1"/>
    <col min="16" max="17" width="0.875" style="89" customWidth="1"/>
    <col min="18" max="18" width="3.125" style="89" customWidth="1"/>
    <col min="19" max="19" width="0.75" style="89" customWidth="1"/>
    <col min="20" max="20" width="6" style="89" customWidth="1"/>
    <col min="21" max="21" width="0.875" style="89" customWidth="1"/>
    <col min="22" max="22" width="7.25" style="89" customWidth="1"/>
    <col min="23" max="23" width="8.125" style="89" customWidth="1"/>
    <col min="24" max="24" width="9" style="89" customWidth="1"/>
    <col min="25" max="25" width="8" style="89" customWidth="1"/>
    <col min="26" max="26" width="8.125" style="89" customWidth="1"/>
    <col min="27" max="27" width="6.625" style="89" customWidth="1"/>
    <col min="28" max="28" width="6" style="89" customWidth="1"/>
    <col min="29" max="29" width="7.375" style="89" customWidth="1"/>
    <col min="30" max="30" width="0.625" style="89" customWidth="1"/>
    <col min="31" max="31" width="13.5" style="89" customWidth="1"/>
    <col min="32" max="32" width="0.75" style="89" customWidth="1"/>
    <col min="33" max="16384" width="11.375" style="89"/>
  </cols>
  <sheetData>
    <row r="1" spans="1:32" ht="13.5">
      <c r="A1" s="135" t="s">
        <v>0</v>
      </c>
      <c r="B1" s="135"/>
      <c r="C1" s="135"/>
      <c r="Q1" s="135"/>
      <c r="R1" s="135"/>
      <c r="S1" s="135"/>
    </row>
    <row r="2" spans="1:32" ht="13.5" customHeight="1">
      <c r="J2" s="134" t="s">
        <v>193</v>
      </c>
      <c r="K2" s="134"/>
      <c r="L2" s="134"/>
      <c r="M2" s="134"/>
      <c r="N2" s="134"/>
      <c r="O2" s="134"/>
      <c r="P2" s="134"/>
      <c r="Q2" s="134"/>
      <c r="R2" s="134"/>
      <c r="S2" s="134"/>
      <c r="T2" s="134"/>
      <c r="U2" s="134"/>
      <c r="V2" s="134"/>
      <c r="W2" s="134"/>
      <c r="X2" s="134"/>
      <c r="Y2" s="134"/>
    </row>
    <row r="3" spans="1:32" ht="3" customHeight="1"/>
    <row r="4" spans="1:32" ht="9" customHeight="1">
      <c r="A4" s="89" t="s">
        <v>204</v>
      </c>
    </row>
    <row r="5" spans="1:32" ht="1.5" customHeight="1"/>
    <row r="6" spans="1:32" ht="9.75" customHeight="1">
      <c r="A6" s="118"/>
      <c r="B6" s="118"/>
      <c r="C6" s="118"/>
      <c r="D6" s="118"/>
      <c r="E6" s="118"/>
      <c r="F6" s="133"/>
      <c r="G6" s="133"/>
      <c r="H6" s="132" t="s">
        <v>2</v>
      </c>
      <c r="I6" s="132"/>
      <c r="J6" s="132"/>
      <c r="K6" s="131" t="s">
        <v>3</v>
      </c>
      <c r="L6" s="131" t="s">
        <v>4</v>
      </c>
      <c r="M6" s="282" t="s">
        <v>176</v>
      </c>
      <c r="N6" s="118"/>
      <c r="O6" s="129"/>
      <c r="P6" s="118"/>
      <c r="Q6" s="118"/>
      <c r="R6" s="118"/>
      <c r="S6" s="118"/>
      <c r="T6" s="118"/>
      <c r="U6" s="118"/>
      <c r="V6" s="133"/>
      <c r="W6" s="133"/>
      <c r="X6" s="132" t="s">
        <v>2</v>
      </c>
      <c r="Y6" s="132"/>
      <c r="Z6" s="132"/>
      <c r="AA6" s="131" t="s">
        <v>3</v>
      </c>
      <c r="AB6" s="131" t="s">
        <v>4</v>
      </c>
      <c r="AC6" s="282" t="s">
        <v>176</v>
      </c>
      <c r="AD6" s="118"/>
      <c r="AE6" s="129"/>
      <c r="AF6" s="118"/>
    </row>
    <row r="7" spans="1:32" ht="9.75" customHeight="1">
      <c r="A7" s="128" t="s">
        <v>5</v>
      </c>
      <c r="B7" s="128"/>
      <c r="C7" s="128"/>
      <c r="D7" s="128"/>
      <c r="E7" s="128"/>
      <c r="F7" s="143" t="s">
        <v>6</v>
      </c>
      <c r="G7" s="143" t="s">
        <v>7</v>
      </c>
      <c r="H7" s="280" t="s">
        <v>153</v>
      </c>
      <c r="I7" s="280" t="s">
        <v>152</v>
      </c>
      <c r="J7" s="280" t="s">
        <v>151</v>
      </c>
      <c r="K7" s="126" t="s">
        <v>150</v>
      </c>
      <c r="L7" s="126" t="s">
        <v>203</v>
      </c>
      <c r="M7" s="283"/>
      <c r="O7" s="124" t="s">
        <v>10</v>
      </c>
      <c r="P7" s="128"/>
      <c r="Q7" s="128" t="s">
        <v>5</v>
      </c>
      <c r="R7" s="128"/>
      <c r="S7" s="128"/>
      <c r="T7" s="128"/>
      <c r="U7" s="128"/>
      <c r="V7" s="143" t="s">
        <v>6</v>
      </c>
      <c r="W7" s="143" t="s">
        <v>7</v>
      </c>
      <c r="X7" s="280" t="s">
        <v>153</v>
      </c>
      <c r="Y7" s="280" t="s">
        <v>152</v>
      </c>
      <c r="Z7" s="280" t="s">
        <v>151</v>
      </c>
      <c r="AA7" s="126" t="s">
        <v>150</v>
      </c>
      <c r="AB7" s="126" t="s">
        <v>203</v>
      </c>
      <c r="AC7" s="283"/>
      <c r="AE7" s="124" t="s">
        <v>10</v>
      </c>
    </row>
    <row r="8" spans="1:32" ht="9.75" customHeight="1">
      <c r="A8" s="91"/>
      <c r="B8" s="91"/>
      <c r="C8" s="91"/>
      <c r="D8" s="91"/>
      <c r="E8" s="91"/>
      <c r="F8" s="123"/>
      <c r="G8" s="123"/>
      <c r="H8" s="281"/>
      <c r="I8" s="281"/>
      <c r="J8" s="281"/>
      <c r="K8" s="121" t="s">
        <v>148</v>
      </c>
      <c r="L8" s="121" t="s">
        <v>189</v>
      </c>
      <c r="M8" s="284"/>
      <c r="N8" s="91"/>
      <c r="O8" s="119"/>
      <c r="P8" s="91"/>
      <c r="Q8" s="91"/>
      <c r="R8" s="91"/>
      <c r="S8" s="91"/>
      <c r="T8" s="91"/>
      <c r="U8" s="91"/>
      <c r="V8" s="123"/>
      <c r="W8" s="123"/>
      <c r="X8" s="281"/>
      <c r="Y8" s="281"/>
      <c r="Z8" s="281"/>
      <c r="AA8" s="121" t="s">
        <v>148</v>
      </c>
      <c r="AB8" s="121" t="s">
        <v>189</v>
      </c>
      <c r="AC8" s="284"/>
      <c r="AD8" s="91"/>
      <c r="AE8" s="119"/>
      <c r="AF8" s="91"/>
    </row>
    <row r="9" spans="1:32" ht="3"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103.5</v>
      </c>
      <c r="L10" s="106">
        <v>11806</v>
      </c>
      <c r="M10" s="116" t="s">
        <v>15</v>
      </c>
      <c r="N10" s="100"/>
      <c r="O10" s="99" t="s">
        <v>226</v>
      </c>
      <c r="P10" s="99"/>
      <c r="R10" s="89" t="s">
        <v>16</v>
      </c>
      <c r="T10" s="110" t="s">
        <v>40</v>
      </c>
      <c r="U10" s="109"/>
      <c r="V10" s="108">
        <v>164.35</v>
      </c>
      <c r="W10" s="106">
        <v>267385</v>
      </c>
      <c r="X10" s="106">
        <v>1249787</v>
      </c>
      <c r="Y10" s="106">
        <v>627704</v>
      </c>
      <c r="Z10" s="106">
        <v>622083</v>
      </c>
      <c r="AA10" s="107">
        <v>100.9</v>
      </c>
      <c r="AB10" s="106">
        <v>7604</v>
      </c>
      <c r="AC10" s="112">
        <v>47293</v>
      </c>
      <c r="AD10" s="100"/>
      <c r="AE10" s="99" t="s">
        <v>18</v>
      </c>
      <c r="AF10" s="98"/>
    </row>
    <row r="11" spans="1:32" ht="9.75" customHeight="1">
      <c r="D11" s="110" t="s">
        <v>19</v>
      </c>
      <c r="E11" s="109"/>
      <c r="F11" s="108">
        <v>13.34</v>
      </c>
      <c r="G11" s="106">
        <v>43873</v>
      </c>
      <c r="H11" s="106">
        <v>164849</v>
      </c>
      <c r="I11" s="106">
        <v>82733</v>
      </c>
      <c r="J11" s="106">
        <v>82116</v>
      </c>
      <c r="K11" s="107">
        <v>100.8</v>
      </c>
      <c r="L11" s="106">
        <v>12357</v>
      </c>
      <c r="M11" s="106">
        <v>7353</v>
      </c>
      <c r="N11" s="100"/>
      <c r="O11" s="99" t="s">
        <v>192</v>
      </c>
      <c r="P11" s="98"/>
      <c r="T11" s="110" t="s">
        <v>42</v>
      </c>
      <c r="U11" s="109"/>
      <c r="V11" s="108">
        <v>250.07</v>
      </c>
      <c r="W11" s="106">
        <v>284451</v>
      </c>
      <c r="X11" s="106">
        <v>1336780</v>
      </c>
      <c r="Y11" s="106">
        <v>671523</v>
      </c>
      <c r="Z11" s="106">
        <v>665257</v>
      </c>
      <c r="AA11" s="107">
        <v>100.9</v>
      </c>
      <c r="AB11" s="106">
        <v>5346</v>
      </c>
      <c r="AC11" s="112">
        <v>86993</v>
      </c>
      <c r="AD11" s="100"/>
      <c r="AE11" s="99" t="s">
        <v>26</v>
      </c>
      <c r="AF11" s="98"/>
    </row>
    <row r="12" spans="1:32" ht="9.75" customHeight="1">
      <c r="D12" s="110" t="s">
        <v>23</v>
      </c>
      <c r="E12" s="109"/>
      <c r="F12" s="108">
        <v>13.34</v>
      </c>
      <c r="G12" s="106">
        <v>44453</v>
      </c>
      <c r="H12" s="106">
        <v>173642</v>
      </c>
      <c r="I12" s="106">
        <v>88014</v>
      </c>
      <c r="J12" s="106">
        <v>85628</v>
      </c>
      <c r="K12" s="107">
        <v>102.8</v>
      </c>
      <c r="L12" s="106">
        <v>13017</v>
      </c>
      <c r="M12" s="106">
        <v>8793</v>
      </c>
      <c r="N12" s="100"/>
      <c r="O12" s="98" t="s">
        <v>20</v>
      </c>
      <c r="P12" s="98"/>
      <c r="T12" s="110" t="s">
        <v>44</v>
      </c>
      <c r="U12" s="109"/>
      <c r="V12" s="108">
        <v>250.07</v>
      </c>
      <c r="W12" s="106">
        <v>292972</v>
      </c>
      <c r="X12" s="106">
        <v>1378122</v>
      </c>
      <c r="Y12" s="106">
        <v>694196</v>
      </c>
      <c r="Z12" s="106">
        <v>683926</v>
      </c>
      <c r="AA12" s="107">
        <v>101.5</v>
      </c>
      <c r="AB12" s="106">
        <v>5511</v>
      </c>
      <c r="AC12" s="112">
        <v>41342</v>
      </c>
      <c r="AD12" s="100"/>
      <c r="AE12" s="99" t="s">
        <v>18</v>
      </c>
      <c r="AF12" s="98"/>
    </row>
    <row r="13" spans="1:32" ht="9.75" customHeight="1">
      <c r="D13" s="110" t="s">
        <v>25</v>
      </c>
      <c r="E13" s="109"/>
      <c r="F13" s="108">
        <v>13.34</v>
      </c>
      <c r="G13" s="106">
        <v>45863</v>
      </c>
      <c r="H13" s="106">
        <v>182508</v>
      </c>
      <c r="I13" s="106">
        <v>91636</v>
      </c>
      <c r="J13" s="106">
        <v>90872</v>
      </c>
      <c r="K13" s="107">
        <v>100.8</v>
      </c>
      <c r="L13" s="106">
        <v>13681</v>
      </c>
      <c r="M13" s="106">
        <v>8866</v>
      </c>
      <c r="N13" s="100"/>
      <c r="O13" s="98" t="s">
        <v>20</v>
      </c>
      <c r="P13" s="98"/>
      <c r="T13" s="110" t="s">
        <v>46</v>
      </c>
      <c r="U13" s="109"/>
      <c r="V13" s="108">
        <v>250.28</v>
      </c>
      <c r="W13" s="106">
        <v>311478</v>
      </c>
      <c r="X13" s="106">
        <v>1421769</v>
      </c>
      <c r="Y13" s="106">
        <v>719028</v>
      </c>
      <c r="Z13" s="106">
        <v>702741</v>
      </c>
      <c r="AA13" s="107">
        <v>102.3</v>
      </c>
      <c r="AB13" s="106">
        <v>5681</v>
      </c>
      <c r="AC13" s="112">
        <v>43647</v>
      </c>
      <c r="AD13" s="100"/>
      <c r="AE13" s="99" t="s">
        <v>20</v>
      </c>
      <c r="AF13" s="98"/>
    </row>
    <row r="14" spans="1:32" ht="9.75" customHeight="1">
      <c r="D14" s="110" t="s">
        <v>27</v>
      </c>
      <c r="E14" s="109"/>
      <c r="F14" s="108">
        <v>13.34</v>
      </c>
      <c r="G14" s="106">
        <v>47891</v>
      </c>
      <c r="H14" s="106">
        <v>191016</v>
      </c>
      <c r="I14" s="106">
        <v>96757</v>
      </c>
      <c r="J14" s="106">
        <v>94259</v>
      </c>
      <c r="K14" s="107">
        <v>102.7</v>
      </c>
      <c r="L14" s="106">
        <v>14319</v>
      </c>
      <c r="M14" s="106">
        <v>8508</v>
      </c>
      <c r="N14" s="100"/>
      <c r="O14" s="98" t="s">
        <v>20</v>
      </c>
      <c r="P14" s="98"/>
      <c r="T14" s="110" t="s">
        <v>48</v>
      </c>
      <c r="U14" s="109"/>
      <c r="V14" s="108">
        <v>250.62</v>
      </c>
      <c r="W14" s="106">
        <v>323226</v>
      </c>
      <c r="X14" s="106">
        <v>1461893</v>
      </c>
      <c r="Y14" s="106">
        <v>740959</v>
      </c>
      <c r="Z14" s="106">
        <v>720934</v>
      </c>
      <c r="AA14" s="107">
        <v>102.8</v>
      </c>
      <c r="AB14" s="106">
        <v>5833</v>
      </c>
      <c r="AC14" s="112">
        <v>40124</v>
      </c>
      <c r="AD14" s="100"/>
      <c r="AE14" s="99" t="s">
        <v>20</v>
      </c>
    </row>
    <row r="15" spans="1:32" ht="3" customHeight="1">
      <c r="D15" s="110"/>
      <c r="E15" s="109"/>
      <c r="F15" s="108"/>
      <c r="G15" s="106"/>
      <c r="H15" s="106"/>
      <c r="I15" s="106"/>
      <c r="J15" s="106"/>
      <c r="K15" s="107"/>
      <c r="L15" s="106"/>
      <c r="M15" s="106"/>
      <c r="N15" s="100"/>
      <c r="U15" s="109"/>
      <c r="AF15" s="98"/>
    </row>
    <row r="16" spans="1:32" ht="9.75" customHeight="1">
      <c r="D16" s="110" t="s">
        <v>29</v>
      </c>
      <c r="E16" s="109"/>
      <c r="F16" s="108">
        <v>13.34</v>
      </c>
      <c r="G16" s="106">
        <v>50316</v>
      </c>
      <c r="H16" s="106">
        <v>202812</v>
      </c>
      <c r="I16" s="106">
        <v>105694</v>
      </c>
      <c r="J16" s="106">
        <v>97118</v>
      </c>
      <c r="K16" s="107">
        <v>108.8</v>
      </c>
      <c r="L16" s="106">
        <v>15203</v>
      </c>
      <c r="M16" s="106">
        <v>11796</v>
      </c>
      <c r="N16" s="100"/>
      <c r="O16" s="98" t="s">
        <v>20</v>
      </c>
      <c r="P16" s="98"/>
      <c r="T16" s="110" t="s">
        <v>50</v>
      </c>
      <c r="U16" s="109"/>
      <c r="V16" s="108">
        <v>250.73</v>
      </c>
      <c r="W16" s="106">
        <v>341124</v>
      </c>
      <c r="X16" s="106">
        <v>1498826</v>
      </c>
      <c r="Y16" s="106">
        <v>757103</v>
      </c>
      <c r="Z16" s="106">
        <v>741723</v>
      </c>
      <c r="AA16" s="107">
        <v>102.1</v>
      </c>
      <c r="AB16" s="106">
        <v>5978</v>
      </c>
      <c r="AC16" s="112">
        <v>36933</v>
      </c>
      <c r="AD16" s="100"/>
      <c r="AE16" s="99" t="s">
        <v>20</v>
      </c>
      <c r="AF16" s="98"/>
    </row>
    <row r="17" spans="4:32" ht="9.75" customHeight="1">
      <c r="D17" s="110" t="s">
        <v>31</v>
      </c>
      <c r="E17" s="109"/>
      <c r="F17" s="108">
        <v>13.34</v>
      </c>
      <c r="G17" s="106">
        <v>52464</v>
      </c>
      <c r="H17" s="106">
        <v>211438</v>
      </c>
      <c r="I17" s="106">
        <v>106395</v>
      </c>
      <c r="J17" s="106">
        <v>105043</v>
      </c>
      <c r="K17" s="107">
        <v>101.3</v>
      </c>
      <c r="L17" s="106">
        <v>15850</v>
      </c>
      <c r="M17" s="106">
        <v>8626</v>
      </c>
      <c r="N17" s="100"/>
      <c r="O17" s="98" t="s">
        <v>20</v>
      </c>
      <c r="P17" s="98"/>
      <c r="T17" s="110" t="s">
        <v>52</v>
      </c>
      <c r="U17" s="109"/>
      <c r="V17" s="113">
        <v>250.81</v>
      </c>
      <c r="W17" s="106">
        <v>371347</v>
      </c>
      <c r="X17" s="106">
        <v>1591935</v>
      </c>
      <c r="Y17" s="106">
        <v>815963</v>
      </c>
      <c r="Z17" s="106">
        <v>775972</v>
      </c>
      <c r="AA17" s="107">
        <v>105.2</v>
      </c>
      <c r="AB17" s="106">
        <v>6347</v>
      </c>
      <c r="AC17" s="112">
        <v>93109</v>
      </c>
      <c r="AD17" s="100"/>
      <c r="AE17" s="99" t="s">
        <v>26</v>
      </c>
      <c r="AF17" s="98"/>
    </row>
    <row r="18" spans="4:32" ht="9.75" customHeight="1">
      <c r="D18" s="110" t="s">
        <v>33</v>
      </c>
      <c r="E18" s="109"/>
      <c r="F18" s="108">
        <v>14.14</v>
      </c>
      <c r="G18" s="106">
        <v>55073</v>
      </c>
      <c r="H18" s="106">
        <v>237847</v>
      </c>
      <c r="I18" s="106">
        <v>119056</v>
      </c>
      <c r="J18" s="106">
        <v>118791</v>
      </c>
      <c r="K18" s="107">
        <v>100.2</v>
      </c>
      <c r="L18" s="106">
        <v>16821</v>
      </c>
      <c r="M18" s="106">
        <v>26409</v>
      </c>
      <c r="N18" s="100"/>
      <c r="O18" s="98" t="s">
        <v>20</v>
      </c>
      <c r="P18" s="98"/>
      <c r="T18" s="110" t="s">
        <v>54</v>
      </c>
      <c r="U18" s="109"/>
      <c r="V18" s="108">
        <v>250.81</v>
      </c>
      <c r="W18" s="106">
        <v>388336</v>
      </c>
      <c r="X18" s="106">
        <v>1643244</v>
      </c>
      <c r="Y18" s="106">
        <v>845704</v>
      </c>
      <c r="Z18" s="106">
        <v>797540</v>
      </c>
      <c r="AA18" s="107">
        <v>106</v>
      </c>
      <c r="AB18" s="106">
        <v>6552</v>
      </c>
      <c r="AC18" s="112">
        <v>51309</v>
      </c>
      <c r="AD18" s="100"/>
      <c r="AE18" s="99" t="s">
        <v>18</v>
      </c>
      <c r="AF18" s="98"/>
    </row>
    <row r="19" spans="4:32" ht="9.75" customHeight="1">
      <c r="D19" s="110" t="s">
        <v>35</v>
      </c>
      <c r="E19" s="109"/>
      <c r="F19" s="108">
        <v>14.14</v>
      </c>
      <c r="G19" s="106">
        <v>56404</v>
      </c>
      <c r="H19" s="106">
        <v>248915</v>
      </c>
      <c r="I19" s="106">
        <v>125194</v>
      </c>
      <c r="J19" s="106">
        <v>123721</v>
      </c>
      <c r="K19" s="107">
        <v>101.2</v>
      </c>
      <c r="L19" s="106">
        <v>17604</v>
      </c>
      <c r="M19" s="112">
        <v>11068</v>
      </c>
      <c r="N19" s="100"/>
      <c r="O19" s="98" t="s">
        <v>20</v>
      </c>
      <c r="P19" s="98"/>
      <c r="T19" s="110" t="s">
        <v>56</v>
      </c>
      <c r="U19" s="109"/>
      <c r="V19" s="108">
        <v>252.01</v>
      </c>
      <c r="W19" s="106">
        <v>413637</v>
      </c>
      <c r="X19" s="106">
        <v>1692570</v>
      </c>
      <c r="Y19" s="106">
        <v>869497</v>
      </c>
      <c r="Z19" s="106">
        <v>823073</v>
      </c>
      <c r="AA19" s="107">
        <v>105.6</v>
      </c>
      <c r="AB19" s="106">
        <v>6716</v>
      </c>
      <c r="AC19" s="112">
        <v>49326</v>
      </c>
      <c r="AD19" s="100"/>
      <c r="AE19" s="99" t="s">
        <v>20</v>
      </c>
      <c r="AF19" s="98"/>
    </row>
    <row r="20" spans="4:32" ht="9.75" customHeight="1">
      <c r="D20" s="110" t="s">
        <v>37</v>
      </c>
      <c r="E20" s="109"/>
      <c r="F20" s="108">
        <v>16.28</v>
      </c>
      <c r="G20" s="106">
        <v>56680</v>
      </c>
      <c r="H20" s="106">
        <v>240534</v>
      </c>
      <c r="I20" s="106">
        <v>126284</v>
      </c>
      <c r="J20" s="106">
        <v>114250</v>
      </c>
      <c r="K20" s="107">
        <v>110.5</v>
      </c>
      <c r="L20" s="106">
        <v>14775</v>
      </c>
      <c r="M20" s="112">
        <v>-8381</v>
      </c>
      <c r="N20" s="100"/>
      <c r="O20" s="98" t="s">
        <v>20</v>
      </c>
      <c r="P20" s="98"/>
      <c r="T20" s="110" t="s">
        <v>58</v>
      </c>
      <c r="U20" s="109"/>
      <c r="V20" s="108">
        <v>312.32</v>
      </c>
      <c r="W20" s="106">
        <v>461437</v>
      </c>
      <c r="X20" s="106">
        <v>1858712</v>
      </c>
      <c r="Y20" s="106">
        <v>948112</v>
      </c>
      <c r="Z20" s="106">
        <v>910600</v>
      </c>
      <c r="AA20" s="107">
        <v>104.1</v>
      </c>
      <c r="AB20" s="106">
        <v>5951</v>
      </c>
      <c r="AC20" s="112">
        <v>166142</v>
      </c>
      <c r="AD20" s="100"/>
      <c r="AE20" s="99" t="s">
        <v>20</v>
      </c>
    </row>
    <row r="21" spans="4:32" ht="3" customHeight="1">
      <c r="D21" s="110"/>
      <c r="E21" s="109"/>
      <c r="F21" s="108"/>
      <c r="G21" s="106"/>
      <c r="H21" s="106"/>
      <c r="I21" s="106"/>
      <c r="J21" s="106"/>
      <c r="K21" s="107"/>
      <c r="L21" s="106"/>
      <c r="M21" s="106"/>
      <c r="N21" s="100"/>
      <c r="U21" s="109"/>
      <c r="AF21" s="98"/>
    </row>
    <row r="22" spans="4:32" ht="9.75" customHeight="1">
      <c r="D22" s="110" t="s">
        <v>39</v>
      </c>
      <c r="E22" s="109"/>
      <c r="F22" s="108">
        <v>16.28</v>
      </c>
      <c r="G22" s="106">
        <v>61206</v>
      </c>
      <c r="H22" s="106">
        <v>252242</v>
      </c>
      <c r="I22" s="106">
        <v>132560</v>
      </c>
      <c r="J22" s="106">
        <v>119682</v>
      </c>
      <c r="K22" s="107">
        <v>110.8</v>
      </c>
      <c r="L22" s="106">
        <v>15494</v>
      </c>
      <c r="M22" s="106">
        <v>11708</v>
      </c>
      <c r="N22" s="100"/>
      <c r="O22" s="98" t="s">
        <v>20</v>
      </c>
      <c r="P22" s="98"/>
      <c r="T22" s="110" t="s">
        <v>60</v>
      </c>
      <c r="U22" s="109"/>
      <c r="V22" s="108">
        <v>312.66000000000003</v>
      </c>
      <c r="W22" s="106">
        <v>485001</v>
      </c>
      <c r="X22" s="106">
        <v>1906831</v>
      </c>
      <c r="Y22" s="106">
        <v>970216</v>
      </c>
      <c r="Z22" s="106">
        <v>936615</v>
      </c>
      <c r="AA22" s="107">
        <v>103.6</v>
      </c>
      <c r="AB22" s="106">
        <v>6099</v>
      </c>
      <c r="AC22" s="112">
        <v>48119</v>
      </c>
      <c r="AD22" s="100"/>
      <c r="AE22" s="99" t="s">
        <v>20</v>
      </c>
      <c r="AF22" s="98"/>
    </row>
    <row r="23" spans="4:32" ht="9.75" customHeight="1">
      <c r="D23" s="110" t="s">
        <v>41</v>
      </c>
      <c r="E23" s="109"/>
      <c r="F23" s="108">
        <v>16.28</v>
      </c>
      <c r="G23" s="106">
        <v>63753</v>
      </c>
      <c r="H23" s="106">
        <v>260748</v>
      </c>
      <c r="I23" s="106">
        <v>137484</v>
      </c>
      <c r="J23" s="106">
        <v>123264</v>
      </c>
      <c r="K23" s="107">
        <v>111.5</v>
      </c>
      <c r="L23" s="106">
        <v>16016</v>
      </c>
      <c r="M23" s="106">
        <v>8506</v>
      </c>
      <c r="N23" s="100"/>
      <c r="O23" s="98" t="s">
        <v>20</v>
      </c>
      <c r="P23" s="98"/>
      <c r="T23" s="110" t="s">
        <v>62</v>
      </c>
      <c r="U23" s="109"/>
      <c r="V23" s="113">
        <v>325.19</v>
      </c>
      <c r="W23" s="106">
        <v>495200</v>
      </c>
      <c r="X23" s="106">
        <v>1935430</v>
      </c>
      <c r="Y23" s="106">
        <v>987969</v>
      </c>
      <c r="Z23" s="106">
        <v>947461</v>
      </c>
      <c r="AA23" s="107">
        <v>104.3</v>
      </c>
      <c r="AB23" s="106">
        <v>5952</v>
      </c>
      <c r="AC23" s="112">
        <v>28599</v>
      </c>
      <c r="AD23" s="100"/>
      <c r="AE23" s="99" t="s">
        <v>26</v>
      </c>
      <c r="AF23" s="98"/>
    </row>
    <row r="24" spans="4:32" ht="9.75" customHeight="1">
      <c r="D24" s="110" t="s">
        <v>43</v>
      </c>
      <c r="E24" s="109"/>
      <c r="F24" s="108">
        <v>16.28</v>
      </c>
      <c r="G24" s="106">
        <v>65218</v>
      </c>
      <c r="H24" s="106">
        <v>267483</v>
      </c>
      <c r="I24" s="106">
        <v>141100</v>
      </c>
      <c r="J24" s="106">
        <v>126383</v>
      </c>
      <c r="K24" s="107">
        <v>111.6</v>
      </c>
      <c r="L24" s="106">
        <v>16430</v>
      </c>
      <c r="M24" s="106">
        <v>6735</v>
      </c>
      <c r="N24" s="100"/>
      <c r="O24" s="98" t="s">
        <v>20</v>
      </c>
      <c r="P24" s="98"/>
      <c r="T24" s="110" t="s">
        <v>64</v>
      </c>
      <c r="U24" s="109"/>
      <c r="V24" s="108">
        <v>325.43</v>
      </c>
      <c r="W24" s="106">
        <v>520745</v>
      </c>
      <c r="X24" s="106">
        <v>1953644</v>
      </c>
      <c r="Y24" s="106">
        <v>995406</v>
      </c>
      <c r="Z24" s="106">
        <v>958238</v>
      </c>
      <c r="AA24" s="107">
        <v>103.9</v>
      </c>
      <c r="AB24" s="106">
        <v>6003</v>
      </c>
      <c r="AC24" s="112">
        <v>18214</v>
      </c>
      <c r="AD24" s="100"/>
      <c r="AE24" s="99" t="s">
        <v>18</v>
      </c>
      <c r="AF24" s="98"/>
    </row>
    <row r="25" spans="4:32" ht="9.75" customHeight="1">
      <c r="D25" s="110" t="s">
        <v>45</v>
      </c>
      <c r="E25" s="109"/>
      <c r="F25" s="108">
        <v>16.28</v>
      </c>
      <c r="G25" s="106">
        <v>66529</v>
      </c>
      <c r="H25" s="106">
        <v>275329</v>
      </c>
      <c r="I25" s="106">
        <v>145249</v>
      </c>
      <c r="J25" s="106">
        <v>130080</v>
      </c>
      <c r="K25" s="107">
        <v>111.7</v>
      </c>
      <c r="L25" s="106">
        <v>16912</v>
      </c>
      <c r="M25" s="106">
        <v>7846</v>
      </c>
      <c r="N25" s="100"/>
      <c r="O25" s="98" t="s">
        <v>20</v>
      </c>
      <c r="P25" s="98"/>
      <c r="T25" s="110" t="s">
        <v>67</v>
      </c>
      <c r="U25" s="109"/>
      <c r="V25" s="108">
        <v>325.56</v>
      </c>
      <c r="W25" s="106">
        <v>533689</v>
      </c>
      <c r="X25" s="106">
        <v>1980696</v>
      </c>
      <c r="Y25" s="106">
        <v>1008880</v>
      </c>
      <c r="Z25" s="106">
        <v>971816</v>
      </c>
      <c r="AA25" s="107">
        <v>103.8</v>
      </c>
      <c r="AB25" s="106">
        <v>6084</v>
      </c>
      <c r="AC25" s="112">
        <v>27052</v>
      </c>
      <c r="AD25" s="100"/>
      <c r="AE25" s="99" t="s">
        <v>20</v>
      </c>
      <c r="AF25" s="98"/>
    </row>
    <row r="26" spans="4:32" ht="9.75" customHeight="1">
      <c r="D26" s="110" t="s">
        <v>47</v>
      </c>
      <c r="E26" s="109"/>
      <c r="F26" s="108">
        <v>16.28</v>
      </c>
      <c r="G26" s="106">
        <v>67956</v>
      </c>
      <c r="H26" s="106">
        <v>284829</v>
      </c>
      <c r="I26" s="106">
        <v>150412</v>
      </c>
      <c r="J26" s="106">
        <v>134417</v>
      </c>
      <c r="K26" s="107">
        <v>111.9</v>
      </c>
      <c r="L26" s="106">
        <v>17496</v>
      </c>
      <c r="M26" s="106">
        <v>9500</v>
      </c>
      <c r="N26" s="100"/>
      <c r="O26" s="98" t="s">
        <v>20</v>
      </c>
      <c r="P26" s="98"/>
      <c r="T26" s="110" t="s">
        <v>69</v>
      </c>
      <c r="U26" s="109"/>
      <c r="V26" s="108">
        <v>325.56</v>
      </c>
      <c r="W26" s="106">
        <v>545012</v>
      </c>
      <c r="X26" s="106">
        <v>1995536</v>
      </c>
      <c r="Y26" s="106">
        <v>1008273</v>
      </c>
      <c r="Z26" s="106">
        <v>987263</v>
      </c>
      <c r="AA26" s="107">
        <v>102.1</v>
      </c>
      <c r="AB26" s="106">
        <v>6130</v>
      </c>
      <c r="AC26" s="112">
        <v>14840</v>
      </c>
      <c r="AD26" s="100"/>
      <c r="AE26" s="99" t="s">
        <v>20</v>
      </c>
    </row>
    <row r="27" spans="4:32" ht="3" customHeight="1">
      <c r="D27" s="110"/>
      <c r="E27" s="109"/>
      <c r="F27" s="108"/>
      <c r="G27" s="106"/>
      <c r="H27" s="106"/>
      <c r="I27" s="106"/>
      <c r="J27" s="106"/>
      <c r="K27" s="107"/>
      <c r="L27" s="106"/>
      <c r="M27" s="106"/>
      <c r="N27" s="100"/>
      <c r="U27" s="109"/>
      <c r="AF27" s="98"/>
    </row>
    <row r="28" spans="4:32" ht="9.75" customHeight="1">
      <c r="D28" s="110" t="s">
        <v>49</v>
      </c>
      <c r="E28" s="109"/>
      <c r="F28" s="108">
        <v>16.28</v>
      </c>
      <c r="G28" s="106">
        <v>69163</v>
      </c>
      <c r="H28" s="106">
        <v>292548</v>
      </c>
      <c r="I28" s="106">
        <v>154296</v>
      </c>
      <c r="J28" s="106">
        <v>138252</v>
      </c>
      <c r="K28" s="107">
        <v>111.6</v>
      </c>
      <c r="L28" s="106">
        <v>17970</v>
      </c>
      <c r="M28" s="106">
        <v>7719</v>
      </c>
      <c r="N28" s="100"/>
      <c r="O28" s="98" t="s">
        <v>225</v>
      </c>
      <c r="P28" s="98"/>
      <c r="T28" s="110" t="s">
        <v>71</v>
      </c>
      <c r="U28" s="109"/>
      <c r="V28" s="108">
        <v>325.63</v>
      </c>
      <c r="W28" s="106">
        <v>560938</v>
      </c>
      <c r="X28" s="106">
        <v>2013621</v>
      </c>
      <c r="Y28" s="106">
        <v>1017118</v>
      </c>
      <c r="Z28" s="106">
        <v>996503</v>
      </c>
      <c r="AA28" s="107">
        <v>102.1</v>
      </c>
      <c r="AB28" s="106">
        <v>6184</v>
      </c>
      <c r="AC28" s="112">
        <v>18085</v>
      </c>
      <c r="AD28" s="100"/>
      <c r="AE28" s="99" t="s">
        <v>20</v>
      </c>
      <c r="AF28" s="98"/>
    </row>
    <row r="29" spans="4:32" ht="9.75" customHeight="1">
      <c r="D29" s="110" t="s">
        <v>51</v>
      </c>
      <c r="E29" s="109"/>
      <c r="F29" s="108">
        <v>16.28</v>
      </c>
      <c r="G29" s="106">
        <v>70162</v>
      </c>
      <c r="H29" s="106">
        <v>298918</v>
      </c>
      <c r="I29" s="106">
        <v>157323</v>
      </c>
      <c r="J29" s="106">
        <v>141595</v>
      </c>
      <c r="K29" s="107">
        <v>111.1</v>
      </c>
      <c r="L29" s="106">
        <v>18361</v>
      </c>
      <c r="M29" s="106">
        <v>6370</v>
      </c>
      <c r="N29" s="100"/>
      <c r="O29" s="98" t="s">
        <v>20</v>
      </c>
      <c r="P29" s="98"/>
      <c r="T29" s="110" t="s">
        <v>73</v>
      </c>
      <c r="U29" s="109"/>
      <c r="V29" s="108">
        <v>325.66000000000003</v>
      </c>
      <c r="W29" s="106">
        <v>575987</v>
      </c>
      <c r="X29" s="106">
        <v>2036053</v>
      </c>
      <c r="Y29" s="106">
        <v>1033153</v>
      </c>
      <c r="Z29" s="106">
        <v>1002900</v>
      </c>
      <c r="AA29" s="107">
        <v>103</v>
      </c>
      <c r="AB29" s="106">
        <v>6252</v>
      </c>
      <c r="AC29" s="112">
        <v>22432</v>
      </c>
      <c r="AD29" s="100"/>
      <c r="AE29" s="99" t="s">
        <v>26</v>
      </c>
      <c r="AF29" s="98"/>
    </row>
    <row r="30" spans="4:32" ht="9.75" customHeight="1">
      <c r="D30" s="110" t="s">
        <v>53</v>
      </c>
      <c r="E30" s="109"/>
      <c r="F30" s="108">
        <v>16.28</v>
      </c>
      <c r="G30" s="106">
        <v>71317</v>
      </c>
      <c r="H30" s="106">
        <v>307624</v>
      </c>
      <c r="I30" s="106">
        <v>162241</v>
      </c>
      <c r="J30" s="106">
        <v>145383</v>
      </c>
      <c r="K30" s="107">
        <v>111.6</v>
      </c>
      <c r="L30" s="106">
        <v>18896</v>
      </c>
      <c r="M30" s="106">
        <v>8706</v>
      </c>
      <c r="N30" s="100"/>
      <c r="O30" s="98" t="s">
        <v>20</v>
      </c>
      <c r="P30" s="98"/>
      <c r="T30" s="110" t="s">
        <v>75</v>
      </c>
      <c r="U30" s="109"/>
      <c r="V30" s="108">
        <v>325.66000000000003</v>
      </c>
      <c r="W30" s="106">
        <v>590730</v>
      </c>
      <c r="X30" s="106">
        <v>2052173</v>
      </c>
      <c r="Y30" s="106">
        <v>1039208</v>
      </c>
      <c r="Z30" s="106">
        <v>1012965</v>
      </c>
      <c r="AA30" s="107">
        <v>102.6</v>
      </c>
      <c r="AB30" s="106">
        <v>6302</v>
      </c>
      <c r="AC30" s="112">
        <v>16120</v>
      </c>
      <c r="AD30" s="100"/>
      <c r="AE30" s="99" t="s">
        <v>18</v>
      </c>
      <c r="AF30" s="98"/>
    </row>
    <row r="31" spans="4:32" ht="9.75" customHeight="1">
      <c r="D31" s="110" t="s">
        <v>55</v>
      </c>
      <c r="E31" s="109"/>
      <c r="F31" s="108">
        <v>32.86</v>
      </c>
      <c r="G31" s="106">
        <v>81201</v>
      </c>
      <c r="H31" s="106">
        <v>354733</v>
      </c>
      <c r="I31" s="106">
        <v>185850</v>
      </c>
      <c r="J31" s="106">
        <v>168883</v>
      </c>
      <c r="K31" s="107">
        <v>110</v>
      </c>
      <c r="L31" s="106">
        <v>10795</v>
      </c>
      <c r="M31" s="106">
        <v>47109</v>
      </c>
      <c r="N31" s="100"/>
      <c r="O31" s="98" t="s">
        <v>20</v>
      </c>
      <c r="P31" s="98"/>
      <c r="T31" s="110" t="s">
        <v>77</v>
      </c>
      <c r="U31" s="109"/>
      <c r="V31" s="108">
        <v>325.97000000000003</v>
      </c>
      <c r="W31" s="106">
        <v>603232</v>
      </c>
      <c r="X31" s="106">
        <v>2065245</v>
      </c>
      <c r="Y31" s="106">
        <v>1037456</v>
      </c>
      <c r="Z31" s="106">
        <v>1027789</v>
      </c>
      <c r="AA31" s="107">
        <v>100.9</v>
      </c>
      <c r="AB31" s="106">
        <v>6336</v>
      </c>
      <c r="AC31" s="112">
        <v>13072</v>
      </c>
      <c r="AD31" s="100"/>
      <c r="AE31" s="99" t="s">
        <v>20</v>
      </c>
      <c r="AF31" s="98"/>
    </row>
    <row r="32" spans="4:32" ht="9.75" customHeight="1">
      <c r="D32" s="110" t="s">
        <v>57</v>
      </c>
      <c r="E32" s="109"/>
      <c r="F32" s="108">
        <v>32.86</v>
      </c>
      <c r="G32" s="106">
        <v>84438</v>
      </c>
      <c r="H32" s="106">
        <v>374146</v>
      </c>
      <c r="I32" s="106">
        <v>196608</v>
      </c>
      <c r="J32" s="106">
        <v>177538</v>
      </c>
      <c r="K32" s="107">
        <v>110.7</v>
      </c>
      <c r="L32" s="106">
        <v>11386</v>
      </c>
      <c r="M32" s="106">
        <v>19413</v>
      </c>
      <c r="N32" s="100"/>
      <c r="O32" s="98" t="s">
        <v>20</v>
      </c>
      <c r="P32" s="98"/>
      <c r="T32" s="110" t="s">
        <v>79</v>
      </c>
      <c r="U32" s="109"/>
      <c r="V32" s="108">
        <v>325.97000000000003</v>
      </c>
      <c r="W32" s="106">
        <v>614145</v>
      </c>
      <c r="X32" s="106">
        <v>2075249</v>
      </c>
      <c r="Y32" s="106">
        <v>1039067</v>
      </c>
      <c r="Z32" s="106">
        <v>1036182</v>
      </c>
      <c r="AA32" s="107">
        <v>100.3</v>
      </c>
      <c r="AB32" s="106">
        <v>6366</v>
      </c>
      <c r="AC32" s="112">
        <v>10004</v>
      </c>
      <c r="AD32" s="100"/>
      <c r="AE32" s="99" t="s">
        <v>20</v>
      </c>
    </row>
    <row r="33" spans="2:32" ht="3" customHeight="1">
      <c r="D33" s="110"/>
      <c r="E33" s="109"/>
      <c r="F33" s="108"/>
      <c r="G33" s="106"/>
      <c r="H33" s="106"/>
      <c r="I33" s="106"/>
      <c r="J33" s="106"/>
      <c r="K33" s="107"/>
      <c r="L33" s="106"/>
      <c r="M33" s="106"/>
      <c r="N33" s="100"/>
      <c r="U33" s="109"/>
      <c r="AF33" s="98"/>
    </row>
    <row r="34" spans="2:32" ht="9.75" customHeight="1">
      <c r="D34" s="110" t="s">
        <v>59</v>
      </c>
      <c r="E34" s="109"/>
      <c r="F34" s="108">
        <v>34.119999999999997</v>
      </c>
      <c r="G34" s="106">
        <v>87391</v>
      </c>
      <c r="H34" s="106">
        <v>389761</v>
      </c>
      <c r="I34" s="106">
        <v>204686</v>
      </c>
      <c r="J34" s="106">
        <v>185075</v>
      </c>
      <c r="K34" s="107">
        <v>110.6</v>
      </c>
      <c r="L34" s="106">
        <v>11423</v>
      </c>
      <c r="M34" s="106">
        <v>15615</v>
      </c>
      <c r="N34" s="100"/>
      <c r="O34" s="98" t="s">
        <v>20</v>
      </c>
      <c r="P34" s="98"/>
      <c r="T34" s="110" t="s">
        <v>81</v>
      </c>
      <c r="U34" s="109"/>
      <c r="V34" s="108">
        <v>326.04000000000002</v>
      </c>
      <c r="W34" s="106">
        <v>621122</v>
      </c>
      <c r="X34" s="106">
        <v>2082235</v>
      </c>
      <c r="Y34" s="106">
        <v>1040741</v>
      </c>
      <c r="Z34" s="106">
        <v>1041494</v>
      </c>
      <c r="AA34" s="107">
        <v>99.9</v>
      </c>
      <c r="AB34" s="106">
        <v>6386</v>
      </c>
      <c r="AC34" s="112">
        <v>6986</v>
      </c>
      <c r="AD34" s="100"/>
      <c r="AE34" s="99" t="s">
        <v>20</v>
      </c>
      <c r="AF34" s="98"/>
    </row>
    <row r="35" spans="2:32" ht="9.75" customHeight="1">
      <c r="D35" s="110" t="s">
        <v>61</v>
      </c>
      <c r="E35" s="109"/>
      <c r="F35" s="108">
        <v>37.340000000000003</v>
      </c>
      <c r="G35" s="106">
        <v>89748</v>
      </c>
      <c r="H35" s="106">
        <v>405646</v>
      </c>
      <c r="I35" s="106">
        <v>212879</v>
      </c>
      <c r="J35" s="106">
        <v>192767</v>
      </c>
      <c r="K35" s="107">
        <v>110.4</v>
      </c>
      <c r="L35" s="106">
        <v>10864</v>
      </c>
      <c r="M35" s="106">
        <v>15885</v>
      </c>
      <c r="N35" s="100"/>
      <c r="O35" s="98" t="s">
        <v>20</v>
      </c>
      <c r="P35" s="98"/>
      <c r="T35" s="110" t="s">
        <v>83</v>
      </c>
      <c r="U35" s="109"/>
      <c r="V35" s="108">
        <v>326.25</v>
      </c>
      <c r="W35" s="106">
        <v>634794</v>
      </c>
      <c r="X35" s="106">
        <v>2079740</v>
      </c>
      <c r="Y35" s="106">
        <v>1047004</v>
      </c>
      <c r="Z35" s="106">
        <v>1032736</v>
      </c>
      <c r="AA35" s="107">
        <v>101.4</v>
      </c>
      <c r="AB35" s="106">
        <v>6375</v>
      </c>
      <c r="AC35" s="112">
        <v>-2495</v>
      </c>
      <c r="AD35" s="100"/>
      <c r="AE35" s="99" t="s">
        <v>26</v>
      </c>
      <c r="AF35" s="98"/>
    </row>
    <row r="36" spans="2:32" ht="9.75" customHeight="1">
      <c r="D36" s="110" t="s">
        <v>63</v>
      </c>
      <c r="E36" s="109"/>
      <c r="F36" s="108">
        <v>37.340000000000003</v>
      </c>
      <c r="G36" s="106">
        <v>92246</v>
      </c>
      <c r="H36" s="106">
        <v>420608</v>
      </c>
      <c r="I36" s="106">
        <v>220692</v>
      </c>
      <c r="J36" s="106">
        <v>199916</v>
      </c>
      <c r="K36" s="107">
        <v>110.4</v>
      </c>
      <c r="L36" s="106">
        <v>11264</v>
      </c>
      <c r="M36" s="106">
        <v>14962</v>
      </c>
      <c r="N36" s="100"/>
      <c r="O36" s="98" t="s">
        <v>20</v>
      </c>
      <c r="P36" s="98"/>
      <c r="T36" s="110" t="s">
        <v>85</v>
      </c>
      <c r="U36" s="109"/>
      <c r="V36" s="108">
        <v>326.25</v>
      </c>
      <c r="W36" s="106">
        <v>637045</v>
      </c>
      <c r="X36" s="106">
        <v>2080050</v>
      </c>
      <c r="Y36" s="106">
        <v>1045503</v>
      </c>
      <c r="Z36" s="106">
        <v>1034547</v>
      </c>
      <c r="AA36" s="107">
        <v>101.1</v>
      </c>
      <c r="AB36" s="106">
        <v>6376</v>
      </c>
      <c r="AC36" s="112">
        <v>310</v>
      </c>
      <c r="AD36" s="100"/>
      <c r="AE36" s="99" t="s">
        <v>18</v>
      </c>
      <c r="AF36" s="98"/>
    </row>
    <row r="37" spans="2:32" ht="9.75" customHeight="1">
      <c r="B37" s="89" t="s">
        <v>65</v>
      </c>
      <c r="D37" s="110" t="s">
        <v>66</v>
      </c>
      <c r="E37" s="109"/>
      <c r="F37" s="108">
        <v>37.340000000000003</v>
      </c>
      <c r="G37" s="106">
        <v>94896</v>
      </c>
      <c r="H37" s="106">
        <v>435219</v>
      </c>
      <c r="I37" s="106">
        <v>228253</v>
      </c>
      <c r="J37" s="106">
        <v>206966</v>
      </c>
      <c r="K37" s="107">
        <v>110.3</v>
      </c>
      <c r="L37" s="106">
        <v>11656</v>
      </c>
      <c r="M37" s="106">
        <v>14611</v>
      </c>
      <c r="N37" s="100"/>
      <c r="O37" s="98" t="s">
        <v>20</v>
      </c>
      <c r="P37" s="98"/>
      <c r="T37" s="110" t="s">
        <v>87</v>
      </c>
      <c r="U37" s="109"/>
      <c r="V37" s="108">
        <v>326.35000000000002</v>
      </c>
      <c r="W37" s="106">
        <v>640501</v>
      </c>
      <c r="X37" s="106">
        <v>2083616</v>
      </c>
      <c r="Y37" s="106">
        <v>1045796</v>
      </c>
      <c r="Z37" s="106">
        <v>1037820</v>
      </c>
      <c r="AA37" s="107">
        <v>100.8</v>
      </c>
      <c r="AB37" s="106">
        <v>6385</v>
      </c>
      <c r="AC37" s="112">
        <v>3566</v>
      </c>
      <c r="AD37" s="100"/>
      <c r="AE37" s="99" t="s">
        <v>20</v>
      </c>
      <c r="AF37" s="98"/>
    </row>
    <row r="38" spans="2:32" ht="9.75" customHeight="1">
      <c r="D38" s="110" t="s">
        <v>68</v>
      </c>
      <c r="E38" s="109"/>
      <c r="F38" s="108">
        <v>37.340000000000003</v>
      </c>
      <c r="G38" s="106">
        <v>97114</v>
      </c>
      <c r="H38" s="106">
        <v>447951</v>
      </c>
      <c r="I38" s="106">
        <v>234912</v>
      </c>
      <c r="J38" s="106">
        <v>213039</v>
      </c>
      <c r="K38" s="107">
        <v>110.3</v>
      </c>
      <c r="L38" s="106">
        <v>11997</v>
      </c>
      <c r="M38" s="106">
        <v>12732</v>
      </c>
      <c r="N38" s="100"/>
      <c r="O38" s="98" t="s">
        <v>20</v>
      </c>
      <c r="P38" s="98"/>
      <c r="T38" s="110" t="s">
        <v>89</v>
      </c>
      <c r="U38" s="109"/>
      <c r="V38" s="108">
        <v>326.35000000000002</v>
      </c>
      <c r="W38" s="106">
        <v>643399</v>
      </c>
      <c r="X38" s="106">
        <v>2086118</v>
      </c>
      <c r="Y38" s="106">
        <v>1046049</v>
      </c>
      <c r="Z38" s="106">
        <v>1040069</v>
      </c>
      <c r="AA38" s="107">
        <v>100.6</v>
      </c>
      <c r="AB38" s="106">
        <v>6392</v>
      </c>
      <c r="AC38" s="112">
        <v>2502</v>
      </c>
      <c r="AD38" s="100"/>
      <c r="AE38" s="99" t="s">
        <v>20</v>
      </c>
    </row>
    <row r="39" spans="2:32" ht="3" customHeight="1">
      <c r="D39" s="110"/>
      <c r="E39" s="109"/>
      <c r="F39" s="108"/>
      <c r="G39" s="106"/>
      <c r="H39" s="106"/>
      <c r="I39" s="106"/>
      <c r="J39" s="106"/>
      <c r="K39" s="107"/>
      <c r="L39" s="106"/>
      <c r="M39" s="106"/>
      <c r="N39" s="100"/>
      <c r="U39" s="109"/>
      <c r="AF39" s="98"/>
    </row>
    <row r="40" spans="2:32" ht="9.75" customHeight="1">
      <c r="D40" s="110" t="s">
        <v>70</v>
      </c>
      <c r="E40" s="109"/>
      <c r="F40" s="108">
        <v>37.340000000000003</v>
      </c>
      <c r="G40" s="106">
        <v>100844</v>
      </c>
      <c r="H40" s="106">
        <v>469315</v>
      </c>
      <c r="I40" s="106">
        <v>245736</v>
      </c>
      <c r="J40" s="106">
        <v>223579</v>
      </c>
      <c r="K40" s="107">
        <v>109.9</v>
      </c>
      <c r="L40" s="106">
        <v>12569</v>
      </c>
      <c r="M40" s="112">
        <v>21364</v>
      </c>
      <c r="N40" s="100"/>
      <c r="O40" s="98" t="s">
        <v>20</v>
      </c>
      <c r="P40" s="98"/>
      <c r="T40" s="110" t="s">
        <v>91</v>
      </c>
      <c r="U40" s="109"/>
      <c r="V40" s="108">
        <v>327.56</v>
      </c>
      <c r="W40" s="106">
        <v>646537</v>
      </c>
      <c r="X40" s="106">
        <v>2089332</v>
      </c>
      <c r="Y40" s="106">
        <v>1046784</v>
      </c>
      <c r="Z40" s="106">
        <v>1042548</v>
      </c>
      <c r="AA40" s="107">
        <v>100.4</v>
      </c>
      <c r="AB40" s="106">
        <v>6378</v>
      </c>
      <c r="AC40" s="112">
        <v>3214</v>
      </c>
      <c r="AD40" s="100"/>
      <c r="AE40" s="99" t="s">
        <v>20</v>
      </c>
      <c r="AF40" s="98"/>
    </row>
    <row r="41" spans="2:32" ht="9.75" customHeight="1">
      <c r="D41" s="110" t="s">
        <v>72</v>
      </c>
      <c r="E41" s="109"/>
      <c r="F41" s="108">
        <v>37.35</v>
      </c>
      <c r="G41" s="106">
        <v>91258</v>
      </c>
      <c r="H41" s="106">
        <v>389272</v>
      </c>
      <c r="I41" s="106">
        <v>196010</v>
      </c>
      <c r="J41" s="106">
        <v>193262</v>
      </c>
      <c r="K41" s="107">
        <v>101.4</v>
      </c>
      <c r="L41" s="106">
        <v>10422</v>
      </c>
      <c r="M41" s="112">
        <v>-80043</v>
      </c>
      <c r="N41" s="100"/>
      <c r="O41" s="98" t="s">
        <v>20</v>
      </c>
      <c r="P41" s="98"/>
      <c r="T41" s="110" t="s">
        <v>93</v>
      </c>
      <c r="U41" s="109"/>
      <c r="V41" s="108">
        <v>327.56</v>
      </c>
      <c r="W41" s="106">
        <v>705323</v>
      </c>
      <c r="X41" s="106">
        <v>2087902</v>
      </c>
      <c r="Y41" s="106">
        <v>1045892</v>
      </c>
      <c r="Z41" s="106">
        <v>1042010</v>
      </c>
      <c r="AA41" s="107">
        <v>100.4</v>
      </c>
      <c r="AB41" s="106">
        <v>6374</v>
      </c>
      <c r="AC41" s="112">
        <v>-1430</v>
      </c>
      <c r="AD41" s="100"/>
      <c r="AE41" s="99" t="s">
        <v>26</v>
      </c>
      <c r="AF41" s="98"/>
    </row>
    <row r="42" spans="2:32" ht="9.75" customHeight="1">
      <c r="D42" s="110" t="s">
        <v>74</v>
      </c>
      <c r="E42" s="109"/>
      <c r="F42" s="108">
        <v>37.35</v>
      </c>
      <c r="G42" s="106">
        <v>94030</v>
      </c>
      <c r="H42" s="106">
        <v>404154</v>
      </c>
      <c r="I42" s="106">
        <v>203363</v>
      </c>
      <c r="J42" s="106">
        <v>200791</v>
      </c>
      <c r="K42" s="107">
        <v>101.3</v>
      </c>
      <c r="L42" s="106">
        <v>10821</v>
      </c>
      <c r="M42" s="112">
        <v>14882</v>
      </c>
      <c r="N42" s="100"/>
      <c r="O42" s="98" t="s">
        <v>20</v>
      </c>
      <c r="P42" s="98"/>
      <c r="T42" s="110" t="s">
        <v>95</v>
      </c>
      <c r="U42" s="109"/>
      <c r="V42" s="108">
        <v>327.63</v>
      </c>
      <c r="W42" s="106">
        <v>709067</v>
      </c>
      <c r="X42" s="106">
        <v>2089163</v>
      </c>
      <c r="Y42" s="106">
        <v>1045817</v>
      </c>
      <c r="Z42" s="106">
        <v>1043346</v>
      </c>
      <c r="AA42" s="107">
        <v>100.2</v>
      </c>
      <c r="AB42" s="106">
        <v>6377</v>
      </c>
      <c r="AC42" s="112">
        <v>1261</v>
      </c>
      <c r="AD42" s="100"/>
      <c r="AE42" s="99" t="s">
        <v>18</v>
      </c>
      <c r="AF42" s="98"/>
    </row>
    <row r="43" spans="2:32" ht="9.75" customHeight="1">
      <c r="D43" s="110" t="s">
        <v>76</v>
      </c>
      <c r="E43" s="109"/>
      <c r="F43" s="108">
        <v>37.35</v>
      </c>
      <c r="G43" s="106">
        <v>96330</v>
      </c>
      <c r="H43" s="106">
        <v>419749</v>
      </c>
      <c r="I43" s="106">
        <v>211868</v>
      </c>
      <c r="J43" s="106">
        <v>207881</v>
      </c>
      <c r="K43" s="107">
        <v>101.9</v>
      </c>
      <c r="L43" s="106">
        <v>11238</v>
      </c>
      <c r="M43" s="112">
        <v>15595</v>
      </c>
      <c r="N43" s="100"/>
      <c r="O43" s="98" t="s">
        <v>20</v>
      </c>
      <c r="P43" s="98"/>
      <c r="T43" s="110" t="s">
        <v>97</v>
      </c>
      <c r="U43" s="109"/>
      <c r="V43" s="108">
        <v>327.63</v>
      </c>
      <c r="W43" s="106">
        <v>714515</v>
      </c>
      <c r="X43" s="106">
        <v>2093416</v>
      </c>
      <c r="Y43" s="106">
        <v>1047278</v>
      </c>
      <c r="Z43" s="106">
        <v>1046138</v>
      </c>
      <c r="AA43" s="107">
        <v>100.1</v>
      </c>
      <c r="AB43" s="106">
        <v>6390</v>
      </c>
      <c r="AC43" s="112">
        <v>4253</v>
      </c>
      <c r="AD43" s="100"/>
      <c r="AE43" s="99" t="s">
        <v>20</v>
      </c>
      <c r="AF43" s="99"/>
    </row>
    <row r="44" spans="2:32" ht="9.75" customHeight="1">
      <c r="D44" s="110" t="s">
        <v>78</v>
      </c>
      <c r="E44" s="109"/>
      <c r="F44" s="108">
        <v>37.35</v>
      </c>
      <c r="G44" s="106">
        <v>99085</v>
      </c>
      <c r="H44" s="106">
        <v>433701</v>
      </c>
      <c r="I44" s="106">
        <v>217900</v>
      </c>
      <c r="J44" s="106">
        <v>215801</v>
      </c>
      <c r="K44" s="107">
        <v>101</v>
      </c>
      <c r="L44" s="106">
        <v>11612</v>
      </c>
      <c r="M44" s="112">
        <v>13952</v>
      </c>
      <c r="N44" s="100"/>
      <c r="O44" s="98" t="s">
        <v>20</v>
      </c>
      <c r="P44" s="98"/>
      <c r="T44" s="110" t="s">
        <v>99</v>
      </c>
      <c r="U44" s="109"/>
      <c r="V44" s="108">
        <v>327.91</v>
      </c>
      <c r="W44" s="106">
        <v>720273</v>
      </c>
      <c r="X44" s="106">
        <v>2099830</v>
      </c>
      <c r="Y44" s="106">
        <v>1050070</v>
      </c>
      <c r="Z44" s="106">
        <v>1049760</v>
      </c>
      <c r="AA44" s="107">
        <v>100</v>
      </c>
      <c r="AB44" s="106">
        <v>6404</v>
      </c>
      <c r="AC44" s="112">
        <v>6414</v>
      </c>
      <c r="AD44" s="100"/>
      <c r="AE44" s="99" t="s">
        <v>20</v>
      </c>
    </row>
    <row r="45" spans="2:32" ht="3" customHeight="1">
      <c r="D45" s="110"/>
      <c r="E45" s="109"/>
      <c r="F45" s="108"/>
      <c r="G45" s="106"/>
      <c r="H45" s="106"/>
      <c r="I45" s="106"/>
      <c r="J45" s="106"/>
      <c r="K45" s="107"/>
      <c r="L45" s="106"/>
      <c r="M45" s="112"/>
      <c r="N45" s="100"/>
      <c r="U45" s="109"/>
      <c r="AF45" s="99"/>
    </row>
    <row r="46" spans="2:32" ht="9.75" customHeight="1">
      <c r="D46" s="110" t="s">
        <v>80</v>
      </c>
      <c r="E46" s="109"/>
      <c r="F46" s="108">
        <v>37.35</v>
      </c>
      <c r="G46" s="106">
        <v>90717</v>
      </c>
      <c r="H46" s="106">
        <v>432813</v>
      </c>
      <c r="I46" s="106">
        <v>217104</v>
      </c>
      <c r="J46" s="106">
        <v>215709</v>
      </c>
      <c r="K46" s="107">
        <v>100.6</v>
      </c>
      <c r="L46" s="106">
        <v>11588</v>
      </c>
      <c r="M46" s="112">
        <v>-888</v>
      </c>
      <c r="N46" s="100"/>
      <c r="O46" s="98" t="s">
        <v>20</v>
      </c>
      <c r="P46" s="98"/>
      <c r="T46" s="110" t="s">
        <v>101</v>
      </c>
      <c r="U46" s="109"/>
      <c r="V46" s="108">
        <v>327.91</v>
      </c>
      <c r="W46" s="106">
        <v>727992</v>
      </c>
      <c r="X46" s="106">
        <v>2109600</v>
      </c>
      <c r="Y46" s="106">
        <v>1054376</v>
      </c>
      <c r="Z46" s="106">
        <v>1055224</v>
      </c>
      <c r="AA46" s="107">
        <v>99.9</v>
      </c>
      <c r="AB46" s="106">
        <v>6433</v>
      </c>
      <c r="AC46" s="112">
        <v>9770</v>
      </c>
      <c r="AD46" s="100"/>
      <c r="AE46" s="99" t="s">
        <v>20</v>
      </c>
      <c r="AF46" s="98"/>
    </row>
    <row r="47" spans="2:32" ht="9.75" customHeight="1">
      <c r="D47" s="110" t="s">
        <v>82</v>
      </c>
      <c r="E47" s="109"/>
      <c r="F47" s="108">
        <v>37.35</v>
      </c>
      <c r="G47" s="106">
        <v>92461</v>
      </c>
      <c r="H47" s="106">
        <v>429997</v>
      </c>
      <c r="I47" s="106">
        <v>220280</v>
      </c>
      <c r="J47" s="106">
        <v>209717</v>
      </c>
      <c r="K47" s="107">
        <v>105</v>
      </c>
      <c r="L47" s="106">
        <v>11513</v>
      </c>
      <c r="M47" s="112">
        <v>-2816</v>
      </c>
      <c r="N47" s="100"/>
      <c r="O47" s="99" t="s">
        <v>26</v>
      </c>
      <c r="P47" s="99"/>
      <c r="T47" s="110" t="s">
        <v>103</v>
      </c>
      <c r="U47" s="109"/>
      <c r="V47" s="108">
        <v>327.91</v>
      </c>
      <c r="W47" s="106">
        <v>730666</v>
      </c>
      <c r="X47" s="106">
        <v>2116381</v>
      </c>
      <c r="Y47" s="106">
        <v>1057339</v>
      </c>
      <c r="Z47" s="106">
        <v>1059042</v>
      </c>
      <c r="AA47" s="107">
        <v>99.8</v>
      </c>
      <c r="AB47" s="106">
        <v>6454</v>
      </c>
      <c r="AC47" s="112">
        <v>6781</v>
      </c>
      <c r="AD47" s="100"/>
      <c r="AE47" s="99" t="s">
        <v>26</v>
      </c>
      <c r="AF47" s="98"/>
    </row>
    <row r="48" spans="2:32" ht="9.75" customHeight="1">
      <c r="D48" s="110" t="s">
        <v>84</v>
      </c>
      <c r="E48" s="109"/>
      <c r="F48" s="108">
        <v>149.56</v>
      </c>
      <c r="G48" s="106">
        <v>131212</v>
      </c>
      <c r="H48" s="106">
        <v>616700</v>
      </c>
      <c r="I48" s="106">
        <v>310600</v>
      </c>
      <c r="J48" s="106">
        <v>306100</v>
      </c>
      <c r="K48" s="107">
        <v>101.5</v>
      </c>
      <c r="L48" s="106">
        <v>4123</v>
      </c>
      <c r="M48" s="112">
        <v>186703</v>
      </c>
      <c r="N48" s="100"/>
      <c r="O48" s="99" t="s">
        <v>18</v>
      </c>
      <c r="P48" s="99"/>
      <c r="T48" s="110" t="s">
        <v>105</v>
      </c>
      <c r="U48" s="109"/>
      <c r="V48" s="108">
        <v>327.91</v>
      </c>
      <c r="W48" s="106">
        <v>741943</v>
      </c>
      <c r="X48" s="106">
        <v>2130632</v>
      </c>
      <c r="Y48" s="106">
        <v>1064549</v>
      </c>
      <c r="Z48" s="106">
        <v>1066083</v>
      </c>
      <c r="AA48" s="107">
        <v>99.9</v>
      </c>
      <c r="AB48" s="106">
        <v>6498</v>
      </c>
      <c r="AC48" s="112">
        <v>14251</v>
      </c>
      <c r="AD48" s="100"/>
      <c r="AE48" s="99" t="s">
        <v>18</v>
      </c>
      <c r="AF48" s="98"/>
    </row>
    <row r="49" spans="2:32" ht="9.75" customHeight="1">
      <c r="D49" s="110" t="s">
        <v>86</v>
      </c>
      <c r="E49" s="109"/>
      <c r="F49" s="108">
        <v>149.56</v>
      </c>
      <c r="G49" s="106">
        <v>136021</v>
      </c>
      <c r="H49" s="106">
        <v>639300</v>
      </c>
      <c r="I49" s="106">
        <v>325600</v>
      </c>
      <c r="J49" s="106">
        <v>313700</v>
      </c>
      <c r="K49" s="107">
        <v>103.8</v>
      </c>
      <c r="L49" s="106">
        <v>4275</v>
      </c>
      <c r="M49" s="106">
        <v>22600</v>
      </c>
      <c r="N49" s="100"/>
      <c r="O49" s="98" t="s">
        <v>20</v>
      </c>
      <c r="P49" s="98"/>
      <c r="T49" s="110" t="s">
        <v>107</v>
      </c>
      <c r="U49" s="109"/>
      <c r="V49" s="108">
        <v>327.91</v>
      </c>
      <c r="W49" s="106">
        <v>752746</v>
      </c>
      <c r="X49" s="106">
        <v>2142896</v>
      </c>
      <c r="Y49" s="106">
        <v>1070904</v>
      </c>
      <c r="Z49" s="106">
        <v>1071992</v>
      </c>
      <c r="AA49" s="107">
        <v>99.9</v>
      </c>
      <c r="AB49" s="106">
        <v>6535</v>
      </c>
      <c r="AC49" s="112">
        <v>12264</v>
      </c>
      <c r="AD49" s="100"/>
      <c r="AE49" s="144" t="s">
        <v>20</v>
      </c>
      <c r="AF49" s="99"/>
    </row>
    <row r="50" spans="2:32" ht="9.75" customHeight="1">
      <c r="D50" s="110" t="s">
        <v>88</v>
      </c>
      <c r="E50" s="109"/>
      <c r="F50" s="108">
        <v>149.56</v>
      </c>
      <c r="G50" s="106">
        <v>139404</v>
      </c>
      <c r="H50" s="106">
        <v>655200</v>
      </c>
      <c r="I50" s="106">
        <v>327000</v>
      </c>
      <c r="J50" s="106">
        <v>328200</v>
      </c>
      <c r="K50" s="107">
        <v>99.6</v>
      </c>
      <c r="L50" s="106">
        <v>4381</v>
      </c>
      <c r="M50" s="106">
        <v>15900</v>
      </c>
      <c r="N50" s="100"/>
      <c r="O50" s="98" t="s">
        <v>20</v>
      </c>
      <c r="P50" s="98"/>
      <c r="T50" s="110" t="s">
        <v>109</v>
      </c>
      <c r="U50" s="109"/>
      <c r="V50" s="113">
        <v>326.37</v>
      </c>
      <c r="W50" s="106">
        <v>761431</v>
      </c>
      <c r="X50" s="106">
        <v>2147667</v>
      </c>
      <c r="Y50" s="106">
        <v>1073464</v>
      </c>
      <c r="Z50" s="106">
        <v>1074203</v>
      </c>
      <c r="AA50" s="107">
        <v>99.9</v>
      </c>
      <c r="AB50" s="106">
        <v>6580</v>
      </c>
      <c r="AC50" s="112">
        <v>4771</v>
      </c>
      <c r="AD50" s="100"/>
      <c r="AE50" s="99" t="s">
        <v>20</v>
      </c>
    </row>
    <row r="51" spans="2:32" ht="3" customHeight="1">
      <c r="D51" s="110"/>
      <c r="E51" s="109"/>
      <c r="F51" s="108"/>
      <c r="G51" s="106"/>
      <c r="H51" s="106"/>
      <c r="I51" s="106"/>
      <c r="J51" s="106"/>
      <c r="K51" s="107"/>
      <c r="L51" s="106"/>
      <c r="M51" s="106"/>
      <c r="N51" s="100"/>
      <c r="U51" s="109"/>
    </row>
    <row r="52" spans="2:32" ht="9.75" customHeight="1">
      <c r="D52" s="110" t="s">
        <v>90</v>
      </c>
      <c r="E52" s="109"/>
      <c r="F52" s="108">
        <v>149.56</v>
      </c>
      <c r="G52" s="106">
        <v>142723</v>
      </c>
      <c r="H52" s="106">
        <v>670800</v>
      </c>
      <c r="I52" s="106">
        <v>333800</v>
      </c>
      <c r="J52" s="106">
        <v>337000</v>
      </c>
      <c r="K52" s="107">
        <v>99.1</v>
      </c>
      <c r="L52" s="106">
        <v>4485</v>
      </c>
      <c r="M52" s="106">
        <v>15600</v>
      </c>
      <c r="N52" s="100"/>
      <c r="O52" s="98" t="s">
        <v>20</v>
      </c>
      <c r="P52" s="98"/>
      <c r="R52" s="89" t="s">
        <v>110</v>
      </c>
      <c r="T52" s="110" t="s">
        <v>111</v>
      </c>
      <c r="U52" s="109"/>
      <c r="V52" s="108">
        <v>326.37</v>
      </c>
      <c r="W52" s="106">
        <v>770363</v>
      </c>
      <c r="X52" s="106">
        <v>2149517</v>
      </c>
      <c r="Y52" s="106">
        <v>1074037</v>
      </c>
      <c r="Z52" s="106">
        <v>1075480</v>
      </c>
      <c r="AA52" s="107">
        <v>99.9</v>
      </c>
      <c r="AB52" s="106">
        <v>6586</v>
      </c>
      <c r="AC52" s="112">
        <v>1850</v>
      </c>
      <c r="AD52" s="100"/>
      <c r="AE52" s="99" t="s">
        <v>20</v>
      </c>
      <c r="AF52" s="98"/>
    </row>
    <row r="53" spans="2:32" ht="9.75" customHeight="1">
      <c r="D53" s="110" t="s">
        <v>92</v>
      </c>
      <c r="E53" s="109"/>
      <c r="F53" s="108">
        <v>149.56</v>
      </c>
      <c r="G53" s="106">
        <v>164141</v>
      </c>
      <c r="H53" s="106">
        <v>768558</v>
      </c>
      <c r="I53" s="106">
        <v>392513</v>
      </c>
      <c r="J53" s="106">
        <v>376045</v>
      </c>
      <c r="K53" s="107">
        <v>104.4</v>
      </c>
      <c r="L53" s="106">
        <v>5139</v>
      </c>
      <c r="M53" s="106">
        <v>97758</v>
      </c>
      <c r="N53" s="100"/>
      <c r="O53" s="99" t="s">
        <v>26</v>
      </c>
      <c r="P53" s="99"/>
      <c r="T53" s="110" t="s">
        <v>96</v>
      </c>
      <c r="U53" s="109"/>
      <c r="V53" s="108">
        <v>326.37</v>
      </c>
      <c r="W53" s="106">
        <v>792080</v>
      </c>
      <c r="X53" s="106">
        <v>2154793</v>
      </c>
      <c r="Y53" s="106">
        <v>1077602</v>
      </c>
      <c r="Z53" s="106">
        <v>1077191</v>
      </c>
      <c r="AA53" s="107">
        <v>100</v>
      </c>
      <c r="AB53" s="106">
        <v>6602</v>
      </c>
      <c r="AC53" s="112">
        <v>5276</v>
      </c>
      <c r="AD53" s="100"/>
      <c r="AE53" s="99" t="s">
        <v>26</v>
      </c>
      <c r="AF53" s="98"/>
    </row>
    <row r="54" spans="2:32" ht="9.75" customHeight="1">
      <c r="D54" s="110" t="s">
        <v>94</v>
      </c>
      <c r="E54" s="109"/>
      <c r="F54" s="108">
        <v>149.56</v>
      </c>
      <c r="G54" s="106">
        <v>168466</v>
      </c>
      <c r="H54" s="106">
        <v>801900</v>
      </c>
      <c r="I54" s="106">
        <v>410200</v>
      </c>
      <c r="J54" s="106">
        <v>391700</v>
      </c>
      <c r="K54" s="107">
        <v>104.7</v>
      </c>
      <c r="L54" s="106">
        <v>5362</v>
      </c>
      <c r="M54" s="106">
        <v>33342</v>
      </c>
      <c r="N54" s="100"/>
      <c r="O54" s="99" t="s">
        <v>18</v>
      </c>
      <c r="T54" s="110" t="s">
        <v>98</v>
      </c>
      <c r="U54" s="109"/>
      <c r="V54" s="108">
        <v>326.37</v>
      </c>
      <c r="W54" s="106">
        <v>805693</v>
      </c>
      <c r="X54" s="106">
        <v>2158784</v>
      </c>
      <c r="Y54" s="106">
        <v>1080217</v>
      </c>
      <c r="Z54" s="106">
        <v>1078567</v>
      </c>
      <c r="AA54" s="107">
        <v>100.2</v>
      </c>
      <c r="AB54" s="106">
        <v>6615</v>
      </c>
      <c r="AC54" s="112">
        <v>3991</v>
      </c>
      <c r="AD54" s="100"/>
      <c r="AE54" s="99" t="s">
        <v>18</v>
      </c>
      <c r="AF54" s="98"/>
    </row>
    <row r="55" spans="2:32" ht="9.75" customHeight="1">
      <c r="B55" s="89" t="s">
        <v>16</v>
      </c>
      <c r="D55" s="110" t="s">
        <v>96</v>
      </c>
      <c r="E55" s="109"/>
      <c r="F55" s="108">
        <v>149.56</v>
      </c>
      <c r="G55" s="106">
        <v>175567</v>
      </c>
      <c r="H55" s="106">
        <v>835700</v>
      </c>
      <c r="I55" s="106">
        <v>428200</v>
      </c>
      <c r="J55" s="106">
        <v>407500</v>
      </c>
      <c r="K55" s="107">
        <v>105.1</v>
      </c>
      <c r="L55" s="106">
        <v>5588</v>
      </c>
      <c r="M55" s="106">
        <v>33800</v>
      </c>
      <c r="N55" s="100"/>
      <c r="O55" s="98" t="s">
        <v>20</v>
      </c>
      <c r="P55" s="98"/>
      <c r="T55" s="110" t="s">
        <v>100</v>
      </c>
      <c r="U55" s="109"/>
      <c r="V55" s="108">
        <v>326.37</v>
      </c>
      <c r="W55" s="106">
        <v>817207</v>
      </c>
      <c r="X55" s="106">
        <v>2162007</v>
      </c>
      <c r="Y55" s="106">
        <v>1082075</v>
      </c>
      <c r="Z55" s="106">
        <v>1079932</v>
      </c>
      <c r="AA55" s="107">
        <v>100.2</v>
      </c>
      <c r="AB55" s="106">
        <v>6624</v>
      </c>
      <c r="AC55" s="112">
        <v>3223</v>
      </c>
      <c r="AD55" s="100"/>
      <c r="AE55" s="99" t="s">
        <v>20</v>
      </c>
      <c r="AF55" s="99"/>
    </row>
    <row r="56" spans="2:32" ht="9.75" customHeight="1">
      <c r="D56" s="110" t="s">
        <v>98</v>
      </c>
      <c r="E56" s="109"/>
      <c r="F56" s="108">
        <v>150.36000000000001</v>
      </c>
      <c r="G56" s="106">
        <v>182752</v>
      </c>
      <c r="H56" s="106">
        <v>869900</v>
      </c>
      <c r="I56" s="106">
        <v>446400</v>
      </c>
      <c r="J56" s="106">
        <v>423500</v>
      </c>
      <c r="K56" s="107">
        <v>105.4</v>
      </c>
      <c r="L56" s="106">
        <v>5785</v>
      </c>
      <c r="M56" s="106">
        <v>34200</v>
      </c>
      <c r="N56" s="100"/>
      <c r="O56" s="98" t="s">
        <v>20</v>
      </c>
      <c r="P56" s="98"/>
      <c r="T56" s="110" t="s">
        <v>102</v>
      </c>
      <c r="U56" s="109"/>
      <c r="V56" s="113">
        <v>326.37</v>
      </c>
      <c r="W56" s="106">
        <v>825105</v>
      </c>
      <c r="X56" s="106">
        <v>2158713</v>
      </c>
      <c r="Y56" s="106">
        <v>1080177</v>
      </c>
      <c r="Z56" s="106">
        <v>1078536</v>
      </c>
      <c r="AA56" s="107">
        <v>100.2</v>
      </c>
      <c r="AB56" s="106">
        <v>6614</v>
      </c>
      <c r="AC56" s="112">
        <v>-3294</v>
      </c>
      <c r="AD56" s="100"/>
      <c r="AE56" s="99" t="s">
        <v>20</v>
      </c>
    </row>
    <row r="57" spans="2:32" ht="3" customHeight="1">
      <c r="D57" s="110"/>
      <c r="E57" s="109"/>
      <c r="F57" s="108"/>
      <c r="G57" s="106"/>
      <c r="H57" s="106"/>
      <c r="I57" s="106"/>
      <c r="J57" s="106"/>
      <c r="K57" s="107"/>
      <c r="L57" s="106"/>
      <c r="M57" s="106"/>
      <c r="N57" s="100"/>
      <c r="U57" s="109"/>
    </row>
    <row r="58" spans="2:32" ht="9.75" customHeight="1">
      <c r="D58" s="110" t="s">
        <v>100</v>
      </c>
      <c r="E58" s="109"/>
      <c r="F58" s="108">
        <v>150.72</v>
      </c>
      <c r="G58" s="106">
        <v>190063</v>
      </c>
      <c r="H58" s="106">
        <v>904700</v>
      </c>
      <c r="I58" s="106">
        <v>464900</v>
      </c>
      <c r="J58" s="106">
        <v>439800</v>
      </c>
      <c r="K58" s="107">
        <v>105.7</v>
      </c>
      <c r="L58" s="106">
        <v>6003</v>
      </c>
      <c r="M58" s="106">
        <v>34800</v>
      </c>
      <c r="N58" s="100"/>
      <c r="O58" s="98" t="s">
        <v>20</v>
      </c>
      <c r="P58" s="98"/>
      <c r="T58" s="110" t="s">
        <v>104</v>
      </c>
      <c r="U58" s="109"/>
      <c r="V58" s="108">
        <v>326.37</v>
      </c>
      <c r="W58" s="106">
        <v>830766</v>
      </c>
      <c r="X58" s="106">
        <v>2153293</v>
      </c>
      <c r="Y58" s="106">
        <v>1076333</v>
      </c>
      <c r="Z58" s="106">
        <v>1076960</v>
      </c>
      <c r="AA58" s="107">
        <v>99.9</v>
      </c>
      <c r="AB58" s="106">
        <v>6598</v>
      </c>
      <c r="AC58" s="112">
        <v>-5420</v>
      </c>
      <c r="AD58" s="100"/>
      <c r="AE58" s="99" t="s">
        <v>20</v>
      </c>
      <c r="AF58" s="98"/>
    </row>
    <row r="59" spans="2:32" ht="9.75" customHeight="1">
      <c r="D59" s="110" t="s">
        <v>102</v>
      </c>
      <c r="E59" s="109"/>
      <c r="F59" s="108">
        <v>150.74</v>
      </c>
      <c r="G59" s="106">
        <v>190379</v>
      </c>
      <c r="H59" s="106">
        <v>907404</v>
      </c>
      <c r="I59" s="106">
        <v>467031</v>
      </c>
      <c r="J59" s="106">
        <v>440373</v>
      </c>
      <c r="K59" s="107">
        <v>106.1</v>
      </c>
      <c r="L59" s="106">
        <v>6020</v>
      </c>
      <c r="M59" s="106">
        <v>2704</v>
      </c>
      <c r="N59" s="100"/>
      <c r="O59" s="99" t="s">
        <v>26</v>
      </c>
      <c r="P59" s="99"/>
      <c r="T59" s="110" t="s">
        <v>106</v>
      </c>
      <c r="U59" s="109"/>
      <c r="V59" s="108">
        <v>326.37</v>
      </c>
      <c r="W59" s="106">
        <v>841083</v>
      </c>
      <c r="X59" s="106">
        <v>2152184</v>
      </c>
      <c r="Y59" s="106">
        <v>1073655</v>
      </c>
      <c r="Z59" s="106">
        <v>1078529</v>
      </c>
      <c r="AA59" s="107">
        <v>99.5</v>
      </c>
      <c r="AB59" s="106">
        <v>6594</v>
      </c>
      <c r="AC59" s="112">
        <v>-1109</v>
      </c>
      <c r="AD59" s="100"/>
      <c r="AE59" s="99" t="s">
        <v>26</v>
      </c>
      <c r="AF59" s="98"/>
    </row>
    <row r="60" spans="2:32" ht="9.75" customHeight="1">
      <c r="D60" s="110" t="s">
        <v>104</v>
      </c>
      <c r="E60" s="109"/>
      <c r="F60" s="108">
        <v>151.04</v>
      </c>
      <c r="G60" s="106">
        <v>198000</v>
      </c>
      <c r="H60" s="106">
        <v>934400</v>
      </c>
      <c r="I60" s="106">
        <v>481500</v>
      </c>
      <c r="J60" s="106">
        <v>452900</v>
      </c>
      <c r="K60" s="107">
        <v>106.3</v>
      </c>
      <c r="L60" s="106">
        <v>6186</v>
      </c>
      <c r="M60" s="106">
        <v>26996</v>
      </c>
      <c r="N60" s="100"/>
      <c r="O60" s="99" t="s">
        <v>18</v>
      </c>
      <c r="T60" s="110" t="s">
        <v>108</v>
      </c>
      <c r="U60" s="109"/>
      <c r="V60" s="108">
        <v>326.35000000000002</v>
      </c>
      <c r="W60" s="106">
        <v>851083</v>
      </c>
      <c r="X60" s="106">
        <v>2151084</v>
      </c>
      <c r="Y60" s="106">
        <v>1072916</v>
      </c>
      <c r="Z60" s="106">
        <v>1078168</v>
      </c>
      <c r="AA60" s="107">
        <v>99.5</v>
      </c>
      <c r="AB60" s="106">
        <v>6591</v>
      </c>
      <c r="AC60" s="112">
        <v>-1100</v>
      </c>
      <c r="AD60" s="100"/>
      <c r="AE60" s="99" t="s">
        <v>18</v>
      </c>
      <c r="AF60" s="98"/>
    </row>
    <row r="61" spans="2:32" ht="9.75" customHeight="1">
      <c r="D61" s="110" t="s">
        <v>106</v>
      </c>
      <c r="E61" s="109"/>
      <c r="F61" s="108">
        <v>151.04</v>
      </c>
      <c r="G61" s="106">
        <v>203700</v>
      </c>
      <c r="H61" s="106">
        <v>961800</v>
      </c>
      <c r="I61" s="106">
        <v>496200</v>
      </c>
      <c r="J61" s="106">
        <v>465600</v>
      </c>
      <c r="K61" s="107">
        <v>106.6</v>
      </c>
      <c r="L61" s="106">
        <v>6368</v>
      </c>
      <c r="M61" s="106">
        <v>27400</v>
      </c>
      <c r="N61" s="100"/>
      <c r="O61" s="98" t="s">
        <v>20</v>
      </c>
      <c r="P61" s="98"/>
      <c r="T61" s="110" t="s">
        <v>82</v>
      </c>
      <c r="U61" s="109"/>
      <c r="V61" s="108">
        <v>326.35000000000002</v>
      </c>
      <c r="W61" s="106">
        <v>862348</v>
      </c>
      <c r="X61" s="106">
        <v>2154376</v>
      </c>
      <c r="Y61" s="106">
        <v>1074510</v>
      </c>
      <c r="Z61" s="106">
        <v>1079866</v>
      </c>
      <c r="AA61" s="107">
        <v>99.5</v>
      </c>
      <c r="AB61" s="106">
        <v>6601</v>
      </c>
      <c r="AC61" s="112">
        <v>3292</v>
      </c>
      <c r="AD61" s="100"/>
      <c r="AE61" s="99" t="s">
        <v>20</v>
      </c>
      <c r="AF61" s="99"/>
    </row>
    <row r="62" spans="2:32" ht="9.75" customHeight="1">
      <c r="D62" s="110" t="s">
        <v>108</v>
      </c>
      <c r="E62" s="109"/>
      <c r="F62" s="108">
        <v>151.04</v>
      </c>
      <c r="G62" s="106">
        <v>209700</v>
      </c>
      <c r="H62" s="106">
        <v>989600</v>
      </c>
      <c r="I62" s="106">
        <v>511200</v>
      </c>
      <c r="J62" s="106">
        <v>478400</v>
      </c>
      <c r="K62" s="107">
        <v>106.9</v>
      </c>
      <c r="L62" s="106">
        <v>6552</v>
      </c>
      <c r="M62" s="106">
        <v>27800</v>
      </c>
      <c r="N62" s="100"/>
      <c r="O62" s="98" t="s">
        <v>20</v>
      </c>
      <c r="P62" s="98"/>
      <c r="T62" s="110" t="s">
        <v>223</v>
      </c>
      <c r="U62" s="109"/>
      <c r="V62" s="113">
        <v>326.35000000000002</v>
      </c>
      <c r="W62" s="106">
        <v>875242</v>
      </c>
      <c r="X62" s="106">
        <v>2161680</v>
      </c>
      <c r="Y62" s="106">
        <v>1077911</v>
      </c>
      <c r="Z62" s="106">
        <v>1083769</v>
      </c>
      <c r="AA62" s="107">
        <v>99.5</v>
      </c>
      <c r="AB62" s="106">
        <v>6624</v>
      </c>
      <c r="AC62" s="112">
        <v>7304</v>
      </c>
      <c r="AD62" s="100"/>
      <c r="AE62" s="99" t="s">
        <v>20</v>
      </c>
    </row>
    <row r="63" spans="2:32" ht="3" customHeight="1">
      <c r="D63" s="110"/>
      <c r="E63" s="109"/>
      <c r="F63" s="108"/>
      <c r="G63" s="106"/>
      <c r="H63" s="106"/>
      <c r="I63" s="106"/>
      <c r="J63" s="106"/>
      <c r="K63" s="107"/>
      <c r="L63" s="106"/>
      <c r="M63" s="106"/>
      <c r="N63" s="100"/>
      <c r="U63" s="109"/>
    </row>
    <row r="64" spans="2:32" ht="9.75" customHeight="1">
      <c r="D64" s="110" t="s">
        <v>82</v>
      </c>
      <c r="E64" s="109"/>
      <c r="F64" s="108">
        <v>151.04</v>
      </c>
      <c r="G64" s="106">
        <v>215600</v>
      </c>
      <c r="H64" s="106">
        <v>1017700</v>
      </c>
      <c r="I64" s="106">
        <v>526200</v>
      </c>
      <c r="J64" s="106">
        <v>491500</v>
      </c>
      <c r="K64" s="107">
        <v>107.1</v>
      </c>
      <c r="L64" s="106">
        <v>6738</v>
      </c>
      <c r="M64" s="106">
        <v>28100</v>
      </c>
      <c r="N64" s="100"/>
      <c r="O64" s="98" t="s">
        <v>20</v>
      </c>
      <c r="P64" s="98"/>
      <c r="T64" s="110" t="s">
        <v>159</v>
      </c>
      <c r="U64" s="109"/>
      <c r="V64" s="113">
        <v>326.45</v>
      </c>
      <c r="W64" s="106">
        <v>886435</v>
      </c>
      <c r="X64" s="106">
        <v>2167327</v>
      </c>
      <c r="Y64" s="106">
        <v>1080129</v>
      </c>
      <c r="Z64" s="106">
        <v>1087198</v>
      </c>
      <c r="AA64" s="107">
        <v>99.3</v>
      </c>
      <c r="AB64" s="106">
        <v>6639</v>
      </c>
      <c r="AC64" s="112">
        <v>5647</v>
      </c>
      <c r="AD64" s="111"/>
      <c r="AE64" s="99" t="s">
        <v>20</v>
      </c>
      <c r="AF64" s="98"/>
    </row>
    <row r="65" spans="4:32" ht="9.75" customHeight="1">
      <c r="D65" s="110" t="s">
        <v>84</v>
      </c>
      <c r="E65" s="109"/>
      <c r="F65" s="108">
        <v>151.09</v>
      </c>
      <c r="G65" s="106">
        <v>219737</v>
      </c>
      <c r="H65" s="106">
        <v>1082816</v>
      </c>
      <c r="I65" s="106">
        <v>554929</v>
      </c>
      <c r="J65" s="106">
        <v>527887</v>
      </c>
      <c r="K65" s="107">
        <v>105.1</v>
      </c>
      <c r="L65" s="106">
        <v>7167</v>
      </c>
      <c r="M65" s="106">
        <v>65116</v>
      </c>
      <c r="N65" s="100"/>
      <c r="O65" s="99" t="s">
        <v>26</v>
      </c>
      <c r="P65" s="99"/>
      <c r="T65" s="110" t="s">
        <v>222</v>
      </c>
      <c r="U65" s="109"/>
      <c r="V65" s="113">
        <v>326.45</v>
      </c>
      <c r="W65" s="106">
        <v>897932</v>
      </c>
      <c r="X65" s="106">
        <v>2171557</v>
      </c>
      <c r="Y65" s="106">
        <v>1081094</v>
      </c>
      <c r="Z65" s="106">
        <v>1090463</v>
      </c>
      <c r="AA65" s="107">
        <v>99.1</v>
      </c>
      <c r="AB65" s="106">
        <v>6652</v>
      </c>
      <c r="AC65" s="112">
        <v>4230</v>
      </c>
      <c r="AD65" s="111"/>
      <c r="AE65" s="99" t="s">
        <v>26</v>
      </c>
      <c r="AF65" s="98"/>
    </row>
    <row r="66" spans="4:32" ht="9.75" customHeight="1">
      <c r="D66" s="110" t="s">
        <v>86</v>
      </c>
      <c r="E66" s="109"/>
      <c r="F66" s="108">
        <v>151.1</v>
      </c>
      <c r="G66" s="106">
        <v>231200</v>
      </c>
      <c r="H66" s="106">
        <v>1119500</v>
      </c>
      <c r="I66" s="106">
        <v>573300</v>
      </c>
      <c r="J66" s="106">
        <v>546200</v>
      </c>
      <c r="K66" s="107">
        <v>105</v>
      </c>
      <c r="L66" s="106">
        <v>7409</v>
      </c>
      <c r="M66" s="106">
        <v>36684</v>
      </c>
      <c r="N66" s="100"/>
      <c r="O66" s="99" t="s">
        <v>18</v>
      </c>
      <c r="T66" s="110" t="s">
        <v>221</v>
      </c>
      <c r="U66" s="109"/>
      <c r="V66" s="113">
        <v>326.45</v>
      </c>
      <c r="W66" s="106">
        <v>909232</v>
      </c>
      <c r="X66" s="106">
        <v>2177451</v>
      </c>
      <c r="Y66" s="106">
        <v>1082741</v>
      </c>
      <c r="Z66" s="106">
        <v>1094710</v>
      </c>
      <c r="AA66" s="107">
        <v>98.9</v>
      </c>
      <c r="AB66" s="106">
        <v>6670</v>
      </c>
      <c r="AC66" s="112">
        <v>5894</v>
      </c>
      <c r="AD66" s="111"/>
      <c r="AE66" s="99" t="s">
        <v>18</v>
      </c>
      <c r="AF66" s="98"/>
    </row>
    <row r="67" spans="4:32" ht="9.75" customHeight="1">
      <c r="D67" s="110" t="s">
        <v>88</v>
      </c>
      <c r="E67" s="109"/>
      <c r="F67" s="108">
        <v>160.13999999999999</v>
      </c>
      <c r="G67" s="106">
        <v>245200</v>
      </c>
      <c r="H67" s="106">
        <v>1186900</v>
      </c>
      <c r="I67" s="106">
        <v>607400</v>
      </c>
      <c r="J67" s="106">
        <v>579500</v>
      </c>
      <c r="K67" s="107">
        <v>104.8</v>
      </c>
      <c r="L67" s="106">
        <v>7412</v>
      </c>
      <c r="M67" s="106">
        <v>67400</v>
      </c>
      <c r="N67" s="100"/>
      <c r="O67" s="98" t="s">
        <v>20</v>
      </c>
      <c r="P67" s="98"/>
      <c r="T67" s="110" t="s">
        <v>220</v>
      </c>
      <c r="U67" s="142"/>
      <c r="V67" s="108">
        <v>326.45</v>
      </c>
      <c r="W67" s="106">
        <v>921994</v>
      </c>
      <c r="X67" s="106">
        <v>2186075</v>
      </c>
      <c r="Y67" s="106">
        <v>1086280</v>
      </c>
      <c r="Z67" s="106">
        <v>1099795</v>
      </c>
      <c r="AA67" s="107">
        <v>98.8</v>
      </c>
      <c r="AB67" s="106">
        <v>6697</v>
      </c>
      <c r="AC67" s="106">
        <v>8624</v>
      </c>
      <c r="AD67" s="100"/>
      <c r="AE67" s="99" t="s">
        <v>20</v>
      </c>
      <c r="AF67" s="99"/>
    </row>
    <row r="68" spans="4:32" ht="9.75" customHeight="1">
      <c r="D68" s="110" t="s">
        <v>90</v>
      </c>
      <c r="E68" s="109"/>
      <c r="F68" s="108">
        <v>160.16</v>
      </c>
      <c r="G68" s="106">
        <v>252900</v>
      </c>
      <c r="H68" s="106">
        <v>1224100</v>
      </c>
      <c r="I68" s="106">
        <v>626200</v>
      </c>
      <c r="J68" s="106">
        <v>597900</v>
      </c>
      <c r="K68" s="107">
        <v>104.7</v>
      </c>
      <c r="L68" s="106">
        <v>7643</v>
      </c>
      <c r="M68" s="106">
        <v>37200</v>
      </c>
      <c r="N68" s="100"/>
      <c r="O68" s="98" t="s">
        <v>20</v>
      </c>
      <c r="P68" s="98"/>
      <c r="T68" s="110" t="s">
        <v>219</v>
      </c>
      <c r="U68" s="142"/>
      <c r="V68" s="108">
        <v>326.45</v>
      </c>
      <c r="W68" s="106">
        <v>932891</v>
      </c>
      <c r="X68" s="106">
        <v>2193376</v>
      </c>
      <c r="Y68" s="106">
        <v>1089186</v>
      </c>
      <c r="Z68" s="106">
        <v>1104190</v>
      </c>
      <c r="AA68" s="107">
        <v>98.6</v>
      </c>
      <c r="AB68" s="106">
        <v>6719</v>
      </c>
      <c r="AC68" s="106">
        <v>7301</v>
      </c>
      <c r="AD68" s="100"/>
      <c r="AE68" s="99" t="s">
        <v>20</v>
      </c>
    </row>
    <row r="69" spans="4:32" ht="3" customHeight="1">
      <c r="D69" s="110"/>
      <c r="E69" s="109"/>
      <c r="F69" s="108"/>
      <c r="G69" s="106"/>
      <c r="H69" s="106"/>
      <c r="I69" s="106"/>
      <c r="J69" s="106"/>
      <c r="K69" s="107"/>
      <c r="L69" s="106"/>
      <c r="M69" s="106"/>
      <c r="N69" s="100"/>
      <c r="U69" s="109"/>
    </row>
    <row r="70" spans="4:32" ht="9.75" customHeight="1">
      <c r="D70" s="110" t="s">
        <v>92</v>
      </c>
      <c r="E70" s="109"/>
      <c r="F70" s="108">
        <v>160.16</v>
      </c>
      <c r="G70" s="106">
        <v>258079</v>
      </c>
      <c r="H70" s="106">
        <v>1249100</v>
      </c>
      <c r="I70" s="106">
        <v>638500</v>
      </c>
      <c r="J70" s="106">
        <v>610600</v>
      </c>
      <c r="K70" s="107">
        <v>104.6</v>
      </c>
      <c r="L70" s="106">
        <v>7799</v>
      </c>
      <c r="M70" s="106">
        <v>25000</v>
      </c>
      <c r="N70" s="100"/>
      <c r="O70" s="98" t="s">
        <v>20</v>
      </c>
      <c r="P70" s="98"/>
      <c r="T70" s="110" t="s">
        <v>183</v>
      </c>
      <c r="U70" s="104"/>
      <c r="V70" s="108">
        <v>326.45</v>
      </c>
      <c r="W70" s="106">
        <v>945328</v>
      </c>
      <c r="X70" s="106">
        <v>2202111</v>
      </c>
      <c r="Y70" s="106">
        <v>1092926</v>
      </c>
      <c r="Z70" s="106">
        <v>1109185</v>
      </c>
      <c r="AA70" s="107">
        <v>98.5</v>
      </c>
      <c r="AB70" s="106">
        <v>6746</v>
      </c>
      <c r="AC70" s="106">
        <v>8735</v>
      </c>
      <c r="AD70" s="100"/>
      <c r="AE70" s="99" t="s">
        <v>20</v>
      </c>
      <c r="AF70" s="98"/>
    </row>
    <row r="71" spans="4:32" ht="9.75" customHeight="1">
      <c r="D71" s="110" t="s">
        <v>94</v>
      </c>
      <c r="E71" s="109"/>
      <c r="F71" s="108">
        <v>161.09</v>
      </c>
      <c r="G71" s="106">
        <v>269511</v>
      </c>
      <c r="H71" s="106">
        <v>1328084</v>
      </c>
      <c r="I71" s="106">
        <v>687852</v>
      </c>
      <c r="J71" s="106">
        <v>640232</v>
      </c>
      <c r="K71" s="107">
        <v>107.4</v>
      </c>
      <c r="L71" s="106">
        <v>8244</v>
      </c>
      <c r="M71" s="106">
        <v>78984</v>
      </c>
      <c r="N71" s="100"/>
      <c r="O71" s="99" t="s">
        <v>26</v>
      </c>
      <c r="P71" s="99"/>
      <c r="T71" s="110" t="s">
        <v>218</v>
      </c>
      <c r="U71" s="109"/>
      <c r="V71" s="108">
        <v>326.45</v>
      </c>
      <c r="W71" s="106">
        <v>955851</v>
      </c>
      <c r="X71" s="106">
        <v>2215062</v>
      </c>
      <c r="Y71" s="106">
        <v>1099582</v>
      </c>
      <c r="Z71" s="106">
        <v>1115480</v>
      </c>
      <c r="AA71" s="107">
        <v>98.6</v>
      </c>
      <c r="AB71" s="106">
        <v>6785</v>
      </c>
      <c r="AC71" s="106">
        <v>12951</v>
      </c>
      <c r="AE71" s="99" t="s">
        <v>26</v>
      </c>
      <c r="AF71" s="98"/>
    </row>
    <row r="72" spans="4:32" ht="9.75" customHeight="1">
      <c r="D72" s="110" t="s">
        <v>112</v>
      </c>
      <c r="E72" s="109"/>
      <c r="F72" s="108">
        <v>161.09</v>
      </c>
      <c r="G72" s="106">
        <v>284043</v>
      </c>
      <c r="H72" s="106">
        <v>1379738</v>
      </c>
      <c r="I72" s="106">
        <v>700088</v>
      </c>
      <c r="J72" s="106">
        <v>679650</v>
      </c>
      <c r="K72" s="107">
        <v>103</v>
      </c>
      <c r="L72" s="106">
        <v>8565</v>
      </c>
      <c r="M72" s="106">
        <v>51654</v>
      </c>
      <c r="N72" s="100"/>
      <c r="O72" s="99" t="s">
        <v>18</v>
      </c>
      <c r="T72" s="110" t="s">
        <v>217</v>
      </c>
      <c r="U72" s="142"/>
      <c r="V72" s="108">
        <v>326.45</v>
      </c>
      <c r="W72" s="106">
        <v>969528</v>
      </c>
      <c r="X72" s="106">
        <v>2223148</v>
      </c>
      <c r="Y72" s="106">
        <v>1104274</v>
      </c>
      <c r="Z72" s="106">
        <v>1118874</v>
      </c>
      <c r="AA72" s="107">
        <v>98.7</v>
      </c>
      <c r="AB72" s="106">
        <v>6810</v>
      </c>
      <c r="AC72" s="106">
        <v>8086</v>
      </c>
      <c r="AD72" s="113"/>
      <c r="AE72" s="144" t="s">
        <v>18</v>
      </c>
    </row>
    <row r="73" spans="4:32" ht="9.75" customHeight="1">
      <c r="D73" s="110" t="s">
        <v>114</v>
      </c>
      <c r="E73" s="109"/>
      <c r="F73" s="108">
        <v>161.54</v>
      </c>
      <c r="G73" s="106">
        <v>292123</v>
      </c>
      <c r="H73" s="106">
        <v>1353341</v>
      </c>
      <c r="I73" s="106">
        <v>679288</v>
      </c>
      <c r="J73" s="106">
        <v>674053</v>
      </c>
      <c r="K73" s="107">
        <v>100.8</v>
      </c>
      <c r="L73" s="106">
        <v>8378</v>
      </c>
      <c r="M73" s="112">
        <v>-26397</v>
      </c>
      <c r="N73" s="100"/>
      <c r="O73" s="98" t="s">
        <v>20</v>
      </c>
      <c r="P73" s="98"/>
      <c r="T73" s="110" t="s">
        <v>216</v>
      </c>
      <c r="U73" s="142"/>
      <c r="V73" s="108">
        <v>326.45</v>
      </c>
      <c r="W73" s="106">
        <v>985322</v>
      </c>
      <c r="X73" s="106">
        <v>2236561</v>
      </c>
      <c r="Y73" s="106">
        <v>1111329</v>
      </c>
      <c r="Z73" s="106">
        <v>1125232</v>
      </c>
      <c r="AA73" s="107">
        <v>98.8</v>
      </c>
      <c r="AB73" s="106">
        <v>6851</v>
      </c>
      <c r="AC73" s="106">
        <v>13413</v>
      </c>
      <c r="AD73" s="113"/>
      <c r="AE73" s="144" t="s">
        <v>20</v>
      </c>
    </row>
    <row r="74" spans="4:32" ht="9.75" customHeight="1">
      <c r="D74" s="110" t="s">
        <v>115</v>
      </c>
      <c r="E74" s="109"/>
      <c r="F74" s="108">
        <v>161.76</v>
      </c>
      <c r="G74" s="106">
        <v>287139</v>
      </c>
      <c r="H74" s="106">
        <v>1365209</v>
      </c>
      <c r="I74" s="106">
        <v>693505</v>
      </c>
      <c r="J74" s="106">
        <v>671704</v>
      </c>
      <c r="K74" s="107">
        <v>103.2</v>
      </c>
      <c r="L74" s="106">
        <v>8440</v>
      </c>
      <c r="M74" s="106">
        <v>11868</v>
      </c>
      <c r="N74" s="100"/>
      <c r="O74" s="98" t="s">
        <v>20</v>
      </c>
      <c r="P74" s="98"/>
      <c r="T74" s="110" t="s">
        <v>215</v>
      </c>
      <c r="U74" s="142"/>
      <c r="V74" s="108">
        <v>326.43</v>
      </c>
      <c r="W74" s="106">
        <v>999717</v>
      </c>
      <c r="X74" s="106">
        <v>2247752</v>
      </c>
      <c r="Y74" s="106">
        <v>1117043</v>
      </c>
      <c r="Z74" s="106">
        <v>1130709</v>
      </c>
      <c r="AA74" s="107">
        <v>98.8</v>
      </c>
      <c r="AB74" s="106">
        <v>6886</v>
      </c>
      <c r="AC74" s="106">
        <v>11191</v>
      </c>
      <c r="AD74" s="113"/>
      <c r="AE74" s="144" t="s">
        <v>20</v>
      </c>
    </row>
    <row r="75" spans="4:32" ht="3" customHeight="1">
      <c r="E75" s="109"/>
      <c r="U75" s="109"/>
    </row>
    <row r="76" spans="4:32" ht="9.75" customHeight="1">
      <c r="D76" s="110" t="s">
        <v>17</v>
      </c>
      <c r="E76" s="109"/>
      <c r="F76" s="108">
        <v>161.76</v>
      </c>
      <c r="G76" s="106">
        <v>258218</v>
      </c>
      <c r="H76" s="106">
        <v>1158974</v>
      </c>
      <c r="I76" s="106">
        <v>582830</v>
      </c>
      <c r="J76" s="106">
        <v>576144</v>
      </c>
      <c r="K76" s="107">
        <v>101.2</v>
      </c>
      <c r="L76" s="106">
        <v>7165</v>
      </c>
      <c r="M76" s="112">
        <v>-206235</v>
      </c>
      <c r="N76" s="100"/>
      <c r="O76" s="98" t="s">
        <v>20</v>
      </c>
      <c r="P76" s="99"/>
      <c r="T76" s="110" t="s">
        <v>214</v>
      </c>
      <c r="U76" s="109"/>
      <c r="V76" s="108">
        <v>326.43</v>
      </c>
      <c r="W76" s="106">
        <v>1012259</v>
      </c>
      <c r="X76" s="106">
        <v>2257888</v>
      </c>
      <c r="Y76" s="106">
        <v>1122284</v>
      </c>
      <c r="Z76" s="106">
        <v>1135604</v>
      </c>
      <c r="AA76" s="107">
        <v>98.8</v>
      </c>
      <c r="AB76" s="106">
        <v>6917</v>
      </c>
      <c r="AC76" s="106">
        <v>10136</v>
      </c>
      <c r="AD76" s="113"/>
      <c r="AE76" s="144" t="s">
        <v>20</v>
      </c>
    </row>
    <row r="77" spans="4:32" ht="9.75" customHeight="1">
      <c r="D77" s="110" t="s">
        <v>21</v>
      </c>
      <c r="E77" s="109"/>
      <c r="F77" s="108">
        <v>161.76</v>
      </c>
      <c r="G77" s="106">
        <v>153370</v>
      </c>
      <c r="H77" s="106">
        <v>597941</v>
      </c>
      <c r="I77" s="106">
        <v>299281</v>
      </c>
      <c r="J77" s="106">
        <v>298660</v>
      </c>
      <c r="K77" s="107">
        <v>100.2</v>
      </c>
      <c r="L77" s="106">
        <v>3696</v>
      </c>
      <c r="M77" s="112">
        <v>-561033</v>
      </c>
      <c r="N77" s="100"/>
      <c r="O77" s="98" t="s">
        <v>186</v>
      </c>
      <c r="P77" s="98"/>
      <c r="T77" s="110" t="s">
        <v>213</v>
      </c>
      <c r="U77" s="109"/>
      <c r="V77" s="108">
        <v>326.43</v>
      </c>
      <c r="W77" s="106">
        <v>1021227</v>
      </c>
      <c r="X77" s="106">
        <v>2263894</v>
      </c>
      <c r="Y77" s="106">
        <v>1116211</v>
      </c>
      <c r="Z77" s="106">
        <v>1147683</v>
      </c>
      <c r="AA77" s="107">
        <v>97.3</v>
      </c>
      <c r="AB77" s="106">
        <v>6935</v>
      </c>
      <c r="AC77" s="106">
        <v>6006</v>
      </c>
      <c r="AD77" s="113"/>
      <c r="AE77" s="144" t="s">
        <v>26</v>
      </c>
    </row>
    <row r="78" spans="4:32" ht="9.75" customHeight="1">
      <c r="D78" s="110" t="s">
        <v>24</v>
      </c>
      <c r="E78" s="109"/>
      <c r="F78" s="113">
        <v>161.76</v>
      </c>
      <c r="G78" s="106">
        <v>160189</v>
      </c>
      <c r="H78" s="106">
        <v>669177</v>
      </c>
      <c r="I78" s="106">
        <v>329962</v>
      </c>
      <c r="J78" s="106">
        <v>339215</v>
      </c>
      <c r="K78" s="107">
        <v>97.3</v>
      </c>
      <c r="L78" s="106">
        <v>4137</v>
      </c>
      <c r="M78" s="112">
        <v>71236</v>
      </c>
      <c r="N78" s="100"/>
      <c r="O78" s="99" t="s">
        <v>18</v>
      </c>
      <c r="P78" s="98"/>
      <c r="T78" s="110" t="s">
        <v>212</v>
      </c>
      <c r="U78" s="109"/>
      <c r="V78" s="108">
        <v>326.43</v>
      </c>
      <c r="W78" s="106">
        <v>1028853</v>
      </c>
      <c r="X78" s="106">
        <v>2266517</v>
      </c>
      <c r="Y78" s="106">
        <v>1116795</v>
      </c>
      <c r="Z78" s="106">
        <v>1149722</v>
      </c>
      <c r="AA78" s="107">
        <v>97.1</v>
      </c>
      <c r="AB78" s="106">
        <v>6943</v>
      </c>
      <c r="AC78" s="106">
        <v>2623</v>
      </c>
      <c r="AD78" s="113"/>
      <c r="AE78" s="144" t="s">
        <v>18</v>
      </c>
    </row>
    <row r="79" spans="4:32" ht="9.75" customHeight="1">
      <c r="D79" s="110" t="s">
        <v>14</v>
      </c>
      <c r="E79" s="109"/>
      <c r="F79" s="113">
        <v>161.76</v>
      </c>
      <c r="G79" s="106">
        <v>195054</v>
      </c>
      <c r="H79" s="106">
        <v>853085</v>
      </c>
      <c r="I79" s="106">
        <v>422973</v>
      </c>
      <c r="J79" s="106">
        <v>430112</v>
      </c>
      <c r="K79" s="107">
        <v>98.3</v>
      </c>
      <c r="L79" s="106">
        <v>5274</v>
      </c>
      <c r="M79" s="112">
        <v>183908</v>
      </c>
      <c r="N79" s="100"/>
      <c r="O79" s="99" t="s">
        <v>26</v>
      </c>
      <c r="P79" s="98"/>
      <c r="T79" s="110" t="s">
        <v>211</v>
      </c>
      <c r="U79" s="109"/>
      <c r="V79" s="108">
        <v>326.43</v>
      </c>
      <c r="W79" s="106">
        <v>1023428</v>
      </c>
      <c r="X79" s="106">
        <v>2266851</v>
      </c>
      <c r="Y79" s="106">
        <v>1116343</v>
      </c>
      <c r="Z79" s="106">
        <v>1150508</v>
      </c>
      <c r="AA79" s="107">
        <v>97</v>
      </c>
      <c r="AB79" s="106">
        <v>6944</v>
      </c>
      <c r="AC79" s="106">
        <v>334</v>
      </c>
      <c r="AD79" s="113"/>
      <c r="AE79" s="144" t="s">
        <v>20</v>
      </c>
    </row>
    <row r="80" spans="4:32" ht="9.75" customHeight="1">
      <c r="D80" s="110" t="s">
        <v>28</v>
      </c>
      <c r="E80" s="109"/>
      <c r="F80" s="113">
        <v>161.76</v>
      </c>
      <c r="G80" s="106">
        <v>207895</v>
      </c>
      <c r="H80" s="106">
        <v>926463</v>
      </c>
      <c r="I80" s="106">
        <v>459758</v>
      </c>
      <c r="J80" s="106">
        <v>466705</v>
      </c>
      <c r="K80" s="107">
        <v>98.5</v>
      </c>
      <c r="L80" s="106">
        <v>5727</v>
      </c>
      <c r="M80" s="112">
        <v>73378</v>
      </c>
      <c r="N80" s="100"/>
      <c r="O80" s="99" t="s">
        <v>18</v>
      </c>
      <c r="P80" s="98"/>
      <c r="T80" s="110" t="s">
        <v>240</v>
      </c>
      <c r="U80" s="109"/>
      <c r="V80" s="108">
        <v>326.43</v>
      </c>
      <c r="W80" s="106">
        <v>1034154</v>
      </c>
      <c r="X80" s="106">
        <v>2271380</v>
      </c>
      <c r="Y80" s="106">
        <v>1118832</v>
      </c>
      <c r="Z80" s="106">
        <v>1152548</v>
      </c>
      <c r="AA80" s="107">
        <v>97.1</v>
      </c>
      <c r="AB80" s="106">
        <v>6958</v>
      </c>
      <c r="AC80" s="106">
        <v>4529</v>
      </c>
      <c r="AD80" s="113"/>
      <c r="AE80" s="144" t="s">
        <v>20</v>
      </c>
    </row>
    <row r="81" spans="1:32" ht="3" customHeight="1">
      <c r="D81" s="110"/>
      <c r="E81" s="109"/>
      <c r="F81" s="113"/>
      <c r="G81" s="106"/>
      <c r="H81" s="106"/>
      <c r="I81" s="106"/>
      <c r="J81" s="106"/>
      <c r="K81" s="107"/>
      <c r="L81" s="106"/>
      <c r="M81" s="112"/>
      <c r="N81" s="100"/>
      <c r="O81" s="99"/>
      <c r="P81" s="98"/>
      <c r="T81" s="105"/>
      <c r="U81" s="109"/>
      <c r="V81" s="103"/>
      <c r="W81" s="101"/>
      <c r="X81" s="101"/>
      <c r="Y81" s="101"/>
      <c r="Z81" s="101"/>
      <c r="AA81" s="102"/>
      <c r="AB81" s="101"/>
      <c r="AC81" s="101"/>
      <c r="AD81" s="113"/>
      <c r="AE81" s="144"/>
    </row>
    <row r="82" spans="1:32" ht="9.75" customHeight="1">
      <c r="D82" s="110" t="s">
        <v>30</v>
      </c>
      <c r="E82" s="109"/>
      <c r="F82" s="113">
        <v>161.76</v>
      </c>
      <c r="G82" s="106">
        <v>215888</v>
      </c>
      <c r="H82" s="106">
        <v>978878</v>
      </c>
      <c r="I82" s="106">
        <v>486156</v>
      </c>
      <c r="J82" s="106">
        <v>492722</v>
      </c>
      <c r="K82" s="107">
        <v>98.7</v>
      </c>
      <c r="L82" s="106">
        <v>6051</v>
      </c>
      <c r="M82" s="112">
        <v>52415</v>
      </c>
      <c r="N82" s="100"/>
      <c r="O82" s="99" t="s">
        <v>20</v>
      </c>
      <c r="P82" s="98"/>
      <c r="T82" s="110" t="s">
        <v>239</v>
      </c>
      <c r="U82" s="109"/>
      <c r="V82" s="108">
        <v>326.44</v>
      </c>
      <c r="W82" s="106">
        <v>1045642</v>
      </c>
      <c r="X82" s="106">
        <v>2276590</v>
      </c>
      <c r="Y82" s="106">
        <v>1121465</v>
      </c>
      <c r="Z82" s="106">
        <v>1155125</v>
      </c>
      <c r="AA82" s="107">
        <v>97.1</v>
      </c>
      <c r="AB82" s="106">
        <v>6974</v>
      </c>
      <c r="AC82" s="106">
        <v>5210</v>
      </c>
      <c r="AD82" s="113"/>
      <c r="AE82" s="144" t="s">
        <v>20</v>
      </c>
    </row>
    <row r="83" spans="1:32" ht="9.75" customHeight="1">
      <c r="D83" s="110" t="s">
        <v>32</v>
      </c>
      <c r="E83" s="109"/>
      <c r="F83" s="113">
        <v>164.35</v>
      </c>
      <c r="G83" s="106">
        <v>226597</v>
      </c>
      <c r="H83" s="106">
        <v>1030635</v>
      </c>
      <c r="I83" s="106">
        <v>511149</v>
      </c>
      <c r="J83" s="106">
        <v>519486</v>
      </c>
      <c r="K83" s="107">
        <v>98.4</v>
      </c>
      <c r="L83" s="106">
        <v>6271</v>
      </c>
      <c r="M83" s="112">
        <v>51757</v>
      </c>
      <c r="N83" s="100"/>
      <c r="O83" s="99" t="s">
        <v>26</v>
      </c>
      <c r="P83" s="98"/>
      <c r="T83" s="105" t="s">
        <v>238</v>
      </c>
      <c r="U83" s="109"/>
      <c r="V83" s="147">
        <v>326.44</v>
      </c>
      <c r="W83" s="101">
        <v>1057936</v>
      </c>
      <c r="X83" s="101">
        <v>2296014</v>
      </c>
      <c r="Y83" s="101">
        <v>1133245</v>
      </c>
      <c r="Z83" s="101">
        <v>1162769</v>
      </c>
      <c r="AA83" s="102">
        <v>97.5</v>
      </c>
      <c r="AB83" s="101">
        <v>7033</v>
      </c>
      <c r="AC83" s="101">
        <v>19424</v>
      </c>
      <c r="AD83" s="113"/>
      <c r="AE83" s="156" t="s">
        <v>237</v>
      </c>
    </row>
    <row r="84" spans="1:32" ht="9.75" customHeight="1">
      <c r="D84" s="110" t="s">
        <v>34</v>
      </c>
      <c r="E84" s="109"/>
      <c r="F84" s="113">
        <v>164.35</v>
      </c>
      <c r="G84" s="106">
        <v>237083</v>
      </c>
      <c r="H84" s="106">
        <v>1092573</v>
      </c>
      <c r="I84" s="106">
        <v>543796</v>
      </c>
      <c r="J84" s="106">
        <v>548777</v>
      </c>
      <c r="K84" s="107">
        <v>99.1</v>
      </c>
      <c r="L84" s="106">
        <v>6648</v>
      </c>
      <c r="M84" s="112">
        <v>61938</v>
      </c>
      <c r="N84" s="100"/>
      <c r="O84" s="99" t="s">
        <v>18</v>
      </c>
      <c r="P84" s="98"/>
      <c r="T84" s="155"/>
      <c r="U84" s="154"/>
      <c r="V84" s="153"/>
      <c r="W84" s="106"/>
      <c r="X84" s="106"/>
      <c r="Y84" s="106"/>
      <c r="Z84" s="106"/>
      <c r="AA84" s="107"/>
      <c r="AB84" s="106"/>
      <c r="AC84" s="106"/>
      <c r="AD84" s="152"/>
      <c r="AE84" s="144"/>
    </row>
    <row r="85" spans="1:32" ht="9.75" customHeight="1">
      <c r="D85" s="110" t="s">
        <v>36</v>
      </c>
      <c r="E85" s="109"/>
      <c r="F85" s="113">
        <v>164.35</v>
      </c>
      <c r="G85" s="106">
        <v>249747</v>
      </c>
      <c r="H85" s="106">
        <v>1151980</v>
      </c>
      <c r="I85" s="106">
        <v>577122</v>
      </c>
      <c r="J85" s="106">
        <v>574858</v>
      </c>
      <c r="K85" s="107">
        <v>100.4</v>
      </c>
      <c r="L85" s="106">
        <v>7009</v>
      </c>
      <c r="M85" s="106">
        <v>59407</v>
      </c>
      <c r="N85" s="100"/>
      <c r="O85" s="99" t="s">
        <v>20</v>
      </c>
      <c r="P85" s="98"/>
      <c r="T85" s="155"/>
      <c r="U85" s="154"/>
      <c r="V85" s="153"/>
      <c r="W85" s="106"/>
      <c r="X85" s="106"/>
      <c r="Y85" s="106"/>
      <c r="Z85" s="106"/>
      <c r="AA85" s="107"/>
      <c r="AB85" s="106"/>
      <c r="AC85" s="106"/>
      <c r="AD85" s="152"/>
      <c r="AE85" s="144"/>
    </row>
    <row r="86" spans="1:32" ht="9.75" customHeight="1">
      <c r="D86" s="110" t="s">
        <v>38</v>
      </c>
      <c r="E86" s="109"/>
      <c r="F86" s="113">
        <v>164.35</v>
      </c>
      <c r="G86" s="106">
        <v>258721</v>
      </c>
      <c r="H86" s="106">
        <v>1202494</v>
      </c>
      <c r="I86" s="106">
        <v>603563</v>
      </c>
      <c r="J86" s="106">
        <v>598931</v>
      </c>
      <c r="K86" s="107">
        <v>100.8</v>
      </c>
      <c r="L86" s="106">
        <v>7317</v>
      </c>
      <c r="M86" s="106">
        <v>50514</v>
      </c>
      <c r="N86" s="100"/>
      <c r="O86" s="99" t="s">
        <v>20</v>
      </c>
      <c r="P86" s="98"/>
      <c r="T86" s="155"/>
      <c r="U86" s="154"/>
      <c r="V86" s="153"/>
      <c r="W86" s="106"/>
      <c r="X86" s="106"/>
      <c r="Y86" s="106"/>
      <c r="Z86" s="106"/>
      <c r="AA86" s="107"/>
      <c r="AB86" s="106"/>
      <c r="AC86" s="106"/>
      <c r="AD86" s="152"/>
      <c r="AE86" s="144"/>
    </row>
    <row r="87" spans="1:32" ht="3" customHeight="1">
      <c r="A87" s="91"/>
      <c r="B87" s="91"/>
      <c r="C87" s="91"/>
      <c r="D87" s="96"/>
      <c r="E87" s="95"/>
      <c r="F87" s="97"/>
      <c r="G87" s="92"/>
      <c r="H87" s="92"/>
      <c r="I87" s="92"/>
      <c r="J87" s="92"/>
      <c r="K87" s="93"/>
      <c r="L87" s="92"/>
      <c r="M87" s="92"/>
      <c r="N87" s="92"/>
      <c r="O87" s="91"/>
      <c r="P87" s="91"/>
      <c r="Q87" s="91"/>
      <c r="R87" s="91"/>
      <c r="S87" s="91"/>
      <c r="T87" s="141"/>
      <c r="U87" s="146"/>
      <c r="V87" s="151"/>
      <c r="W87" s="137"/>
      <c r="X87" s="137"/>
      <c r="Y87" s="137"/>
      <c r="Z87" s="137"/>
      <c r="AA87" s="138"/>
      <c r="AB87" s="137"/>
      <c r="AC87" s="137"/>
      <c r="AD87" s="92"/>
      <c r="AE87" s="136"/>
      <c r="AF87" s="91"/>
    </row>
    <row r="88" spans="1:32" ht="8.4499999999999993" customHeight="1">
      <c r="A88" s="90" t="s">
        <v>236</v>
      </c>
      <c r="Q88" s="90" t="s">
        <v>235</v>
      </c>
      <c r="AB88" s="101"/>
      <c r="AC88" s="101"/>
      <c r="AD88" s="100"/>
      <c r="AE88" s="99"/>
    </row>
    <row r="89" spans="1:32" ht="8.4499999999999993" customHeight="1">
      <c r="A89" s="90" t="s">
        <v>187</v>
      </c>
      <c r="Q89" s="90" t="s">
        <v>199</v>
      </c>
    </row>
    <row r="90" spans="1:32" ht="8.4499999999999993" customHeight="1">
      <c r="A90" s="90" t="s">
        <v>120</v>
      </c>
      <c r="Q90" s="90" t="s">
        <v>205</v>
      </c>
    </row>
    <row r="91" spans="1:32" ht="8.4499999999999993" customHeight="1">
      <c r="A91" s="90" t="s">
        <v>121</v>
      </c>
      <c r="Q91" s="90" t="s">
        <v>290</v>
      </c>
    </row>
    <row r="92" spans="1:32" ht="8.4499999999999993" customHeight="1">
      <c r="A92" s="90" t="s">
        <v>123</v>
      </c>
      <c r="Q92" s="90" t="s">
        <v>177</v>
      </c>
    </row>
    <row r="93" spans="1:32" ht="8.4499999999999993" customHeight="1">
      <c r="A93" s="90" t="s">
        <v>125</v>
      </c>
      <c r="Q93" s="90" t="s">
        <v>124</v>
      </c>
    </row>
    <row r="94" spans="1:32" ht="8.4499999999999993" customHeight="1">
      <c r="A94" s="90" t="s">
        <v>234</v>
      </c>
      <c r="Q94" s="90" t="s">
        <v>233</v>
      </c>
    </row>
    <row r="95" spans="1:32" ht="9" customHeight="1">
      <c r="A95" s="89" t="s">
        <v>128</v>
      </c>
      <c r="Q95" s="90" t="s">
        <v>232</v>
      </c>
    </row>
  </sheetData>
  <mergeCells count="8">
    <mergeCell ref="Z7:Z8"/>
    <mergeCell ref="AC6:AC8"/>
    <mergeCell ref="M6:M8"/>
    <mergeCell ref="H7:H8"/>
    <mergeCell ref="I7:I8"/>
    <mergeCell ref="J7:J8"/>
    <mergeCell ref="X7:X8"/>
    <mergeCell ref="Y7:Y8"/>
  </mergeCells>
  <phoneticPr fontId="7"/>
  <printOptions horizontalCentered="1" gridLinesSet="0"/>
  <pageMargins left="0.78740157480314965" right="0.78740157480314965" top="0.98425196850393704" bottom="0.78740157480314965" header="0.51181102362204722" footer="0.11811023622047245"/>
  <pageSetup paperSize="9" scale="97" fitToWidth="2" orientation="portrait" r:id="rId1"/>
  <headerFooter alignWithMargins="0"/>
  <colBreaks count="1" manualBreakCount="1">
    <brk id="1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93"/>
  <sheetViews>
    <sheetView showGridLines="0" zoomScale="125" zoomScaleNormal="125" workbookViewId="0"/>
  </sheetViews>
  <sheetFormatPr defaultColWidth="11.375" defaultRowHeight="10.5"/>
  <cols>
    <col min="1" max="1" width="0.875" style="89" customWidth="1"/>
    <col min="2" max="2" width="3.125" style="89" customWidth="1"/>
    <col min="3" max="3" width="0.75" style="89" customWidth="1"/>
    <col min="4" max="4" width="6" style="89" customWidth="1"/>
    <col min="5" max="5" width="0.875" style="89" customWidth="1"/>
    <col min="6" max="6" width="7.25" style="89" customWidth="1"/>
    <col min="7" max="7" width="8.125" style="89" customWidth="1"/>
    <col min="8" max="8" width="9" style="89" customWidth="1"/>
    <col min="9" max="10" width="8" style="89" customWidth="1"/>
    <col min="11" max="11" width="6.625" style="89" customWidth="1"/>
    <col min="12" max="12" width="6" style="89" customWidth="1"/>
    <col min="13" max="13" width="7.375" style="89" customWidth="1"/>
    <col min="14" max="14" width="0.625" style="89" customWidth="1"/>
    <col min="15" max="15" width="13.5" style="89" customWidth="1"/>
    <col min="16" max="17" width="0.875" style="89" customWidth="1"/>
    <col min="18" max="18" width="3.125" style="89" customWidth="1"/>
    <col min="19" max="19" width="0.75" style="89" customWidth="1"/>
    <col min="20" max="20" width="6" style="89" customWidth="1"/>
    <col min="21" max="21" width="0.875" style="89" customWidth="1"/>
    <col min="22" max="22" width="7.25" style="89" customWidth="1"/>
    <col min="23" max="23" width="8.125" style="89" customWidth="1"/>
    <col min="24" max="24" width="9" style="89" customWidth="1"/>
    <col min="25" max="25" width="8" style="89" customWidth="1"/>
    <col min="26" max="26" width="8.125" style="89" customWidth="1"/>
    <col min="27" max="27" width="6.625" style="89" customWidth="1"/>
    <col min="28" max="28" width="6" style="89" customWidth="1"/>
    <col min="29" max="29" width="7.375" style="89" customWidth="1"/>
    <col min="30" max="30" width="0.625" style="89" customWidth="1"/>
    <col min="31" max="31" width="13.5" style="89" customWidth="1"/>
    <col min="32" max="32" width="0.75" style="89" customWidth="1"/>
    <col min="33" max="16384" width="11.375" style="89"/>
  </cols>
  <sheetData>
    <row r="1" spans="1:32" ht="13.5">
      <c r="A1" s="135" t="s">
        <v>0</v>
      </c>
      <c r="B1" s="135"/>
      <c r="C1" s="135"/>
      <c r="Q1" s="135"/>
      <c r="R1" s="135"/>
      <c r="S1" s="135"/>
    </row>
    <row r="2" spans="1:32" ht="13.5" customHeight="1">
      <c r="J2" s="134" t="s">
        <v>193</v>
      </c>
      <c r="K2" s="134"/>
      <c r="L2" s="134"/>
      <c r="M2" s="134"/>
      <c r="N2" s="134"/>
      <c r="O2" s="134"/>
      <c r="P2" s="134"/>
      <c r="Q2" s="134"/>
      <c r="R2" s="134"/>
      <c r="S2" s="134"/>
      <c r="T2" s="134"/>
      <c r="U2" s="134"/>
      <c r="V2" s="134"/>
      <c r="W2" s="134"/>
      <c r="X2" s="134"/>
      <c r="Y2" s="134"/>
    </row>
    <row r="3" spans="1:32" ht="3" customHeight="1"/>
    <row r="4" spans="1:32" ht="9" customHeight="1">
      <c r="A4" s="89" t="s">
        <v>204</v>
      </c>
    </row>
    <row r="5" spans="1:32" ht="1.5" customHeight="1"/>
    <row r="6" spans="1:32" ht="9.75" customHeight="1">
      <c r="A6" s="118"/>
      <c r="B6" s="118"/>
      <c r="C6" s="118"/>
      <c r="D6" s="118"/>
      <c r="E6" s="118"/>
      <c r="F6" s="133"/>
      <c r="G6" s="133"/>
      <c r="H6" s="132" t="s">
        <v>2</v>
      </c>
      <c r="I6" s="132"/>
      <c r="J6" s="132"/>
      <c r="K6" s="131" t="s">
        <v>3</v>
      </c>
      <c r="L6" s="131" t="s">
        <v>4</v>
      </c>
      <c r="M6" s="282" t="s">
        <v>176</v>
      </c>
      <c r="N6" s="118"/>
      <c r="O6" s="129"/>
      <c r="P6" s="118"/>
      <c r="Q6" s="118"/>
      <c r="R6" s="118"/>
      <c r="S6" s="118"/>
      <c r="T6" s="118"/>
      <c r="U6" s="118"/>
      <c r="V6" s="133"/>
      <c r="W6" s="133"/>
      <c r="X6" s="132" t="s">
        <v>2</v>
      </c>
      <c r="Y6" s="132"/>
      <c r="Z6" s="132"/>
      <c r="AA6" s="131" t="s">
        <v>3</v>
      </c>
      <c r="AB6" s="131" t="s">
        <v>4</v>
      </c>
      <c r="AC6" s="282" t="s">
        <v>176</v>
      </c>
      <c r="AD6" s="118"/>
      <c r="AE6" s="129"/>
      <c r="AF6" s="118"/>
    </row>
    <row r="7" spans="1:32" ht="9.75" customHeight="1">
      <c r="A7" s="128" t="s">
        <v>5</v>
      </c>
      <c r="B7" s="128"/>
      <c r="C7" s="128"/>
      <c r="D7" s="128"/>
      <c r="E7" s="128"/>
      <c r="F7" s="143" t="s">
        <v>6</v>
      </c>
      <c r="G7" s="143" t="s">
        <v>7</v>
      </c>
      <c r="H7" s="280" t="s">
        <v>153</v>
      </c>
      <c r="I7" s="280" t="s">
        <v>152</v>
      </c>
      <c r="J7" s="280" t="s">
        <v>151</v>
      </c>
      <c r="K7" s="126" t="s">
        <v>150</v>
      </c>
      <c r="L7" s="126" t="s">
        <v>203</v>
      </c>
      <c r="M7" s="283"/>
      <c r="O7" s="124" t="s">
        <v>10</v>
      </c>
      <c r="P7" s="128"/>
      <c r="Q7" s="128" t="s">
        <v>5</v>
      </c>
      <c r="R7" s="128"/>
      <c r="S7" s="128"/>
      <c r="T7" s="128"/>
      <c r="U7" s="128"/>
      <c r="V7" s="143" t="s">
        <v>6</v>
      </c>
      <c r="W7" s="143" t="s">
        <v>7</v>
      </c>
      <c r="X7" s="280" t="s">
        <v>153</v>
      </c>
      <c r="Y7" s="280" t="s">
        <v>152</v>
      </c>
      <c r="Z7" s="280" t="s">
        <v>151</v>
      </c>
      <c r="AA7" s="126" t="s">
        <v>150</v>
      </c>
      <c r="AB7" s="126" t="s">
        <v>203</v>
      </c>
      <c r="AC7" s="283"/>
      <c r="AE7" s="124" t="s">
        <v>10</v>
      </c>
    </row>
    <row r="8" spans="1:32" ht="9.75" customHeight="1">
      <c r="A8" s="91"/>
      <c r="B8" s="91"/>
      <c r="C8" s="91"/>
      <c r="D8" s="91"/>
      <c r="E8" s="91"/>
      <c r="F8" s="123"/>
      <c r="G8" s="123"/>
      <c r="H8" s="281"/>
      <c r="I8" s="281"/>
      <c r="J8" s="281"/>
      <c r="K8" s="121" t="s">
        <v>148</v>
      </c>
      <c r="L8" s="121" t="s">
        <v>189</v>
      </c>
      <c r="M8" s="284"/>
      <c r="N8" s="91"/>
      <c r="O8" s="119"/>
      <c r="P8" s="91"/>
      <c r="Q8" s="91"/>
      <c r="R8" s="91"/>
      <c r="S8" s="91"/>
      <c r="T8" s="91"/>
      <c r="U8" s="91"/>
      <c r="V8" s="123"/>
      <c r="W8" s="123"/>
      <c r="X8" s="281"/>
      <c r="Y8" s="281"/>
      <c r="Z8" s="281"/>
      <c r="AA8" s="121" t="s">
        <v>148</v>
      </c>
      <c r="AB8" s="121" t="s">
        <v>189</v>
      </c>
      <c r="AC8" s="284"/>
      <c r="AD8" s="91"/>
      <c r="AE8" s="119"/>
      <c r="AF8" s="91"/>
    </row>
    <row r="9" spans="1:32" ht="3.75"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103.5</v>
      </c>
      <c r="L10" s="106">
        <v>11806</v>
      </c>
      <c r="M10" s="116" t="s">
        <v>15</v>
      </c>
      <c r="N10" s="100"/>
      <c r="O10" s="99" t="s">
        <v>226</v>
      </c>
      <c r="P10" s="99"/>
      <c r="R10" s="89" t="s">
        <v>16</v>
      </c>
      <c r="T10" s="110" t="s">
        <v>36</v>
      </c>
      <c r="U10" s="109"/>
      <c r="V10" s="108">
        <v>164.35</v>
      </c>
      <c r="W10" s="106">
        <v>249747</v>
      </c>
      <c r="X10" s="106">
        <v>1151980</v>
      </c>
      <c r="Y10" s="106">
        <v>577122</v>
      </c>
      <c r="Z10" s="106">
        <v>574858</v>
      </c>
      <c r="AA10" s="107">
        <v>100.4</v>
      </c>
      <c r="AB10" s="106">
        <v>7009</v>
      </c>
      <c r="AC10" s="112">
        <v>59407</v>
      </c>
      <c r="AD10" s="100"/>
      <c r="AE10" s="99" t="s">
        <v>18</v>
      </c>
      <c r="AF10" s="98"/>
    </row>
    <row r="11" spans="1:32" ht="9.75" customHeight="1">
      <c r="D11" s="110" t="s">
        <v>19</v>
      </c>
      <c r="E11" s="109"/>
      <c r="F11" s="108">
        <v>13.34</v>
      </c>
      <c r="G11" s="106">
        <v>43873</v>
      </c>
      <c r="H11" s="106">
        <v>164849</v>
      </c>
      <c r="I11" s="106">
        <v>82733</v>
      </c>
      <c r="J11" s="106">
        <v>82116</v>
      </c>
      <c r="K11" s="107">
        <v>100.8</v>
      </c>
      <c r="L11" s="106">
        <v>12357</v>
      </c>
      <c r="M11" s="106">
        <v>7353</v>
      </c>
      <c r="N11" s="100"/>
      <c r="O11" s="99" t="s">
        <v>192</v>
      </c>
      <c r="P11" s="98"/>
      <c r="T11" s="110" t="s">
        <v>38</v>
      </c>
      <c r="U11" s="109"/>
      <c r="V11" s="108">
        <v>164.35</v>
      </c>
      <c r="W11" s="106">
        <v>258721</v>
      </c>
      <c r="X11" s="106">
        <v>1202494</v>
      </c>
      <c r="Y11" s="106">
        <v>603563</v>
      </c>
      <c r="Z11" s="106">
        <v>598931</v>
      </c>
      <c r="AA11" s="107">
        <v>100.8</v>
      </c>
      <c r="AB11" s="106">
        <v>7317</v>
      </c>
      <c r="AC11" s="112">
        <v>50514</v>
      </c>
      <c r="AD11" s="100"/>
      <c r="AE11" s="99" t="s">
        <v>20</v>
      </c>
      <c r="AF11" s="98"/>
    </row>
    <row r="12" spans="1:32" ht="9.75" customHeight="1">
      <c r="D12" s="110" t="s">
        <v>23</v>
      </c>
      <c r="E12" s="109"/>
      <c r="F12" s="108">
        <v>13.34</v>
      </c>
      <c r="G12" s="106">
        <v>44453</v>
      </c>
      <c r="H12" s="106">
        <v>173642</v>
      </c>
      <c r="I12" s="106">
        <v>88014</v>
      </c>
      <c r="J12" s="106">
        <v>85628</v>
      </c>
      <c r="K12" s="107">
        <v>102.8</v>
      </c>
      <c r="L12" s="106">
        <v>13017</v>
      </c>
      <c r="M12" s="106">
        <v>8793</v>
      </c>
      <c r="N12" s="100"/>
      <c r="O12" s="98" t="s">
        <v>20</v>
      </c>
      <c r="P12" s="98"/>
      <c r="T12" s="110" t="s">
        <v>40</v>
      </c>
      <c r="U12" s="109"/>
      <c r="V12" s="108">
        <v>164.35</v>
      </c>
      <c r="W12" s="106">
        <v>267385</v>
      </c>
      <c r="X12" s="106">
        <v>1249787</v>
      </c>
      <c r="Y12" s="106">
        <v>627704</v>
      </c>
      <c r="Z12" s="106">
        <v>622083</v>
      </c>
      <c r="AA12" s="107">
        <v>100.9</v>
      </c>
      <c r="AB12" s="106">
        <v>7604</v>
      </c>
      <c r="AC12" s="112">
        <v>47293</v>
      </c>
      <c r="AD12" s="100"/>
      <c r="AE12" s="99" t="s">
        <v>20</v>
      </c>
      <c r="AF12" s="98"/>
    </row>
    <row r="13" spans="1:32" ht="9.75" customHeight="1">
      <c r="D13" s="110" t="s">
        <v>25</v>
      </c>
      <c r="E13" s="109"/>
      <c r="F13" s="108">
        <v>13.34</v>
      </c>
      <c r="G13" s="106">
        <v>45863</v>
      </c>
      <c r="H13" s="106">
        <v>182508</v>
      </c>
      <c r="I13" s="106">
        <v>91636</v>
      </c>
      <c r="J13" s="106">
        <v>90872</v>
      </c>
      <c r="K13" s="107">
        <v>100.8</v>
      </c>
      <c r="L13" s="106">
        <v>13681</v>
      </c>
      <c r="M13" s="106">
        <v>8866</v>
      </c>
      <c r="N13" s="100"/>
      <c r="O13" s="98" t="s">
        <v>20</v>
      </c>
      <c r="P13" s="98"/>
      <c r="T13" s="110" t="s">
        <v>42</v>
      </c>
      <c r="U13" s="109"/>
      <c r="V13" s="108">
        <v>250.07</v>
      </c>
      <c r="W13" s="106">
        <v>284451</v>
      </c>
      <c r="X13" s="106">
        <v>1336780</v>
      </c>
      <c r="Y13" s="106">
        <v>671523</v>
      </c>
      <c r="Z13" s="106">
        <v>665257</v>
      </c>
      <c r="AA13" s="107">
        <v>100.9</v>
      </c>
      <c r="AB13" s="106">
        <v>5346</v>
      </c>
      <c r="AC13" s="112">
        <v>86993</v>
      </c>
      <c r="AD13" s="100"/>
      <c r="AE13" s="99" t="s">
        <v>26</v>
      </c>
      <c r="AF13" s="98"/>
    </row>
    <row r="14" spans="1:32" ht="9.75" customHeight="1">
      <c r="D14" s="110" t="s">
        <v>27</v>
      </c>
      <c r="E14" s="109"/>
      <c r="F14" s="108">
        <v>13.34</v>
      </c>
      <c r="G14" s="106">
        <v>47891</v>
      </c>
      <c r="H14" s="106">
        <v>191016</v>
      </c>
      <c r="I14" s="106">
        <v>96757</v>
      </c>
      <c r="J14" s="106">
        <v>94259</v>
      </c>
      <c r="K14" s="107">
        <v>102.7</v>
      </c>
      <c r="L14" s="106">
        <v>14319</v>
      </c>
      <c r="M14" s="106">
        <v>8508</v>
      </c>
      <c r="N14" s="100"/>
      <c r="O14" s="98" t="s">
        <v>20</v>
      </c>
      <c r="P14" s="98"/>
      <c r="T14" s="110" t="s">
        <v>44</v>
      </c>
      <c r="U14" s="109"/>
      <c r="V14" s="108">
        <v>250.07</v>
      </c>
      <c r="W14" s="106">
        <v>292972</v>
      </c>
      <c r="X14" s="106">
        <v>1378122</v>
      </c>
      <c r="Y14" s="106">
        <v>694196</v>
      </c>
      <c r="Z14" s="106">
        <v>683926</v>
      </c>
      <c r="AA14" s="107">
        <v>101.5</v>
      </c>
      <c r="AB14" s="106">
        <v>5511</v>
      </c>
      <c r="AC14" s="112">
        <v>41342</v>
      </c>
      <c r="AD14" s="100"/>
      <c r="AE14" s="99" t="s">
        <v>18</v>
      </c>
    </row>
    <row r="15" spans="1:32" ht="3.75" customHeight="1">
      <c r="D15" s="110"/>
      <c r="E15" s="109"/>
      <c r="F15" s="108"/>
      <c r="G15" s="106"/>
      <c r="H15" s="106"/>
      <c r="I15" s="106"/>
      <c r="J15" s="106"/>
      <c r="K15" s="107"/>
      <c r="L15" s="106"/>
      <c r="M15" s="106"/>
      <c r="N15" s="100"/>
      <c r="U15" s="109"/>
      <c r="AF15" s="98"/>
    </row>
    <row r="16" spans="1:32" ht="9.75" customHeight="1">
      <c r="D16" s="110" t="s">
        <v>29</v>
      </c>
      <c r="E16" s="109"/>
      <c r="F16" s="108">
        <v>13.34</v>
      </c>
      <c r="G16" s="106">
        <v>50316</v>
      </c>
      <c r="H16" s="106">
        <v>202812</v>
      </c>
      <c r="I16" s="106">
        <v>105694</v>
      </c>
      <c r="J16" s="106">
        <v>97118</v>
      </c>
      <c r="K16" s="107">
        <v>108.8</v>
      </c>
      <c r="L16" s="106">
        <v>15203</v>
      </c>
      <c r="M16" s="106">
        <v>11796</v>
      </c>
      <c r="N16" s="100"/>
      <c r="O16" s="98" t="s">
        <v>20</v>
      </c>
      <c r="P16" s="98"/>
      <c r="T16" s="110" t="s">
        <v>46</v>
      </c>
      <c r="U16" s="109"/>
      <c r="V16" s="108">
        <v>250.28</v>
      </c>
      <c r="W16" s="106">
        <v>311478</v>
      </c>
      <c r="X16" s="106">
        <v>1421769</v>
      </c>
      <c r="Y16" s="106">
        <v>719028</v>
      </c>
      <c r="Z16" s="106">
        <v>702741</v>
      </c>
      <c r="AA16" s="107">
        <v>102.3</v>
      </c>
      <c r="AB16" s="106">
        <v>5681</v>
      </c>
      <c r="AC16" s="112">
        <v>43647</v>
      </c>
      <c r="AD16" s="100"/>
      <c r="AE16" s="99" t="s">
        <v>20</v>
      </c>
      <c r="AF16" s="98"/>
    </row>
    <row r="17" spans="4:32" ht="9.75" customHeight="1">
      <c r="D17" s="110" t="s">
        <v>31</v>
      </c>
      <c r="E17" s="109"/>
      <c r="F17" s="108">
        <v>13.34</v>
      </c>
      <c r="G17" s="106">
        <v>52464</v>
      </c>
      <c r="H17" s="106">
        <v>211438</v>
      </c>
      <c r="I17" s="106">
        <v>106395</v>
      </c>
      <c r="J17" s="106">
        <v>105043</v>
      </c>
      <c r="K17" s="107">
        <v>101.3</v>
      </c>
      <c r="L17" s="106">
        <v>15850</v>
      </c>
      <c r="M17" s="106">
        <v>8626</v>
      </c>
      <c r="N17" s="100"/>
      <c r="O17" s="98" t="s">
        <v>20</v>
      </c>
      <c r="P17" s="98"/>
      <c r="T17" s="110" t="s">
        <v>48</v>
      </c>
      <c r="U17" s="109"/>
      <c r="V17" s="113">
        <v>250.62</v>
      </c>
      <c r="W17" s="106">
        <v>323226</v>
      </c>
      <c r="X17" s="106">
        <v>1461893</v>
      </c>
      <c r="Y17" s="106">
        <v>740959</v>
      </c>
      <c r="Z17" s="106">
        <v>720934</v>
      </c>
      <c r="AA17" s="107">
        <v>102.8</v>
      </c>
      <c r="AB17" s="106">
        <v>5833</v>
      </c>
      <c r="AC17" s="112">
        <v>40124</v>
      </c>
      <c r="AD17" s="100"/>
      <c r="AE17" s="99" t="s">
        <v>20</v>
      </c>
      <c r="AF17" s="98"/>
    </row>
    <row r="18" spans="4:32" ht="9.75" customHeight="1">
      <c r="D18" s="110" t="s">
        <v>33</v>
      </c>
      <c r="E18" s="109"/>
      <c r="F18" s="108">
        <v>14.14</v>
      </c>
      <c r="G18" s="106">
        <v>55073</v>
      </c>
      <c r="H18" s="106">
        <v>237847</v>
      </c>
      <c r="I18" s="106">
        <v>119056</v>
      </c>
      <c r="J18" s="106">
        <v>118791</v>
      </c>
      <c r="K18" s="107">
        <v>100.2</v>
      </c>
      <c r="L18" s="106">
        <v>16821</v>
      </c>
      <c r="M18" s="106">
        <v>26409</v>
      </c>
      <c r="N18" s="100"/>
      <c r="O18" s="98" t="s">
        <v>20</v>
      </c>
      <c r="P18" s="98"/>
      <c r="T18" s="110" t="s">
        <v>50</v>
      </c>
      <c r="U18" s="109"/>
      <c r="V18" s="108">
        <v>250.73</v>
      </c>
      <c r="W18" s="106">
        <v>341124</v>
      </c>
      <c r="X18" s="106">
        <v>1498826</v>
      </c>
      <c r="Y18" s="106">
        <v>757103</v>
      </c>
      <c r="Z18" s="106">
        <v>741723</v>
      </c>
      <c r="AA18" s="107">
        <v>102.1</v>
      </c>
      <c r="AB18" s="106">
        <v>5978</v>
      </c>
      <c r="AC18" s="112">
        <v>36933</v>
      </c>
      <c r="AD18" s="100"/>
      <c r="AE18" s="98" t="s">
        <v>20</v>
      </c>
      <c r="AF18" s="98"/>
    </row>
    <row r="19" spans="4:32" ht="9.75" customHeight="1">
      <c r="D19" s="110" t="s">
        <v>35</v>
      </c>
      <c r="E19" s="109"/>
      <c r="F19" s="108">
        <v>14.14</v>
      </c>
      <c r="G19" s="106">
        <v>56404</v>
      </c>
      <c r="H19" s="106">
        <v>248915</v>
      </c>
      <c r="I19" s="106">
        <v>125194</v>
      </c>
      <c r="J19" s="106">
        <v>123721</v>
      </c>
      <c r="K19" s="107">
        <v>101.2</v>
      </c>
      <c r="L19" s="106">
        <v>17604</v>
      </c>
      <c r="M19" s="112">
        <v>11068</v>
      </c>
      <c r="N19" s="100"/>
      <c r="O19" s="98" t="s">
        <v>20</v>
      </c>
      <c r="P19" s="98"/>
      <c r="T19" s="110" t="s">
        <v>52</v>
      </c>
      <c r="U19" s="109"/>
      <c r="V19" s="108">
        <v>250.81</v>
      </c>
      <c r="W19" s="106">
        <v>371347</v>
      </c>
      <c r="X19" s="106">
        <v>1591935</v>
      </c>
      <c r="Y19" s="106">
        <v>815963</v>
      </c>
      <c r="Z19" s="106">
        <v>775972</v>
      </c>
      <c r="AA19" s="107">
        <v>105.2</v>
      </c>
      <c r="AB19" s="106">
        <v>6347</v>
      </c>
      <c r="AC19" s="112">
        <v>93109</v>
      </c>
      <c r="AD19" s="100"/>
      <c r="AE19" s="99" t="s">
        <v>26</v>
      </c>
      <c r="AF19" s="98"/>
    </row>
    <row r="20" spans="4:32" ht="9.75" customHeight="1">
      <c r="D20" s="110" t="s">
        <v>37</v>
      </c>
      <c r="E20" s="109"/>
      <c r="F20" s="108">
        <v>16.28</v>
      </c>
      <c r="G20" s="106">
        <v>56680</v>
      </c>
      <c r="H20" s="106">
        <v>240534</v>
      </c>
      <c r="I20" s="106">
        <v>126284</v>
      </c>
      <c r="J20" s="106">
        <v>114250</v>
      </c>
      <c r="K20" s="107">
        <v>110.5</v>
      </c>
      <c r="L20" s="106">
        <v>14775</v>
      </c>
      <c r="M20" s="112">
        <v>-8381</v>
      </c>
      <c r="N20" s="100"/>
      <c r="O20" s="98" t="s">
        <v>20</v>
      </c>
      <c r="P20" s="98"/>
      <c r="T20" s="110" t="s">
        <v>54</v>
      </c>
      <c r="U20" s="109"/>
      <c r="V20" s="108">
        <v>250.81</v>
      </c>
      <c r="W20" s="106">
        <v>388336</v>
      </c>
      <c r="X20" s="106">
        <v>1643244</v>
      </c>
      <c r="Y20" s="106">
        <v>845704</v>
      </c>
      <c r="Z20" s="106">
        <v>797540</v>
      </c>
      <c r="AA20" s="107">
        <v>106</v>
      </c>
      <c r="AB20" s="106">
        <v>6552</v>
      </c>
      <c r="AC20" s="112">
        <v>51309</v>
      </c>
      <c r="AD20" s="100"/>
      <c r="AE20" s="99" t="s">
        <v>18</v>
      </c>
    </row>
    <row r="21" spans="4:32" ht="3.75" customHeight="1">
      <c r="D21" s="110"/>
      <c r="E21" s="109"/>
      <c r="F21" s="108"/>
      <c r="G21" s="106"/>
      <c r="H21" s="106"/>
      <c r="I21" s="106"/>
      <c r="J21" s="106"/>
      <c r="K21" s="107"/>
      <c r="L21" s="106"/>
      <c r="M21" s="106"/>
      <c r="N21" s="100"/>
      <c r="U21" s="109"/>
      <c r="AF21" s="98"/>
    </row>
    <row r="22" spans="4:32" ht="9.75" customHeight="1">
      <c r="D22" s="110" t="s">
        <v>39</v>
      </c>
      <c r="E22" s="109"/>
      <c r="F22" s="108">
        <v>16.28</v>
      </c>
      <c r="G22" s="106">
        <v>61206</v>
      </c>
      <c r="H22" s="106">
        <v>252242</v>
      </c>
      <c r="I22" s="106">
        <v>132560</v>
      </c>
      <c r="J22" s="106">
        <v>119682</v>
      </c>
      <c r="K22" s="107">
        <v>110.8</v>
      </c>
      <c r="L22" s="106">
        <v>15494</v>
      </c>
      <c r="M22" s="106">
        <v>11708</v>
      </c>
      <c r="N22" s="100"/>
      <c r="O22" s="98" t="s">
        <v>20</v>
      </c>
      <c r="P22" s="98"/>
      <c r="T22" s="110" t="s">
        <v>56</v>
      </c>
      <c r="U22" s="109"/>
      <c r="V22" s="108">
        <v>252.01</v>
      </c>
      <c r="W22" s="106">
        <v>413637</v>
      </c>
      <c r="X22" s="106">
        <v>1692570</v>
      </c>
      <c r="Y22" s="106">
        <v>869497</v>
      </c>
      <c r="Z22" s="106">
        <v>823073</v>
      </c>
      <c r="AA22" s="107">
        <v>105.6</v>
      </c>
      <c r="AB22" s="106">
        <v>6716</v>
      </c>
      <c r="AC22" s="112">
        <v>49326</v>
      </c>
      <c r="AD22" s="100"/>
      <c r="AE22" s="99" t="s">
        <v>20</v>
      </c>
      <c r="AF22" s="98"/>
    </row>
    <row r="23" spans="4:32" ht="9.75" customHeight="1">
      <c r="D23" s="110" t="s">
        <v>41</v>
      </c>
      <c r="E23" s="109"/>
      <c r="F23" s="108">
        <v>16.28</v>
      </c>
      <c r="G23" s="106">
        <v>63753</v>
      </c>
      <c r="H23" s="106">
        <v>260748</v>
      </c>
      <c r="I23" s="106">
        <v>137484</v>
      </c>
      <c r="J23" s="106">
        <v>123264</v>
      </c>
      <c r="K23" s="107">
        <v>111.5</v>
      </c>
      <c r="L23" s="106">
        <v>16016</v>
      </c>
      <c r="M23" s="106">
        <v>8506</v>
      </c>
      <c r="N23" s="100"/>
      <c r="O23" s="98" t="s">
        <v>20</v>
      </c>
      <c r="P23" s="98"/>
      <c r="T23" s="110" t="s">
        <v>58</v>
      </c>
      <c r="U23" s="109"/>
      <c r="V23" s="113">
        <v>312.32</v>
      </c>
      <c r="W23" s="106">
        <v>461437</v>
      </c>
      <c r="X23" s="106">
        <v>1858712</v>
      </c>
      <c r="Y23" s="106">
        <v>948112</v>
      </c>
      <c r="Z23" s="106">
        <v>910600</v>
      </c>
      <c r="AA23" s="107">
        <v>104.1</v>
      </c>
      <c r="AB23" s="106">
        <v>5951</v>
      </c>
      <c r="AC23" s="112">
        <v>166142</v>
      </c>
      <c r="AD23" s="100"/>
      <c r="AE23" s="99" t="s">
        <v>20</v>
      </c>
      <c r="AF23" s="98"/>
    </row>
    <row r="24" spans="4:32" ht="9.75" customHeight="1">
      <c r="D24" s="110" t="s">
        <v>43</v>
      </c>
      <c r="E24" s="109"/>
      <c r="F24" s="108">
        <v>16.28</v>
      </c>
      <c r="G24" s="106">
        <v>65218</v>
      </c>
      <c r="H24" s="106">
        <v>267483</v>
      </c>
      <c r="I24" s="106">
        <v>141100</v>
      </c>
      <c r="J24" s="106">
        <v>126383</v>
      </c>
      <c r="K24" s="107">
        <v>111.6</v>
      </c>
      <c r="L24" s="106">
        <v>16430</v>
      </c>
      <c r="M24" s="106">
        <v>6735</v>
      </c>
      <c r="N24" s="100"/>
      <c r="O24" s="98" t="s">
        <v>20</v>
      </c>
      <c r="P24" s="98"/>
      <c r="T24" s="110" t="s">
        <v>60</v>
      </c>
      <c r="U24" s="109"/>
      <c r="V24" s="108">
        <v>312.66000000000003</v>
      </c>
      <c r="W24" s="106">
        <v>485001</v>
      </c>
      <c r="X24" s="106">
        <v>1906831</v>
      </c>
      <c r="Y24" s="106">
        <v>970216</v>
      </c>
      <c r="Z24" s="106">
        <v>936615</v>
      </c>
      <c r="AA24" s="107">
        <v>103.6</v>
      </c>
      <c r="AB24" s="106">
        <v>6099</v>
      </c>
      <c r="AC24" s="112">
        <v>48119</v>
      </c>
      <c r="AD24" s="100"/>
      <c r="AE24" s="98" t="s">
        <v>20</v>
      </c>
      <c r="AF24" s="98"/>
    </row>
    <row r="25" spans="4:32" ht="9.75" customHeight="1">
      <c r="D25" s="110" t="s">
        <v>45</v>
      </c>
      <c r="E25" s="109"/>
      <c r="F25" s="108">
        <v>16.28</v>
      </c>
      <c r="G25" s="106">
        <v>66529</v>
      </c>
      <c r="H25" s="106">
        <v>275329</v>
      </c>
      <c r="I25" s="106">
        <v>145249</v>
      </c>
      <c r="J25" s="106">
        <v>130080</v>
      </c>
      <c r="K25" s="107">
        <v>111.7</v>
      </c>
      <c r="L25" s="106">
        <v>16912</v>
      </c>
      <c r="M25" s="106">
        <v>7846</v>
      </c>
      <c r="N25" s="100"/>
      <c r="O25" s="98" t="s">
        <v>20</v>
      </c>
      <c r="P25" s="98"/>
      <c r="T25" s="110" t="s">
        <v>62</v>
      </c>
      <c r="U25" s="109"/>
      <c r="V25" s="108">
        <v>325.19</v>
      </c>
      <c r="W25" s="106">
        <v>495200</v>
      </c>
      <c r="X25" s="106">
        <v>1935430</v>
      </c>
      <c r="Y25" s="106">
        <v>987969</v>
      </c>
      <c r="Z25" s="106">
        <v>947461</v>
      </c>
      <c r="AA25" s="107">
        <v>104.3</v>
      </c>
      <c r="AB25" s="106">
        <v>5952</v>
      </c>
      <c r="AC25" s="112">
        <v>28599</v>
      </c>
      <c r="AD25" s="100"/>
      <c r="AE25" s="99" t="s">
        <v>26</v>
      </c>
      <c r="AF25" s="98"/>
    </row>
    <row r="26" spans="4:32" ht="9.75" customHeight="1">
      <c r="D26" s="110" t="s">
        <v>47</v>
      </c>
      <c r="E26" s="109"/>
      <c r="F26" s="108">
        <v>16.28</v>
      </c>
      <c r="G26" s="106">
        <v>67956</v>
      </c>
      <c r="H26" s="106">
        <v>284829</v>
      </c>
      <c r="I26" s="106">
        <v>150412</v>
      </c>
      <c r="J26" s="106">
        <v>134417</v>
      </c>
      <c r="K26" s="107">
        <v>111.9</v>
      </c>
      <c r="L26" s="106">
        <v>17496</v>
      </c>
      <c r="M26" s="106">
        <v>9500</v>
      </c>
      <c r="N26" s="100"/>
      <c r="O26" s="98" t="s">
        <v>20</v>
      </c>
      <c r="P26" s="98"/>
      <c r="T26" s="110" t="s">
        <v>64</v>
      </c>
      <c r="U26" s="109"/>
      <c r="V26" s="108">
        <v>325.43</v>
      </c>
      <c r="W26" s="106">
        <v>520745</v>
      </c>
      <c r="X26" s="106">
        <v>1953644</v>
      </c>
      <c r="Y26" s="106">
        <v>995406</v>
      </c>
      <c r="Z26" s="106">
        <v>958238</v>
      </c>
      <c r="AA26" s="107">
        <v>103.9</v>
      </c>
      <c r="AB26" s="106">
        <v>6003</v>
      </c>
      <c r="AC26" s="112">
        <v>18214</v>
      </c>
      <c r="AD26" s="100"/>
      <c r="AE26" s="99" t="s">
        <v>18</v>
      </c>
    </row>
    <row r="27" spans="4:32" ht="3.75" customHeight="1">
      <c r="D27" s="110"/>
      <c r="E27" s="109"/>
      <c r="F27" s="108"/>
      <c r="G27" s="106"/>
      <c r="H27" s="106"/>
      <c r="I27" s="106"/>
      <c r="J27" s="106"/>
      <c r="K27" s="107"/>
      <c r="L27" s="106"/>
      <c r="M27" s="106"/>
      <c r="N27" s="100"/>
      <c r="U27" s="109"/>
      <c r="AF27" s="98"/>
    </row>
    <row r="28" spans="4:32" ht="9.75" customHeight="1">
      <c r="D28" s="110" t="s">
        <v>49</v>
      </c>
      <c r="E28" s="109"/>
      <c r="F28" s="108">
        <v>16.28</v>
      </c>
      <c r="G28" s="106">
        <v>69163</v>
      </c>
      <c r="H28" s="106">
        <v>292548</v>
      </c>
      <c r="I28" s="106">
        <v>154296</v>
      </c>
      <c r="J28" s="106">
        <v>138252</v>
      </c>
      <c r="K28" s="107">
        <v>111.6</v>
      </c>
      <c r="L28" s="106">
        <v>17970</v>
      </c>
      <c r="M28" s="106">
        <v>7719</v>
      </c>
      <c r="N28" s="100"/>
      <c r="O28" s="98" t="s">
        <v>231</v>
      </c>
      <c r="P28" s="98"/>
      <c r="T28" s="110" t="s">
        <v>67</v>
      </c>
      <c r="U28" s="109"/>
      <c r="V28" s="108">
        <v>325.56</v>
      </c>
      <c r="W28" s="106">
        <v>533689</v>
      </c>
      <c r="X28" s="106">
        <v>1980696</v>
      </c>
      <c r="Y28" s="106">
        <v>1008880</v>
      </c>
      <c r="Z28" s="106">
        <v>971816</v>
      </c>
      <c r="AA28" s="107">
        <v>103.8</v>
      </c>
      <c r="AB28" s="106">
        <v>6084</v>
      </c>
      <c r="AC28" s="112">
        <v>27052</v>
      </c>
      <c r="AD28" s="100"/>
      <c r="AE28" s="99" t="s">
        <v>20</v>
      </c>
      <c r="AF28" s="98"/>
    </row>
    <row r="29" spans="4:32" ht="9.75" customHeight="1">
      <c r="D29" s="110" t="s">
        <v>51</v>
      </c>
      <c r="E29" s="109"/>
      <c r="F29" s="108">
        <v>16.28</v>
      </c>
      <c r="G29" s="106">
        <v>70162</v>
      </c>
      <c r="H29" s="106">
        <v>298918</v>
      </c>
      <c r="I29" s="106">
        <v>157323</v>
      </c>
      <c r="J29" s="106">
        <v>141595</v>
      </c>
      <c r="K29" s="107">
        <v>111.1</v>
      </c>
      <c r="L29" s="106">
        <v>18361</v>
      </c>
      <c r="M29" s="106">
        <v>6370</v>
      </c>
      <c r="N29" s="100"/>
      <c r="O29" s="98" t="s">
        <v>20</v>
      </c>
      <c r="P29" s="98"/>
      <c r="T29" s="110" t="s">
        <v>69</v>
      </c>
      <c r="U29" s="109"/>
      <c r="V29" s="108">
        <v>325.56</v>
      </c>
      <c r="W29" s="106">
        <v>545012</v>
      </c>
      <c r="X29" s="106">
        <v>1995536</v>
      </c>
      <c r="Y29" s="106">
        <v>1008273</v>
      </c>
      <c r="Z29" s="106">
        <v>987263</v>
      </c>
      <c r="AA29" s="107">
        <v>102.1</v>
      </c>
      <c r="AB29" s="106">
        <v>6130</v>
      </c>
      <c r="AC29" s="112">
        <v>14840</v>
      </c>
      <c r="AD29" s="100"/>
      <c r="AE29" s="99" t="s">
        <v>20</v>
      </c>
      <c r="AF29" s="98"/>
    </row>
    <row r="30" spans="4:32" ht="9.75" customHeight="1">
      <c r="D30" s="110" t="s">
        <v>53</v>
      </c>
      <c r="E30" s="109"/>
      <c r="F30" s="108">
        <v>16.28</v>
      </c>
      <c r="G30" s="106">
        <v>71317</v>
      </c>
      <c r="H30" s="106">
        <v>307624</v>
      </c>
      <c r="I30" s="106">
        <v>162241</v>
      </c>
      <c r="J30" s="106">
        <v>145383</v>
      </c>
      <c r="K30" s="107">
        <v>111.6</v>
      </c>
      <c r="L30" s="106">
        <v>18896</v>
      </c>
      <c r="M30" s="106">
        <v>8706</v>
      </c>
      <c r="N30" s="100"/>
      <c r="O30" s="98" t="s">
        <v>20</v>
      </c>
      <c r="P30" s="98"/>
      <c r="T30" s="110" t="s">
        <v>71</v>
      </c>
      <c r="U30" s="109"/>
      <c r="V30" s="108">
        <v>325.63</v>
      </c>
      <c r="W30" s="106">
        <v>560938</v>
      </c>
      <c r="X30" s="106">
        <v>2013621</v>
      </c>
      <c r="Y30" s="106">
        <v>1017118</v>
      </c>
      <c r="Z30" s="106">
        <v>996503</v>
      </c>
      <c r="AA30" s="107">
        <v>102.1</v>
      </c>
      <c r="AB30" s="106">
        <v>6184</v>
      </c>
      <c r="AC30" s="112">
        <v>18085</v>
      </c>
      <c r="AD30" s="100"/>
      <c r="AE30" s="98" t="s">
        <v>20</v>
      </c>
      <c r="AF30" s="98"/>
    </row>
    <row r="31" spans="4:32" ht="9.75" customHeight="1">
      <c r="D31" s="110" t="s">
        <v>55</v>
      </c>
      <c r="E31" s="109"/>
      <c r="F31" s="108">
        <v>32.86</v>
      </c>
      <c r="G31" s="106">
        <v>81201</v>
      </c>
      <c r="H31" s="106">
        <v>354733</v>
      </c>
      <c r="I31" s="106">
        <v>185850</v>
      </c>
      <c r="J31" s="106">
        <v>168883</v>
      </c>
      <c r="K31" s="107">
        <v>110</v>
      </c>
      <c r="L31" s="106">
        <v>10795</v>
      </c>
      <c r="M31" s="106">
        <v>47109</v>
      </c>
      <c r="N31" s="100"/>
      <c r="O31" s="98" t="s">
        <v>20</v>
      </c>
      <c r="P31" s="98"/>
      <c r="T31" s="110" t="s">
        <v>73</v>
      </c>
      <c r="U31" s="109"/>
      <c r="V31" s="108">
        <v>325.66000000000003</v>
      </c>
      <c r="W31" s="106">
        <v>575987</v>
      </c>
      <c r="X31" s="106">
        <v>2036053</v>
      </c>
      <c r="Y31" s="106">
        <v>1033153</v>
      </c>
      <c r="Z31" s="106">
        <v>1002900</v>
      </c>
      <c r="AA31" s="107">
        <v>103</v>
      </c>
      <c r="AB31" s="106">
        <v>6252</v>
      </c>
      <c r="AC31" s="112">
        <v>22432</v>
      </c>
      <c r="AD31" s="100"/>
      <c r="AE31" s="99" t="s">
        <v>26</v>
      </c>
      <c r="AF31" s="98"/>
    </row>
    <row r="32" spans="4:32" ht="9.75" customHeight="1">
      <c r="D32" s="110" t="s">
        <v>57</v>
      </c>
      <c r="E32" s="109"/>
      <c r="F32" s="108">
        <v>32.86</v>
      </c>
      <c r="G32" s="106">
        <v>84438</v>
      </c>
      <c r="H32" s="106">
        <v>374146</v>
      </c>
      <c r="I32" s="106">
        <v>196608</v>
      </c>
      <c r="J32" s="106">
        <v>177538</v>
      </c>
      <c r="K32" s="107">
        <v>110.7</v>
      </c>
      <c r="L32" s="106">
        <v>11386</v>
      </c>
      <c r="M32" s="106">
        <v>19413</v>
      </c>
      <c r="N32" s="100"/>
      <c r="O32" s="98" t="s">
        <v>20</v>
      </c>
      <c r="P32" s="98"/>
      <c r="T32" s="110" t="s">
        <v>75</v>
      </c>
      <c r="U32" s="109"/>
      <c r="V32" s="108">
        <v>325.66000000000003</v>
      </c>
      <c r="W32" s="106">
        <v>590730</v>
      </c>
      <c r="X32" s="106">
        <v>2052173</v>
      </c>
      <c r="Y32" s="106">
        <v>1039208</v>
      </c>
      <c r="Z32" s="106">
        <v>1012965</v>
      </c>
      <c r="AA32" s="107">
        <v>102.6</v>
      </c>
      <c r="AB32" s="106">
        <v>6302</v>
      </c>
      <c r="AC32" s="112">
        <v>16120</v>
      </c>
      <c r="AD32" s="100"/>
      <c r="AE32" s="99" t="s">
        <v>18</v>
      </c>
    </row>
    <row r="33" spans="2:32" ht="3.75" customHeight="1">
      <c r="D33" s="110"/>
      <c r="E33" s="109"/>
      <c r="F33" s="108"/>
      <c r="G33" s="106"/>
      <c r="H33" s="106"/>
      <c r="I33" s="106"/>
      <c r="J33" s="106"/>
      <c r="K33" s="107"/>
      <c r="L33" s="106"/>
      <c r="M33" s="106"/>
      <c r="N33" s="100"/>
      <c r="U33" s="109"/>
      <c r="AF33" s="98"/>
    </row>
    <row r="34" spans="2:32" ht="9.75" customHeight="1">
      <c r="D34" s="110" t="s">
        <v>59</v>
      </c>
      <c r="E34" s="109"/>
      <c r="F34" s="108">
        <v>34.119999999999997</v>
      </c>
      <c r="G34" s="106">
        <v>87391</v>
      </c>
      <c r="H34" s="106">
        <v>389761</v>
      </c>
      <c r="I34" s="106">
        <v>204686</v>
      </c>
      <c r="J34" s="106">
        <v>185075</v>
      </c>
      <c r="K34" s="107">
        <v>110.6</v>
      </c>
      <c r="L34" s="106">
        <v>11423</v>
      </c>
      <c r="M34" s="106">
        <v>15615</v>
      </c>
      <c r="N34" s="100"/>
      <c r="O34" s="98" t="s">
        <v>20</v>
      </c>
      <c r="P34" s="98"/>
      <c r="T34" s="110" t="s">
        <v>77</v>
      </c>
      <c r="U34" s="109"/>
      <c r="V34" s="108">
        <v>325.97000000000003</v>
      </c>
      <c r="W34" s="106">
        <v>603232</v>
      </c>
      <c r="X34" s="106">
        <v>2065245</v>
      </c>
      <c r="Y34" s="106">
        <v>1037456</v>
      </c>
      <c r="Z34" s="106">
        <v>1027789</v>
      </c>
      <c r="AA34" s="107">
        <v>100.9</v>
      </c>
      <c r="AB34" s="106">
        <v>6336</v>
      </c>
      <c r="AC34" s="112">
        <v>13072</v>
      </c>
      <c r="AD34" s="100"/>
      <c r="AE34" s="99" t="s">
        <v>20</v>
      </c>
      <c r="AF34" s="98"/>
    </row>
    <row r="35" spans="2:32" ht="9.75" customHeight="1">
      <c r="D35" s="110" t="s">
        <v>61</v>
      </c>
      <c r="E35" s="109"/>
      <c r="F35" s="108">
        <v>37.340000000000003</v>
      </c>
      <c r="G35" s="106">
        <v>89748</v>
      </c>
      <c r="H35" s="106">
        <v>405646</v>
      </c>
      <c r="I35" s="106">
        <v>212879</v>
      </c>
      <c r="J35" s="106">
        <v>192767</v>
      </c>
      <c r="K35" s="107">
        <v>110.4</v>
      </c>
      <c r="L35" s="106">
        <v>10864</v>
      </c>
      <c r="M35" s="106">
        <v>15885</v>
      </c>
      <c r="N35" s="100"/>
      <c r="O35" s="98" t="s">
        <v>20</v>
      </c>
      <c r="P35" s="98"/>
      <c r="T35" s="110" t="s">
        <v>79</v>
      </c>
      <c r="U35" s="109"/>
      <c r="V35" s="108">
        <v>325.97000000000003</v>
      </c>
      <c r="W35" s="106">
        <v>614145</v>
      </c>
      <c r="X35" s="106">
        <v>2075249</v>
      </c>
      <c r="Y35" s="106">
        <v>1039067</v>
      </c>
      <c r="Z35" s="106">
        <v>1036182</v>
      </c>
      <c r="AA35" s="107">
        <v>100.3</v>
      </c>
      <c r="AB35" s="106">
        <v>6366</v>
      </c>
      <c r="AC35" s="112">
        <v>10004</v>
      </c>
      <c r="AD35" s="100"/>
      <c r="AE35" s="99" t="s">
        <v>20</v>
      </c>
      <c r="AF35" s="98"/>
    </row>
    <row r="36" spans="2:32" ht="9.75" customHeight="1">
      <c r="D36" s="110" t="s">
        <v>63</v>
      </c>
      <c r="E36" s="109"/>
      <c r="F36" s="108">
        <v>37.340000000000003</v>
      </c>
      <c r="G36" s="106">
        <v>92246</v>
      </c>
      <c r="H36" s="106">
        <v>420608</v>
      </c>
      <c r="I36" s="106">
        <v>220692</v>
      </c>
      <c r="J36" s="106">
        <v>199916</v>
      </c>
      <c r="K36" s="107">
        <v>110.4</v>
      </c>
      <c r="L36" s="106">
        <v>11264</v>
      </c>
      <c r="M36" s="106">
        <v>14962</v>
      </c>
      <c r="N36" s="100"/>
      <c r="O36" s="98" t="s">
        <v>20</v>
      </c>
      <c r="P36" s="98"/>
      <c r="T36" s="110" t="s">
        <v>81</v>
      </c>
      <c r="U36" s="109"/>
      <c r="V36" s="108">
        <v>326.04000000000002</v>
      </c>
      <c r="W36" s="106">
        <v>621122</v>
      </c>
      <c r="X36" s="106">
        <v>2082235</v>
      </c>
      <c r="Y36" s="106">
        <v>1040741</v>
      </c>
      <c r="Z36" s="106">
        <v>1041494</v>
      </c>
      <c r="AA36" s="107">
        <v>99.9</v>
      </c>
      <c r="AB36" s="106">
        <v>6386</v>
      </c>
      <c r="AC36" s="112">
        <v>6986</v>
      </c>
      <c r="AD36" s="100"/>
      <c r="AE36" s="98" t="s">
        <v>20</v>
      </c>
      <c r="AF36" s="98"/>
    </row>
    <row r="37" spans="2:32" ht="9.75" customHeight="1">
      <c r="B37" s="89" t="s">
        <v>65</v>
      </c>
      <c r="D37" s="110" t="s">
        <v>66</v>
      </c>
      <c r="E37" s="109"/>
      <c r="F37" s="108">
        <v>37.340000000000003</v>
      </c>
      <c r="G37" s="106">
        <v>94896</v>
      </c>
      <c r="H37" s="106">
        <v>435219</v>
      </c>
      <c r="I37" s="106">
        <v>228253</v>
      </c>
      <c r="J37" s="106">
        <v>206966</v>
      </c>
      <c r="K37" s="107">
        <v>110.3</v>
      </c>
      <c r="L37" s="106">
        <v>11656</v>
      </c>
      <c r="M37" s="106">
        <v>14611</v>
      </c>
      <c r="N37" s="100"/>
      <c r="O37" s="98" t="s">
        <v>20</v>
      </c>
      <c r="P37" s="98"/>
      <c r="T37" s="110" t="s">
        <v>83</v>
      </c>
      <c r="U37" s="109"/>
      <c r="V37" s="108">
        <v>326.25</v>
      </c>
      <c r="W37" s="106">
        <v>634794</v>
      </c>
      <c r="X37" s="106">
        <v>2079740</v>
      </c>
      <c r="Y37" s="106">
        <v>1047004</v>
      </c>
      <c r="Z37" s="106">
        <v>1032736</v>
      </c>
      <c r="AA37" s="107">
        <v>101.4</v>
      </c>
      <c r="AB37" s="106">
        <v>6375</v>
      </c>
      <c r="AC37" s="112">
        <v>-2495</v>
      </c>
      <c r="AD37" s="100"/>
      <c r="AE37" s="99" t="s">
        <v>26</v>
      </c>
      <c r="AF37" s="98"/>
    </row>
    <row r="38" spans="2:32" ht="9.75" customHeight="1">
      <c r="D38" s="110" t="s">
        <v>68</v>
      </c>
      <c r="E38" s="109"/>
      <c r="F38" s="108">
        <v>37.340000000000003</v>
      </c>
      <c r="G38" s="106">
        <v>97114</v>
      </c>
      <c r="H38" s="106">
        <v>447951</v>
      </c>
      <c r="I38" s="106">
        <v>234912</v>
      </c>
      <c r="J38" s="106">
        <v>213039</v>
      </c>
      <c r="K38" s="107">
        <v>110.3</v>
      </c>
      <c r="L38" s="106">
        <v>11997</v>
      </c>
      <c r="M38" s="106">
        <v>12732</v>
      </c>
      <c r="N38" s="100"/>
      <c r="O38" s="98" t="s">
        <v>20</v>
      </c>
      <c r="P38" s="98"/>
      <c r="T38" s="110" t="s">
        <v>85</v>
      </c>
      <c r="U38" s="109"/>
      <c r="V38" s="108">
        <v>326.25</v>
      </c>
      <c r="W38" s="106">
        <v>637045</v>
      </c>
      <c r="X38" s="106">
        <v>2080050</v>
      </c>
      <c r="Y38" s="106">
        <v>1045503</v>
      </c>
      <c r="Z38" s="106">
        <v>1034547</v>
      </c>
      <c r="AA38" s="107">
        <v>101.1</v>
      </c>
      <c r="AB38" s="106">
        <v>6376</v>
      </c>
      <c r="AC38" s="112">
        <v>310</v>
      </c>
      <c r="AD38" s="100"/>
      <c r="AE38" s="99" t="s">
        <v>18</v>
      </c>
    </row>
    <row r="39" spans="2:32" ht="3.75" customHeight="1">
      <c r="D39" s="110"/>
      <c r="E39" s="109"/>
      <c r="F39" s="108"/>
      <c r="G39" s="106"/>
      <c r="H39" s="106"/>
      <c r="I39" s="106"/>
      <c r="J39" s="106"/>
      <c r="K39" s="107"/>
      <c r="L39" s="106"/>
      <c r="M39" s="106"/>
      <c r="N39" s="100"/>
      <c r="U39" s="109"/>
      <c r="AF39" s="98"/>
    </row>
    <row r="40" spans="2:32" ht="9.75" customHeight="1">
      <c r="D40" s="110" t="s">
        <v>70</v>
      </c>
      <c r="E40" s="109"/>
      <c r="F40" s="108">
        <v>37.340000000000003</v>
      </c>
      <c r="G40" s="106">
        <v>100844</v>
      </c>
      <c r="H40" s="106">
        <v>469315</v>
      </c>
      <c r="I40" s="106">
        <v>245736</v>
      </c>
      <c r="J40" s="106">
        <v>223579</v>
      </c>
      <c r="K40" s="107">
        <v>109.9</v>
      </c>
      <c r="L40" s="106">
        <v>12569</v>
      </c>
      <c r="M40" s="112">
        <v>21364</v>
      </c>
      <c r="N40" s="100"/>
      <c r="O40" s="98" t="s">
        <v>20</v>
      </c>
      <c r="P40" s="98"/>
      <c r="T40" s="110" t="s">
        <v>87</v>
      </c>
      <c r="U40" s="109"/>
      <c r="V40" s="108">
        <v>326.35000000000002</v>
      </c>
      <c r="W40" s="106">
        <v>640501</v>
      </c>
      <c r="X40" s="106">
        <v>2083616</v>
      </c>
      <c r="Y40" s="106">
        <v>1045796</v>
      </c>
      <c r="Z40" s="106">
        <v>1037820</v>
      </c>
      <c r="AA40" s="107">
        <v>100.8</v>
      </c>
      <c r="AB40" s="106">
        <v>6385</v>
      </c>
      <c r="AC40" s="112">
        <v>3566</v>
      </c>
      <c r="AD40" s="100"/>
      <c r="AE40" s="99" t="s">
        <v>20</v>
      </c>
      <c r="AF40" s="98"/>
    </row>
    <row r="41" spans="2:32" ht="9.75" customHeight="1">
      <c r="D41" s="110" t="s">
        <v>72</v>
      </c>
      <c r="E41" s="109"/>
      <c r="F41" s="108">
        <v>37.35</v>
      </c>
      <c r="G41" s="106">
        <v>91258</v>
      </c>
      <c r="H41" s="106">
        <v>389272</v>
      </c>
      <c r="I41" s="106">
        <v>196010</v>
      </c>
      <c r="J41" s="106">
        <v>193262</v>
      </c>
      <c r="K41" s="107">
        <v>101.4</v>
      </c>
      <c r="L41" s="106">
        <v>10422</v>
      </c>
      <c r="M41" s="112">
        <v>-80043</v>
      </c>
      <c r="N41" s="100"/>
      <c r="O41" s="98" t="s">
        <v>20</v>
      </c>
      <c r="P41" s="98"/>
      <c r="T41" s="110" t="s">
        <v>89</v>
      </c>
      <c r="U41" s="109"/>
      <c r="V41" s="108">
        <v>326.35000000000002</v>
      </c>
      <c r="W41" s="106">
        <v>643399</v>
      </c>
      <c r="X41" s="106">
        <v>2086118</v>
      </c>
      <c r="Y41" s="106">
        <v>1046049</v>
      </c>
      <c r="Z41" s="106">
        <v>1040069</v>
      </c>
      <c r="AA41" s="107">
        <v>100.6</v>
      </c>
      <c r="AB41" s="106">
        <v>6392</v>
      </c>
      <c r="AC41" s="112">
        <v>2502</v>
      </c>
      <c r="AD41" s="100"/>
      <c r="AE41" s="99" t="s">
        <v>20</v>
      </c>
      <c r="AF41" s="98"/>
    </row>
    <row r="42" spans="2:32" ht="9.75" customHeight="1">
      <c r="D42" s="110" t="s">
        <v>74</v>
      </c>
      <c r="E42" s="109"/>
      <c r="F42" s="108">
        <v>37.35</v>
      </c>
      <c r="G42" s="106">
        <v>94030</v>
      </c>
      <c r="H42" s="106">
        <v>404154</v>
      </c>
      <c r="I42" s="106">
        <v>203363</v>
      </c>
      <c r="J42" s="106">
        <v>200791</v>
      </c>
      <c r="K42" s="107">
        <v>101.3</v>
      </c>
      <c r="L42" s="106">
        <v>10821</v>
      </c>
      <c r="M42" s="112">
        <v>14882</v>
      </c>
      <c r="N42" s="100"/>
      <c r="O42" s="98" t="s">
        <v>20</v>
      </c>
      <c r="P42" s="98"/>
      <c r="T42" s="110" t="s">
        <v>91</v>
      </c>
      <c r="U42" s="109"/>
      <c r="V42" s="108">
        <v>327.56</v>
      </c>
      <c r="W42" s="106">
        <v>646537</v>
      </c>
      <c r="X42" s="106">
        <v>2089332</v>
      </c>
      <c r="Y42" s="106">
        <v>1046784</v>
      </c>
      <c r="Z42" s="106">
        <v>1042548</v>
      </c>
      <c r="AA42" s="107">
        <v>100.4</v>
      </c>
      <c r="AB42" s="106">
        <v>6378</v>
      </c>
      <c r="AC42" s="112">
        <v>3214</v>
      </c>
      <c r="AD42" s="100"/>
      <c r="AE42" s="98" t="s">
        <v>20</v>
      </c>
      <c r="AF42" s="98"/>
    </row>
    <row r="43" spans="2:32" ht="9.75" customHeight="1">
      <c r="D43" s="110" t="s">
        <v>76</v>
      </c>
      <c r="E43" s="109"/>
      <c r="F43" s="108">
        <v>37.35</v>
      </c>
      <c r="G43" s="106">
        <v>96330</v>
      </c>
      <c r="H43" s="106">
        <v>419749</v>
      </c>
      <c r="I43" s="106">
        <v>211868</v>
      </c>
      <c r="J43" s="106">
        <v>207881</v>
      </c>
      <c r="K43" s="107">
        <v>101.9</v>
      </c>
      <c r="L43" s="106">
        <v>11238</v>
      </c>
      <c r="M43" s="112">
        <v>15595</v>
      </c>
      <c r="N43" s="100"/>
      <c r="O43" s="98" t="s">
        <v>20</v>
      </c>
      <c r="P43" s="98"/>
      <c r="T43" s="110" t="s">
        <v>93</v>
      </c>
      <c r="U43" s="109"/>
      <c r="V43" s="108">
        <v>327.56</v>
      </c>
      <c r="W43" s="106">
        <v>705323</v>
      </c>
      <c r="X43" s="106">
        <v>2087902</v>
      </c>
      <c r="Y43" s="106">
        <v>1045892</v>
      </c>
      <c r="Z43" s="106">
        <v>1042010</v>
      </c>
      <c r="AA43" s="107">
        <v>100.4</v>
      </c>
      <c r="AB43" s="106">
        <v>6374</v>
      </c>
      <c r="AC43" s="112">
        <v>-1430</v>
      </c>
      <c r="AD43" s="100"/>
      <c r="AE43" s="99" t="s">
        <v>26</v>
      </c>
      <c r="AF43" s="99"/>
    </row>
    <row r="44" spans="2:32" ht="9.75" customHeight="1">
      <c r="D44" s="110" t="s">
        <v>78</v>
      </c>
      <c r="E44" s="109"/>
      <c r="F44" s="108">
        <v>37.35</v>
      </c>
      <c r="G44" s="106">
        <v>99085</v>
      </c>
      <c r="H44" s="106">
        <v>433701</v>
      </c>
      <c r="I44" s="106">
        <v>217900</v>
      </c>
      <c r="J44" s="106">
        <v>215801</v>
      </c>
      <c r="K44" s="107">
        <v>101</v>
      </c>
      <c r="L44" s="106">
        <v>11612</v>
      </c>
      <c r="M44" s="112">
        <v>13952</v>
      </c>
      <c r="N44" s="100"/>
      <c r="O44" s="98" t="s">
        <v>20</v>
      </c>
      <c r="P44" s="98"/>
      <c r="T44" s="110" t="s">
        <v>95</v>
      </c>
      <c r="U44" s="109"/>
      <c r="V44" s="108">
        <v>327.63</v>
      </c>
      <c r="W44" s="106">
        <v>709067</v>
      </c>
      <c r="X44" s="106">
        <v>2089163</v>
      </c>
      <c r="Y44" s="106">
        <v>1045817</v>
      </c>
      <c r="Z44" s="106">
        <v>1043346</v>
      </c>
      <c r="AA44" s="107">
        <v>100.2</v>
      </c>
      <c r="AB44" s="106">
        <v>6377</v>
      </c>
      <c r="AC44" s="112">
        <v>1261</v>
      </c>
      <c r="AD44" s="100"/>
      <c r="AE44" s="99" t="s">
        <v>18</v>
      </c>
    </row>
    <row r="45" spans="2:32" ht="3.75" customHeight="1">
      <c r="D45" s="110"/>
      <c r="E45" s="109"/>
      <c r="F45" s="108"/>
      <c r="G45" s="106"/>
      <c r="H45" s="106"/>
      <c r="I45" s="106"/>
      <c r="J45" s="106"/>
      <c r="K45" s="107"/>
      <c r="L45" s="106"/>
      <c r="M45" s="112"/>
      <c r="N45" s="100"/>
      <c r="U45" s="109"/>
      <c r="AF45" s="99"/>
    </row>
    <row r="46" spans="2:32" ht="9.75" customHeight="1">
      <c r="D46" s="110" t="s">
        <v>80</v>
      </c>
      <c r="E46" s="109"/>
      <c r="F46" s="108">
        <v>37.35</v>
      </c>
      <c r="G46" s="106">
        <v>90717</v>
      </c>
      <c r="H46" s="106">
        <v>432813</v>
      </c>
      <c r="I46" s="106">
        <v>217104</v>
      </c>
      <c r="J46" s="106">
        <v>215709</v>
      </c>
      <c r="K46" s="107">
        <v>100.6</v>
      </c>
      <c r="L46" s="106">
        <v>11588</v>
      </c>
      <c r="M46" s="112">
        <v>-888</v>
      </c>
      <c r="N46" s="100"/>
      <c r="O46" s="98" t="s">
        <v>20</v>
      </c>
      <c r="P46" s="98"/>
      <c r="T46" s="110" t="s">
        <v>97</v>
      </c>
      <c r="U46" s="109"/>
      <c r="V46" s="108">
        <v>327.63</v>
      </c>
      <c r="W46" s="106">
        <v>714515</v>
      </c>
      <c r="X46" s="106">
        <v>2093416</v>
      </c>
      <c r="Y46" s="106">
        <v>1047278</v>
      </c>
      <c r="Z46" s="106">
        <v>1046138</v>
      </c>
      <c r="AA46" s="107">
        <v>100.1</v>
      </c>
      <c r="AB46" s="106">
        <v>6390</v>
      </c>
      <c r="AC46" s="112">
        <v>4253</v>
      </c>
      <c r="AD46" s="100"/>
      <c r="AE46" s="99" t="s">
        <v>20</v>
      </c>
      <c r="AF46" s="98"/>
    </row>
    <row r="47" spans="2:32" ht="9.75" customHeight="1">
      <c r="D47" s="110" t="s">
        <v>82</v>
      </c>
      <c r="E47" s="109"/>
      <c r="F47" s="108">
        <v>37.35</v>
      </c>
      <c r="G47" s="106">
        <v>92461</v>
      </c>
      <c r="H47" s="106">
        <v>429997</v>
      </c>
      <c r="I47" s="106">
        <v>220280</v>
      </c>
      <c r="J47" s="106">
        <v>209717</v>
      </c>
      <c r="K47" s="107">
        <v>105</v>
      </c>
      <c r="L47" s="106">
        <v>11513</v>
      </c>
      <c r="M47" s="112">
        <v>-2816</v>
      </c>
      <c r="N47" s="100"/>
      <c r="O47" s="99" t="s">
        <v>26</v>
      </c>
      <c r="P47" s="99"/>
      <c r="T47" s="110" t="s">
        <v>99</v>
      </c>
      <c r="U47" s="109"/>
      <c r="V47" s="108">
        <v>327.91</v>
      </c>
      <c r="W47" s="106">
        <v>720273</v>
      </c>
      <c r="X47" s="106">
        <v>2099830</v>
      </c>
      <c r="Y47" s="106">
        <v>1050070</v>
      </c>
      <c r="Z47" s="106">
        <v>1049760</v>
      </c>
      <c r="AA47" s="107">
        <v>100</v>
      </c>
      <c r="AB47" s="106">
        <v>6404</v>
      </c>
      <c r="AC47" s="112">
        <v>6414</v>
      </c>
      <c r="AD47" s="100"/>
      <c r="AE47" s="99" t="s">
        <v>20</v>
      </c>
      <c r="AF47" s="98"/>
    </row>
    <row r="48" spans="2:32" ht="9.75" customHeight="1">
      <c r="D48" s="110" t="s">
        <v>84</v>
      </c>
      <c r="E48" s="109"/>
      <c r="F48" s="108">
        <v>149.56</v>
      </c>
      <c r="G48" s="106">
        <v>131212</v>
      </c>
      <c r="H48" s="106">
        <v>616700</v>
      </c>
      <c r="I48" s="106">
        <v>310600</v>
      </c>
      <c r="J48" s="106">
        <v>306100</v>
      </c>
      <c r="K48" s="107">
        <v>101.5</v>
      </c>
      <c r="L48" s="106">
        <v>4123</v>
      </c>
      <c r="M48" s="112">
        <v>186703</v>
      </c>
      <c r="N48" s="100"/>
      <c r="O48" s="99" t="s">
        <v>18</v>
      </c>
      <c r="P48" s="99"/>
      <c r="T48" s="110" t="s">
        <v>101</v>
      </c>
      <c r="U48" s="109"/>
      <c r="V48" s="108">
        <v>327.91</v>
      </c>
      <c r="W48" s="106">
        <v>727992</v>
      </c>
      <c r="X48" s="106">
        <v>2109600</v>
      </c>
      <c r="Y48" s="106">
        <v>1054376</v>
      </c>
      <c r="Z48" s="106">
        <v>1055224</v>
      </c>
      <c r="AA48" s="107">
        <v>99.9</v>
      </c>
      <c r="AB48" s="106">
        <v>6433</v>
      </c>
      <c r="AC48" s="112">
        <v>9770</v>
      </c>
      <c r="AD48" s="100"/>
      <c r="AE48" s="98" t="s">
        <v>20</v>
      </c>
      <c r="AF48" s="98"/>
    </row>
    <row r="49" spans="2:32" ht="9.75" customHeight="1">
      <c r="D49" s="110" t="s">
        <v>86</v>
      </c>
      <c r="E49" s="109"/>
      <c r="F49" s="108">
        <v>149.56</v>
      </c>
      <c r="G49" s="106">
        <v>136021</v>
      </c>
      <c r="H49" s="106">
        <v>639300</v>
      </c>
      <c r="I49" s="106">
        <v>325600</v>
      </c>
      <c r="J49" s="106">
        <v>313700</v>
      </c>
      <c r="K49" s="107">
        <v>103.8</v>
      </c>
      <c r="L49" s="106">
        <v>4275</v>
      </c>
      <c r="M49" s="106">
        <v>22600</v>
      </c>
      <c r="N49" s="100"/>
      <c r="O49" s="98" t="s">
        <v>20</v>
      </c>
      <c r="P49" s="98"/>
      <c r="T49" s="110" t="s">
        <v>103</v>
      </c>
      <c r="U49" s="109"/>
      <c r="V49" s="108">
        <v>327.91</v>
      </c>
      <c r="W49" s="106">
        <v>730666</v>
      </c>
      <c r="X49" s="106">
        <v>2116381</v>
      </c>
      <c r="Y49" s="106">
        <v>1057339</v>
      </c>
      <c r="Z49" s="106">
        <v>1059042</v>
      </c>
      <c r="AA49" s="107">
        <v>99.8</v>
      </c>
      <c r="AB49" s="106">
        <v>6454</v>
      </c>
      <c r="AC49" s="112">
        <v>6781</v>
      </c>
      <c r="AD49" s="100"/>
      <c r="AE49" s="99" t="s">
        <v>26</v>
      </c>
      <c r="AF49" s="99"/>
    </row>
    <row r="50" spans="2:32" ht="9.75" customHeight="1">
      <c r="D50" s="110" t="s">
        <v>88</v>
      </c>
      <c r="E50" s="109"/>
      <c r="F50" s="108">
        <v>149.56</v>
      </c>
      <c r="G50" s="106">
        <v>139404</v>
      </c>
      <c r="H50" s="106">
        <v>655200</v>
      </c>
      <c r="I50" s="106">
        <v>327000</v>
      </c>
      <c r="J50" s="106">
        <v>328200</v>
      </c>
      <c r="K50" s="107">
        <v>99.6</v>
      </c>
      <c r="L50" s="106">
        <v>4381</v>
      </c>
      <c r="M50" s="106">
        <v>15900</v>
      </c>
      <c r="N50" s="100"/>
      <c r="O50" s="98" t="s">
        <v>20</v>
      </c>
      <c r="P50" s="98"/>
      <c r="T50" s="110" t="s">
        <v>105</v>
      </c>
      <c r="U50" s="109"/>
      <c r="V50" s="113">
        <v>327.91</v>
      </c>
      <c r="W50" s="106">
        <v>741943</v>
      </c>
      <c r="X50" s="106">
        <v>2130632</v>
      </c>
      <c r="Y50" s="106">
        <v>1064549</v>
      </c>
      <c r="Z50" s="106">
        <v>1066083</v>
      </c>
      <c r="AA50" s="107">
        <v>99.9</v>
      </c>
      <c r="AB50" s="106">
        <v>6498</v>
      </c>
      <c r="AC50" s="112">
        <v>14251</v>
      </c>
      <c r="AD50" s="100"/>
      <c r="AE50" s="99" t="s">
        <v>18</v>
      </c>
    </row>
    <row r="51" spans="2:32" ht="3.75" customHeight="1">
      <c r="D51" s="110"/>
      <c r="E51" s="109"/>
      <c r="F51" s="108"/>
      <c r="G51" s="106"/>
      <c r="H51" s="106"/>
      <c r="I51" s="106"/>
      <c r="J51" s="106"/>
      <c r="K51" s="107"/>
      <c r="L51" s="106"/>
      <c r="M51" s="106"/>
      <c r="N51" s="100"/>
      <c r="U51" s="109"/>
    </row>
    <row r="52" spans="2:32" ht="9.75" customHeight="1">
      <c r="D52" s="110" t="s">
        <v>90</v>
      </c>
      <c r="E52" s="109"/>
      <c r="F52" s="108">
        <v>149.56</v>
      </c>
      <c r="G52" s="106">
        <v>142723</v>
      </c>
      <c r="H52" s="106">
        <v>670800</v>
      </c>
      <c r="I52" s="106">
        <v>333800</v>
      </c>
      <c r="J52" s="106">
        <v>337000</v>
      </c>
      <c r="K52" s="107">
        <v>99.1</v>
      </c>
      <c r="L52" s="106">
        <v>4485</v>
      </c>
      <c r="M52" s="106">
        <v>15600</v>
      </c>
      <c r="N52" s="100"/>
      <c r="O52" s="98" t="s">
        <v>20</v>
      </c>
      <c r="P52" s="98"/>
      <c r="T52" s="110" t="s">
        <v>230</v>
      </c>
      <c r="U52" s="109"/>
      <c r="V52" s="108">
        <v>327.91</v>
      </c>
      <c r="W52" s="106">
        <v>752746</v>
      </c>
      <c r="X52" s="106">
        <v>2142896</v>
      </c>
      <c r="Y52" s="106">
        <v>1070904</v>
      </c>
      <c r="Z52" s="106">
        <v>1071992</v>
      </c>
      <c r="AA52" s="107">
        <v>99.9</v>
      </c>
      <c r="AB52" s="106">
        <v>6535</v>
      </c>
      <c r="AC52" s="112">
        <v>12264</v>
      </c>
      <c r="AD52" s="100"/>
      <c r="AE52" s="99" t="s">
        <v>18</v>
      </c>
      <c r="AF52" s="98"/>
    </row>
    <row r="53" spans="2:32" ht="9.75" customHeight="1">
      <c r="D53" s="110" t="s">
        <v>92</v>
      </c>
      <c r="E53" s="109"/>
      <c r="F53" s="108">
        <v>149.56</v>
      </c>
      <c r="G53" s="106">
        <v>164141</v>
      </c>
      <c r="H53" s="106">
        <v>768558</v>
      </c>
      <c r="I53" s="106">
        <v>392513</v>
      </c>
      <c r="J53" s="106">
        <v>376045</v>
      </c>
      <c r="K53" s="107">
        <v>104.4</v>
      </c>
      <c r="L53" s="106">
        <v>5139</v>
      </c>
      <c r="M53" s="106">
        <v>97758</v>
      </c>
      <c r="N53" s="100"/>
      <c r="O53" s="99" t="s">
        <v>26</v>
      </c>
      <c r="P53" s="99"/>
      <c r="T53" s="110" t="s">
        <v>109</v>
      </c>
      <c r="U53" s="109"/>
      <c r="V53" s="108">
        <v>326.37</v>
      </c>
      <c r="W53" s="106">
        <v>761431</v>
      </c>
      <c r="X53" s="106">
        <v>2147667</v>
      </c>
      <c r="Y53" s="106">
        <v>1073464</v>
      </c>
      <c r="Z53" s="106">
        <v>1074203</v>
      </c>
      <c r="AA53" s="107">
        <v>99.9</v>
      </c>
      <c r="AB53" s="106">
        <v>6580</v>
      </c>
      <c r="AC53" s="112">
        <v>4771</v>
      </c>
      <c r="AD53" s="100"/>
      <c r="AE53" s="98" t="s">
        <v>20</v>
      </c>
      <c r="AF53" s="98"/>
    </row>
    <row r="54" spans="2:32" ht="9.75" customHeight="1">
      <c r="D54" s="110" t="s">
        <v>94</v>
      </c>
      <c r="E54" s="109"/>
      <c r="F54" s="108">
        <v>149.56</v>
      </c>
      <c r="G54" s="106">
        <v>168466</v>
      </c>
      <c r="H54" s="106">
        <v>801900</v>
      </c>
      <c r="I54" s="106">
        <v>410200</v>
      </c>
      <c r="J54" s="106">
        <v>391700</v>
      </c>
      <c r="K54" s="107">
        <v>104.7</v>
      </c>
      <c r="L54" s="106">
        <v>5362</v>
      </c>
      <c r="M54" s="106">
        <v>33342</v>
      </c>
      <c r="N54" s="100"/>
      <c r="O54" s="99" t="s">
        <v>18</v>
      </c>
      <c r="R54" s="89" t="s">
        <v>110</v>
      </c>
      <c r="T54" s="110" t="s">
        <v>111</v>
      </c>
      <c r="U54" s="109"/>
      <c r="V54" s="108">
        <v>326.37</v>
      </c>
      <c r="W54" s="106">
        <v>770363</v>
      </c>
      <c r="X54" s="106">
        <v>2149517</v>
      </c>
      <c r="Y54" s="106">
        <v>1074037</v>
      </c>
      <c r="Z54" s="106">
        <v>1075480</v>
      </c>
      <c r="AA54" s="107">
        <v>99.9</v>
      </c>
      <c r="AB54" s="106">
        <v>6586</v>
      </c>
      <c r="AC54" s="112">
        <v>1850</v>
      </c>
      <c r="AD54" s="100"/>
      <c r="AE54" s="98" t="s">
        <v>20</v>
      </c>
      <c r="AF54" s="98"/>
    </row>
    <row r="55" spans="2:32" ht="9.75" customHeight="1">
      <c r="B55" s="89" t="s">
        <v>16</v>
      </c>
      <c r="D55" s="110" t="s">
        <v>96</v>
      </c>
      <c r="E55" s="109"/>
      <c r="F55" s="108">
        <v>149.56</v>
      </c>
      <c r="G55" s="106">
        <v>175567</v>
      </c>
      <c r="H55" s="106">
        <v>835700</v>
      </c>
      <c r="I55" s="106">
        <v>428200</v>
      </c>
      <c r="J55" s="106">
        <v>407500</v>
      </c>
      <c r="K55" s="107">
        <v>105.1</v>
      </c>
      <c r="L55" s="106">
        <v>5588</v>
      </c>
      <c r="M55" s="106">
        <v>33800</v>
      </c>
      <c r="N55" s="100"/>
      <c r="O55" s="98" t="s">
        <v>20</v>
      </c>
      <c r="P55" s="98"/>
      <c r="T55" s="110" t="s">
        <v>96</v>
      </c>
      <c r="U55" s="109"/>
      <c r="V55" s="108">
        <v>326.37</v>
      </c>
      <c r="W55" s="106">
        <v>792080</v>
      </c>
      <c r="X55" s="106">
        <v>2154793</v>
      </c>
      <c r="Y55" s="106">
        <v>1077602</v>
      </c>
      <c r="Z55" s="106">
        <v>1077191</v>
      </c>
      <c r="AA55" s="107">
        <v>100</v>
      </c>
      <c r="AB55" s="106">
        <v>6602</v>
      </c>
      <c r="AC55" s="112">
        <v>5276</v>
      </c>
      <c r="AD55" s="100"/>
      <c r="AE55" s="99" t="s">
        <v>26</v>
      </c>
      <c r="AF55" s="99"/>
    </row>
    <row r="56" spans="2:32" ht="9.75" customHeight="1">
      <c r="D56" s="110" t="s">
        <v>98</v>
      </c>
      <c r="E56" s="109"/>
      <c r="F56" s="108">
        <v>150.36000000000001</v>
      </c>
      <c r="G56" s="106">
        <v>182752</v>
      </c>
      <c r="H56" s="106">
        <v>869900</v>
      </c>
      <c r="I56" s="106">
        <v>446400</v>
      </c>
      <c r="J56" s="106">
        <v>423500</v>
      </c>
      <c r="K56" s="107">
        <v>105.4</v>
      </c>
      <c r="L56" s="106">
        <v>5785</v>
      </c>
      <c r="M56" s="106">
        <v>34200</v>
      </c>
      <c r="N56" s="100"/>
      <c r="O56" s="98" t="s">
        <v>20</v>
      </c>
      <c r="P56" s="98"/>
      <c r="T56" s="110" t="s">
        <v>98</v>
      </c>
      <c r="U56" s="109"/>
      <c r="V56" s="113">
        <v>326.37</v>
      </c>
      <c r="W56" s="106">
        <v>805693</v>
      </c>
      <c r="X56" s="106">
        <v>2158784</v>
      </c>
      <c r="Y56" s="106">
        <v>1080217</v>
      </c>
      <c r="Z56" s="106">
        <v>1078567</v>
      </c>
      <c r="AA56" s="107">
        <v>100.2</v>
      </c>
      <c r="AB56" s="106">
        <v>6615</v>
      </c>
      <c r="AC56" s="112">
        <v>3991</v>
      </c>
      <c r="AD56" s="100"/>
      <c r="AE56" s="99" t="s">
        <v>18</v>
      </c>
    </row>
    <row r="57" spans="2:32" ht="3.75" customHeight="1">
      <c r="D57" s="110"/>
      <c r="E57" s="109"/>
      <c r="F57" s="108"/>
      <c r="G57" s="106"/>
      <c r="H57" s="106"/>
      <c r="I57" s="106"/>
      <c r="J57" s="106"/>
      <c r="K57" s="107"/>
      <c r="L57" s="106"/>
      <c r="M57" s="106"/>
      <c r="N57" s="100"/>
      <c r="U57" s="109"/>
    </row>
    <row r="58" spans="2:32" ht="9.75" customHeight="1">
      <c r="D58" s="110" t="s">
        <v>100</v>
      </c>
      <c r="E58" s="109"/>
      <c r="F58" s="108">
        <v>150.72</v>
      </c>
      <c r="G58" s="106">
        <v>190063</v>
      </c>
      <c r="H58" s="106">
        <v>904700</v>
      </c>
      <c r="I58" s="106">
        <v>464900</v>
      </c>
      <c r="J58" s="106">
        <v>439800</v>
      </c>
      <c r="K58" s="107">
        <v>105.7</v>
      </c>
      <c r="L58" s="106">
        <v>6003</v>
      </c>
      <c r="M58" s="106">
        <v>34800</v>
      </c>
      <c r="N58" s="100"/>
      <c r="O58" s="98" t="s">
        <v>20</v>
      </c>
      <c r="P58" s="98"/>
      <c r="T58" s="110" t="s">
        <v>100</v>
      </c>
      <c r="U58" s="109"/>
      <c r="V58" s="108">
        <v>326.37</v>
      </c>
      <c r="W58" s="106">
        <v>817207</v>
      </c>
      <c r="X58" s="106">
        <v>2162007</v>
      </c>
      <c r="Y58" s="106">
        <v>1082075</v>
      </c>
      <c r="Z58" s="106">
        <v>1079932</v>
      </c>
      <c r="AA58" s="107">
        <v>100.2</v>
      </c>
      <c r="AB58" s="106">
        <v>6624</v>
      </c>
      <c r="AC58" s="112">
        <v>3223</v>
      </c>
      <c r="AD58" s="100"/>
      <c r="AE58" s="99" t="s">
        <v>20</v>
      </c>
      <c r="AF58" s="98"/>
    </row>
    <row r="59" spans="2:32" ht="9.75" customHeight="1">
      <c r="D59" s="110" t="s">
        <v>102</v>
      </c>
      <c r="E59" s="109"/>
      <c r="F59" s="108">
        <v>150.74</v>
      </c>
      <c r="G59" s="106">
        <v>190379</v>
      </c>
      <c r="H59" s="106">
        <v>907404</v>
      </c>
      <c r="I59" s="106">
        <v>467031</v>
      </c>
      <c r="J59" s="106">
        <v>440373</v>
      </c>
      <c r="K59" s="107">
        <v>106.1</v>
      </c>
      <c r="L59" s="106">
        <v>6020</v>
      </c>
      <c r="M59" s="106">
        <v>2704</v>
      </c>
      <c r="N59" s="100"/>
      <c r="O59" s="99" t="s">
        <v>26</v>
      </c>
      <c r="P59" s="99"/>
      <c r="T59" s="110" t="s">
        <v>102</v>
      </c>
      <c r="U59" s="109"/>
      <c r="V59" s="108">
        <v>326.37</v>
      </c>
      <c r="W59" s="106">
        <v>825105</v>
      </c>
      <c r="X59" s="106">
        <v>2158713</v>
      </c>
      <c r="Y59" s="106">
        <v>1080177</v>
      </c>
      <c r="Z59" s="106">
        <v>1078536</v>
      </c>
      <c r="AA59" s="107">
        <v>100.2</v>
      </c>
      <c r="AB59" s="106">
        <v>6614</v>
      </c>
      <c r="AC59" s="112">
        <v>-3294</v>
      </c>
      <c r="AD59" s="100"/>
      <c r="AE59" s="98" t="s">
        <v>20</v>
      </c>
      <c r="AF59" s="98"/>
    </row>
    <row r="60" spans="2:32" ht="9.75" customHeight="1">
      <c r="D60" s="110" t="s">
        <v>104</v>
      </c>
      <c r="E60" s="109"/>
      <c r="F60" s="108">
        <v>151.04</v>
      </c>
      <c r="G60" s="106">
        <v>198000</v>
      </c>
      <c r="H60" s="106">
        <v>934400</v>
      </c>
      <c r="I60" s="106">
        <v>481500</v>
      </c>
      <c r="J60" s="106">
        <v>452900</v>
      </c>
      <c r="K60" s="107">
        <v>106.3</v>
      </c>
      <c r="L60" s="106">
        <v>6186</v>
      </c>
      <c r="M60" s="106">
        <v>26996</v>
      </c>
      <c r="N60" s="100"/>
      <c r="O60" s="99" t="s">
        <v>18</v>
      </c>
      <c r="T60" s="110" t="s">
        <v>104</v>
      </c>
      <c r="U60" s="109"/>
      <c r="V60" s="108">
        <v>326.37</v>
      </c>
      <c r="W60" s="106">
        <v>830766</v>
      </c>
      <c r="X60" s="106">
        <v>2153293</v>
      </c>
      <c r="Y60" s="106">
        <v>1076333</v>
      </c>
      <c r="Z60" s="106">
        <v>1076960</v>
      </c>
      <c r="AA60" s="107">
        <v>99.9</v>
      </c>
      <c r="AB60" s="106">
        <v>6598</v>
      </c>
      <c r="AC60" s="112">
        <v>-5420</v>
      </c>
      <c r="AD60" s="100"/>
      <c r="AE60" s="98" t="s">
        <v>20</v>
      </c>
      <c r="AF60" s="98"/>
    </row>
    <row r="61" spans="2:32" ht="9.75" customHeight="1">
      <c r="D61" s="110" t="s">
        <v>106</v>
      </c>
      <c r="E61" s="109"/>
      <c r="F61" s="108">
        <v>151.04</v>
      </c>
      <c r="G61" s="106">
        <v>203700</v>
      </c>
      <c r="H61" s="106">
        <v>961800</v>
      </c>
      <c r="I61" s="106">
        <v>496200</v>
      </c>
      <c r="J61" s="106">
        <v>465600</v>
      </c>
      <c r="K61" s="107">
        <v>106.6</v>
      </c>
      <c r="L61" s="106">
        <v>6368</v>
      </c>
      <c r="M61" s="106">
        <v>27400</v>
      </c>
      <c r="N61" s="100"/>
      <c r="O61" s="98" t="s">
        <v>20</v>
      </c>
      <c r="P61" s="98"/>
      <c r="T61" s="110" t="s">
        <v>106</v>
      </c>
      <c r="U61" s="109"/>
      <c r="V61" s="108">
        <v>326.37</v>
      </c>
      <c r="W61" s="106">
        <v>841083</v>
      </c>
      <c r="X61" s="106">
        <v>2152184</v>
      </c>
      <c r="Y61" s="106">
        <v>1073655</v>
      </c>
      <c r="Z61" s="106">
        <v>1078529</v>
      </c>
      <c r="AA61" s="107">
        <v>99.5</v>
      </c>
      <c r="AB61" s="106">
        <v>6594</v>
      </c>
      <c r="AC61" s="112">
        <v>-1109</v>
      </c>
      <c r="AD61" s="100"/>
      <c r="AE61" s="99" t="s">
        <v>26</v>
      </c>
      <c r="AF61" s="99"/>
    </row>
    <row r="62" spans="2:32" ht="9.75" customHeight="1">
      <c r="D62" s="110" t="s">
        <v>108</v>
      </c>
      <c r="E62" s="109"/>
      <c r="F62" s="108">
        <v>151.04</v>
      </c>
      <c r="G62" s="106">
        <v>209700</v>
      </c>
      <c r="H62" s="106">
        <v>989600</v>
      </c>
      <c r="I62" s="106">
        <v>511200</v>
      </c>
      <c r="J62" s="106">
        <v>478400</v>
      </c>
      <c r="K62" s="107">
        <v>106.9</v>
      </c>
      <c r="L62" s="106">
        <v>6552</v>
      </c>
      <c r="M62" s="106">
        <v>27800</v>
      </c>
      <c r="N62" s="100"/>
      <c r="O62" s="98" t="s">
        <v>20</v>
      </c>
      <c r="P62" s="98"/>
      <c r="T62" s="110" t="s">
        <v>108</v>
      </c>
      <c r="U62" s="109"/>
      <c r="V62" s="113">
        <v>326.35000000000002</v>
      </c>
      <c r="W62" s="106">
        <v>851083</v>
      </c>
      <c r="X62" s="106">
        <v>2151084</v>
      </c>
      <c r="Y62" s="106">
        <v>1072916</v>
      </c>
      <c r="Z62" s="106">
        <v>1078168</v>
      </c>
      <c r="AA62" s="107">
        <v>99.5</v>
      </c>
      <c r="AB62" s="106">
        <v>6591</v>
      </c>
      <c r="AC62" s="112">
        <v>-1100</v>
      </c>
      <c r="AD62" s="100"/>
      <c r="AE62" s="99" t="s">
        <v>18</v>
      </c>
    </row>
    <row r="63" spans="2:32" ht="3.75" customHeight="1">
      <c r="D63" s="110"/>
      <c r="E63" s="109"/>
      <c r="F63" s="108"/>
      <c r="G63" s="106"/>
      <c r="H63" s="106"/>
      <c r="I63" s="106"/>
      <c r="J63" s="106"/>
      <c r="K63" s="107"/>
      <c r="L63" s="106"/>
      <c r="M63" s="106"/>
      <c r="N63" s="100"/>
      <c r="U63" s="109"/>
    </row>
    <row r="64" spans="2:32" ht="9.75" customHeight="1">
      <c r="D64" s="110" t="s">
        <v>82</v>
      </c>
      <c r="E64" s="109"/>
      <c r="F64" s="108">
        <v>151.04</v>
      </c>
      <c r="G64" s="106">
        <v>215600</v>
      </c>
      <c r="H64" s="106">
        <v>1017700</v>
      </c>
      <c r="I64" s="106">
        <v>526200</v>
      </c>
      <c r="J64" s="106">
        <v>491500</v>
      </c>
      <c r="K64" s="107">
        <v>107.1</v>
      </c>
      <c r="L64" s="106">
        <v>6738</v>
      </c>
      <c r="M64" s="106">
        <v>28100</v>
      </c>
      <c r="N64" s="100"/>
      <c r="O64" s="98" t="s">
        <v>20</v>
      </c>
      <c r="P64" s="98"/>
      <c r="T64" s="110" t="s">
        <v>82</v>
      </c>
      <c r="U64" s="109"/>
      <c r="V64" s="113">
        <v>326.35000000000002</v>
      </c>
      <c r="W64" s="106">
        <v>862348</v>
      </c>
      <c r="X64" s="106">
        <v>2154376</v>
      </c>
      <c r="Y64" s="106">
        <v>1074510</v>
      </c>
      <c r="Z64" s="106">
        <v>1079866</v>
      </c>
      <c r="AA64" s="107">
        <v>99.5</v>
      </c>
      <c r="AB64" s="106">
        <v>6601</v>
      </c>
      <c r="AC64" s="112">
        <v>3292</v>
      </c>
      <c r="AD64" s="111"/>
      <c r="AE64" s="99" t="s">
        <v>20</v>
      </c>
      <c r="AF64" s="98"/>
    </row>
    <row r="65" spans="4:32" ht="9.75" customHeight="1">
      <c r="D65" s="110" t="s">
        <v>84</v>
      </c>
      <c r="E65" s="109"/>
      <c r="F65" s="108">
        <v>151.09</v>
      </c>
      <c r="G65" s="106">
        <v>219737</v>
      </c>
      <c r="H65" s="106">
        <v>1082816</v>
      </c>
      <c r="I65" s="106">
        <v>554929</v>
      </c>
      <c r="J65" s="106">
        <v>527887</v>
      </c>
      <c r="K65" s="107">
        <v>105.1</v>
      </c>
      <c r="L65" s="106">
        <v>7167</v>
      </c>
      <c r="M65" s="106">
        <v>65116</v>
      </c>
      <c r="N65" s="100"/>
      <c r="O65" s="99" t="s">
        <v>26</v>
      </c>
      <c r="P65" s="99"/>
      <c r="T65" s="110" t="s">
        <v>223</v>
      </c>
      <c r="U65" s="109"/>
      <c r="V65" s="113">
        <v>326.35000000000002</v>
      </c>
      <c r="W65" s="106">
        <v>875242</v>
      </c>
      <c r="X65" s="106">
        <v>2161680</v>
      </c>
      <c r="Y65" s="106">
        <v>1077911</v>
      </c>
      <c r="Z65" s="106">
        <v>1083769</v>
      </c>
      <c r="AA65" s="107">
        <v>99.5</v>
      </c>
      <c r="AB65" s="106">
        <v>6624</v>
      </c>
      <c r="AC65" s="112">
        <v>7304</v>
      </c>
      <c r="AD65" s="111"/>
      <c r="AE65" s="99" t="s">
        <v>20</v>
      </c>
      <c r="AF65" s="98"/>
    </row>
    <row r="66" spans="4:32" ht="9.75" customHeight="1">
      <c r="D66" s="110" t="s">
        <v>86</v>
      </c>
      <c r="E66" s="109"/>
      <c r="F66" s="108">
        <v>151.1</v>
      </c>
      <c r="G66" s="106">
        <v>231200</v>
      </c>
      <c r="H66" s="106">
        <v>1119500</v>
      </c>
      <c r="I66" s="106">
        <v>573300</v>
      </c>
      <c r="J66" s="106">
        <v>546200</v>
      </c>
      <c r="K66" s="107">
        <v>105</v>
      </c>
      <c r="L66" s="106">
        <v>7409</v>
      </c>
      <c r="M66" s="106">
        <v>36684</v>
      </c>
      <c r="N66" s="100"/>
      <c r="O66" s="99" t="s">
        <v>18</v>
      </c>
      <c r="T66" s="110" t="s">
        <v>159</v>
      </c>
      <c r="U66" s="109"/>
      <c r="V66" s="113">
        <v>326.45</v>
      </c>
      <c r="W66" s="106">
        <v>886435</v>
      </c>
      <c r="X66" s="106">
        <v>2167327</v>
      </c>
      <c r="Y66" s="106">
        <v>1080129</v>
      </c>
      <c r="Z66" s="106">
        <v>1087198</v>
      </c>
      <c r="AA66" s="107">
        <v>99.3</v>
      </c>
      <c r="AB66" s="106">
        <v>6639</v>
      </c>
      <c r="AC66" s="112">
        <v>5647</v>
      </c>
      <c r="AD66" s="111"/>
      <c r="AE66" s="99" t="s">
        <v>20</v>
      </c>
      <c r="AF66" s="98"/>
    </row>
    <row r="67" spans="4:32" ht="9.75" customHeight="1">
      <c r="D67" s="110" t="s">
        <v>88</v>
      </c>
      <c r="E67" s="109"/>
      <c r="F67" s="108">
        <v>160.13999999999999</v>
      </c>
      <c r="G67" s="106">
        <v>245200</v>
      </c>
      <c r="H67" s="106">
        <v>1186900</v>
      </c>
      <c r="I67" s="106">
        <v>607400</v>
      </c>
      <c r="J67" s="106">
        <v>579500</v>
      </c>
      <c r="K67" s="107">
        <v>104.8</v>
      </c>
      <c r="L67" s="106">
        <v>7412</v>
      </c>
      <c r="M67" s="106">
        <v>67400</v>
      </c>
      <c r="N67" s="100"/>
      <c r="O67" s="98" t="s">
        <v>20</v>
      </c>
      <c r="P67" s="98"/>
      <c r="T67" s="110" t="s">
        <v>222</v>
      </c>
      <c r="U67" s="142"/>
      <c r="V67" s="108">
        <v>326.45</v>
      </c>
      <c r="W67" s="106">
        <v>897932</v>
      </c>
      <c r="X67" s="106">
        <v>2171557</v>
      </c>
      <c r="Y67" s="106">
        <v>1081094</v>
      </c>
      <c r="Z67" s="106">
        <v>1090463</v>
      </c>
      <c r="AA67" s="107">
        <v>99.1</v>
      </c>
      <c r="AB67" s="106">
        <v>6652</v>
      </c>
      <c r="AC67" s="106">
        <v>4230</v>
      </c>
      <c r="AD67" s="100"/>
      <c r="AE67" s="99" t="s">
        <v>26</v>
      </c>
      <c r="AF67" s="99"/>
    </row>
    <row r="68" spans="4:32" ht="9.75" customHeight="1">
      <c r="D68" s="110" t="s">
        <v>90</v>
      </c>
      <c r="E68" s="109"/>
      <c r="F68" s="108">
        <v>160.16</v>
      </c>
      <c r="G68" s="106">
        <v>252900</v>
      </c>
      <c r="H68" s="106">
        <v>1224100</v>
      </c>
      <c r="I68" s="106">
        <v>626200</v>
      </c>
      <c r="J68" s="106">
        <v>597900</v>
      </c>
      <c r="K68" s="107">
        <v>104.7</v>
      </c>
      <c r="L68" s="106">
        <v>7643</v>
      </c>
      <c r="M68" s="106">
        <v>37200</v>
      </c>
      <c r="N68" s="100"/>
      <c r="O68" s="98" t="s">
        <v>20</v>
      </c>
      <c r="P68" s="98"/>
      <c r="T68" s="110" t="s">
        <v>221</v>
      </c>
      <c r="U68" s="142"/>
      <c r="V68" s="108">
        <v>326.45</v>
      </c>
      <c r="W68" s="106">
        <v>909232</v>
      </c>
      <c r="X68" s="106">
        <v>2177451</v>
      </c>
      <c r="Y68" s="106">
        <v>1082741</v>
      </c>
      <c r="Z68" s="106">
        <v>1094710</v>
      </c>
      <c r="AA68" s="107">
        <v>98.9</v>
      </c>
      <c r="AB68" s="106">
        <v>6670</v>
      </c>
      <c r="AC68" s="106">
        <v>5894</v>
      </c>
      <c r="AD68" s="100"/>
      <c r="AE68" s="99" t="s">
        <v>18</v>
      </c>
    </row>
    <row r="69" spans="4:32" ht="3.75" customHeight="1">
      <c r="D69" s="110"/>
      <c r="E69" s="109"/>
      <c r="F69" s="108"/>
      <c r="G69" s="106"/>
      <c r="H69" s="106"/>
      <c r="I69" s="106"/>
      <c r="J69" s="106"/>
      <c r="K69" s="107"/>
      <c r="L69" s="106"/>
      <c r="M69" s="106"/>
      <c r="N69" s="100"/>
      <c r="U69" s="109"/>
    </row>
    <row r="70" spans="4:32" ht="9.75" customHeight="1">
      <c r="D70" s="110" t="s">
        <v>92</v>
      </c>
      <c r="E70" s="109"/>
      <c r="F70" s="108">
        <v>160.16</v>
      </c>
      <c r="G70" s="106">
        <v>258079</v>
      </c>
      <c r="H70" s="106">
        <v>1249100</v>
      </c>
      <c r="I70" s="106">
        <v>638500</v>
      </c>
      <c r="J70" s="106">
        <v>610600</v>
      </c>
      <c r="K70" s="107">
        <v>104.6</v>
      </c>
      <c r="L70" s="106">
        <v>7799</v>
      </c>
      <c r="M70" s="106">
        <v>25000</v>
      </c>
      <c r="N70" s="100"/>
      <c r="O70" s="98" t="s">
        <v>20</v>
      </c>
      <c r="P70" s="98"/>
      <c r="T70" s="110" t="s">
        <v>220</v>
      </c>
      <c r="U70" s="104"/>
      <c r="V70" s="108">
        <v>326.45</v>
      </c>
      <c r="W70" s="106">
        <v>921994</v>
      </c>
      <c r="X70" s="106">
        <v>2186075</v>
      </c>
      <c r="Y70" s="106">
        <v>1086280</v>
      </c>
      <c r="Z70" s="106">
        <v>1099795</v>
      </c>
      <c r="AA70" s="107">
        <v>98.8</v>
      </c>
      <c r="AB70" s="106">
        <v>6697</v>
      </c>
      <c r="AC70" s="106">
        <v>8624</v>
      </c>
      <c r="AD70" s="100"/>
      <c r="AE70" s="99" t="s">
        <v>20</v>
      </c>
      <c r="AF70" s="98"/>
    </row>
    <row r="71" spans="4:32" ht="9.75" customHeight="1">
      <c r="D71" s="110" t="s">
        <v>94</v>
      </c>
      <c r="E71" s="109"/>
      <c r="F71" s="108">
        <v>161.09</v>
      </c>
      <c r="G71" s="106">
        <v>269511</v>
      </c>
      <c r="H71" s="106">
        <v>1328084</v>
      </c>
      <c r="I71" s="106">
        <v>687852</v>
      </c>
      <c r="J71" s="106">
        <v>640232</v>
      </c>
      <c r="K71" s="107">
        <v>107.4</v>
      </c>
      <c r="L71" s="106">
        <v>8244</v>
      </c>
      <c r="M71" s="106">
        <v>78984</v>
      </c>
      <c r="N71" s="100"/>
      <c r="O71" s="99" t="s">
        <v>26</v>
      </c>
      <c r="P71" s="99"/>
      <c r="T71" s="110" t="s">
        <v>219</v>
      </c>
      <c r="U71" s="109"/>
      <c r="V71" s="108">
        <v>326.45</v>
      </c>
      <c r="W71" s="106">
        <v>932891</v>
      </c>
      <c r="X71" s="106">
        <v>2193376</v>
      </c>
      <c r="Y71" s="106">
        <v>1089186</v>
      </c>
      <c r="Z71" s="106">
        <v>1104190</v>
      </c>
      <c r="AA71" s="107">
        <v>98.6</v>
      </c>
      <c r="AB71" s="106">
        <v>6719</v>
      </c>
      <c r="AC71" s="106">
        <v>7301</v>
      </c>
      <c r="AE71" s="99" t="s">
        <v>20</v>
      </c>
      <c r="AF71" s="98"/>
    </row>
    <row r="72" spans="4:32" ht="9.75" customHeight="1">
      <c r="D72" s="110" t="s">
        <v>112</v>
      </c>
      <c r="E72" s="109"/>
      <c r="F72" s="108">
        <v>161.09</v>
      </c>
      <c r="G72" s="106">
        <v>284043</v>
      </c>
      <c r="H72" s="106">
        <v>1379738</v>
      </c>
      <c r="I72" s="106">
        <v>700088</v>
      </c>
      <c r="J72" s="106">
        <v>679650</v>
      </c>
      <c r="K72" s="107">
        <v>103</v>
      </c>
      <c r="L72" s="106">
        <v>8565</v>
      </c>
      <c r="M72" s="106">
        <v>51654</v>
      </c>
      <c r="N72" s="100"/>
      <c r="O72" s="99" t="s">
        <v>18</v>
      </c>
      <c r="T72" s="110" t="s">
        <v>183</v>
      </c>
      <c r="U72" s="142"/>
      <c r="V72" s="108">
        <v>326.45</v>
      </c>
      <c r="W72" s="106">
        <v>945328</v>
      </c>
      <c r="X72" s="106">
        <v>2202111</v>
      </c>
      <c r="Y72" s="106">
        <v>1092926</v>
      </c>
      <c r="Z72" s="106">
        <v>1109185</v>
      </c>
      <c r="AA72" s="107">
        <v>98.5</v>
      </c>
      <c r="AB72" s="106">
        <v>6746</v>
      </c>
      <c r="AC72" s="106">
        <v>8735</v>
      </c>
      <c r="AD72" s="113"/>
      <c r="AE72" s="144" t="s">
        <v>20</v>
      </c>
    </row>
    <row r="73" spans="4:32" ht="9.75" customHeight="1">
      <c r="D73" s="110" t="s">
        <v>114</v>
      </c>
      <c r="E73" s="109"/>
      <c r="F73" s="108">
        <v>161.54</v>
      </c>
      <c r="G73" s="106">
        <v>292123</v>
      </c>
      <c r="H73" s="106">
        <v>1353341</v>
      </c>
      <c r="I73" s="106">
        <v>679288</v>
      </c>
      <c r="J73" s="106">
        <v>674053</v>
      </c>
      <c r="K73" s="107">
        <v>100.8</v>
      </c>
      <c r="L73" s="106">
        <v>8378</v>
      </c>
      <c r="M73" s="112">
        <v>-26397</v>
      </c>
      <c r="N73" s="100"/>
      <c r="O73" s="98" t="s">
        <v>20</v>
      </c>
      <c r="P73" s="98"/>
      <c r="T73" s="110" t="s">
        <v>218</v>
      </c>
      <c r="U73" s="142"/>
      <c r="V73" s="108">
        <v>326.45</v>
      </c>
      <c r="W73" s="106">
        <v>955851</v>
      </c>
      <c r="X73" s="106">
        <v>2215062</v>
      </c>
      <c r="Y73" s="106">
        <v>1099582</v>
      </c>
      <c r="Z73" s="106">
        <v>1115480</v>
      </c>
      <c r="AA73" s="107">
        <v>98.6</v>
      </c>
      <c r="AB73" s="106">
        <v>6785</v>
      </c>
      <c r="AC73" s="106">
        <v>12951</v>
      </c>
      <c r="AD73" s="113"/>
      <c r="AE73" s="144" t="s">
        <v>26</v>
      </c>
    </row>
    <row r="74" spans="4:32" ht="9.75" customHeight="1">
      <c r="D74" s="110" t="s">
        <v>115</v>
      </c>
      <c r="E74" s="109"/>
      <c r="F74" s="108">
        <v>161.76</v>
      </c>
      <c r="G74" s="106">
        <v>287139</v>
      </c>
      <c r="H74" s="106">
        <v>1365209</v>
      </c>
      <c r="I74" s="106">
        <v>693505</v>
      </c>
      <c r="J74" s="106">
        <v>671704</v>
      </c>
      <c r="K74" s="107">
        <v>103.2</v>
      </c>
      <c r="L74" s="106">
        <v>8440</v>
      </c>
      <c r="M74" s="106">
        <v>11868</v>
      </c>
      <c r="N74" s="100"/>
      <c r="O74" s="98" t="s">
        <v>20</v>
      </c>
      <c r="P74" s="98"/>
      <c r="T74" s="110" t="s">
        <v>217</v>
      </c>
      <c r="U74" s="142"/>
      <c r="V74" s="108">
        <v>326.45</v>
      </c>
      <c r="W74" s="106">
        <v>969528</v>
      </c>
      <c r="X74" s="106">
        <v>2223148</v>
      </c>
      <c r="Y74" s="106">
        <v>1104274</v>
      </c>
      <c r="Z74" s="106">
        <v>1118874</v>
      </c>
      <c r="AA74" s="107">
        <v>98.7</v>
      </c>
      <c r="AB74" s="106">
        <v>6810</v>
      </c>
      <c r="AC74" s="106">
        <v>8086</v>
      </c>
      <c r="AD74" s="113"/>
      <c r="AE74" s="144" t="s">
        <v>18</v>
      </c>
    </row>
    <row r="75" spans="4:32" ht="3.75" customHeight="1">
      <c r="E75" s="109"/>
      <c r="U75" s="109"/>
    </row>
    <row r="76" spans="4:32" ht="9.75" customHeight="1">
      <c r="D76" s="110" t="s">
        <v>17</v>
      </c>
      <c r="E76" s="109"/>
      <c r="F76" s="108">
        <v>161.76</v>
      </c>
      <c r="G76" s="106">
        <v>258218</v>
      </c>
      <c r="H76" s="106">
        <v>1158974</v>
      </c>
      <c r="I76" s="106">
        <v>582830</v>
      </c>
      <c r="J76" s="106">
        <v>576144</v>
      </c>
      <c r="K76" s="107">
        <v>101.2</v>
      </c>
      <c r="L76" s="106">
        <v>7165</v>
      </c>
      <c r="M76" s="112">
        <v>-206235</v>
      </c>
      <c r="N76" s="100"/>
      <c r="O76" s="98" t="s">
        <v>20</v>
      </c>
      <c r="P76" s="99"/>
      <c r="T76" s="110" t="s">
        <v>216</v>
      </c>
      <c r="U76" s="109"/>
      <c r="V76" s="108">
        <v>326.45</v>
      </c>
      <c r="W76" s="106">
        <v>985322</v>
      </c>
      <c r="X76" s="106">
        <v>2236561</v>
      </c>
      <c r="Y76" s="106">
        <v>1111329</v>
      </c>
      <c r="Z76" s="106">
        <v>1125232</v>
      </c>
      <c r="AA76" s="107">
        <v>98.8</v>
      </c>
      <c r="AB76" s="106">
        <v>6851</v>
      </c>
      <c r="AC76" s="106">
        <v>13413</v>
      </c>
      <c r="AD76" s="113"/>
      <c r="AE76" s="144" t="s">
        <v>20</v>
      </c>
    </row>
    <row r="77" spans="4:32" ht="9.75" customHeight="1">
      <c r="D77" s="110" t="s">
        <v>21</v>
      </c>
      <c r="E77" s="109"/>
      <c r="F77" s="108">
        <v>161.76</v>
      </c>
      <c r="G77" s="106">
        <v>153370</v>
      </c>
      <c r="H77" s="106">
        <v>597941</v>
      </c>
      <c r="I77" s="106">
        <v>299281</v>
      </c>
      <c r="J77" s="106">
        <v>298660</v>
      </c>
      <c r="K77" s="107">
        <v>100.2</v>
      </c>
      <c r="L77" s="106">
        <v>3696</v>
      </c>
      <c r="M77" s="112">
        <v>-561033</v>
      </c>
      <c r="N77" s="100"/>
      <c r="O77" s="98" t="s">
        <v>186</v>
      </c>
      <c r="P77" s="98"/>
      <c r="T77" s="110" t="s">
        <v>215</v>
      </c>
      <c r="U77" s="109"/>
      <c r="V77" s="108">
        <v>326.43</v>
      </c>
      <c r="W77" s="106">
        <v>999717</v>
      </c>
      <c r="X77" s="106">
        <v>2247752</v>
      </c>
      <c r="Y77" s="106">
        <v>1117043</v>
      </c>
      <c r="Z77" s="106">
        <v>1130709</v>
      </c>
      <c r="AA77" s="107">
        <v>98.8</v>
      </c>
      <c r="AB77" s="106">
        <v>6886</v>
      </c>
      <c r="AC77" s="106">
        <v>11191</v>
      </c>
      <c r="AD77" s="113"/>
      <c r="AE77" s="144" t="s">
        <v>20</v>
      </c>
    </row>
    <row r="78" spans="4:32" ht="9.75" customHeight="1">
      <c r="D78" s="110" t="s">
        <v>24</v>
      </c>
      <c r="E78" s="109"/>
      <c r="F78" s="113">
        <v>161.76</v>
      </c>
      <c r="G78" s="106">
        <v>160189</v>
      </c>
      <c r="H78" s="106">
        <v>669177</v>
      </c>
      <c r="I78" s="106">
        <v>329962</v>
      </c>
      <c r="J78" s="106">
        <v>339215</v>
      </c>
      <c r="K78" s="107">
        <v>97.3</v>
      </c>
      <c r="L78" s="106">
        <v>4137</v>
      </c>
      <c r="M78" s="112">
        <v>71236</v>
      </c>
      <c r="N78" s="100"/>
      <c r="O78" s="99" t="s">
        <v>18</v>
      </c>
      <c r="P78" s="98"/>
      <c r="T78" s="110" t="s">
        <v>214</v>
      </c>
      <c r="U78" s="109"/>
      <c r="V78" s="108">
        <v>326.43</v>
      </c>
      <c r="W78" s="106">
        <v>1012259</v>
      </c>
      <c r="X78" s="106">
        <v>2257888</v>
      </c>
      <c r="Y78" s="106">
        <v>1122284</v>
      </c>
      <c r="Z78" s="106">
        <v>1135604</v>
      </c>
      <c r="AA78" s="107">
        <v>98.8</v>
      </c>
      <c r="AB78" s="106">
        <v>6917</v>
      </c>
      <c r="AC78" s="106">
        <v>10136</v>
      </c>
      <c r="AD78" s="113"/>
      <c r="AE78" s="144" t="s">
        <v>20</v>
      </c>
    </row>
    <row r="79" spans="4:32" ht="9.75" customHeight="1">
      <c r="D79" s="110" t="s">
        <v>14</v>
      </c>
      <c r="E79" s="109"/>
      <c r="F79" s="113">
        <v>161.76</v>
      </c>
      <c r="G79" s="106">
        <v>195054</v>
      </c>
      <c r="H79" s="106">
        <v>853085</v>
      </c>
      <c r="I79" s="106">
        <v>422973</v>
      </c>
      <c r="J79" s="106">
        <v>430112</v>
      </c>
      <c r="K79" s="107">
        <v>98.3</v>
      </c>
      <c r="L79" s="106">
        <v>5274</v>
      </c>
      <c r="M79" s="112">
        <v>183908</v>
      </c>
      <c r="N79" s="100"/>
      <c r="O79" s="99" t="s">
        <v>26</v>
      </c>
      <c r="P79" s="98"/>
      <c r="T79" s="110" t="s">
        <v>213</v>
      </c>
      <c r="U79" s="109"/>
      <c r="V79" s="108">
        <v>326.43</v>
      </c>
      <c r="W79" s="106">
        <v>1021227</v>
      </c>
      <c r="X79" s="106">
        <v>2263894</v>
      </c>
      <c r="Y79" s="106">
        <v>1116211</v>
      </c>
      <c r="Z79" s="106">
        <v>1147683</v>
      </c>
      <c r="AA79" s="107">
        <v>97.3</v>
      </c>
      <c r="AB79" s="106">
        <v>6935</v>
      </c>
      <c r="AC79" s="106">
        <v>6006</v>
      </c>
      <c r="AD79" s="113"/>
      <c r="AE79" s="144" t="s">
        <v>26</v>
      </c>
    </row>
    <row r="80" spans="4:32" ht="9.75" customHeight="1">
      <c r="D80" s="110" t="s">
        <v>28</v>
      </c>
      <c r="E80" s="109"/>
      <c r="F80" s="113">
        <v>161.76</v>
      </c>
      <c r="G80" s="106">
        <v>207895</v>
      </c>
      <c r="H80" s="106">
        <v>926463</v>
      </c>
      <c r="I80" s="106">
        <v>459758</v>
      </c>
      <c r="J80" s="106">
        <v>466705</v>
      </c>
      <c r="K80" s="107">
        <v>98.5</v>
      </c>
      <c r="L80" s="106">
        <v>5727</v>
      </c>
      <c r="M80" s="112">
        <v>73378</v>
      </c>
      <c r="N80" s="100"/>
      <c r="O80" s="99" t="s">
        <v>18</v>
      </c>
      <c r="P80" s="98"/>
      <c r="T80" s="110" t="s">
        <v>212</v>
      </c>
      <c r="U80" s="109"/>
      <c r="V80" s="108">
        <v>326.43</v>
      </c>
      <c r="W80" s="106">
        <v>1028853</v>
      </c>
      <c r="X80" s="106">
        <v>2266517</v>
      </c>
      <c r="Y80" s="106">
        <v>1116795</v>
      </c>
      <c r="Z80" s="106">
        <v>1149722</v>
      </c>
      <c r="AA80" s="107">
        <v>97.1</v>
      </c>
      <c r="AB80" s="106">
        <v>6943</v>
      </c>
      <c r="AC80" s="106">
        <v>2623</v>
      </c>
      <c r="AD80" s="113"/>
      <c r="AE80" s="144" t="s">
        <v>18</v>
      </c>
    </row>
    <row r="81" spans="1:32" ht="3.75" customHeight="1">
      <c r="D81" s="110"/>
      <c r="E81" s="109"/>
      <c r="F81" s="113"/>
      <c r="G81" s="106"/>
      <c r="H81" s="106"/>
      <c r="I81" s="106"/>
      <c r="J81" s="106"/>
      <c r="K81" s="107"/>
      <c r="L81" s="106"/>
      <c r="M81" s="112"/>
      <c r="N81" s="100"/>
      <c r="O81" s="99"/>
      <c r="P81" s="98"/>
      <c r="T81" s="105"/>
      <c r="U81" s="109"/>
      <c r="V81" s="103"/>
      <c r="W81" s="101"/>
      <c r="X81" s="101"/>
      <c r="Y81" s="101"/>
      <c r="Z81" s="101"/>
      <c r="AA81" s="102"/>
      <c r="AB81" s="101"/>
      <c r="AC81" s="101"/>
      <c r="AD81" s="113"/>
      <c r="AE81" s="144"/>
    </row>
    <row r="82" spans="1:32" ht="9.75" customHeight="1">
      <c r="D82" s="110" t="s">
        <v>30</v>
      </c>
      <c r="E82" s="109"/>
      <c r="F82" s="113">
        <v>161.76</v>
      </c>
      <c r="G82" s="106">
        <v>215888</v>
      </c>
      <c r="H82" s="106">
        <v>978878</v>
      </c>
      <c r="I82" s="106">
        <v>486156</v>
      </c>
      <c r="J82" s="106">
        <v>492722</v>
      </c>
      <c r="K82" s="107">
        <v>98.7</v>
      </c>
      <c r="L82" s="106">
        <v>6051</v>
      </c>
      <c r="M82" s="112">
        <v>52415</v>
      </c>
      <c r="N82" s="100"/>
      <c r="O82" s="99" t="s">
        <v>20</v>
      </c>
      <c r="P82" s="98"/>
      <c r="T82" s="110" t="s">
        <v>211</v>
      </c>
      <c r="U82" s="109"/>
      <c r="V82" s="108">
        <v>326.43</v>
      </c>
      <c r="W82" s="106">
        <v>1023428</v>
      </c>
      <c r="X82" s="106">
        <v>2266851</v>
      </c>
      <c r="Y82" s="106">
        <v>1116343</v>
      </c>
      <c r="Z82" s="106">
        <v>1150508</v>
      </c>
      <c r="AA82" s="107">
        <v>97</v>
      </c>
      <c r="AB82" s="106">
        <v>6944</v>
      </c>
      <c r="AC82" s="106">
        <v>334</v>
      </c>
      <c r="AD82" s="113"/>
      <c r="AE82" s="144" t="s">
        <v>20</v>
      </c>
    </row>
    <row r="83" spans="1:32" ht="9.75" customHeight="1">
      <c r="D83" s="110" t="s">
        <v>32</v>
      </c>
      <c r="E83" s="109"/>
      <c r="F83" s="113">
        <v>164.35</v>
      </c>
      <c r="G83" s="106">
        <v>226597</v>
      </c>
      <c r="H83" s="106">
        <v>1030635</v>
      </c>
      <c r="I83" s="106">
        <v>511149</v>
      </c>
      <c r="J83" s="106">
        <v>519486</v>
      </c>
      <c r="K83" s="107">
        <v>98.4</v>
      </c>
      <c r="L83" s="106">
        <v>6271</v>
      </c>
      <c r="M83" s="112">
        <v>51757</v>
      </c>
      <c r="N83" s="100"/>
      <c r="O83" s="99" t="s">
        <v>26</v>
      </c>
      <c r="P83" s="98"/>
      <c r="T83" s="110" t="s">
        <v>229</v>
      </c>
      <c r="U83" s="109"/>
      <c r="V83" s="108">
        <v>326.43</v>
      </c>
      <c r="W83" s="106">
        <v>1034154</v>
      </c>
      <c r="X83" s="106">
        <v>2271380</v>
      </c>
      <c r="Y83" s="106">
        <v>1118832</v>
      </c>
      <c r="Z83" s="106">
        <v>1152548</v>
      </c>
      <c r="AA83" s="107">
        <v>97.1</v>
      </c>
      <c r="AB83" s="106">
        <v>6958</v>
      </c>
      <c r="AC83" s="106">
        <v>4529</v>
      </c>
      <c r="AD83" s="113"/>
      <c r="AE83" s="144" t="s">
        <v>20</v>
      </c>
    </row>
    <row r="84" spans="1:32" ht="9.75" customHeight="1">
      <c r="D84" s="110" t="s">
        <v>34</v>
      </c>
      <c r="E84" s="109"/>
      <c r="F84" s="113">
        <v>164.35</v>
      </c>
      <c r="G84" s="106">
        <v>237083</v>
      </c>
      <c r="H84" s="106">
        <v>1092573</v>
      </c>
      <c r="I84" s="106">
        <v>543796</v>
      </c>
      <c r="J84" s="106">
        <v>548777</v>
      </c>
      <c r="K84" s="107">
        <v>99.1</v>
      </c>
      <c r="L84" s="106">
        <v>6648</v>
      </c>
      <c r="M84" s="112">
        <v>61938</v>
      </c>
      <c r="N84" s="100"/>
      <c r="O84" s="99" t="s">
        <v>18</v>
      </c>
      <c r="P84" s="98"/>
      <c r="T84" s="105" t="s">
        <v>228</v>
      </c>
      <c r="V84" s="147">
        <v>326.44</v>
      </c>
      <c r="W84" s="101">
        <v>1045642</v>
      </c>
      <c r="X84" s="101">
        <v>2276590</v>
      </c>
      <c r="Y84" s="101">
        <v>1121465</v>
      </c>
      <c r="Z84" s="101">
        <v>1155125</v>
      </c>
      <c r="AA84" s="102">
        <v>97.1</v>
      </c>
      <c r="AB84" s="101">
        <v>6974</v>
      </c>
      <c r="AC84" s="101">
        <v>5210</v>
      </c>
      <c r="AD84" s="113"/>
      <c r="AE84" s="144" t="s">
        <v>20</v>
      </c>
    </row>
    <row r="85" spans="1:32" ht="3.75" customHeight="1">
      <c r="A85" s="91"/>
      <c r="B85" s="91"/>
      <c r="C85" s="91"/>
      <c r="D85" s="96"/>
      <c r="E85" s="95"/>
      <c r="F85" s="97"/>
      <c r="G85" s="92"/>
      <c r="H85" s="92"/>
      <c r="I85" s="92"/>
      <c r="J85" s="92"/>
      <c r="K85" s="93"/>
      <c r="L85" s="92"/>
      <c r="M85" s="92"/>
      <c r="N85" s="92"/>
      <c r="O85" s="91"/>
      <c r="P85" s="91"/>
      <c r="Q85" s="91"/>
      <c r="R85" s="91"/>
      <c r="S85" s="91"/>
      <c r="T85" s="141"/>
      <c r="U85" s="140"/>
      <c r="V85" s="139"/>
      <c r="W85" s="137"/>
      <c r="X85" s="137"/>
      <c r="Y85" s="137"/>
      <c r="Z85" s="137"/>
      <c r="AA85" s="138"/>
      <c r="AB85" s="137"/>
      <c r="AC85" s="137"/>
      <c r="AD85" s="92"/>
      <c r="AE85" s="136"/>
      <c r="AF85" s="91"/>
    </row>
    <row r="86" spans="1:32" ht="9" customHeight="1">
      <c r="A86" s="90" t="s">
        <v>209</v>
      </c>
      <c r="Q86" s="90" t="s">
        <v>117</v>
      </c>
    </row>
    <row r="87" spans="1:32" ht="9" customHeight="1">
      <c r="A87" s="90" t="s">
        <v>187</v>
      </c>
      <c r="Q87" s="90" t="s">
        <v>199</v>
      </c>
    </row>
    <row r="88" spans="1:32" ht="9" customHeight="1">
      <c r="A88" s="90" t="s">
        <v>120</v>
      </c>
      <c r="Q88" s="90" t="s">
        <v>205</v>
      </c>
    </row>
    <row r="89" spans="1:32" ht="9" customHeight="1">
      <c r="A89" s="90" t="s">
        <v>121</v>
      </c>
      <c r="Q89" s="90" t="s">
        <v>290</v>
      </c>
    </row>
    <row r="90" spans="1:32" ht="9" customHeight="1">
      <c r="A90" s="90" t="s">
        <v>123</v>
      </c>
      <c r="Q90" s="90" t="s">
        <v>177</v>
      </c>
    </row>
    <row r="91" spans="1:32" ht="9" customHeight="1">
      <c r="A91" s="90" t="s">
        <v>125</v>
      </c>
      <c r="Q91" s="90" t="s">
        <v>124</v>
      </c>
    </row>
    <row r="92" spans="1:32" ht="9" customHeight="1">
      <c r="A92" s="90" t="s">
        <v>197</v>
      </c>
      <c r="Q92" s="90" t="s">
        <v>198</v>
      </c>
    </row>
    <row r="93" spans="1:32" ht="9" customHeight="1">
      <c r="A93" s="89" t="s">
        <v>128</v>
      </c>
      <c r="Q93" s="90"/>
    </row>
  </sheetData>
  <mergeCells count="8">
    <mergeCell ref="Z7:Z8"/>
    <mergeCell ref="AC6:AC8"/>
    <mergeCell ref="M6:M8"/>
    <mergeCell ref="H7:H8"/>
    <mergeCell ref="I7:I8"/>
    <mergeCell ref="J7:J8"/>
    <mergeCell ref="X7:X8"/>
    <mergeCell ref="Y7:Y8"/>
  </mergeCells>
  <phoneticPr fontId="7"/>
  <printOptions horizontalCentered="1" gridLinesSet="0"/>
  <pageMargins left="0.78740157480314965" right="0.78740157480314965" top="0.98425196850393704" bottom="0.78740157480314965" header="0.51181102362204722" footer="0.11811023622047245"/>
  <pageSetup paperSize="9" scale="97" fitToWidth="2" orientation="portrait" r:id="rId1"/>
  <headerFooter alignWithMargins="0"/>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93"/>
  <sheetViews>
    <sheetView showGridLines="0" zoomScale="125" zoomScaleNormal="125" workbookViewId="0"/>
  </sheetViews>
  <sheetFormatPr defaultColWidth="11.375" defaultRowHeight="10.5"/>
  <cols>
    <col min="1" max="1" width="0.875" style="89" customWidth="1"/>
    <col min="2" max="2" width="3.125" style="89" customWidth="1"/>
    <col min="3" max="3" width="0.75" style="89" customWidth="1"/>
    <col min="4" max="4" width="6" style="89" customWidth="1"/>
    <col min="5" max="5" width="0.875" style="89" customWidth="1"/>
    <col min="6" max="6" width="7.25" style="89" customWidth="1"/>
    <col min="7" max="7" width="8.125" style="89" customWidth="1"/>
    <col min="8" max="8" width="9" style="89" customWidth="1"/>
    <col min="9" max="10" width="8" style="89" customWidth="1"/>
    <col min="11" max="11" width="6.625" style="89" customWidth="1"/>
    <col min="12" max="12" width="6" style="89" customWidth="1"/>
    <col min="13" max="13" width="7.375" style="89" customWidth="1"/>
    <col min="14" max="14" width="0.625" style="89" customWidth="1"/>
    <col min="15" max="15" width="13.5" style="89" customWidth="1"/>
    <col min="16" max="17" width="0.875" style="89" customWidth="1"/>
    <col min="18" max="18" width="3.125" style="89" customWidth="1"/>
    <col min="19" max="19" width="0.75" style="89" customWidth="1"/>
    <col min="20" max="20" width="6" style="89" customWidth="1"/>
    <col min="21" max="21" width="0.875" style="89" customWidth="1"/>
    <col min="22" max="22" width="7.25" style="89" customWidth="1"/>
    <col min="23" max="23" width="8.125" style="89" customWidth="1"/>
    <col min="24" max="24" width="9" style="89" customWidth="1"/>
    <col min="25" max="25" width="8" style="89" customWidth="1"/>
    <col min="26" max="26" width="8.125" style="89" customWidth="1"/>
    <col min="27" max="27" width="6.625" style="89" customWidth="1"/>
    <col min="28" max="28" width="6" style="89" customWidth="1"/>
    <col min="29" max="29" width="7.375" style="89" customWidth="1"/>
    <col min="30" max="30" width="0.625" style="89" customWidth="1"/>
    <col min="31" max="31" width="13.5" style="89" customWidth="1"/>
    <col min="32" max="32" width="0.75" style="89" customWidth="1"/>
    <col min="33" max="16384" width="11.375" style="89"/>
  </cols>
  <sheetData>
    <row r="1" spans="1:32" ht="13.5">
      <c r="A1" s="135" t="s">
        <v>0</v>
      </c>
      <c r="B1" s="135"/>
      <c r="C1" s="135"/>
      <c r="Q1" s="135"/>
      <c r="R1" s="135"/>
      <c r="S1" s="135"/>
    </row>
    <row r="2" spans="1:32" ht="13.5" customHeight="1">
      <c r="J2" s="134" t="s">
        <v>193</v>
      </c>
      <c r="K2" s="134"/>
      <c r="L2" s="134"/>
      <c r="M2" s="134"/>
      <c r="N2" s="134"/>
      <c r="O2" s="134"/>
      <c r="P2" s="134"/>
      <c r="Q2" s="134"/>
      <c r="R2" s="134"/>
      <c r="S2" s="134"/>
      <c r="T2" s="134"/>
      <c r="U2" s="134"/>
      <c r="V2" s="134"/>
      <c r="W2" s="134"/>
      <c r="X2" s="134"/>
      <c r="Y2" s="134"/>
    </row>
    <row r="3" spans="1:32" ht="3" customHeight="1"/>
    <row r="4" spans="1:32" ht="9" customHeight="1">
      <c r="A4" s="89" t="s">
        <v>204</v>
      </c>
    </row>
    <row r="5" spans="1:32" ht="1.5" customHeight="1"/>
    <row r="6" spans="1:32" ht="9.75" customHeight="1">
      <c r="A6" s="118"/>
      <c r="B6" s="118"/>
      <c r="C6" s="118"/>
      <c r="D6" s="118"/>
      <c r="E6" s="118"/>
      <c r="F6" s="133"/>
      <c r="G6" s="133"/>
      <c r="H6" s="132" t="s">
        <v>2</v>
      </c>
      <c r="I6" s="132"/>
      <c r="J6" s="132"/>
      <c r="K6" s="131" t="s">
        <v>3</v>
      </c>
      <c r="L6" s="131" t="s">
        <v>4</v>
      </c>
      <c r="M6" s="282" t="s">
        <v>176</v>
      </c>
      <c r="N6" s="118"/>
      <c r="O6" s="129"/>
      <c r="P6" s="118"/>
      <c r="Q6" s="118"/>
      <c r="R6" s="118"/>
      <c r="S6" s="118"/>
      <c r="T6" s="118"/>
      <c r="U6" s="118"/>
      <c r="V6" s="133"/>
      <c r="W6" s="133"/>
      <c r="X6" s="132" t="s">
        <v>2</v>
      </c>
      <c r="Y6" s="132"/>
      <c r="Z6" s="132"/>
      <c r="AA6" s="131" t="s">
        <v>3</v>
      </c>
      <c r="AB6" s="131" t="s">
        <v>4</v>
      </c>
      <c r="AC6" s="282" t="s">
        <v>176</v>
      </c>
      <c r="AD6" s="118"/>
      <c r="AE6" s="129"/>
      <c r="AF6" s="118"/>
    </row>
    <row r="7" spans="1:32" ht="9.75" customHeight="1">
      <c r="A7" s="128" t="s">
        <v>5</v>
      </c>
      <c r="B7" s="128"/>
      <c r="C7" s="128"/>
      <c r="D7" s="128"/>
      <c r="E7" s="128"/>
      <c r="F7" s="143" t="s">
        <v>6</v>
      </c>
      <c r="G7" s="143" t="s">
        <v>7</v>
      </c>
      <c r="H7" s="280" t="s">
        <v>153</v>
      </c>
      <c r="I7" s="280" t="s">
        <v>152</v>
      </c>
      <c r="J7" s="280" t="s">
        <v>151</v>
      </c>
      <c r="K7" s="126" t="s">
        <v>150</v>
      </c>
      <c r="L7" s="126" t="s">
        <v>203</v>
      </c>
      <c r="M7" s="283"/>
      <c r="O7" s="124" t="s">
        <v>10</v>
      </c>
      <c r="P7" s="128"/>
      <c r="Q7" s="128" t="s">
        <v>5</v>
      </c>
      <c r="R7" s="128"/>
      <c r="S7" s="128"/>
      <c r="T7" s="128"/>
      <c r="U7" s="128"/>
      <c r="V7" s="143" t="s">
        <v>6</v>
      </c>
      <c r="W7" s="143" t="s">
        <v>7</v>
      </c>
      <c r="X7" s="280" t="s">
        <v>153</v>
      </c>
      <c r="Y7" s="280" t="s">
        <v>152</v>
      </c>
      <c r="Z7" s="280" t="s">
        <v>151</v>
      </c>
      <c r="AA7" s="126" t="s">
        <v>150</v>
      </c>
      <c r="AB7" s="126" t="s">
        <v>227</v>
      </c>
      <c r="AC7" s="283"/>
      <c r="AE7" s="124" t="s">
        <v>10</v>
      </c>
    </row>
    <row r="8" spans="1:32" ht="9.75" customHeight="1">
      <c r="A8" s="91"/>
      <c r="B8" s="91"/>
      <c r="C8" s="91"/>
      <c r="D8" s="91"/>
      <c r="E8" s="91"/>
      <c r="F8" s="123"/>
      <c r="G8" s="123"/>
      <c r="H8" s="281"/>
      <c r="I8" s="281"/>
      <c r="J8" s="281"/>
      <c r="K8" s="121" t="s">
        <v>148</v>
      </c>
      <c r="L8" s="121" t="s">
        <v>189</v>
      </c>
      <c r="M8" s="284"/>
      <c r="N8" s="91"/>
      <c r="O8" s="119"/>
      <c r="P8" s="91"/>
      <c r="Q8" s="91"/>
      <c r="R8" s="91"/>
      <c r="S8" s="91"/>
      <c r="T8" s="91"/>
      <c r="U8" s="91"/>
      <c r="V8" s="123"/>
      <c r="W8" s="123"/>
      <c r="X8" s="281"/>
      <c r="Y8" s="281"/>
      <c r="Z8" s="281"/>
      <c r="AA8" s="121" t="s">
        <v>148</v>
      </c>
      <c r="AB8" s="121" t="s">
        <v>189</v>
      </c>
      <c r="AC8" s="284"/>
      <c r="AD8" s="91"/>
      <c r="AE8" s="119"/>
      <c r="AF8" s="91"/>
    </row>
    <row r="9" spans="1:32" ht="3.75"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103.5</v>
      </c>
      <c r="L10" s="106">
        <v>11806</v>
      </c>
      <c r="M10" s="116" t="s">
        <v>15</v>
      </c>
      <c r="N10" s="100"/>
      <c r="O10" s="99" t="s">
        <v>226</v>
      </c>
      <c r="P10" s="99"/>
      <c r="R10" s="89" t="s">
        <v>16</v>
      </c>
      <c r="T10" s="110" t="s">
        <v>36</v>
      </c>
      <c r="U10" s="109"/>
      <c r="V10" s="108">
        <v>164.35</v>
      </c>
      <c r="W10" s="106">
        <v>249747</v>
      </c>
      <c r="X10" s="106">
        <v>1151980</v>
      </c>
      <c r="Y10" s="106">
        <v>577122</v>
      </c>
      <c r="Z10" s="106">
        <v>574858</v>
      </c>
      <c r="AA10" s="107">
        <v>100.4</v>
      </c>
      <c r="AB10" s="106">
        <v>7009</v>
      </c>
      <c r="AC10" s="112">
        <v>59407</v>
      </c>
      <c r="AD10" s="100"/>
      <c r="AE10" s="99" t="s">
        <v>18</v>
      </c>
      <c r="AF10" s="98"/>
    </row>
    <row r="11" spans="1:32" ht="9.75" customHeight="1">
      <c r="D11" s="110" t="s">
        <v>19</v>
      </c>
      <c r="E11" s="109"/>
      <c r="F11" s="108">
        <v>13.34</v>
      </c>
      <c r="G11" s="106">
        <v>43873</v>
      </c>
      <c r="H11" s="106">
        <v>164849</v>
      </c>
      <c r="I11" s="106">
        <v>82733</v>
      </c>
      <c r="J11" s="106">
        <v>82116</v>
      </c>
      <c r="K11" s="107">
        <v>100.8</v>
      </c>
      <c r="L11" s="106">
        <v>12357</v>
      </c>
      <c r="M11" s="106">
        <v>7353</v>
      </c>
      <c r="N11" s="100"/>
      <c r="O11" s="99" t="s">
        <v>192</v>
      </c>
      <c r="P11" s="98"/>
      <c r="T11" s="110" t="s">
        <v>38</v>
      </c>
      <c r="U11" s="109"/>
      <c r="V11" s="108">
        <v>164.35</v>
      </c>
      <c r="W11" s="106">
        <v>258721</v>
      </c>
      <c r="X11" s="106">
        <v>1202494</v>
      </c>
      <c r="Y11" s="106">
        <v>603563</v>
      </c>
      <c r="Z11" s="106">
        <v>598931</v>
      </c>
      <c r="AA11" s="107">
        <v>100.8</v>
      </c>
      <c r="AB11" s="106">
        <v>7317</v>
      </c>
      <c r="AC11" s="112">
        <v>50514</v>
      </c>
      <c r="AD11" s="100"/>
      <c r="AE11" s="99" t="s">
        <v>20</v>
      </c>
      <c r="AF11" s="98"/>
    </row>
    <row r="12" spans="1:32" ht="9.75" customHeight="1">
      <c r="D12" s="110" t="s">
        <v>23</v>
      </c>
      <c r="E12" s="109"/>
      <c r="F12" s="108">
        <v>13.34</v>
      </c>
      <c r="G12" s="106">
        <v>44453</v>
      </c>
      <c r="H12" s="106">
        <v>173642</v>
      </c>
      <c r="I12" s="106">
        <v>88014</v>
      </c>
      <c r="J12" s="106">
        <v>85628</v>
      </c>
      <c r="K12" s="107">
        <v>102.8</v>
      </c>
      <c r="L12" s="106">
        <v>13017</v>
      </c>
      <c r="M12" s="106">
        <v>8793</v>
      </c>
      <c r="N12" s="100"/>
      <c r="O12" s="98" t="s">
        <v>20</v>
      </c>
      <c r="P12" s="98"/>
      <c r="T12" s="110" t="s">
        <v>40</v>
      </c>
      <c r="U12" s="109"/>
      <c r="V12" s="108">
        <v>164.35</v>
      </c>
      <c r="W12" s="106">
        <v>267385</v>
      </c>
      <c r="X12" s="106">
        <v>1249787</v>
      </c>
      <c r="Y12" s="106">
        <v>627704</v>
      </c>
      <c r="Z12" s="106">
        <v>622083</v>
      </c>
      <c r="AA12" s="107">
        <v>100.9</v>
      </c>
      <c r="AB12" s="106">
        <v>7604</v>
      </c>
      <c r="AC12" s="112">
        <v>47293</v>
      </c>
      <c r="AD12" s="100"/>
      <c r="AE12" s="99" t="s">
        <v>20</v>
      </c>
      <c r="AF12" s="98"/>
    </row>
    <row r="13" spans="1:32" ht="9.75" customHeight="1">
      <c r="D13" s="110" t="s">
        <v>25</v>
      </c>
      <c r="E13" s="109"/>
      <c r="F13" s="108">
        <v>13.34</v>
      </c>
      <c r="G13" s="106">
        <v>45863</v>
      </c>
      <c r="H13" s="106">
        <v>182508</v>
      </c>
      <c r="I13" s="106">
        <v>91636</v>
      </c>
      <c r="J13" s="106">
        <v>90872</v>
      </c>
      <c r="K13" s="107">
        <v>100.8</v>
      </c>
      <c r="L13" s="106">
        <v>13681</v>
      </c>
      <c r="M13" s="106">
        <v>8866</v>
      </c>
      <c r="N13" s="100"/>
      <c r="O13" s="98" t="s">
        <v>20</v>
      </c>
      <c r="P13" s="98"/>
      <c r="T13" s="110" t="s">
        <v>42</v>
      </c>
      <c r="U13" s="109"/>
      <c r="V13" s="108">
        <v>250.07</v>
      </c>
      <c r="W13" s="106">
        <v>284451</v>
      </c>
      <c r="X13" s="106">
        <v>1336780</v>
      </c>
      <c r="Y13" s="106">
        <v>671523</v>
      </c>
      <c r="Z13" s="106">
        <v>665257</v>
      </c>
      <c r="AA13" s="107">
        <v>100.9</v>
      </c>
      <c r="AB13" s="106">
        <v>5346</v>
      </c>
      <c r="AC13" s="112">
        <v>86993</v>
      </c>
      <c r="AD13" s="100"/>
      <c r="AE13" s="99" t="s">
        <v>26</v>
      </c>
      <c r="AF13" s="98"/>
    </row>
    <row r="14" spans="1:32" ht="9.75" customHeight="1">
      <c r="D14" s="110" t="s">
        <v>27</v>
      </c>
      <c r="E14" s="109"/>
      <c r="F14" s="108">
        <v>13.34</v>
      </c>
      <c r="G14" s="106">
        <v>47891</v>
      </c>
      <c r="H14" s="106">
        <v>191016</v>
      </c>
      <c r="I14" s="106">
        <v>96757</v>
      </c>
      <c r="J14" s="106">
        <v>94259</v>
      </c>
      <c r="K14" s="107">
        <v>102.7</v>
      </c>
      <c r="L14" s="106">
        <v>14319</v>
      </c>
      <c r="M14" s="106">
        <v>8508</v>
      </c>
      <c r="N14" s="100"/>
      <c r="O14" s="98" t="s">
        <v>20</v>
      </c>
      <c r="P14" s="98"/>
      <c r="T14" s="110" t="s">
        <v>44</v>
      </c>
      <c r="U14" s="109"/>
      <c r="V14" s="108">
        <v>250.07</v>
      </c>
      <c r="W14" s="106">
        <v>292972</v>
      </c>
      <c r="X14" s="106">
        <v>1378122</v>
      </c>
      <c r="Y14" s="106">
        <v>694196</v>
      </c>
      <c r="Z14" s="106">
        <v>683926</v>
      </c>
      <c r="AA14" s="107">
        <v>101.5</v>
      </c>
      <c r="AB14" s="106">
        <v>5511</v>
      </c>
      <c r="AC14" s="112">
        <v>41342</v>
      </c>
      <c r="AD14" s="100"/>
      <c r="AE14" s="99" t="s">
        <v>18</v>
      </c>
    </row>
    <row r="15" spans="1:32" ht="3.75" customHeight="1">
      <c r="D15" s="110"/>
      <c r="E15" s="109"/>
      <c r="F15" s="108"/>
      <c r="G15" s="106"/>
      <c r="H15" s="106"/>
      <c r="I15" s="106"/>
      <c r="J15" s="106"/>
      <c r="K15" s="107"/>
      <c r="L15" s="106"/>
      <c r="M15" s="106"/>
      <c r="N15" s="100"/>
      <c r="U15" s="109"/>
      <c r="AF15" s="98"/>
    </row>
    <row r="16" spans="1:32" ht="9.75" customHeight="1">
      <c r="D16" s="110" t="s">
        <v>29</v>
      </c>
      <c r="E16" s="109"/>
      <c r="F16" s="108">
        <v>13.34</v>
      </c>
      <c r="G16" s="106">
        <v>50316</v>
      </c>
      <c r="H16" s="106">
        <v>202812</v>
      </c>
      <c r="I16" s="106">
        <v>105694</v>
      </c>
      <c r="J16" s="106">
        <v>97118</v>
      </c>
      <c r="K16" s="107">
        <v>108.8</v>
      </c>
      <c r="L16" s="106">
        <v>15203</v>
      </c>
      <c r="M16" s="106">
        <v>11796</v>
      </c>
      <c r="N16" s="100"/>
      <c r="O16" s="98" t="s">
        <v>20</v>
      </c>
      <c r="P16" s="98"/>
      <c r="T16" s="110" t="s">
        <v>46</v>
      </c>
      <c r="U16" s="109"/>
      <c r="V16" s="108">
        <v>250.28</v>
      </c>
      <c r="W16" s="106">
        <v>311478</v>
      </c>
      <c r="X16" s="106">
        <v>1421769</v>
      </c>
      <c r="Y16" s="106">
        <v>719028</v>
      </c>
      <c r="Z16" s="106">
        <v>702741</v>
      </c>
      <c r="AA16" s="107">
        <v>102.3</v>
      </c>
      <c r="AB16" s="106">
        <v>5681</v>
      </c>
      <c r="AC16" s="112">
        <v>43647</v>
      </c>
      <c r="AD16" s="100"/>
      <c r="AE16" s="99" t="s">
        <v>20</v>
      </c>
      <c r="AF16" s="98"/>
    </row>
    <row r="17" spans="4:32" ht="9.75" customHeight="1">
      <c r="D17" s="110" t="s">
        <v>31</v>
      </c>
      <c r="E17" s="109"/>
      <c r="F17" s="108">
        <v>13.34</v>
      </c>
      <c r="G17" s="106">
        <v>52464</v>
      </c>
      <c r="H17" s="106">
        <v>211438</v>
      </c>
      <c r="I17" s="106">
        <v>106395</v>
      </c>
      <c r="J17" s="106">
        <v>105043</v>
      </c>
      <c r="K17" s="107">
        <v>101.3</v>
      </c>
      <c r="L17" s="106">
        <v>15850</v>
      </c>
      <c r="M17" s="106">
        <v>8626</v>
      </c>
      <c r="N17" s="100"/>
      <c r="O17" s="98" t="s">
        <v>20</v>
      </c>
      <c r="P17" s="98"/>
      <c r="T17" s="110" t="s">
        <v>48</v>
      </c>
      <c r="U17" s="109"/>
      <c r="V17" s="113">
        <v>250.62</v>
      </c>
      <c r="W17" s="106">
        <v>323226</v>
      </c>
      <c r="X17" s="106">
        <v>1461893</v>
      </c>
      <c r="Y17" s="106">
        <v>740959</v>
      </c>
      <c r="Z17" s="106">
        <v>720934</v>
      </c>
      <c r="AA17" s="107">
        <v>102.8</v>
      </c>
      <c r="AB17" s="106">
        <v>5833</v>
      </c>
      <c r="AC17" s="112">
        <v>40124</v>
      </c>
      <c r="AD17" s="100"/>
      <c r="AE17" s="99" t="s">
        <v>20</v>
      </c>
      <c r="AF17" s="98"/>
    </row>
    <row r="18" spans="4:32" ht="9.75" customHeight="1">
      <c r="D18" s="110" t="s">
        <v>33</v>
      </c>
      <c r="E18" s="109"/>
      <c r="F18" s="108">
        <v>14.14</v>
      </c>
      <c r="G18" s="106">
        <v>55073</v>
      </c>
      <c r="H18" s="106">
        <v>237847</v>
      </c>
      <c r="I18" s="106">
        <v>119056</v>
      </c>
      <c r="J18" s="106">
        <v>118791</v>
      </c>
      <c r="K18" s="107">
        <v>100.2</v>
      </c>
      <c r="L18" s="106">
        <v>16821</v>
      </c>
      <c r="M18" s="106">
        <v>26409</v>
      </c>
      <c r="N18" s="100"/>
      <c r="O18" s="98" t="s">
        <v>20</v>
      </c>
      <c r="P18" s="98"/>
      <c r="T18" s="110" t="s">
        <v>50</v>
      </c>
      <c r="U18" s="109"/>
      <c r="V18" s="108">
        <v>250.73</v>
      </c>
      <c r="W18" s="106">
        <v>341124</v>
      </c>
      <c r="X18" s="106">
        <v>1498826</v>
      </c>
      <c r="Y18" s="106">
        <v>757103</v>
      </c>
      <c r="Z18" s="106">
        <v>741723</v>
      </c>
      <c r="AA18" s="107">
        <v>102.1</v>
      </c>
      <c r="AB18" s="106">
        <v>5978</v>
      </c>
      <c r="AC18" s="112">
        <v>36933</v>
      </c>
      <c r="AD18" s="100"/>
      <c r="AE18" s="98" t="s">
        <v>20</v>
      </c>
      <c r="AF18" s="98"/>
    </row>
    <row r="19" spans="4:32" ht="9.75" customHeight="1">
      <c r="D19" s="110" t="s">
        <v>35</v>
      </c>
      <c r="E19" s="109"/>
      <c r="F19" s="108">
        <v>14.14</v>
      </c>
      <c r="G19" s="106">
        <v>56404</v>
      </c>
      <c r="H19" s="106">
        <v>248915</v>
      </c>
      <c r="I19" s="106">
        <v>125194</v>
      </c>
      <c r="J19" s="106">
        <v>123721</v>
      </c>
      <c r="K19" s="107">
        <v>101.2</v>
      </c>
      <c r="L19" s="106">
        <v>17604</v>
      </c>
      <c r="M19" s="112">
        <v>11068</v>
      </c>
      <c r="N19" s="100"/>
      <c r="O19" s="98" t="s">
        <v>20</v>
      </c>
      <c r="P19" s="98"/>
      <c r="T19" s="110" t="s">
        <v>52</v>
      </c>
      <c r="U19" s="109"/>
      <c r="V19" s="108">
        <v>250.81</v>
      </c>
      <c r="W19" s="106">
        <v>371347</v>
      </c>
      <c r="X19" s="106">
        <v>1591935</v>
      </c>
      <c r="Y19" s="106">
        <v>815963</v>
      </c>
      <c r="Z19" s="106">
        <v>775972</v>
      </c>
      <c r="AA19" s="107">
        <v>105.2</v>
      </c>
      <c r="AB19" s="106">
        <v>6347</v>
      </c>
      <c r="AC19" s="112">
        <v>93109</v>
      </c>
      <c r="AD19" s="100"/>
      <c r="AE19" s="99" t="s">
        <v>26</v>
      </c>
      <c r="AF19" s="98"/>
    </row>
    <row r="20" spans="4:32" ht="9.75" customHeight="1">
      <c r="D20" s="110" t="s">
        <v>37</v>
      </c>
      <c r="E20" s="109"/>
      <c r="F20" s="108">
        <v>16.28</v>
      </c>
      <c r="G20" s="106">
        <v>56680</v>
      </c>
      <c r="H20" s="106">
        <v>240534</v>
      </c>
      <c r="I20" s="106">
        <v>126284</v>
      </c>
      <c r="J20" s="106">
        <v>114250</v>
      </c>
      <c r="K20" s="107">
        <v>110.5</v>
      </c>
      <c r="L20" s="106">
        <v>14775</v>
      </c>
      <c r="M20" s="112">
        <v>-8381</v>
      </c>
      <c r="N20" s="100"/>
      <c r="O20" s="98" t="s">
        <v>20</v>
      </c>
      <c r="P20" s="98"/>
      <c r="T20" s="110" t="s">
        <v>54</v>
      </c>
      <c r="U20" s="109"/>
      <c r="V20" s="108">
        <v>250.81</v>
      </c>
      <c r="W20" s="106">
        <v>388336</v>
      </c>
      <c r="X20" s="106">
        <v>1643244</v>
      </c>
      <c r="Y20" s="106">
        <v>845704</v>
      </c>
      <c r="Z20" s="106">
        <v>797540</v>
      </c>
      <c r="AA20" s="107">
        <v>106</v>
      </c>
      <c r="AB20" s="106">
        <v>6552</v>
      </c>
      <c r="AC20" s="112">
        <v>51309</v>
      </c>
      <c r="AD20" s="100"/>
      <c r="AE20" s="99" t="s">
        <v>18</v>
      </c>
    </row>
    <row r="21" spans="4:32" ht="3.75" customHeight="1">
      <c r="D21" s="110"/>
      <c r="E21" s="109"/>
      <c r="F21" s="108"/>
      <c r="G21" s="106"/>
      <c r="H21" s="106"/>
      <c r="I21" s="106"/>
      <c r="J21" s="106"/>
      <c r="K21" s="107"/>
      <c r="L21" s="106"/>
      <c r="M21" s="106"/>
      <c r="N21" s="100"/>
      <c r="U21" s="109"/>
      <c r="AF21" s="98"/>
    </row>
    <row r="22" spans="4:32" ht="9.75" customHeight="1">
      <c r="D22" s="110" t="s">
        <v>39</v>
      </c>
      <c r="E22" s="109"/>
      <c r="F22" s="108">
        <v>16.28</v>
      </c>
      <c r="G22" s="106">
        <v>61206</v>
      </c>
      <c r="H22" s="106">
        <v>252242</v>
      </c>
      <c r="I22" s="106">
        <v>132560</v>
      </c>
      <c r="J22" s="106">
        <v>119682</v>
      </c>
      <c r="K22" s="107">
        <v>110.8</v>
      </c>
      <c r="L22" s="106">
        <v>15494</v>
      </c>
      <c r="M22" s="106">
        <v>11708</v>
      </c>
      <c r="N22" s="100"/>
      <c r="O22" s="98" t="s">
        <v>20</v>
      </c>
      <c r="P22" s="98"/>
      <c r="T22" s="110" t="s">
        <v>56</v>
      </c>
      <c r="U22" s="109"/>
      <c r="V22" s="108">
        <v>252.01</v>
      </c>
      <c r="W22" s="106">
        <v>413637</v>
      </c>
      <c r="X22" s="106">
        <v>1692570</v>
      </c>
      <c r="Y22" s="106">
        <v>869497</v>
      </c>
      <c r="Z22" s="106">
        <v>823073</v>
      </c>
      <c r="AA22" s="107">
        <v>105.6</v>
      </c>
      <c r="AB22" s="106">
        <v>6716</v>
      </c>
      <c r="AC22" s="112">
        <v>49326</v>
      </c>
      <c r="AD22" s="100"/>
      <c r="AE22" s="99" t="s">
        <v>20</v>
      </c>
      <c r="AF22" s="98"/>
    </row>
    <row r="23" spans="4:32" ht="9.75" customHeight="1">
      <c r="D23" s="110" t="s">
        <v>41</v>
      </c>
      <c r="E23" s="109"/>
      <c r="F23" s="108">
        <v>16.28</v>
      </c>
      <c r="G23" s="106">
        <v>63753</v>
      </c>
      <c r="H23" s="106">
        <v>260748</v>
      </c>
      <c r="I23" s="106">
        <v>137484</v>
      </c>
      <c r="J23" s="106">
        <v>123264</v>
      </c>
      <c r="K23" s="107">
        <v>111.5</v>
      </c>
      <c r="L23" s="106">
        <v>16016</v>
      </c>
      <c r="M23" s="106">
        <v>8506</v>
      </c>
      <c r="N23" s="100"/>
      <c r="O23" s="98" t="s">
        <v>20</v>
      </c>
      <c r="P23" s="98"/>
      <c r="T23" s="110" t="s">
        <v>58</v>
      </c>
      <c r="U23" s="109"/>
      <c r="V23" s="113">
        <v>312.32</v>
      </c>
      <c r="W23" s="106">
        <v>461437</v>
      </c>
      <c r="X23" s="106">
        <v>1858712</v>
      </c>
      <c r="Y23" s="106">
        <v>948112</v>
      </c>
      <c r="Z23" s="106">
        <v>910600</v>
      </c>
      <c r="AA23" s="107">
        <v>104.1</v>
      </c>
      <c r="AB23" s="106">
        <v>5951</v>
      </c>
      <c r="AC23" s="112">
        <v>166142</v>
      </c>
      <c r="AD23" s="100"/>
      <c r="AE23" s="99" t="s">
        <v>20</v>
      </c>
      <c r="AF23" s="98"/>
    </row>
    <row r="24" spans="4:32" ht="9.75" customHeight="1">
      <c r="D24" s="110" t="s">
        <v>43</v>
      </c>
      <c r="E24" s="109"/>
      <c r="F24" s="108">
        <v>16.28</v>
      </c>
      <c r="G24" s="106">
        <v>65218</v>
      </c>
      <c r="H24" s="106">
        <v>267483</v>
      </c>
      <c r="I24" s="106">
        <v>141100</v>
      </c>
      <c r="J24" s="106">
        <v>126383</v>
      </c>
      <c r="K24" s="107">
        <v>111.6</v>
      </c>
      <c r="L24" s="106">
        <v>16430</v>
      </c>
      <c r="M24" s="106">
        <v>6735</v>
      </c>
      <c r="N24" s="100"/>
      <c r="O24" s="98" t="s">
        <v>20</v>
      </c>
      <c r="P24" s="98"/>
      <c r="T24" s="110" t="s">
        <v>60</v>
      </c>
      <c r="U24" s="109"/>
      <c r="V24" s="108">
        <v>312.66000000000003</v>
      </c>
      <c r="W24" s="106">
        <v>485001</v>
      </c>
      <c r="X24" s="106">
        <v>1906831</v>
      </c>
      <c r="Y24" s="106">
        <v>970216</v>
      </c>
      <c r="Z24" s="106">
        <v>936615</v>
      </c>
      <c r="AA24" s="107">
        <v>103.6</v>
      </c>
      <c r="AB24" s="106">
        <v>6099</v>
      </c>
      <c r="AC24" s="112">
        <v>48119</v>
      </c>
      <c r="AD24" s="100"/>
      <c r="AE24" s="98" t="s">
        <v>20</v>
      </c>
      <c r="AF24" s="98"/>
    </row>
    <row r="25" spans="4:32" ht="9.75" customHeight="1">
      <c r="D25" s="110" t="s">
        <v>45</v>
      </c>
      <c r="E25" s="109"/>
      <c r="F25" s="108">
        <v>16.28</v>
      </c>
      <c r="G25" s="106">
        <v>66529</v>
      </c>
      <c r="H25" s="106">
        <v>275329</v>
      </c>
      <c r="I25" s="106">
        <v>145249</v>
      </c>
      <c r="J25" s="106">
        <v>130080</v>
      </c>
      <c r="K25" s="107">
        <v>111.7</v>
      </c>
      <c r="L25" s="106">
        <v>16912</v>
      </c>
      <c r="M25" s="106">
        <v>7846</v>
      </c>
      <c r="N25" s="100"/>
      <c r="O25" s="98" t="s">
        <v>20</v>
      </c>
      <c r="P25" s="98"/>
      <c r="T25" s="110" t="s">
        <v>62</v>
      </c>
      <c r="U25" s="109"/>
      <c r="V25" s="108">
        <v>325.19</v>
      </c>
      <c r="W25" s="106">
        <v>495200</v>
      </c>
      <c r="X25" s="106">
        <v>1935430</v>
      </c>
      <c r="Y25" s="106">
        <v>987969</v>
      </c>
      <c r="Z25" s="106">
        <v>947461</v>
      </c>
      <c r="AA25" s="107">
        <v>104.3</v>
      </c>
      <c r="AB25" s="106">
        <v>5952</v>
      </c>
      <c r="AC25" s="112">
        <v>28599</v>
      </c>
      <c r="AD25" s="100"/>
      <c r="AE25" s="99" t="s">
        <v>26</v>
      </c>
      <c r="AF25" s="98"/>
    </row>
    <row r="26" spans="4:32" ht="9.75" customHeight="1">
      <c r="D26" s="110" t="s">
        <v>47</v>
      </c>
      <c r="E26" s="109"/>
      <c r="F26" s="108">
        <v>16.28</v>
      </c>
      <c r="G26" s="106">
        <v>67956</v>
      </c>
      <c r="H26" s="106">
        <v>284829</v>
      </c>
      <c r="I26" s="106">
        <v>150412</v>
      </c>
      <c r="J26" s="106">
        <v>134417</v>
      </c>
      <c r="K26" s="107">
        <v>111.9</v>
      </c>
      <c r="L26" s="106">
        <v>17496</v>
      </c>
      <c r="M26" s="106">
        <v>9500</v>
      </c>
      <c r="N26" s="100"/>
      <c r="O26" s="98" t="s">
        <v>20</v>
      </c>
      <c r="P26" s="98"/>
      <c r="T26" s="110" t="s">
        <v>64</v>
      </c>
      <c r="U26" s="109"/>
      <c r="V26" s="108">
        <v>325.43</v>
      </c>
      <c r="W26" s="106">
        <v>520745</v>
      </c>
      <c r="X26" s="106">
        <v>1953644</v>
      </c>
      <c r="Y26" s="106">
        <v>995406</v>
      </c>
      <c r="Z26" s="106">
        <v>958238</v>
      </c>
      <c r="AA26" s="107">
        <v>103.9</v>
      </c>
      <c r="AB26" s="106">
        <v>6003</v>
      </c>
      <c r="AC26" s="112">
        <v>18214</v>
      </c>
      <c r="AD26" s="100"/>
      <c r="AE26" s="99" t="s">
        <v>18</v>
      </c>
    </row>
    <row r="27" spans="4:32" ht="3.75" customHeight="1">
      <c r="D27" s="110"/>
      <c r="E27" s="109"/>
      <c r="F27" s="108"/>
      <c r="G27" s="106"/>
      <c r="H27" s="106"/>
      <c r="I27" s="106"/>
      <c r="J27" s="106"/>
      <c r="K27" s="107"/>
      <c r="L27" s="106"/>
      <c r="M27" s="106"/>
      <c r="N27" s="100"/>
      <c r="U27" s="109"/>
      <c r="AF27" s="98"/>
    </row>
    <row r="28" spans="4:32" ht="9.75" customHeight="1">
      <c r="D28" s="110" t="s">
        <v>49</v>
      </c>
      <c r="E28" s="109"/>
      <c r="F28" s="108">
        <v>16.28</v>
      </c>
      <c r="G28" s="106">
        <v>69163</v>
      </c>
      <c r="H28" s="106">
        <v>292548</v>
      </c>
      <c r="I28" s="106">
        <v>154296</v>
      </c>
      <c r="J28" s="106">
        <v>138252</v>
      </c>
      <c r="K28" s="107">
        <v>111.6</v>
      </c>
      <c r="L28" s="106">
        <v>17970</v>
      </c>
      <c r="M28" s="106">
        <v>7719</v>
      </c>
      <c r="N28" s="100"/>
      <c r="O28" s="98" t="s">
        <v>225</v>
      </c>
      <c r="P28" s="98"/>
      <c r="T28" s="110" t="s">
        <v>67</v>
      </c>
      <c r="U28" s="109"/>
      <c r="V28" s="108">
        <v>325.56</v>
      </c>
      <c r="W28" s="106">
        <v>533689</v>
      </c>
      <c r="X28" s="106">
        <v>1980696</v>
      </c>
      <c r="Y28" s="106">
        <v>1008880</v>
      </c>
      <c r="Z28" s="106">
        <v>971816</v>
      </c>
      <c r="AA28" s="107">
        <v>103.8</v>
      </c>
      <c r="AB28" s="106">
        <v>6084</v>
      </c>
      <c r="AC28" s="112">
        <v>27052</v>
      </c>
      <c r="AD28" s="100"/>
      <c r="AE28" s="99" t="s">
        <v>20</v>
      </c>
      <c r="AF28" s="98"/>
    </row>
    <row r="29" spans="4:32" ht="9.75" customHeight="1">
      <c r="D29" s="110" t="s">
        <v>51</v>
      </c>
      <c r="E29" s="109"/>
      <c r="F29" s="108">
        <v>16.28</v>
      </c>
      <c r="G29" s="106">
        <v>70162</v>
      </c>
      <c r="H29" s="106">
        <v>298918</v>
      </c>
      <c r="I29" s="106">
        <v>157323</v>
      </c>
      <c r="J29" s="106">
        <v>141595</v>
      </c>
      <c r="K29" s="107">
        <v>111.1</v>
      </c>
      <c r="L29" s="106">
        <v>18361</v>
      </c>
      <c r="M29" s="106">
        <v>6370</v>
      </c>
      <c r="N29" s="100"/>
      <c r="O29" s="98" t="s">
        <v>20</v>
      </c>
      <c r="P29" s="98"/>
      <c r="T29" s="110" t="s">
        <v>69</v>
      </c>
      <c r="U29" s="109"/>
      <c r="V29" s="108">
        <v>325.56</v>
      </c>
      <c r="W29" s="106">
        <v>545012</v>
      </c>
      <c r="X29" s="106">
        <v>1995536</v>
      </c>
      <c r="Y29" s="106">
        <v>1008273</v>
      </c>
      <c r="Z29" s="106">
        <v>987263</v>
      </c>
      <c r="AA29" s="107">
        <v>102.1</v>
      </c>
      <c r="AB29" s="106">
        <v>6130</v>
      </c>
      <c r="AC29" s="112">
        <v>14840</v>
      </c>
      <c r="AD29" s="100"/>
      <c r="AE29" s="99" t="s">
        <v>20</v>
      </c>
      <c r="AF29" s="98"/>
    </row>
    <row r="30" spans="4:32" ht="9.75" customHeight="1">
      <c r="D30" s="110" t="s">
        <v>53</v>
      </c>
      <c r="E30" s="109"/>
      <c r="F30" s="108">
        <v>16.28</v>
      </c>
      <c r="G30" s="106">
        <v>71317</v>
      </c>
      <c r="H30" s="106">
        <v>307624</v>
      </c>
      <c r="I30" s="106">
        <v>162241</v>
      </c>
      <c r="J30" s="106">
        <v>145383</v>
      </c>
      <c r="K30" s="107">
        <v>111.6</v>
      </c>
      <c r="L30" s="106">
        <v>18896</v>
      </c>
      <c r="M30" s="106">
        <v>8706</v>
      </c>
      <c r="N30" s="100"/>
      <c r="O30" s="98" t="s">
        <v>20</v>
      </c>
      <c r="P30" s="98"/>
      <c r="T30" s="110" t="s">
        <v>71</v>
      </c>
      <c r="U30" s="109"/>
      <c r="V30" s="108">
        <v>325.63</v>
      </c>
      <c r="W30" s="106">
        <v>560938</v>
      </c>
      <c r="X30" s="106">
        <v>2013621</v>
      </c>
      <c r="Y30" s="106">
        <v>1017118</v>
      </c>
      <c r="Z30" s="106">
        <v>996503</v>
      </c>
      <c r="AA30" s="107">
        <v>102.1</v>
      </c>
      <c r="AB30" s="106">
        <v>6184</v>
      </c>
      <c r="AC30" s="112">
        <v>18085</v>
      </c>
      <c r="AD30" s="100"/>
      <c r="AE30" s="98" t="s">
        <v>20</v>
      </c>
      <c r="AF30" s="98"/>
    </row>
    <row r="31" spans="4:32" ht="9.75" customHeight="1">
      <c r="D31" s="110" t="s">
        <v>55</v>
      </c>
      <c r="E31" s="109"/>
      <c r="F31" s="108">
        <v>32.86</v>
      </c>
      <c r="G31" s="106">
        <v>81201</v>
      </c>
      <c r="H31" s="106">
        <v>354733</v>
      </c>
      <c r="I31" s="106">
        <v>185850</v>
      </c>
      <c r="J31" s="106">
        <v>168883</v>
      </c>
      <c r="K31" s="107">
        <v>110</v>
      </c>
      <c r="L31" s="106">
        <v>10795</v>
      </c>
      <c r="M31" s="106">
        <v>47109</v>
      </c>
      <c r="N31" s="100"/>
      <c r="O31" s="98" t="s">
        <v>20</v>
      </c>
      <c r="P31" s="98"/>
      <c r="T31" s="110" t="s">
        <v>73</v>
      </c>
      <c r="U31" s="109"/>
      <c r="V31" s="108">
        <v>325.66000000000003</v>
      </c>
      <c r="W31" s="106">
        <v>575987</v>
      </c>
      <c r="X31" s="106">
        <v>2036053</v>
      </c>
      <c r="Y31" s="106">
        <v>1033153</v>
      </c>
      <c r="Z31" s="106">
        <v>1002900</v>
      </c>
      <c r="AA31" s="107">
        <v>103</v>
      </c>
      <c r="AB31" s="106">
        <v>6252</v>
      </c>
      <c r="AC31" s="112">
        <v>22432</v>
      </c>
      <c r="AD31" s="100"/>
      <c r="AE31" s="99" t="s">
        <v>26</v>
      </c>
      <c r="AF31" s="98"/>
    </row>
    <row r="32" spans="4:32" ht="9.75" customHeight="1">
      <c r="D32" s="110" t="s">
        <v>57</v>
      </c>
      <c r="E32" s="109"/>
      <c r="F32" s="108">
        <v>32.86</v>
      </c>
      <c r="G32" s="106">
        <v>84438</v>
      </c>
      <c r="H32" s="106">
        <v>374146</v>
      </c>
      <c r="I32" s="106">
        <v>196608</v>
      </c>
      <c r="J32" s="106">
        <v>177538</v>
      </c>
      <c r="K32" s="107">
        <v>110.7</v>
      </c>
      <c r="L32" s="106">
        <v>11386</v>
      </c>
      <c r="M32" s="106">
        <v>19413</v>
      </c>
      <c r="N32" s="100"/>
      <c r="O32" s="98" t="s">
        <v>20</v>
      </c>
      <c r="P32" s="98"/>
      <c r="T32" s="110" t="s">
        <v>75</v>
      </c>
      <c r="U32" s="109"/>
      <c r="V32" s="108">
        <v>325.66000000000003</v>
      </c>
      <c r="W32" s="106">
        <v>590730</v>
      </c>
      <c r="X32" s="106">
        <v>2052173</v>
      </c>
      <c r="Y32" s="106">
        <v>1039208</v>
      </c>
      <c r="Z32" s="106">
        <v>1012965</v>
      </c>
      <c r="AA32" s="107">
        <v>102.6</v>
      </c>
      <c r="AB32" s="106">
        <v>6302</v>
      </c>
      <c r="AC32" s="112">
        <v>16120</v>
      </c>
      <c r="AD32" s="100"/>
      <c r="AE32" s="99" t="s">
        <v>18</v>
      </c>
    </row>
    <row r="33" spans="2:32" ht="3.75" customHeight="1">
      <c r="D33" s="110"/>
      <c r="E33" s="109"/>
      <c r="F33" s="108"/>
      <c r="G33" s="106"/>
      <c r="H33" s="106"/>
      <c r="I33" s="106"/>
      <c r="J33" s="106"/>
      <c r="K33" s="107"/>
      <c r="L33" s="106"/>
      <c r="M33" s="106"/>
      <c r="N33" s="100"/>
      <c r="U33" s="109"/>
      <c r="AF33" s="98"/>
    </row>
    <row r="34" spans="2:32" ht="9.75" customHeight="1">
      <c r="D34" s="110" t="s">
        <v>59</v>
      </c>
      <c r="E34" s="109"/>
      <c r="F34" s="108">
        <v>34.119999999999997</v>
      </c>
      <c r="G34" s="106">
        <v>87391</v>
      </c>
      <c r="H34" s="106">
        <v>389761</v>
      </c>
      <c r="I34" s="106">
        <v>204686</v>
      </c>
      <c r="J34" s="106">
        <v>185075</v>
      </c>
      <c r="K34" s="107">
        <v>110.6</v>
      </c>
      <c r="L34" s="106">
        <v>11423</v>
      </c>
      <c r="M34" s="106">
        <v>15615</v>
      </c>
      <c r="N34" s="100"/>
      <c r="O34" s="98" t="s">
        <v>20</v>
      </c>
      <c r="P34" s="98"/>
      <c r="T34" s="110" t="s">
        <v>77</v>
      </c>
      <c r="U34" s="109"/>
      <c r="V34" s="108">
        <v>325.97000000000003</v>
      </c>
      <c r="W34" s="106">
        <v>603232</v>
      </c>
      <c r="X34" s="106">
        <v>2065245</v>
      </c>
      <c r="Y34" s="106">
        <v>1037456</v>
      </c>
      <c r="Z34" s="106">
        <v>1027789</v>
      </c>
      <c r="AA34" s="107">
        <v>100.9</v>
      </c>
      <c r="AB34" s="106">
        <v>6336</v>
      </c>
      <c r="AC34" s="112">
        <v>13072</v>
      </c>
      <c r="AD34" s="100"/>
      <c r="AE34" s="99" t="s">
        <v>20</v>
      </c>
      <c r="AF34" s="98"/>
    </row>
    <row r="35" spans="2:32" ht="9.75" customHeight="1">
      <c r="D35" s="110" t="s">
        <v>61</v>
      </c>
      <c r="E35" s="109"/>
      <c r="F35" s="108">
        <v>37.340000000000003</v>
      </c>
      <c r="G35" s="106">
        <v>89748</v>
      </c>
      <c r="H35" s="106">
        <v>405646</v>
      </c>
      <c r="I35" s="106">
        <v>212879</v>
      </c>
      <c r="J35" s="106">
        <v>192767</v>
      </c>
      <c r="K35" s="107">
        <v>110.4</v>
      </c>
      <c r="L35" s="106">
        <v>10864</v>
      </c>
      <c r="M35" s="106">
        <v>15885</v>
      </c>
      <c r="N35" s="100"/>
      <c r="O35" s="98" t="s">
        <v>20</v>
      </c>
      <c r="P35" s="98"/>
      <c r="T35" s="110" t="s">
        <v>79</v>
      </c>
      <c r="U35" s="109"/>
      <c r="V35" s="108">
        <v>325.97000000000003</v>
      </c>
      <c r="W35" s="106">
        <v>614145</v>
      </c>
      <c r="X35" s="106">
        <v>2075249</v>
      </c>
      <c r="Y35" s="106">
        <v>1039067</v>
      </c>
      <c r="Z35" s="106">
        <v>1036182</v>
      </c>
      <c r="AA35" s="107">
        <v>100.3</v>
      </c>
      <c r="AB35" s="106">
        <v>6366</v>
      </c>
      <c r="AC35" s="112">
        <v>10004</v>
      </c>
      <c r="AD35" s="100"/>
      <c r="AE35" s="99" t="s">
        <v>20</v>
      </c>
      <c r="AF35" s="98"/>
    </row>
    <row r="36" spans="2:32" ht="9.75" customHeight="1">
      <c r="D36" s="110" t="s">
        <v>63</v>
      </c>
      <c r="E36" s="109"/>
      <c r="F36" s="108">
        <v>37.340000000000003</v>
      </c>
      <c r="G36" s="106">
        <v>92246</v>
      </c>
      <c r="H36" s="106">
        <v>420608</v>
      </c>
      <c r="I36" s="106">
        <v>220692</v>
      </c>
      <c r="J36" s="106">
        <v>199916</v>
      </c>
      <c r="K36" s="107">
        <v>110.4</v>
      </c>
      <c r="L36" s="106">
        <v>11264</v>
      </c>
      <c r="M36" s="106">
        <v>14962</v>
      </c>
      <c r="N36" s="100"/>
      <c r="O36" s="98" t="s">
        <v>20</v>
      </c>
      <c r="P36" s="98"/>
      <c r="T36" s="110" t="s">
        <v>81</v>
      </c>
      <c r="U36" s="109"/>
      <c r="V36" s="108">
        <v>326.04000000000002</v>
      </c>
      <c r="W36" s="106">
        <v>621122</v>
      </c>
      <c r="X36" s="106">
        <v>2082235</v>
      </c>
      <c r="Y36" s="106">
        <v>1040741</v>
      </c>
      <c r="Z36" s="106">
        <v>1041494</v>
      </c>
      <c r="AA36" s="107">
        <v>99.9</v>
      </c>
      <c r="AB36" s="106">
        <v>6386</v>
      </c>
      <c r="AC36" s="112">
        <v>6986</v>
      </c>
      <c r="AD36" s="100"/>
      <c r="AE36" s="98" t="s">
        <v>20</v>
      </c>
      <c r="AF36" s="98"/>
    </row>
    <row r="37" spans="2:32" ht="9.75" customHeight="1">
      <c r="B37" s="89" t="s">
        <v>65</v>
      </c>
      <c r="D37" s="110" t="s">
        <v>66</v>
      </c>
      <c r="E37" s="109"/>
      <c r="F37" s="108">
        <v>37.340000000000003</v>
      </c>
      <c r="G37" s="106">
        <v>94896</v>
      </c>
      <c r="H37" s="106">
        <v>435219</v>
      </c>
      <c r="I37" s="106">
        <v>228253</v>
      </c>
      <c r="J37" s="106">
        <v>206966</v>
      </c>
      <c r="K37" s="107">
        <v>110.3</v>
      </c>
      <c r="L37" s="106">
        <v>11656</v>
      </c>
      <c r="M37" s="106">
        <v>14611</v>
      </c>
      <c r="N37" s="100"/>
      <c r="O37" s="98" t="s">
        <v>20</v>
      </c>
      <c r="P37" s="98"/>
      <c r="T37" s="110" t="s">
        <v>83</v>
      </c>
      <c r="U37" s="109"/>
      <c r="V37" s="108">
        <v>326.25</v>
      </c>
      <c r="W37" s="106">
        <v>634794</v>
      </c>
      <c r="X37" s="106">
        <v>2079740</v>
      </c>
      <c r="Y37" s="106">
        <v>1047004</v>
      </c>
      <c r="Z37" s="106">
        <v>1032736</v>
      </c>
      <c r="AA37" s="107">
        <v>101.4</v>
      </c>
      <c r="AB37" s="106">
        <v>6375</v>
      </c>
      <c r="AC37" s="112">
        <v>-2495</v>
      </c>
      <c r="AD37" s="100"/>
      <c r="AE37" s="99" t="s">
        <v>26</v>
      </c>
      <c r="AF37" s="98"/>
    </row>
    <row r="38" spans="2:32" ht="9.75" customHeight="1">
      <c r="D38" s="110" t="s">
        <v>68</v>
      </c>
      <c r="E38" s="109"/>
      <c r="F38" s="108">
        <v>37.340000000000003</v>
      </c>
      <c r="G38" s="106">
        <v>97114</v>
      </c>
      <c r="H38" s="106">
        <v>447951</v>
      </c>
      <c r="I38" s="106">
        <v>234912</v>
      </c>
      <c r="J38" s="106">
        <v>213039</v>
      </c>
      <c r="K38" s="107">
        <v>110.3</v>
      </c>
      <c r="L38" s="106">
        <v>11997</v>
      </c>
      <c r="M38" s="106">
        <v>12732</v>
      </c>
      <c r="N38" s="100"/>
      <c r="O38" s="98" t="s">
        <v>20</v>
      </c>
      <c r="P38" s="98"/>
      <c r="T38" s="110" t="s">
        <v>85</v>
      </c>
      <c r="U38" s="109"/>
      <c r="V38" s="108">
        <v>326.25</v>
      </c>
      <c r="W38" s="106">
        <v>637045</v>
      </c>
      <c r="X38" s="106">
        <v>2080050</v>
      </c>
      <c r="Y38" s="106">
        <v>1045503</v>
      </c>
      <c r="Z38" s="106">
        <v>1034547</v>
      </c>
      <c r="AA38" s="107">
        <v>101.1</v>
      </c>
      <c r="AB38" s="106">
        <v>6376</v>
      </c>
      <c r="AC38" s="112">
        <v>310</v>
      </c>
      <c r="AD38" s="100"/>
      <c r="AE38" s="99" t="s">
        <v>18</v>
      </c>
    </row>
    <row r="39" spans="2:32" ht="3.75" customHeight="1">
      <c r="D39" s="110"/>
      <c r="E39" s="109"/>
      <c r="F39" s="108"/>
      <c r="G39" s="106"/>
      <c r="H39" s="106"/>
      <c r="I39" s="106"/>
      <c r="J39" s="106"/>
      <c r="K39" s="107"/>
      <c r="L39" s="106"/>
      <c r="M39" s="106"/>
      <c r="N39" s="100"/>
      <c r="U39" s="109"/>
      <c r="AF39" s="98"/>
    </row>
    <row r="40" spans="2:32" ht="9.75" customHeight="1">
      <c r="D40" s="110" t="s">
        <v>70</v>
      </c>
      <c r="E40" s="109"/>
      <c r="F40" s="108">
        <v>37.340000000000003</v>
      </c>
      <c r="G40" s="106">
        <v>100844</v>
      </c>
      <c r="H40" s="106">
        <v>469315</v>
      </c>
      <c r="I40" s="106">
        <v>245736</v>
      </c>
      <c r="J40" s="106">
        <v>223579</v>
      </c>
      <c r="K40" s="107">
        <v>109.9</v>
      </c>
      <c r="L40" s="106">
        <v>12569</v>
      </c>
      <c r="M40" s="112">
        <v>21364</v>
      </c>
      <c r="N40" s="100"/>
      <c r="O40" s="98" t="s">
        <v>20</v>
      </c>
      <c r="P40" s="98"/>
      <c r="T40" s="110" t="s">
        <v>87</v>
      </c>
      <c r="U40" s="109"/>
      <c r="V40" s="108">
        <v>326.35000000000002</v>
      </c>
      <c r="W40" s="106">
        <v>640501</v>
      </c>
      <c r="X40" s="106">
        <v>2083616</v>
      </c>
      <c r="Y40" s="106">
        <v>1045796</v>
      </c>
      <c r="Z40" s="106">
        <v>1037820</v>
      </c>
      <c r="AA40" s="107">
        <v>100.8</v>
      </c>
      <c r="AB40" s="106">
        <v>6385</v>
      </c>
      <c r="AC40" s="112">
        <v>3566</v>
      </c>
      <c r="AD40" s="100"/>
      <c r="AE40" s="99" t="s">
        <v>20</v>
      </c>
      <c r="AF40" s="98"/>
    </row>
    <row r="41" spans="2:32" ht="9.75" customHeight="1">
      <c r="D41" s="110" t="s">
        <v>72</v>
      </c>
      <c r="E41" s="109"/>
      <c r="F41" s="108">
        <v>37.35</v>
      </c>
      <c r="G41" s="106">
        <v>91258</v>
      </c>
      <c r="H41" s="106">
        <v>389272</v>
      </c>
      <c r="I41" s="106">
        <v>196010</v>
      </c>
      <c r="J41" s="106">
        <v>193262</v>
      </c>
      <c r="K41" s="107">
        <v>101.4</v>
      </c>
      <c r="L41" s="106">
        <v>10422</v>
      </c>
      <c r="M41" s="112">
        <v>-80043</v>
      </c>
      <c r="N41" s="100"/>
      <c r="O41" s="98" t="s">
        <v>20</v>
      </c>
      <c r="P41" s="98"/>
      <c r="T41" s="110" t="s">
        <v>89</v>
      </c>
      <c r="U41" s="109"/>
      <c r="V41" s="108">
        <v>326.35000000000002</v>
      </c>
      <c r="W41" s="106">
        <v>643399</v>
      </c>
      <c r="X41" s="106">
        <v>2086118</v>
      </c>
      <c r="Y41" s="106">
        <v>1046049</v>
      </c>
      <c r="Z41" s="106">
        <v>1040069</v>
      </c>
      <c r="AA41" s="107">
        <v>100.6</v>
      </c>
      <c r="AB41" s="106">
        <v>6392</v>
      </c>
      <c r="AC41" s="112">
        <v>2502</v>
      </c>
      <c r="AD41" s="100"/>
      <c r="AE41" s="99" t="s">
        <v>20</v>
      </c>
      <c r="AF41" s="98"/>
    </row>
    <row r="42" spans="2:32" ht="9.75" customHeight="1">
      <c r="D42" s="110" t="s">
        <v>74</v>
      </c>
      <c r="E42" s="109"/>
      <c r="F42" s="108">
        <v>37.35</v>
      </c>
      <c r="G42" s="106">
        <v>94030</v>
      </c>
      <c r="H42" s="106">
        <v>404154</v>
      </c>
      <c r="I42" s="106">
        <v>203363</v>
      </c>
      <c r="J42" s="106">
        <v>200791</v>
      </c>
      <c r="K42" s="107">
        <v>101.3</v>
      </c>
      <c r="L42" s="106">
        <v>10821</v>
      </c>
      <c r="M42" s="112">
        <v>14882</v>
      </c>
      <c r="N42" s="100"/>
      <c r="O42" s="98" t="s">
        <v>20</v>
      </c>
      <c r="P42" s="98"/>
      <c r="T42" s="110" t="s">
        <v>91</v>
      </c>
      <c r="U42" s="109"/>
      <c r="V42" s="108">
        <v>327.56</v>
      </c>
      <c r="W42" s="106">
        <v>646537</v>
      </c>
      <c r="X42" s="106">
        <v>2089332</v>
      </c>
      <c r="Y42" s="106">
        <v>1046784</v>
      </c>
      <c r="Z42" s="106">
        <v>1042548</v>
      </c>
      <c r="AA42" s="107">
        <v>100.4</v>
      </c>
      <c r="AB42" s="106">
        <v>6378</v>
      </c>
      <c r="AC42" s="112">
        <v>3214</v>
      </c>
      <c r="AD42" s="100"/>
      <c r="AE42" s="98" t="s">
        <v>20</v>
      </c>
      <c r="AF42" s="98"/>
    </row>
    <row r="43" spans="2:32" ht="9.75" customHeight="1">
      <c r="D43" s="110" t="s">
        <v>76</v>
      </c>
      <c r="E43" s="109"/>
      <c r="F43" s="108">
        <v>37.35</v>
      </c>
      <c r="G43" s="106">
        <v>96330</v>
      </c>
      <c r="H43" s="106">
        <v>419749</v>
      </c>
      <c r="I43" s="106">
        <v>211868</v>
      </c>
      <c r="J43" s="106">
        <v>207881</v>
      </c>
      <c r="K43" s="107">
        <v>101.9</v>
      </c>
      <c r="L43" s="106">
        <v>11238</v>
      </c>
      <c r="M43" s="112">
        <v>15595</v>
      </c>
      <c r="N43" s="100"/>
      <c r="O43" s="98" t="s">
        <v>20</v>
      </c>
      <c r="P43" s="98"/>
      <c r="T43" s="110" t="s">
        <v>93</v>
      </c>
      <c r="U43" s="109"/>
      <c r="V43" s="108">
        <v>327.56</v>
      </c>
      <c r="W43" s="106">
        <v>705323</v>
      </c>
      <c r="X43" s="106">
        <v>2087902</v>
      </c>
      <c r="Y43" s="106">
        <v>1045892</v>
      </c>
      <c r="Z43" s="106">
        <v>1042010</v>
      </c>
      <c r="AA43" s="107">
        <v>100.4</v>
      </c>
      <c r="AB43" s="106">
        <v>6374</v>
      </c>
      <c r="AC43" s="112">
        <v>-1430</v>
      </c>
      <c r="AD43" s="100"/>
      <c r="AE43" s="99" t="s">
        <v>26</v>
      </c>
      <c r="AF43" s="99"/>
    </row>
    <row r="44" spans="2:32" ht="9.75" customHeight="1">
      <c r="D44" s="110" t="s">
        <v>78</v>
      </c>
      <c r="E44" s="109"/>
      <c r="F44" s="108">
        <v>37.35</v>
      </c>
      <c r="G44" s="106">
        <v>99085</v>
      </c>
      <c r="H44" s="106">
        <v>433701</v>
      </c>
      <c r="I44" s="106">
        <v>217900</v>
      </c>
      <c r="J44" s="106">
        <v>215801</v>
      </c>
      <c r="K44" s="107">
        <v>101</v>
      </c>
      <c r="L44" s="106">
        <v>11612</v>
      </c>
      <c r="M44" s="112">
        <v>13952</v>
      </c>
      <c r="N44" s="100"/>
      <c r="O44" s="98" t="s">
        <v>20</v>
      </c>
      <c r="P44" s="98"/>
      <c r="T44" s="110" t="s">
        <v>95</v>
      </c>
      <c r="U44" s="109"/>
      <c r="V44" s="108">
        <v>327.63</v>
      </c>
      <c r="W44" s="106">
        <v>709067</v>
      </c>
      <c r="X44" s="106">
        <v>2089163</v>
      </c>
      <c r="Y44" s="106">
        <v>1045817</v>
      </c>
      <c r="Z44" s="106">
        <v>1043346</v>
      </c>
      <c r="AA44" s="107">
        <v>100.2</v>
      </c>
      <c r="AB44" s="106">
        <v>6377</v>
      </c>
      <c r="AC44" s="112">
        <v>1261</v>
      </c>
      <c r="AD44" s="100"/>
      <c r="AE44" s="99" t="s">
        <v>18</v>
      </c>
    </row>
    <row r="45" spans="2:32" ht="3.75" customHeight="1">
      <c r="D45" s="110"/>
      <c r="E45" s="109"/>
      <c r="F45" s="108"/>
      <c r="G45" s="106"/>
      <c r="H45" s="106"/>
      <c r="I45" s="106"/>
      <c r="J45" s="106"/>
      <c r="K45" s="107"/>
      <c r="L45" s="106"/>
      <c r="M45" s="112"/>
      <c r="N45" s="100"/>
      <c r="U45" s="109"/>
      <c r="AF45" s="99"/>
    </row>
    <row r="46" spans="2:32" ht="9.75" customHeight="1">
      <c r="D46" s="110" t="s">
        <v>80</v>
      </c>
      <c r="E46" s="109"/>
      <c r="F46" s="108">
        <v>37.35</v>
      </c>
      <c r="G46" s="106">
        <v>90717</v>
      </c>
      <c r="H46" s="106">
        <v>432813</v>
      </c>
      <c r="I46" s="106">
        <v>217104</v>
      </c>
      <c r="J46" s="106">
        <v>215709</v>
      </c>
      <c r="K46" s="107">
        <v>100.6</v>
      </c>
      <c r="L46" s="106">
        <v>11588</v>
      </c>
      <c r="M46" s="112">
        <v>-888</v>
      </c>
      <c r="N46" s="100"/>
      <c r="O46" s="98" t="s">
        <v>20</v>
      </c>
      <c r="P46" s="98"/>
      <c r="T46" s="110" t="s">
        <v>97</v>
      </c>
      <c r="U46" s="109"/>
      <c r="V46" s="108">
        <v>327.63</v>
      </c>
      <c r="W46" s="106">
        <v>714515</v>
      </c>
      <c r="X46" s="106">
        <v>2093416</v>
      </c>
      <c r="Y46" s="106">
        <v>1047278</v>
      </c>
      <c r="Z46" s="106">
        <v>1046138</v>
      </c>
      <c r="AA46" s="107">
        <v>100.1</v>
      </c>
      <c r="AB46" s="106">
        <v>6390</v>
      </c>
      <c r="AC46" s="112">
        <v>4253</v>
      </c>
      <c r="AD46" s="100"/>
      <c r="AE46" s="99" t="s">
        <v>20</v>
      </c>
      <c r="AF46" s="98"/>
    </row>
    <row r="47" spans="2:32" ht="9.75" customHeight="1">
      <c r="D47" s="110" t="s">
        <v>82</v>
      </c>
      <c r="E47" s="109"/>
      <c r="F47" s="108">
        <v>37.35</v>
      </c>
      <c r="G47" s="106">
        <v>92461</v>
      </c>
      <c r="H47" s="106">
        <v>429997</v>
      </c>
      <c r="I47" s="106">
        <v>220280</v>
      </c>
      <c r="J47" s="106">
        <v>209717</v>
      </c>
      <c r="K47" s="107">
        <v>105</v>
      </c>
      <c r="L47" s="106">
        <v>11513</v>
      </c>
      <c r="M47" s="112">
        <v>-2816</v>
      </c>
      <c r="N47" s="100"/>
      <c r="O47" s="99" t="s">
        <v>26</v>
      </c>
      <c r="P47" s="99"/>
      <c r="T47" s="110" t="s">
        <v>99</v>
      </c>
      <c r="U47" s="109"/>
      <c r="V47" s="108">
        <v>327.91</v>
      </c>
      <c r="W47" s="106">
        <v>720273</v>
      </c>
      <c r="X47" s="106">
        <v>2099830</v>
      </c>
      <c r="Y47" s="106">
        <v>1050070</v>
      </c>
      <c r="Z47" s="106">
        <v>1049760</v>
      </c>
      <c r="AA47" s="107">
        <v>100</v>
      </c>
      <c r="AB47" s="106">
        <v>6404</v>
      </c>
      <c r="AC47" s="112">
        <v>6414</v>
      </c>
      <c r="AD47" s="100"/>
      <c r="AE47" s="99" t="s">
        <v>20</v>
      </c>
      <c r="AF47" s="98"/>
    </row>
    <row r="48" spans="2:32" ht="9.75" customHeight="1">
      <c r="D48" s="110" t="s">
        <v>84</v>
      </c>
      <c r="E48" s="109"/>
      <c r="F48" s="108">
        <v>149.56</v>
      </c>
      <c r="G48" s="106">
        <v>131212</v>
      </c>
      <c r="H48" s="106">
        <v>616700</v>
      </c>
      <c r="I48" s="106">
        <v>310600</v>
      </c>
      <c r="J48" s="106">
        <v>306100</v>
      </c>
      <c r="K48" s="107">
        <v>101.5</v>
      </c>
      <c r="L48" s="106">
        <v>4123</v>
      </c>
      <c r="M48" s="112">
        <v>186703</v>
      </c>
      <c r="N48" s="100"/>
      <c r="O48" s="99" t="s">
        <v>18</v>
      </c>
      <c r="P48" s="99"/>
      <c r="T48" s="110" t="s">
        <v>101</v>
      </c>
      <c r="U48" s="109"/>
      <c r="V48" s="108">
        <v>327.91</v>
      </c>
      <c r="W48" s="106">
        <v>727992</v>
      </c>
      <c r="X48" s="106">
        <v>2109600</v>
      </c>
      <c r="Y48" s="106">
        <v>1054376</v>
      </c>
      <c r="Z48" s="106">
        <v>1055224</v>
      </c>
      <c r="AA48" s="107">
        <v>99.9</v>
      </c>
      <c r="AB48" s="106">
        <v>6433</v>
      </c>
      <c r="AC48" s="112">
        <v>9770</v>
      </c>
      <c r="AD48" s="100"/>
      <c r="AE48" s="98" t="s">
        <v>20</v>
      </c>
      <c r="AF48" s="98"/>
    </row>
    <row r="49" spans="2:32" ht="9.75" customHeight="1">
      <c r="D49" s="110" t="s">
        <v>86</v>
      </c>
      <c r="E49" s="109"/>
      <c r="F49" s="108">
        <v>149.56</v>
      </c>
      <c r="G49" s="106">
        <v>136021</v>
      </c>
      <c r="H49" s="106">
        <v>639300</v>
      </c>
      <c r="I49" s="106">
        <v>325600</v>
      </c>
      <c r="J49" s="106">
        <v>313700</v>
      </c>
      <c r="K49" s="107">
        <v>103.8</v>
      </c>
      <c r="L49" s="106">
        <v>4275</v>
      </c>
      <c r="M49" s="106">
        <v>22600</v>
      </c>
      <c r="N49" s="100"/>
      <c r="O49" s="98" t="s">
        <v>20</v>
      </c>
      <c r="P49" s="98"/>
      <c r="T49" s="110" t="s">
        <v>103</v>
      </c>
      <c r="U49" s="109"/>
      <c r="V49" s="108">
        <v>327.91</v>
      </c>
      <c r="W49" s="106">
        <v>730666</v>
      </c>
      <c r="X49" s="106">
        <v>2116381</v>
      </c>
      <c r="Y49" s="106">
        <v>1057339</v>
      </c>
      <c r="Z49" s="106">
        <v>1059042</v>
      </c>
      <c r="AA49" s="107">
        <v>99.8</v>
      </c>
      <c r="AB49" s="106">
        <v>6454</v>
      </c>
      <c r="AC49" s="112">
        <v>6781</v>
      </c>
      <c r="AD49" s="100"/>
      <c r="AE49" s="99" t="s">
        <v>26</v>
      </c>
      <c r="AF49" s="99"/>
    </row>
    <row r="50" spans="2:32" ht="9.75" customHeight="1">
      <c r="D50" s="110" t="s">
        <v>88</v>
      </c>
      <c r="E50" s="109"/>
      <c r="F50" s="108">
        <v>149.56</v>
      </c>
      <c r="G50" s="106">
        <v>139404</v>
      </c>
      <c r="H50" s="106">
        <v>655200</v>
      </c>
      <c r="I50" s="106">
        <v>327000</v>
      </c>
      <c r="J50" s="106">
        <v>328200</v>
      </c>
      <c r="K50" s="107">
        <v>99.6</v>
      </c>
      <c r="L50" s="106">
        <v>4381</v>
      </c>
      <c r="M50" s="106">
        <v>15900</v>
      </c>
      <c r="N50" s="100"/>
      <c r="O50" s="98" t="s">
        <v>20</v>
      </c>
      <c r="P50" s="98"/>
      <c r="T50" s="110" t="s">
        <v>105</v>
      </c>
      <c r="U50" s="109"/>
      <c r="V50" s="113">
        <v>327.91</v>
      </c>
      <c r="W50" s="106">
        <v>741943</v>
      </c>
      <c r="X50" s="106">
        <v>2130632</v>
      </c>
      <c r="Y50" s="106">
        <v>1064549</v>
      </c>
      <c r="Z50" s="106">
        <v>1066083</v>
      </c>
      <c r="AA50" s="107">
        <v>99.9</v>
      </c>
      <c r="AB50" s="106">
        <v>6498</v>
      </c>
      <c r="AC50" s="112">
        <v>14251</v>
      </c>
      <c r="AD50" s="100"/>
      <c r="AE50" s="99" t="s">
        <v>18</v>
      </c>
    </row>
    <row r="51" spans="2:32" ht="3.75" customHeight="1">
      <c r="D51" s="110"/>
      <c r="E51" s="109"/>
      <c r="F51" s="108"/>
      <c r="G51" s="106"/>
      <c r="H51" s="106"/>
      <c r="I51" s="106"/>
      <c r="J51" s="106"/>
      <c r="K51" s="107"/>
      <c r="L51" s="106"/>
      <c r="M51" s="106"/>
      <c r="N51" s="100"/>
      <c r="U51" s="109"/>
    </row>
    <row r="52" spans="2:32" ht="9.75" customHeight="1">
      <c r="D52" s="110" t="s">
        <v>90</v>
      </c>
      <c r="E52" s="109"/>
      <c r="F52" s="108">
        <v>149.56</v>
      </c>
      <c r="G52" s="106">
        <v>142723</v>
      </c>
      <c r="H52" s="106">
        <v>670800</v>
      </c>
      <c r="I52" s="106">
        <v>333800</v>
      </c>
      <c r="J52" s="106">
        <v>337000</v>
      </c>
      <c r="K52" s="107">
        <v>99.1</v>
      </c>
      <c r="L52" s="106">
        <v>4485</v>
      </c>
      <c r="M52" s="106">
        <v>15600</v>
      </c>
      <c r="N52" s="100"/>
      <c r="O52" s="98" t="s">
        <v>20</v>
      </c>
      <c r="P52" s="98"/>
      <c r="T52" s="110" t="s">
        <v>224</v>
      </c>
      <c r="U52" s="109"/>
      <c r="V52" s="108">
        <v>327.91</v>
      </c>
      <c r="W52" s="106">
        <v>752746</v>
      </c>
      <c r="X52" s="106">
        <v>2142896</v>
      </c>
      <c r="Y52" s="106">
        <v>1070904</v>
      </c>
      <c r="Z52" s="106">
        <v>1071992</v>
      </c>
      <c r="AA52" s="107">
        <v>99.9</v>
      </c>
      <c r="AB52" s="106">
        <v>6535</v>
      </c>
      <c r="AC52" s="112">
        <v>12264</v>
      </c>
      <c r="AD52" s="100"/>
      <c r="AE52" s="99" t="s">
        <v>18</v>
      </c>
      <c r="AF52" s="98"/>
    </row>
    <row r="53" spans="2:32" ht="9.75" customHeight="1">
      <c r="D53" s="110" t="s">
        <v>92</v>
      </c>
      <c r="E53" s="109"/>
      <c r="F53" s="108">
        <v>149.56</v>
      </c>
      <c r="G53" s="106">
        <v>164141</v>
      </c>
      <c r="H53" s="106">
        <v>768558</v>
      </c>
      <c r="I53" s="106">
        <v>392513</v>
      </c>
      <c r="J53" s="106">
        <v>376045</v>
      </c>
      <c r="K53" s="107">
        <v>104.4</v>
      </c>
      <c r="L53" s="106">
        <v>5139</v>
      </c>
      <c r="M53" s="106">
        <v>97758</v>
      </c>
      <c r="N53" s="100"/>
      <c r="O53" s="99" t="s">
        <v>26</v>
      </c>
      <c r="P53" s="99"/>
      <c r="T53" s="110" t="s">
        <v>109</v>
      </c>
      <c r="U53" s="109"/>
      <c r="V53" s="108">
        <v>326.37</v>
      </c>
      <c r="W53" s="106">
        <v>761431</v>
      </c>
      <c r="X53" s="106">
        <v>2147667</v>
      </c>
      <c r="Y53" s="106">
        <v>1073464</v>
      </c>
      <c r="Z53" s="106">
        <v>1074203</v>
      </c>
      <c r="AA53" s="107">
        <v>99.9</v>
      </c>
      <c r="AB53" s="106">
        <v>6580</v>
      </c>
      <c r="AC53" s="112">
        <v>4771</v>
      </c>
      <c r="AD53" s="100"/>
      <c r="AE53" s="98" t="s">
        <v>20</v>
      </c>
      <c r="AF53" s="98"/>
    </row>
    <row r="54" spans="2:32" ht="9.75" customHeight="1">
      <c r="D54" s="110" t="s">
        <v>94</v>
      </c>
      <c r="E54" s="109"/>
      <c r="F54" s="108">
        <v>149.56</v>
      </c>
      <c r="G54" s="106">
        <v>168466</v>
      </c>
      <c r="H54" s="106">
        <v>801900</v>
      </c>
      <c r="I54" s="106">
        <v>410200</v>
      </c>
      <c r="J54" s="106">
        <v>391700</v>
      </c>
      <c r="K54" s="107">
        <v>104.7</v>
      </c>
      <c r="L54" s="106">
        <v>5362</v>
      </c>
      <c r="M54" s="106">
        <v>33342</v>
      </c>
      <c r="N54" s="100"/>
      <c r="O54" s="99" t="s">
        <v>18</v>
      </c>
      <c r="R54" s="89" t="s">
        <v>110</v>
      </c>
      <c r="T54" s="110" t="s">
        <v>111</v>
      </c>
      <c r="U54" s="109"/>
      <c r="V54" s="108">
        <v>326.37</v>
      </c>
      <c r="W54" s="106">
        <v>770363</v>
      </c>
      <c r="X54" s="106">
        <v>2149517</v>
      </c>
      <c r="Y54" s="106">
        <v>1074037</v>
      </c>
      <c r="Z54" s="106">
        <v>1075480</v>
      </c>
      <c r="AA54" s="107">
        <v>99.9</v>
      </c>
      <c r="AB54" s="106">
        <v>6586</v>
      </c>
      <c r="AC54" s="112">
        <v>1850</v>
      </c>
      <c r="AD54" s="100"/>
      <c r="AE54" s="98" t="s">
        <v>20</v>
      </c>
      <c r="AF54" s="98"/>
    </row>
    <row r="55" spans="2:32" ht="9.75" customHeight="1">
      <c r="B55" s="89" t="s">
        <v>16</v>
      </c>
      <c r="D55" s="110" t="s">
        <v>96</v>
      </c>
      <c r="E55" s="109"/>
      <c r="F55" s="108">
        <v>149.56</v>
      </c>
      <c r="G55" s="106">
        <v>175567</v>
      </c>
      <c r="H55" s="106">
        <v>835700</v>
      </c>
      <c r="I55" s="106">
        <v>428200</v>
      </c>
      <c r="J55" s="106">
        <v>407500</v>
      </c>
      <c r="K55" s="107">
        <v>105.1</v>
      </c>
      <c r="L55" s="106">
        <v>5588</v>
      </c>
      <c r="M55" s="106">
        <v>33800</v>
      </c>
      <c r="N55" s="100"/>
      <c r="O55" s="98" t="s">
        <v>20</v>
      </c>
      <c r="P55" s="98"/>
      <c r="T55" s="110" t="s">
        <v>96</v>
      </c>
      <c r="U55" s="109"/>
      <c r="V55" s="108">
        <v>326.37</v>
      </c>
      <c r="W55" s="106">
        <v>792080</v>
      </c>
      <c r="X55" s="106">
        <v>2154793</v>
      </c>
      <c r="Y55" s="106">
        <v>1077602</v>
      </c>
      <c r="Z55" s="106">
        <v>1077191</v>
      </c>
      <c r="AA55" s="107">
        <v>100</v>
      </c>
      <c r="AB55" s="106">
        <v>6602</v>
      </c>
      <c r="AC55" s="112">
        <v>5276</v>
      </c>
      <c r="AD55" s="100"/>
      <c r="AE55" s="99" t="s">
        <v>26</v>
      </c>
      <c r="AF55" s="99"/>
    </row>
    <row r="56" spans="2:32" ht="9.75" customHeight="1">
      <c r="D56" s="110" t="s">
        <v>98</v>
      </c>
      <c r="E56" s="109"/>
      <c r="F56" s="108">
        <v>150.36000000000001</v>
      </c>
      <c r="G56" s="106">
        <v>182752</v>
      </c>
      <c r="H56" s="106">
        <v>869900</v>
      </c>
      <c r="I56" s="106">
        <v>446400</v>
      </c>
      <c r="J56" s="106">
        <v>423500</v>
      </c>
      <c r="K56" s="107">
        <v>105.4</v>
      </c>
      <c r="L56" s="106">
        <v>5785</v>
      </c>
      <c r="M56" s="106">
        <v>34200</v>
      </c>
      <c r="N56" s="100"/>
      <c r="O56" s="98" t="s">
        <v>20</v>
      </c>
      <c r="P56" s="98"/>
      <c r="T56" s="110" t="s">
        <v>98</v>
      </c>
      <c r="U56" s="109"/>
      <c r="V56" s="113">
        <v>326.37</v>
      </c>
      <c r="W56" s="106">
        <v>805693</v>
      </c>
      <c r="X56" s="106">
        <v>2158784</v>
      </c>
      <c r="Y56" s="106">
        <v>1080217</v>
      </c>
      <c r="Z56" s="106">
        <v>1078567</v>
      </c>
      <c r="AA56" s="107">
        <v>100.2</v>
      </c>
      <c r="AB56" s="106">
        <v>6615</v>
      </c>
      <c r="AC56" s="112">
        <v>3991</v>
      </c>
      <c r="AD56" s="100"/>
      <c r="AE56" s="99" t="s">
        <v>18</v>
      </c>
    </row>
    <row r="57" spans="2:32" ht="3.75" customHeight="1">
      <c r="D57" s="110"/>
      <c r="E57" s="109"/>
      <c r="F57" s="108"/>
      <c r="G57" s="106"/>
      <c r="H57" s="106"/>
      <c r="I57" s="106"/>
      <c r="J57" s="106"/>
      <c r="K57" s="107"/>
      <c r="L57" s="106"/>
      <c r="M57" s="106"/>
      <c r="N57" s="100"/>
      <c r="U57" s="109"/>
    </row>
    <row r="58" spans="2:32" ht="9.75" customHeight="1">
      <c r="D58" s="110" t="s">
        <v>100</v>
      </c>
      <c r="E58" s="109"/>
      <c r="F58" s="108">
        <v>150.72</v>
      </c>
      <c r="G58" s="106">
        <v>190063</v>
      </c>
      <c r="H58" s="106">
        <v>904700</v>
      </c>
      <c r="I58" s="106">
        <v>464900</v>
      </c>
      <c r="J58" s="106">
        <v>439800</v>
      </c>
      <c r="K58" s="107">
        <v>105.7</v>
      </c>
      <c r="L58" s="106">
        <v>6003</v>
      </c>
      <c r="M58" s="106">
        <v>34800</v>
      </c>
      <c r="N58" s="100"/>
      <c r="O58" s="98" t="s">
        <v>20</v>
      </c>
      <c r="P58" s="98"/>
      <c r="T58" s="110" t="s">
        <v>100</v>
      </c>
      <c r="U58" s="109"/>
      <c r="V58" s="108">
        <v>326.37</v>
      </c>
      <c r="W58" s="106">
        <v>817207</v>
      </c>
      <c r="X58" s="106">
        <v>2162007</v>
      </c>
      <c r="Y58" s="106">
        <v>1082075</v>
      </c>
      <c r="Z58" s="106">
        <v>1079932</v>
      </c>
      <c r="AA58" s="107">
        <v>100.2</v>
      </c>
      <c r="AB58" s="106">
        <v>6624</v>
      </c>
      <c r="AC58" s="112">
        <v>3223</v>
      </c>
      <c r="AD58" s="100"/>
      <c r="AE58" s="99" t="s">
        <v>20</v>
      </c>
      <c r="AF58" s="98"/>
    </row>
    <row r="59" spans="2:32" ht="9.75" customHeight="1">
      <c r="D59" s="110" t="s">
        <v>102</v>
      </c>
      <c r="E59" s="109"/>
      <c r="F59" s="108">
        <v>150.74</v>
      </c>
      <c r="G59" s="106">
        <v>190379</v>
      </c>
      <c r="H59" s="106">
        <v>907404</v>
      </c>
      <c r="I59" s="106">
        <v>467031</v>
      </c>
      <c r="J59" s="106">
        <v>440373</v>
      </c>
      <c r="K59" s="107">
        <v>106.1</v>
      </c>
      <c r="L59" s="106">
        <v>6020</v>
      </c>
      <c r="M59" s="106">
        <v>2704</v>
      </c>
      <c r="N59" s="100"/>
      <c r="O59" s="99" t="s">
        <v>26</v>
      </c>
      <c r="P59" s="99"/>
      <c r="T59" s="110" t="s">
        <v>102</v>
      </c>
      <c r="U59" s="109"/>
      <c r="V59" s="108">
        <v>326.37</v>
      </c>
      <c r="W59" s="106">
        <v>825105</v>
      </c>
      <c r="X59" s="106">
        <v>2158713</v>
      </c>
      <c r="Y59" s="106">
        <v>1080177</v>
      </c>
      <c r="Z59" s="106">
        <v>1078536</v>
      </c>
      <c r="AA59" s="107">
        <v>100.2</v>
      </c>
      <c r="AB59" s="106">
        <v>6614</v>
      </c>
      <c r="AC59" s="112">
        <v>-3294</v>
      </c>
      <c r="AD59" s="100"/>
      <c r="AE59" s="98" t="s">
        <v>20</v>
      </c>
      <c r="AF59" s="98"/>
    </row>
    <row r="60" spans="2:32" ht="9.75" customHeight="1">
      <c r="D60" s="110" t="s">
        <v>104</v>
      </c>
      <c r="E60" s="109"/>
      <c r="F60" s="108">
        <v>151.04</v>
      </c>
      <c r="G60" s="106">
        <v>198000</v>
      </c>
      <c r="H60" s="106">
        <v>934400</v>
      </c>
      <c r="I60" s="106">
        <v>481500</v>
      </c>
      <c r="J60" s="106">
        <v>452900</v>
      </c>
      <c r="K60" s="107">
        <v>106.3</v>
      </c>
      <c r="L60" s="106">
        <v>6186</v>
      </c>
      <c r="M60" s="106">
        <v>26996</v>
      </c>
      <c r="N60" s="100"/>
      <c r="O60" s="99" t="s">
        <v>18</v>
      </c>
      <c r="T60" s="110" t="s">
        <v>104</v>
      </c>
      <c r="U60" s="109"/>
      <c r="V60" s="108">
        <v>326.37</v>
      </c>
      <c r="W60" s="106">
        <v>830766</v>
      </c>
      <c r="X60" s="106">
        <v>2153293</v>
      </c>
      <c r="Y60" s="106">
        <v>1076333</v>
      </c>
      <c r="Z60" s="106">
        <v>1076960</v>
      </c>
      <c r="AA60" s="107">
        <v>99.9</v>
      </c>
      <c r="AB60" s="106">
        <v>6598</v>
      </c>
      <c r="AC60" s="112">
        <v>-5420</v>
      </c>
      <c r="AD60" s="100"/>
      <c r="AE60" s="98" t="s">
        <v>20</v>
      </c>
      <c r="AF60" s="98"/>
    </row>
    <row r="61" spans="2:32" ht="9.75" customHeight="1">
      <c r="D61" s="110" t="s">
        <v>106</v>
      </c>
      <c r="E61" s="109"/>
      <c r="F61" s="108">
        <v>151.04</v>
      </c>
      <c r="G61" s="106">
        <v>203700</v>
      </c>
      <c r="H61" s="106">
        <v>961800</v>
      </c>
      <c r="I61" s="106">
        <v>496200</v>
      </c>
      <c r="J61" s="106">
        <v>465600</v>
      </c>
      <c r="K61" s="107">
        <v>106.6</v>
      </c>
      <c r="L61" s="106">
        <v>6368</v>
      </c>
      <c r="M61" s="106">
        <v>27400</v>
      </c>
      <c r="N61" s="100"/>
      <c r="O61" s="98" t="s">
        <v>20</v>
      </c>
      <c r="P61" s="98"/>
      <c r="T61" s="110" t="s">
        <v>106</v>
      </c>
      <c r="U61" s="109"/>
      <c r="V61" s="108">
        <v>326.37</v>
      </c>
      <c r="W61" s="106">
        <v>841083</v>
      </c>
      <c r="X61" s="106">
        <v>2152184</v>
      </c>
      <c r="Y61" s="106">
        <v>1073655</v>
      </c>
      <c r="Z61" s="106">
        <v>1078529</v>
      </c>
      <c r="AA61" s="107">
        <v>99.5</v>
      </c>
      <c r="AB61" s="106">
        <v>6594</v>
      </c>
      <c r="AC61" s="112">
        <v>-1109</v>
      </c>
      <c r="AD61" s="100"/>
      <c r="AE61" s="99" t="s">
        <v>26</v>
      </c>
      <c r="AF61" s="99"/>
    </row>
    <row r="62" spans="2:32" ht="9.75" customHeight="1">
      <c r="D62" s="110" t="s">
        <v>108</v>
      </c>
      <c r="E62" s="109"/>
      <c r="F62" s="108">
        <v>151.04</v>
      </c>
      <c r="G62" s="106">
        <v>209700</v>
      </c>
      <c r="H62" s="106">
        <v>989600</v>
      </c>
      <c r="I62" s="106">
        <v>511200</v>
      </c>
      <c r="J62" s="106">
        <v>478400</v>
      </c>
      <c r="K62" s="107">
        <v>106.9</v>
      </c>
      <c r="L62" s="106">
        <v>6552</v>
      </c>
      <c r="M62" s="106">
        <v>27800</v>
      </c>
      <c r="N62" s="100"/>
      <c r="O62" s="98" t="s">
        <v>20</v>
      </c>
      <c r="P62" s="98"/>
      <c r="T62" s="110" t="s">
        <v>108</v>
      </c>
      <c r="U62" s="109"/>
      <c r="V62" s="113">
        <v>326.35000000000002</v>
      </c>
      <c r="W62" s="106">
        <v>851083</v>
      </c>
      <c r="X62" s="106">
        <v>2151084</v>
      </c>
      <c r="Y62" s="106">
        <v>1072916</v>
      </c>
      <c r="Z62" s="106">
        <v>1078168</v>
      </c>
      <c r="AA62" s="107">
        <v>99.5</v>
      </c>
      <c r="AB62" s="106">
        <v>6591</v>
      </c>
      <c r="AC62" s="112">
        <v>-1100</v>
      </c>
      <c r="AD62" s="100"/>
      <c r="AE62" s="99" t="s">
        <v>18</v>
      </c>
    </row>
    <row r="63" spans="2:32" ht="3.75" customHeight="1">
      <c r="D63" s="110"/>
      <c r="E63" s="109"/>
      <c r="F63" s="108"/>
      <c r="G63" s="106"/>
      <c r="H63" s="106"/>
      <c r="I63" s="106"/>
      <c r="J63" s="106"/>
      <c r="K63" s="107"/>
      <c r="L63" s="106"/>
      <c r="M63" s="106"/>
      <c r="N63" s="100"/>
      <c r="U63" s="109"/>
    </row>
    <row r="64" spans="2:32" ht="9.75" customHeight="1">
      <c r="D64" s="110" t="s">
        <v>82</v>
      </c>
      <c r="E64" s="109"/>
      <c r="F64" s="108">
        <v>151.04</v>
      </c>
      <c r="G64" s="106">
        <v>215600</v>
      </c>
      <c r="H64" s="106">
        <v>1017700</v>
      </c>
      <c r="I64" s="106">
        <v>526200</v>
      </c>
      <c r="J64" s="106">
        <v>491500</v>
      </c>
      <c r="K64" s="107">
        <v>107.1</v>
      </c>
      <c r="L64" s="106">
        <v>6738</v>
      </c>
      <c r="M64" s="106">
        <v>28100</v>
      </c>
      <c r="N64" s="100"/>
      <c r="O64" s="98" t="s">
        <v>20</v>
      </c>
      <c r="P64" s="98"/>
      <c r="T64" s="110" t="s">
        <v>82</v>
      </c>
      <c r="U64" s="109"/>
      <c r="V64" s="113">
        <v>326.35000000000002</v>
      </c>
      <c r="W64" s="106">
        <v>862348</v>
      </c>
      <c r="X64" s="106">
        <v>2154376</v>
      </c>
      <c r="Y64" s="106">
        <v>1074510</v>
      </c>
      <c r="Z64" s="106">
        <v>1079866</v>
      </c>
      <c r="AA64" s="107">
        <v>99.5</v>
      </c>
      <c r="AB64" s="106">
        <v>6601</v>
      </c>
      <c r="AC64" s="112">
        <v>3292</v>
      </c>
      <c r="AD64" s="111"/>
      <c r="AE64" s="99" t="s">
        <v>20</v>
      </c>
      <c r="AF64" s="98"/>
    </row>
    <row r="65" spans="4:32" ht="9.75" customHeight="1">
      <c r="D65" s="110" t="s">
        <v>84</v>
      </c>
      <c r="E65" s="109"/>
      <c r="F65" s="108">
        <v>151.09</v>
      </c>
      <c r="G65" s="106">
        <v>219737</v>
      </c>
      <c r="H65" s="106">
        <v>1082816</v>
      </c>
      <c r="I65" s="106">
        <v>554929</v>
      </c>
      <c r="J65" s="106">
        <v>527887</v>
      </c>
      <c r="K65" s="107">
        <v>105.1</v>
      </c>
      <c r="L65" s="106">
        <v>7167</v>
      </c>
      <c r="M65" s="106">
        <v>65116</v>
      </c>
      <c r="N65" s="100"/>
      <c r="O65" s="99" t="s">
        <v>26</v>
      </c>
      <c r="P65" s="99"/>
      <c r="T65" s="110" t="s">
        <v>223</v>
      </c>
      <c r="U65" s="109"/>
      <c r="V65" s="113">
        <v>326.35000000000002</v>
      </c>
      <c r="W65" s="106">
        <v>875242</v>
      </c>
      <c r="X65" s="106">
        <v>2161680</v>
      </c>
      <c r="Y65" s="106">
        <v>1077911</v>
      </c>
      <c r="Z65" s="106">
        <v>1083769</v>
      </c>
      <c r="AA65" s="107">
        <v>99.5</v>
      </c>
      <c r="AB65" s="106">
        <v>6624</v>
      </c>
      <c r="AC65" s="112">
        <v>7304</v>
      </c>
      <c r="AD65" s="111"/>
      <c r="AE65" s="99" t="s">
        <v>20</v>
      </c>
      <c r="AF65" s="98"/>
    </row>
    <row r="66" spans="4:32" ht="9.75" customHeight="1">
      <c r="D66" s="110" t="s">
        <v>86</v>
      </c>
      <c r="E66" s="109"/>
      <c r="F66" s="108">
        <v>151.1</v>
      </c>
      <c r="G66" s="106">
        <v>231200</v>
      </c>
      <c r="H66" s="106">
        <v>1119500</v>
      </c>
      <c r="I66" s="106">
        <v>573300</v>
      </c>
      <c r="J66" s="106">
        <v>546200</v>
      </c>
      <c r="K66" s="107">
        <v>105</v>
      </c>
      <c r="L66" s="106">
        <v>7409</v>
      </c>
      <c r="M66" s="106">
        <v>36684</v>
      </c>
      <c r="N66" s="100"/>
      <c r="O66" s="99" t="s">
        <v>18</v>
      </c>
      <c r="T66" s="110" t="s">
        <v>159</v>
      </c>
      <c r="U66" s="109"/>
      <c r="V66" s="113">
        <v>326.45</v>
      </c>
      <c r="W66" s="106">
        <v>886435</v>
      </c>
      <c r="X66" s="106">
        <v>2167327</v>
      </c>
      <c r="Y66" s="106">
        <v>1080129</v>
      </c>
      <c r="Z66" s="106">
        <v>1087198</v>
      </c>
      <c r="AA66" s="107">
        <v>99.3</v>
      </c>
      <c r="AB66" s="106">
        <v>6639</v>
      </c>
      <c r="AC66" s="112">
        <v>5647</v>
      </c>
      <c r="AD66" s="111"/>
      <c r="AE66" s="99" t="s">
        <v>20</v>
      </c>
      <c r="AF66" s="98"/>
    </row>
    <row r="67" spans="4:32" ht="9.75" customHeight="1">
      <c r="D67" s="110" t="s">
        <v>88</v>
      </c>
      <c r="E67" s="109"/>
      <c r="F67" s="108">
        <v>160.13999999999999</v>
      </c>
      <c r="G67" s="106">
        <v>245200</v>
      </c>
      <c r="H67" s="106">
        <v>1186900</v>
      </c>
      <c r="I67" s="106">
        <v>607400</v>
      </c>
      <c r="J67" s="106">
        <v>579500</v>
      </c>
      <c r="K67" s="107">
        <v>104.8</v>
      </c>
      <c r="L67" s="106">
        <v>7412</v>
      </c>
      <c r="M67" s="106">
        <v>67400</v>
      </c>
      <c r="N67" s="100"/>
      <c r="O67" s="98" t="s">
        <v>20</v>
      </c>
      <c r="P67" s="98"/>
      <c r="T67" s="110" t="s">
        <v>222</v>
      </c>
      <c r="U67" s="142"/>
      <c r="V67" s="108">
        <v>326.45</v>
      </c>
      <c r="W67" s="106">
        <v>897932</v>
      </c>
      <c r="X67" s="106">
        <v>2171557</v>
      </c>
      <c r="Y67" s="106">
        <v>1081094</v>
      </c>
      <c r="Z67" s="106">
        <v>1090463</v>
      </c>
      <c r="AA67" s="107">
        <v>99.1</v>
      </c>
      <c r="AB67" s="106">
        <v>6652</v>
      </c>
      <c r="AC67" s="106">
        <v>4230</v>
      </c>
      <c r="AD67" s="100"/>
      <c r="AE67" s="99" t="s">
        <v>26</v>
      </c>
      <c r="AF67" s="99"/>
    </row>
    <row r="68" spans="4:32" ht="9.75" customHeight="1">
      <c r="D68" s="110" t="s">
        <v>90</v>
      </c>
      <c r="E68" s="109"/>
      <c r="F68" s="108">
        <v>160.16</v>
      </c>
      <c r="G68" s="106">
        <v>252900</v>
      </c>
      <c r="H68" s="106">
        <v>1224100</v>
      </c>
      <c r="I68" s="106">
        <v>626200</v>
      </c>
      <c r="J68" s="106">
        <v>597900</v>
      </c>
      <c r="K68" s="107">
        <v>104.7</v>
      </c>
      <c r="L68" s="106">
        <v>7643</v>
      </c>
      <c r="M68" s="106">
        <v>37200</v>
      </c>
      <c r="N68" s="100"/>
      <c r="O68" s="98" t="s">
        <v>20</v>
      </c>
      <c r="P68" s="98"/>
      <c r="T68" s="110" t="s">
        <v>221</v>
      </c>
      <c r="U68" s="142"/>
      <c r="V68" s="108">
        <v>326.45</v>
      </c>
      <c r="W68" s="106">
        <v>909232</v>
      </c>
      <c r="X68" s="106">
        <v>2177451</v>
      </c>
      <c r="Y68" s="106">
        <v>1082741</v>
      </c>
      <c r="Z68" s="106">
        <v>1094710</v>
      </c>
      <c r="AA68" s="107">
        <v>98.9</v>
      </c>
      <c r="AB68" s="106">
        <v>6670</v>
      </c>
      <c r="AC68" s="106">
        <v>5894</v>
      </c>
      <c r="AD68" s="100"/>
      <c r="AE68" s="99" t="s">
        <v>18</v>
      </c>
    </row>
    <row r="69" spans="4:32" ht="3.75" customHeight="1">
      <c r="D69" s="110"/>
      <c r="E69" s="109"/>
      <c r="F69" s="108"/>
      <c r="G69" s="106"/>
      <c r="H69" s="106"/>
      <c r="I69" s="106"/>
      <c r="J69" s="106"/>
      <c r="K69" s="107"/>
      <c r="L69" s="106"/>
      <c r="M69" s="106"/>
      <c r="N69" s="100"/>
      <c r="U69" s="109"/>
    </row>
    <row r="70" spans="4:32" ht="9.75" customHeight="1">
      <c r="D70" s="110" t="s">
        <v>92</v>
      </c>
      <c r="E70" s="109"/>
      <c r="F70" s="108">
        <v>160.16</v>
      </c>
      <c r="G70" s="106">
        <v>258079</v>
      </c>
      <c r="H70" s="106">
        <v>1249100</v>
      </c>
      <c r="I70" s="106">
        <v>638500</v>
      </c>
      <c r="J70" s="106">
        <v>610600</v>
      </c>
      <c r="K70" s="107">
        <v>104.6</v>
      </c>
      <c r="L70" s="106">
        <v>7799</v>
      </c>
      <c r="M70" s="106">
        <v>25000</v>
      </c>
      <c r="N70" s="100"/>
      <c r="O70" s="98" t="s">
        <v>20</v>
      </c>
      <c r="P70" s="98"/>
      <c r="T70" s="110" t="s">
        <v>220</v>
      </c>
      <c r="U70" s="104"/>
      <c r="V70" s="108">
        <v>326.45</v>
      </c>
      <c r="W70" s="106">
        <v>921994</v>
      </c>
      <c r="X70" s="106">
        <v>2186075</v>
      </c>
      <c r="Y70" s="106">
        <v>1086280</v>
      </c>
      <c r="Z70" s="106">
        <v>1099795</v>
      </c>
      <c r="AA70" s="107">
        <v>98.8</v>
      </c>
      <c r="AB70" s="106">
        <v>6697</v>
      </c>
      <c r="AC70" s="106">
        <v>8624</v>
      </c>
      <c r="AD70" s="100"/>
      <c r="AE70" s="99" t="s">
        <v>20</v>
      </c>
      <c r="AF70" s="98"/>
    </row>
    <row r="71" spans="4:32" ht="9.75" customHeight="1">
      <c r="D71" s="110" t="s">
        <v>94</v>
      </c>
      <c r="E71" s="109"/>
      <c r="F71" s="108">
        <v>161.09</v>
      </c>
      <c r="G71" s="106">
        <v>269511</v>
      </c>
      <c r="H71" s="106">
        <v>1328084</v>
      </c>
      <c r="I71" s="106">
        <v>687852</v>
      </c>
      <c r="J71" s="106">
        <v>640232</v>
      </c>
      <c r="K71" s="107">
        <v>107.4</v>
      </c>
      <c r="L71" s="106">
        <v>8244</v>
      </c>
      <c r="M71" s="106">
        <v>78984</v>
      </c>
      <c r="N71" s="100"/>
      <c r="O71" s="99" t="s">
        <v>26</v>
      </c>
      <c r="P71" s="99"/>
      <c r="T71" s="110" t="s">
        <v>219</v>
      </c>
      <c r="U71" s="109"/>
      <c r="V71" s="108">
        <v>326.45</v>
      </c>
      <c r="W71" s="106">
        <v>932891</v>
      </c>
      <c r="X71" s="106">
        <v>2193376</v>
      </c>
      <c r="Y71" s="106">
        <v>1089186</v>
      </c>
      <c r="Z71" s="106">
        <v>1104190</v>
      </c>
      <c r="AA71" s="107">
        <v>98.6</v>
      </c>
      <c r="AB71" s="106">
        <v>6719</v>
      </c>
      <c r="AC71" s="106">
        <v>7301</v>
      </c>
      <c r="AE71" s="99" t="s">
        <v>20</v>
      </c>
      <c r="AF71" s="98"/>
    </row>
    <row r="72" spans="4:32" ht="9.75" customHeight="1">
      <c r="D72" s="110" t="s">
        <v>112</v>
      </c>
      <c r="E72" s="109"/>
      <c r="F72" s="108">
        <v>161.09</v>
      </c>
      <c r="G72" s="106">
        <v>284043</v>
      </c>
      <c r="H72" s="106">
        <v>1379738</v>
      </c>
      <c r="I72" s="106">
        <v>700088</v>
      </c>
      <c r="J72" s="106">
        <v>679650</v>
      </c>
      <c r="K72" s="107">
        <v>103</v>
      </c>
      <c r="L72" s="106">
        <v>8565</v>
      </c>
      <c r="M72" s="106">
        <v>51654</v>
      </c>
      <c r="N72" s="100"/>
      <c r="O72" s="99" t="s">
        <v>18</v>
      </c>
      <c r="T72" s="110" t="s">
        <v>183</v>
      </c>
      <c r="U72" s="142"/>
      <c r="V72" s="108">
        <v>326.45</v>
      </c>
      <c r="W72" s="106">
        <v>945328</v>
      </c>
      <c r="X72" s="106">
        <v>2202111</v>
      </c>
      <c r="Y72" s="106">
        <v>1092926</v>
      </c>
      <c r="Z72" s="106">
        <v>1109185</v>
      </c>
      <c r="AA72" s="107">
        <v>98.5</v>
      </c>
      <c r="AB72" s="106">
        <v>6746</v>
      </c>
      <c r="AC72" s="106">
        <v>8735</v>
      </c>
      <c r="AD72" s="113"/>
      <c r="AE72" s="144" t="s">
        <v>20</v>
      </c>
    </row>
    <row r="73" spans="4:32" ht="9.75" customHeight="1">
      <c r="D73" s="110" t="s">
        <v>114</v>
      </c>
      <c r="E73" s="109"/>
      <c r="F73" s="108">
        <v>161.54</v>
      </c>
      <c r="G73" s="106">
        <v>292123</v>
      </c>
      <c r="H73" s="106">
        <v>1353341</v>
      </c>
      <c r="I73" s="106">
        <v>679288</v>
      </c>
      <c r="J73" s="106">
        <v>674053</v>
      </c>
      <c r="K73" s="107">
        <v>100.8</v>
      </c>
      <c r="L73" s="106">
        <v>8378</v>
      </c>
      <c r="M73" s="112">
        <v>-26397</v>
      </c>
      <c r="N73" s="100"/>
      <c r="O73" s="98" t="s">
        <v>20</v>
      </c>
      <c r="P73" s="98"/>
      <c r="T73" s="110" t="s">
        <v>218</v>
      </c>
      <c r="U73" s="142"/>
      <c r="V73" s="108">
        <v>326.45</v>
      </c>
      <c r="W73" s="106">
        <v>955851</v>
      </c>
      <c r="X73" s="106">
        <v>2215062</v>
      </c>
      <c r="Y73" s="106">
        <v>1099582</v>
      </c>
      <c r="Z73" s="106">
        <v>1115480</v>
      </c>
      <c r="AA73" s="107">
        <v>98.6</v>
      </c>
      <c r="AB73" s="106">
        <v>6785</v>
      </c>
      <c r="AC73" s="106">
        <v>12951</v>
      </c>
      <c r="AD73" s="113"/>
      <c r="AE73" s="144" t="s">
        <v>26</v>
      </c>
    </row>
    <row r="74" spans="4:32" ht="9.75" customHeight="1">
      <c r="D74" s="110" t="s">
        <v>115</v>
      </c>
      <c r="E74" s="109"/>
      <c r="F74" s="108">
        <v>161.76</v>
      </c>
      <c r="G74" s="106">
        <v>287139</v>
      </c>
      <c r="H74" s="106">
        <v>1365209</v>
      </c>
      <c r="I74" s="106">
        <v>693505</v>
      </c>
      <c r="J74" s="106">
        <v>671704</v>
      </c>
      <c r="K74" s="107">
        <v>103.2</v>
      </c>
      <c r="L74" s="106">
        <v>8440</v>
      </c>
      <c r="M74" s="106">
        <v>11868</v>
      </c>
      <c r="N74" s="100"/>
      <c r="O74" s="98" t="s">
        <v>20</v>
      </c>
      <c r="P74" s="98"/>
      <c r="T74" s="110" t="s">
        <v>217</v>
      </c>
      <c r="U74" s="142"/>
      <c r="V74" s="108">
        <v>326.45</v>
      </c>
      <c r="W74" s="106">
        <v>969528</v>
      </c>
      <c r="X74" s="106">
        <v>2223148</v>
      </c>
      <c r="Y74" s="106">
        <v>1104274</v>
      </c>
      <c r="Z74" s="106">
        <v>1118874</v>
      </c>
      <c r="AA74" s="107">
        <v>98.7</v>
      </c>
      <c r="AB74" s="106">
        <v>6810</v>
      </c>
      <c r="AC74" s="106">
        <v>8086</v>
      </c>
      <c r="AD74" s="113"/>
      <c r="AE74" s="144" t="s">
        <v>18</v>
      </c>
    </row>
    <row r="75" spans="4:32" ht="3.75" customHeight="1">
      <c r="E75" s="109"/>
      <c r="U75" s="109"/>
    </row>
    <row r="76" spans="4:32" ht="9.75" customHeight="1">
      <c r="D76" s="110" t="s">
        <v>17</v>
      </c>
      <c r="E76" s="109"/>
      <c r="F76" s="108">
        <v>161.76</v>
      </c>
      <c r="G76" s="106">
        <v>258218</v>
      </c>
      <c r="H76" s="106">
        <v>1158974</v>
      </c>
      <c r="I76" s="106">
        <v>582830</v>
      </c>
      <c r="J76" s="106">
        <v>576144</v>
      </c>
      <c r="K76" s="107">
        <v>101.2</v>
      </c>
      <c r="L76" s="106">
        <v>7165</v>
      </c>
      <c r="M76" s="112">
        <v>-206235</v>
      </c>
      <c r="N76" s="100"/>
      <c r="O76" s="98" t="s">
        <v>20</v>
      </c>
      <c r="P76" s="99"/>
      <c r="T76" s="110" t="s">
        <v>216</v>
      </c>
      <c r="U76" s="109"/>
      <c r="V76" s="108">
        <v>326.45</v>
      </c>
      <c r="W76" s="106">
        <v>985322</v>
      </c>
      <c r="X76" s="106">
        <v>2236561</v>
      </c>
      <c r="Y76" s="106">
        <v>1111329</v>
      </c>
      <c r="Z76" s="106">
        <v>1125232</v>
      </c>
      <c r="AA76" s="107">
        <v>98.8</v>
      </c>
      <c r="AB76" s="106">
        <v>6851</v>
      </c>
      <c r="AC76" s="106">
        <v>13413</v>
      </c>
      <c r="AD76" s="113"/>
      <c r="AE76" s="144" t="s">
        <v>20</v>
      </c>
    </row>
    <row r="77" spans="4:32" ht="9.75" customHeight="1">
      <c r="D77" s="110" t="s">
        <v>21</v>
      </c>
      <c r="E77" s="109"/>
      <c r="F77" s="108">
        <v>161.76</v>
      </c>
      <c r="G77" s="106">
        <v>153370</v>
      </c>
      <c r="H77" s="106">
        <v>597941</v>
      </c>
      <c r="I77" s="106">
        <v>299281</v>
      </c>
      <c r="J77" s="106">
        <v>298660</v>
      </c>
      <c r="K77" s="107">
        <v>100.2</v>
      </c>
      <c r="L77" s="106">
        <v>3696</v>
      </c>
      <c r="M77" s="112">
        <v>-561033</v>
      </c>
      <c r="N77" s="100"/>
      <c r="O77" s="98" t="s">
        <v>186</v>
      </c>
      <c r="P77" s="98"/>
      <c r="T77" s="110" t="s">
        <v>215</v>
      </c>
      <c r="U77" s="109"/>
      <c r="V77" s="108">
        <v>326.43</v>
      </c>
      <c r="W77" s="106">
        <v>999717</v>
      </c>
      <c r="X77" s="106">
        <v>2247752</v>
      </c>
      <c r="Y77" s="106">
        <v>1117043</v>
      </c>
      <c r="Z77" s="106">
        <v>1130709</v>
      </c>
      <c r="AA77" s="107">
        <v>98.8</v>
      </c>
      <c r="AB77" s="106">
        <v>6886</v>
      </c>
      <c r="AC77" s="106">
        <v>11191</v>
      </c>
      <c r="AD77" s="113"/>
      <c r="AE77" s="144" t="s">
        <v>20</v>
      </c>
    </row>
    <row r="78" spans="4:32" ht="9.75" customHeight="1">
      <c r="D78" s="110" t="s">
        <v>24</v>
      </c>
      <c r="E78" s="109"/>
      <c r="F78" s="113">
        <v>161.76</v>
      </c>
      <c r="G78" s="106">
        <v>160189</v>
      </c>
      <c r="H78" s="106">
        <v>669177</v>
      </c>
      <c r="I78" s="106">
        <v>329962</v>
      </c>
      <c r="J78" s="106">
        <v>339215</v>
      </c>
      <c r="K78" s="107">
        <v>97.3</v>
      </c>
      <c r="L78" s="106">
        <v>4137</v>
      </c>
      <c r="M78" s="112">
        <v>71236</v>
      </c>
      <c r="N78" s="100"/>
      <c r="O78" s="99" t="s">
        <v>18</v>
      </c>
      <c r="P78" s="98"/>
      <c r="T78" s="110" t="s">
        <v>214</v>
      </c>
      <c r="U78" s="109"/>
      <c r="V78" s="108">
        <v>326.43</v>
      </c>
      <c r="W78" s="106">
        <v>1012259</v>
      </c>
      <c r="X78" s="106">
        <v>2257888</v>
      </c>
      <c r="Y78" s="106">
        <v>1122284</v>
      </c>
      <c r="Z78" s="106">
        <v>1135604</v>
      </c>
      <c r="AA78" s="107">
        <v>98.8</v>
      </c>
      <c r="AB78" s="106">
        <v>6917</v>
      </c>
      <c r="AC78" s="106">
        <v>10136</v>
      </c>
      <c r="AD78" s="113"/>
      <c r="AE78" s="144" t="s">
        <v>20</v>
      </c>
    </row>
    <row r="79" spans="4:32" ht="9.75" customHeight="1">
      <c r="D79" s="110" t="s">
        <v>14</v>
      </c>
      <c r="E79" s="109"/>
      <c r="F79" s="113">
        <v>161.76</v>
      </c>
      <c r="G79" s="106">
        <v>195054</v>
      </c>
      <c r="H79" s="106">
        <v>853085</v>
      </c>
      <c r="I79" s="106">
        <v>422973</v>
      </c>
      <c r="J79" s="106">
        <v>430112</v>
      </c>
      <c r="K79" s="107">
        <v>98.3</v>
      </c>
      <c r="L79" s="106">
        <v>5274</v>
      </c>
      <c r="M79" s="112">
        <v>183908</v>
      </c>
      <c r="N79" s="100"/>
      <c r="O79" s="99" t="s">
        <v>26</v>
      </c>
      <c r="P79" s="98"/>
      <c r="T79" s="110" t="s">
        <v>213</v>
      </c>
      <c r="U79" s="109"/>
      <c r="V79" s="108">
        <v>326.43</v>
      </c>
      <c r="W79" s="106">
        <v>1021227</v>
      </c>
      <c r="X79" s="106">
        <v>2263894</v>
      </c>
      <c r="Y79" s="106">
        <v>1116211</v>
      </c>
      <c r="Z79" s="106">
        <v>1147683</v>
      </c>
      <c r="AA79" s="107">
        <v>97.3</v>
      </c>
      <c r="AB79" s="106">
        <v>6935</v>
      </c>
      <c r="AC79" s="106">
        <v>6006</v>
      </c>
      <c r="AD79" s="113"/>
      <c r="AE79" s="144" t="s">
        <v>26</v>
      </c>
    </row>
    <row r="80" spans="4:32" ht="9.75" customHeight="1">
      <c r="D80" s="110" t="s">
        <v>28</v>
      </c>
      <c r="E80" s="109"/>
      <c r="F80" s="113">
        <v>161.76</v>
      </c>
      <c r="G80" s="106">
        <v>207895</v>
      </c>
      <c r="H80" s="106">
        <v>926463</v>
      </c>
      <c r="I80" s="106">
        <v>459758</v>
      </c>
      <c r="J80" s="106">
        <v>466705</v>
      </c>
      <c r="K80" s="107">
        <v>98.5</v>
      </c>
      <c r="L80" s="106">
        <v>5727</v>
      </c>
      <c r="M80" s="112">
        <v>73378</v>
      </c>
      <c r="N80" s="100"/>
      <c r="O80" s="99" t="s">
        <v>18</v>
      </c>
      <c r="P80" s="98"/>
      <c r="T80" s="110" t="s">
        <v>212</v>
      </c>
      <c r="U80" s="109"/>
      <c r="V80" s="108">
        <v>326.43</v>
      </c>
      <c r="W80" s="106">
        <v>1028853</v>
      </c>
      <c r="X80" s="106">
        <v>2266517</v>
      </c>
      <c r="Y80" s="106">
        <v>1116795</v>
      </c>
      <c r="Z80" s="106">
        <v>1149722</v>
      </c>
      <c r="AA80" s="107">
        <v>97.1</v>
      </c>
      <c r="AB80" s="106">
        <v>6943</v>
      </c>
      <c r="AC80" s="106">
        <v>2623</v>
      </c>
      <c r="AD80" s="113"/>
      <c r="AE80" s="144" t="s">
        <v>18</v>
      </c>
    </row>
    <row r="81" spans="1:32" ht="3.75" customHeight="1">
      <c r="D81" s="110"/>
      <c r="E81" s="109"/>
      <c r="F81" s="113"/>
      <c r="G81" s="106"/>
      <c r="H81" s="106"/>
      <c r="I81" s="106"/>
      <c r="J81" s="106"/>
      <c r="K81" s="107"/>
      <c r="L81" s="106"/>
      <c r="M81" s="112"/>
      <c r="N81" s="100"/>
      <c r="O81" s="99"/>
      <c r="P81" s="98"/>
      <c r="T81" s="105"/>
      <c r="U81" s="109"/>
      <c r="V81" s="103"/>
      <c r="W81" s="101"/>
      <c r="X81" s="101"/>
      <c r="Y81" s="101"/>
      <c r="Z81" s="101"/>
      <c r="AA81" s="102"/>
      <c r="AB81" s="101"/>
      <c r="AC81" s="101"/>
      <c r="AD81" s="113"/>
      <c r="AE81" s="144"/>
    </row>
    <row r="82" spans="1:32" ht="9.75" customHeight="1">
      <c r="D82" s="110" t="s">
        <v>30</v>
      </c>
      <c r="E82" s="109"/>
      <c r="F82" s="113">
        <v>161.76</v>
      </c>
      <c r="G82" s="106">
        <v>215888</v>
      </c>
      <c r="H82" s="106">
        <v>978878</v>
      </c>
      <c r="I82" s="106">
        <v>486156</v>
      </c>
      <c r="J82" s="106">
        <v>492722</v>
      </c>
      <c r="K82" s="107">
        <v>98.7</v>
      </c>
      <c r="L82" s="106">
        <v>6051</v>
      </c>
      <c r="M82" s="112">
        <v>52415</v>
      </c>
      <c r="N82" s="100"/>
      <c r="O82" s="99" t="s">
        <v>20</v>
      </c>
      <c r="P82" s="98"/>
      <c r="T82" s="110" t="s">
        <v>211</v>
      </c>
      <c r="U82" s="109"/>
      <c r="V82" s="108">
        <v>326.43</v>
      </c>
      <c r="W82" s="106">
        <v>1023428</v>
      </c>
      <c r="X82" s="106">
        <v>2266851</v>
      </c>
      <c r="Y82" s="106">
        <v>1116343</v>
      </c>
      <c r="Z82" s="106">
        <v>1150508</v>
      </c>
      <c r="AA82" s="107">
        <v>97</v>
      </c>
      <c r="AB82" s="106">
        <v>6944</v>
      </c>
      <c r="AC82" s="106">
        <v>334</v>
      </c>
      <c r="AD82" s="113"/>
      <c r="AE82" s="144" t="s">
        <v>20</v>
      </c>
    </row>
    <row r="83" spans="1:32" ht="9.75" customHeight="1">
      <c r="D83" s="110" t="s">
        <v>32</v>
      </c>
      <c r="E83" s="109"/>
      <c r="F83" s="113">
        <v>164.35</v>
      </c>
      <c r="G83" s="106">
        <v>226597</v>
      </c>
      <c r="H83" s="106">
        <v>1030635</v>
      </c>
      <c r="I83" s="106">
        <v>511149</v>
      </c>
      <c r="J83" s="106">
        <v>519486</v>
      </c>
      <c r="K83" s="107">
        <v>98.4</v>
      </c>
      <c r="L83" s="106">
        <v>6271</v>
      </c>
      <c r="M83" s="112">
        <v>51757</v>
      </c>
      <c r="N83" s="100"/>
      <c r="O83" s="99" t="s">
        <v>26</v>
      </c>
      <c r="P83" s="98"/>
      <c r="T83" s="105" t="s">
        <v>210</v>
      </c>
      <c r="V83" s="147">
        <v>326.43</v>
      </c>
      <c r="W83" s="101">
        <v>1034154</v>
      </c>
      <c r="X83" s="101">
        <v>2271380</v>
      </c>
      <c r="Y83" s="101">
        <v>1118832</v>
      </c>
      <c r="Z83" s="101">
        <v>1152548</v>
      </c>
      <c r="AA83" s="102">
        <v>97.1</v>
      </c>
      <c r="AB83" s="101">
        <v>6958</v>
      </c>
      <c r="AC83" s="101">
        <v>4529</v>
      </c>
      <c r="AD83" s="113"/>
      <c r="AE83" s="144" t="s">
        <v>20</v>
      </c>
    </row>
    <row r="84" spans="1:32" ht="9.75" customHeight="1">
      <c r="D84" s="110" t="s">
        <v>34</v>
      </c>
      <c r="E84" s="109"/>
      <c r="F84" s="113">
        <v>164.35</v>
      </c>
      <c r="G84" s="106">
        <v>237083</v>
      </c>
      <c r="H84" s="106">
        <v>1092573</v>
      </c>
      <c r="I84" s="106">
        <v>543796</v>
      </c>
      <c r="J84" s="106">
        <v>548777</v>
      </c>
      <c r="K84" s="107">
        <v>99.1</v>
      </c>
      <c r="L84" s="106">
        <v>6648</v>
      </c>
      <c r="M84" s="112">
        <v>61938</v>
      </c>
      <c r="N84" s="100"/>
      <c r="O84" s="99" t="s">
        <v>18</v>
      </c>
      <c r="P84" s="98"/>
      <c r="T84" s="105"/>
      <c r="U84" s="109"/>
      <c r="V84" s="103"/>
      <c r="W84" s="101"/>
      <c r="X84" s="101"/>
      <c r="Y84" s="101"/>
      <c r="Z84" s="101"/>
      <c r="AA84" s="102"/>
      <c r="AB84" s="101"/>
      <c r="AC84" s="101"/>
      <c r="AD84" s="113"/>
      <c r="AE84" s="144"/>
    </row>
    <row r="85" spans="1:32" ht="3.75" customHeight="1">
      <c r="A85" s="91"/>
      <c r="B85" s="91"/>
      <c r="C85" s="91"/>
      <c r="D85" s="96"/>
      <c r="E85" s="95"/>
      <c r="F85" s="97"/>
      <c r="G85" s="92"/>
      <c r="H85" s="92"/>
      <c r="I85" s="92"/>
      <c r="J85" s="92"/>
      <c r="K85" s="93"/>
      <c r="L85" s="92"/>
      <c r="M85" s="92"/>
      <c r="N85" s="92"/>
      <c r="O85" s="91"/>
      <c r="P85" s="91"/>
      <c r="Q85" s="91"/>
      <c r="R85" s="91"/>
      <c r="S85" s="91"/>
      <c r="T85" s="141"/>
      <c r="U85" s="140"/>
      <c r="V85" s="139"/>
      <c r="W85" s="137"/>
      <c r="X85" s="137"/>
      <c r="Y85" s="137"/>
      <c r="Z85" s="137"/>
      <c r="AA85" s="138"/>
      <c r="AB85" s="137"/>
      <c r="AC85" s="137"/>
      <c r="AD85" s="92"/>
      <c r="AE85" s="136"/>
      <c r="AF85" s="91"/>
    </row>
    <row r="86" spans="1:32" ht="9" customHeight="1">
      <c r="A86" s="90" t="s">
        <v>209</v>
      </c>
      <c r="Q86" s="90" t="s">
        <v>117</v>
      </c>
    </row>
    <row r="87" spans="1:32" ht="9" customHeight="1">
      <c r="A87" s="90" t="s">
        <v>187</v>
      </c>
      <c r="Q87" s="90" t="s">
        <v>199</v>
      </c>
    </row>
    <row r="88" spans="1:32" ht="9" customHeight="1">
      <c r="A88" s="90" t="s">
        <v>120</v>
      </c>
      <c r="Q88" s="90" t="s">
        <v>205</v>
      </c>
    </row>
    <row r="89" spans="1:32" ht="9" customHeight="1">
      <c r="A89" s="90" t="s">
        <v>121</v>
      </c>
      <c r="Q89" s="90" t="s">
        <v>290</v>
      </c>
    </row>
    <row r="90" spans="1:32" ht="9" customHeight="1">
      <c r="A90" s="90" t="s">
        <v>123</v>
      </c>
      <c r="Q90" s="90" t="s">
        <v>208</v>
      </c>
    </row>
    <row r="91" spans="1:32" ht="9" customHeight="1">
      <c r="A91" s="90" t="s">
        <v>125</v>
      </c>
      <c r="Q91" s="90" t="s">
        <v>124</v>
      </c>
    </row>
    <row r="92" spans="1:32" ht="9" customHeight="1">
      <c r="A92" s="90" t="s">
        <v>207</v>
      </c>
      <c r="Q92" s="90" t="s">
        <v>198</v>
      </c>
    </row>
    <row r="93" spans="1:32" ht="9" customHeight="1">
      <c r="A93" s="89" t="s">
        <v>128</v>
      </c>
      <c r="Q93" s="90"/>
    </row>
  </sheetData>
  <mergeCells count="8">
    <mergeCell ref="Z7:Z8"/>
    <mergeCell ref="AC6:AC8"/>
    <mergeCell ref="M6:M8"/>
    <mergeCell ref="H7:H8"/>
    <mergeCell ref="I7:I8"/>
    <mergeCell ref="J7:J8"/>
    <mergeCell ref="X7:X8"/>
    <mergeCell ref="Y7:Y8"/>
  </mergeCells>
  <phoneticPr fontId="7"/>
  <printOptions horizontalCentered="1" gridLinesSet="0"/>
  <pageMargins left="0.78740157480314965" right="0.78740157480314965" top="0.98425196850393704" bottom="0.78740157480314965" header="0.51181102362204722" footer="0.11811023622047245"/>
  <pageSetup paperSize="9" scale="97" fitToWidth="2" orientation="portrait" r:id="rId1"/>
  <headerFooter alignWithMargins="0"/>
  <colBreaks count="1" manualBreakCount="1">
    <brk id="1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92"/>
  <sheetViews>
    <sheetView showGridLines="0" zoomScale="125" zoomScaleNormal="125" workbookViewId="0"/>
  </sheetViews>
  <sheetFormatPr defaultColWidth="11.375" defaultRowHeight="10.5"/>
  <cols>
    <col min="1" max="1" width="0.875" style="89" customWidth="1"/>
    <col min="2" max="2" width="3.125" style="89" customWidth="1"/>
    <col min="3" max="3" width="0.75" style="89" customWidth="1"/>
    <col min="4" max="4" width="6" style="89" customWidth="1"/>
    <col min="5" max="5" width="0.875" style="89" customWidth="1"/>
    <col min="6" max="6" width="7.25" style="89" customWidth="1"/>
    <col min="7" max="7" width="8.125" style="89" customWidth="1"/>
    <col min="8" max="8" width="9" style="89" customWidth="1"/>
    <col min="9" max="10" width="8" style="89" customWidth="1"/>
    <col min="11" max="11" width="6.625" style="89" customWidth="1"/>
    <col min="12" max="12" width="6" style="89" customWidth="1"/>
    <col min="13" max="13" width="7.375" style="89" customWidth="1"/>
    <col min="14" max="14" width="0.625" style="89" customWidth="1"/>
    <col min="15" max="15" width="13.5" style="89" customWidth="1"/>
    <col min="16" max="17" width="0.875" style="89" customWidth="1"/>
    <col min="18" max="18" width="3.125" style="89" customWidth="1"/>
    <col min="19" max="19" width="0.75" style="89" customWidth="1"/>
    <col min="20" max="20" width="6" style="89" customWidth="1"/>
    <col min="21" max="21" width="0.875" style="89" customWidth="1"/>
    <col min="22" max="22" width="7.25" style="89" customWidth="1"/>
    <col min="23" max="23" width="8.125" style="89" customWidth="1"/>
    <col min="24" max="24" width="9" style="89" customWidth="1"/>
    <col min="25" max="25" width="8" style="89" customWidth="1"/>
    <col min="26" max="26" width="8.125" style="89" customWidth="1"/>
    <col min="27" max="27" width="6.625" style="89" customWidth="1"/>
    <col min="28" max="28" width="6" style="89" customWidth="1"/>
    <col min="29" max="29" width="7.375" style="89" customWidth="1"/>
    <col min="30" max="30" width="0.625" style="89" customWidth="1"/>
    <col min="31" max="31" width="13.5" style="89" customWidth="1"/>
    <col min="32" max="32" width="0.75" style="89" customWidth="1"/>
    <col min="33" max="16384" width="11.375" style="89"/>
  </cols>
  <sheetData>
    <row r="1" spans="1:32" ht="13.5">
      <c r="A1" s="135" t="s">
        <v>0</v>
      </c>
      <c r="B1" s="135"/>
      <c r="C1" s="135"/>
      <c r="Q1" s="135"/>
      <c r="R1" s="135"/>
      <c r="S1" s="135"/>
    </row>
    <row r="2" spans="1:32" ht="13.5" customHeight="1">
      <c r="J2" s="134" t="s">
        <v>193</v>
      </c>
      <c r="K2" s="134"/>
      <c r="L2" s="134"/>
      <c r="M2" s="134"/>
      <c r="N2" s="134"/>
      <c r="O2" s="134"/>
      <c r="P2" s="134"/>
      <c r="Q2" s="134"/>
      <c r="R2" s="134"/>
      <c r="S2" s="134"/>
      <c r="T2" s="134"/>
      <c r="U2" s="134"/>
      <c r="V2" s="134"/>
      <c r="W2" s="134"/>
      <c r="X2" s="134"/>
      <c r="Y2" s="134"/>
    </row>
    <row r="3" spans="1:32" ht="3" customHeight="1"/>
    <row r="4" spans="1:32" ht="9" customHeight="1">
      <c r="A4" s="89" t="s">
        <v>204</v>
      </c>
    </row>
    <row r="5" spans="1:32" ht="1.5" customHeight="1"/>
    <row r="6" spans="1:32" ht="9.75" customHeight="1">
      <c r="A6" s="118"/>
      <c r="B6" s="118"/>
      <c r="C6" s="118"/>
      <c r="D6" s="118"/>
      <c r="E6" s="118"/>
      <c r="F6" s="133"/>
      <c r="G6" s="133"/>
      <c r="H6" s="132" t="s">
        <v>2</v>
      </c>
      <c r="I6" s="132"/>
      <c r="J6" s="132"/>
      <c r="K6" s="131" t="s">
        <v>3</v>
      </c>
      <c r="L6" s="131" t="s">
        <v>4</v>
      </c>
      <c r="M6" s="282" t="s">
        <v>176</v>
      </c>
      <c r="N6" s="118"/>
      <c r="O6" s="129"/>
      <c r="P6" s="118"/>
      <c r="Q6" s="118"/>
      <c r="R6" s="118"/>
      <c r="S6" s="118"/>
      <c r="T6" s="118"/>
      <c r="U6" s="118"/>
      <c r="V6" s="133"/>
      <c r="W6" s="133"/>
      <c r="X6" s="132" t="s">
        <v>2</v>
      </c>
      <c r="Y6" s="132"/>
      <c r="Z6" s="132"/>
      <c r="AA6" s="131" t="s">
        <v>3</v>
      </c>
      <c r="AB6" s="131" t="s">
        <v>4</v>
      </c>
      <c r="AC6" s="282" t="s">
        <v>176</v>
      </c>
      <c r="AD6" s="118"/>
      <c r="AE6" s="129"/>
      <c r="AF6" s="118"/>
    </row>
    <row r="7" spans="1:32" ht="9.75" customHeight="1">
      <c r="A7" s="128" t="s">
        <v>5</v>
      </c>
      <c r="B7" s="128"/>
      <c r="C7" s="128"/>
      <c r="D7" s="128"/>
      <c r="E7" s="128"/>
      <c r="F7" s="127" t="s">
        <v>6</v>
      </c>
      <c r="G7" s="127" t="s">
        <v>7</v>
      </c>
      <c r="H7" s="280" t="s">
        <v>153</v>
      </c>
      <c r="I7" s="280" t="s">
        <v>152</v>
      </c>
      <c r="J7" s="280" t="s">
        <v>151</v>
      </c>
      <c r="K7" s="126" t="s">
        <v>150</v>
      </c>
      <c r="L7" s="126" t="s">
        <v>203</v>
      </c>
      <c r="M7" s="283"/>
      <c r="O7" s="124" t="s">
        <v>10</v>
      </c>
      <c r="P7" s="128"/>
      <c r="Q7" s="128" t="s">
        <v>5</v>
      </c>
      <c r="R7" s="128"/>
      <c r="S7" s="128"/>
      <c r="T7" s="128"/>
      <c r="U7" s="128"/>
      <c r="V7" s="127" t="s">
        <v>6</v>
      </c>
      <c r="W7" s="127" t="s">
        <v>7</v>
      </c>
      <c r="X7" s="280" t="s">
        <v>153</v>
      </c>
      <c r="Y7" s="280" t="s">
        <v>152</v>
      </c>
      <c r="Z7" s="280" t="s">
        <v>151</v>
      </c>
      <c r="AA7" s="126" t="s">
        <v>150</v>
      </c>
      <c r="AB7" s="126" t="s">
        <v>203</v>
      </c>
      <c r="AC7" s="283"/>
      <c r="AE7" s="124" t="s">
        <v>10</v>
      </c>
    </row>
    <row r="8" spans="1:32" ht="9.75" customHeight="1">
      <c r="A8" s="91"/>
      <c r="B8" s="91"/>
      <c r="C8" s="91"/>
      <c r="D8" s="91"/>
      <c r="E8" s="91"/>
      <c r="F8" s="123"/>
      <c r="G8" s="123"/>
      <c r="H8" s="281"/>
      <c r="I8" s="281"/>
      <c r="J8" s="281"/>
      <c r="K8" s="121" t="s">
        <v>148</v>
      </c>
      <c r="L8" s="121" t="s">
        <v>189</v>
      </c>
      <c r="M8" s="284"/>
      <c r="N8" s="91"/>
      <c r="O8" s="119"/>
      <c r="P8" s="91"/>
      <c r="Q8" s="91"/>
      <c r="R8" s="91"/>
      <c r="S8" s="91"/>
      <c r="T8" s="91"/>
      <c r="U8" s="91"/>
      <c r="V8" s="123"/>
      <c r="W8" s="123"/>
      <c r="X8" s="281"/>
      <c r="Y8" s="281"/>
      <c r="Z8" s="281"/>
      <c r="AA8" s="121" t="s">
        <v>148</v>
      </c>
      <c r="AB8" s="121" t="s">
        <v>189</v>
      </c>
      <c r="AC8" s="284"/>
      <c r="AD8" s="91"/>
      <c r="AE8" s="119"/>
      <c r="AF8" s="91"/>
    </row>
    <row r="9" spans="1:32" ht="3.75"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103.5</v>
      </c>
      <c r="L10" s="106">
        <v>11806</v>
      </c>
      <c r="M10" s="116" t="s">
        <v>15</v>
      </c>
      <c r="N10" s="100"/>
      <c r="O10" s="99" t="s">
        <v>166</v>
      </c>
      <c r="P10" s="99"/>
      <c r="R10" s="89" t="s">
        <v>16</v>
      </c>
      <c r="T10" s="110" t="s">
        <v>34</v>
      </c>
      <c r="U10" s="109"/>
      <c r="V10" s="108">
        <v>164.35</v>
      </c>
      <c r="W10" s="106">
        <v>237083</v>
      </c>
      <c r="X10" s="106">
        <v>1092573</v>
      </c>
      <c r="Y10" s="106">
        <v>543796</v>
      </c>
      <c r="Z10" s="106">
        <v>548777</v>
      </c>
      <c r="AA10" s="107">
        <v>99.1</v>
      </c>
      <c r="AB10" s="106">
        <v>6648</v>
      </c>
      <c r="AC10" s="112">
        <v>61938</v>
      </c>
      <c r="AD10" s="100"/>
      <c r="AE10" s="99" t="s">
        <v>18</v>
      </c>
      <c r="AF10" s="98"/>
    </row>
    <row r="11" spans="1:32" ht="9.75" customHeight="1">
      <c r="D11" s="110" t="s">
        <v>19</v>
      </c>
      <c r="E11" s="109"/>
      <c r="F11" s="108">
        <v>13.34</v>
      </c>
      <c r="G11" s="106">
        <v>43873</v>
      </c>
      <c r="H11" s="106">
        <v>164849</v>
      </c>
      <c r="I11" s="106">
        <v>82733</v>
      </c>
      <c r="J11" s="106">
        <v>82116</v>
      </c>
      <c r="K11" s="107">
        <v>100.8</v>
      </c>
      <c r="L11" s="106">
        <v>12357</v>
      </c>
      <c r="M11" s="106">
        <v>7353</v>
      </c>
      <c r="N11" s="100"/>
      <c r="O11" s="99" t="s">
        <v>192</v>
      </c>
      <c r="P11" s="98"/>
      <c r="T11" s="110" t="s">
        <v>36</v>
      </c>
      <c r="U11" s="109"/>
      <c r="V11" s="108">
        <v>164.35</v>
      </c>
      <c r="W11" s="106">
        <v>249747</v>
      </c>
      <c r="X11" s="106">
        <v>1151980</v>
      </c>
      <c r="Y11" s="106">
        <v>577122</v>
      </c>
      <c r="Z11" s="106">
        <v>574858</v>
      </c>
      <c r="AA11" s="107">
        <v>100.4</v>
      </c>
      <c r="AB11" s="106">
        <v>7009</v>
      </c>
      <c r="AC11" s="112">
        <v>59407</v>
      </c>
      <c r="AD11" s="100"/>
      <c r="AE11" s="99" t="s">
        <v>20</v>
      </c>
      <c r="AF11" s="98"/>
    </row>
    <row r="12" spans="1:32" ht="9.75" customHeight="1">
      <c r="D12" s="110" t="s">
        <v>23</v>
      </c>
      <c r="E12" s="109"/>
      <c r="F12" s="108">
        <v>13.34</v>
      </c>
      <c r="G12" s="106">
        <v>44453</v>
      </c>
      <c r="H12" s="106">
        <v>173642</v>
      </c>
      <c r="I12" s="106">
        <v>88014</v>
      </c>
      <c r="J12" s="106">
        <v>85628</v>
      </c>
      <c r="K12" s="107">
        <v>102.8</v>
      </c>
      <c r="L12" s="106">
        <v>13017</v>
      </c>
      <c r="M12" s="106">
        <v>8793</v>
      </c>
      <c r="N12" s="100"/>
      <c r="O12" s="98" t="s">
        <v>20</v>
      </c>
      <c r="P12" s="98"/>
      <c r="T12" s="110" t="s">
        <v>38</v>
      </c>
      <c r="U12" s="109"/>
      <c r="V12" s="108">
        <v>164.35</v>
      </c>
      <c r="W12" s="106">
        <v>258721</v>
      </c>
      <c r="X12" s="106">
        <v>1202494</v>
      </c>
      <c r="Y12" s="106">
        <v>603563</v>
      </c>
      <c r="Z12" s="106">
        <v>598931</v>
      </c>
      <c r="AA12" s="107">
        <v>100.8</v>
      </c>
      <c r="AB12" s="106">
        <v>7317</v>
      </c>
      <c r="AC12" s="112">
        <v>50514</v>
      </c>
      <c r="AD12" s="100"/>
      <c r="AE12" s="99" t="s">
        <v>20</v>
      </c>
      <c r="AF12" s="98"/>
    </row>
    <row r="13" spans="1:32" ht="9.75" customHeight="1">
      <c r="D13" s="110" t="s">
        <v>25</v>
      </c>
      <c r="E13" s="109"/>
      <c r="F13" s="108">
        <v>13.34</v>
      </c>
      <c r="G13" s="106">
        <v>45863</v>
      </c>
      <c r="H13" s="106">
        <v>182508</v>
      </c>
      <c r="I13" s="106">
        <v>91636</v>
      </c>
      <c r="J13" s="106">
        <v>90872</v>
      </c>
      <c r="K13" s="107">
        <v>100.8</v>
      </c>
      <c r="L13" s="106">
        <v>13681</v>
      </c>
      <c r="M13" s="106">
        <v>8866</v>
      </c>
      <c r="N13" s="100"/>
      <c r="O13" s="98" t="s">
        <v>20</v>
      </c>
      <c r="P13" s="98"/>
      <c r="T13" s="110" t="s">
        <v>40</v>
      </c>
      <c r="U13" s="109"/>
      <c r="V13" s="108">
        <v>164.35</v>
      </c>
      <c r="W13" s="106">
        <v>267385</v>
      </c>
      <c r="X13" s="106">
        <v>1249787</v>
      </c>
      <c r="Y13" s="106">
        <v>627704</v>
      </c>
      <c r="Z13" s="106">
        <v>622083</v>
      </c>
      <c r="AA13" s="107">
        <v>100.9</v>
      </c>
      <c r="AB13" s="106">
        <v>7604</v>
      </c>
      <c r="AC13" s="112">
        <v>47293</v>
      </c>
      <c r="AD13" s="100"/>
      <c r="AE13" s="98" t="s">
        <v>20</v>
      </c>
      <c r="AF13" s="98"/>
    </row>
    <row r="14" spans="1:32" ht="9.75" customHeight="1">
      <c r="D14" s="110" t="s">
        <v>27</v>
      </c>
      <c r="E14" s="109"/>
      <c r="F14" s="108">
        <v>13.34</v>
      </c>
      <c r="G14" s="106">
        <v>47891</v>
      </c>
      <c r="H14" s="106">
        <v>191016</v>
      </c>
      <c r="I14" s="106">
        <v>96757</v>
      </c>
      <c r="J14" s="106">
        <v>94259</v>
      </c>
      <c r="K14" s="107">
        <v>102.7</v>
      </c>
      <c r="L14" s="106">
        <v>14319</v>
      </c>
      <c r="M14" s="106">
        <v>8508</v>
      </c>
      <c r="N14" s="100"/>
      <c r="O14" s="98" t="s">
        <v>20</v>
      </c>
      <c r="P14" s="98"/>
      <c r="T14" s="110" t="s">
        <v>42</v>
      </c>
      <c r="U14" s="109"/>
      <c r="V14" s="108">
        <v>250.07</v>
      </c>
      <c r="W14" s="106">
        <v>284451</v>
      </c>
      <c r="X14" s="106">
        <v>1336780</v>
      </c>
      <c r="Y14" s="106">
        <v>671523</v>
      </c>
      <c r="Z14" s="106">
        <v>665257</v>
      </c>
      <c r="AA14" s="107">
        <v>100.9</v>
      </c>
      <c r="AB14" s="106">
        <v>5346</v>
      </c>
      <c r="AC14" s="112">
        <v>86993</v>
      </c>
      <c r="AD14" s="100"/>
      <c r="AE14" s="99" t="s">
        <v>26</v>
      </c>
    </row>
    <row r="15" spans="1:32" ht="3.75" customHeight="1">
      <c r="D15" s="110"/>
      <c r="E15" s="109"/>
      <c r="F15" s="108"/>
      <c r="G15" s="106"/>
      <c r="H15" s="106"/>
      <c r="I15" s="106"/>
      <c r="J15" s="106"/>
      <c r="K15" s="107"/>
      <c r="L15" s="106"/>
      <c r="M15" s="106"/>
      <c r="N15" s="100"/>
      <c r="U15" s="109"/>
      <c r="AF15" s="98"/>
    </row>
    <row r="16" spans="1:32" ht="9.75" customHeight="1">
      <c r="D16" s="110" t="s">
        <v>29</v>
      </c>
      <c r="E16" s="109"/>
      <c r="F16" s="108">
        <v>13.34</v>
      </c>
      <c r="G16" s="106">
        <v>50316</v>
      </c>
      <c r="H16" s="106">
        <v>202812</v>
      </c>
      <c r="I16" s="106">
        <v>105694</v>
      </c>
      <c r="J16" s="106">
        <v>97118</v>
      </c>
      <c r="K16" s="107">
        <v>108.8</v>
      </c>
      <c r="L16" s="106">
        <v>15203</v>
      </c>
      <c r="M16" s="106">
        <v>11796</v>
      </c>
      <c r="N16" s="100"/>
      <c r="O16" s="98" t="s">
        <v>20</v>
      </c>
      <c r="P16" s="98"/>
      <c r="T16" s="110" t="s">
        <v>44</v>
      </c>
      <c r="U16" s="109"/>
      <c r="V16" s="108">
        <v>250.07</v>
      </c>
      <c r="W16" s="106">
        <v>292972</v>
      </c>
      <c r="X16" s="106">
        <v>1378122</v>
      </c>
      <c r="Y16" s="106">
        <v>694196</v>
      </c>
      <c r="Z16" s="106">
        <v>683926</v>
      </c>
      <c r="AA16" s="107">
        <v>101.5</v>
      </c>
      <c r="AB16" s="106">
        <v>5511</v>
      </c>
      <c r="AC16" s="112">
        <v>41342</v>
      </c>
      <c r="AD16" s="100"/>
      <c r="AE16" s="99" t="s">
        <v>18</v>
      </c>
      <c r="AF16" s="98"/>
    </row>
    <row r="17" spans="4:32" ht="9.75" customHeight="1">
      <c r="D17" s="110" t="s">
        <v>31</v>
      </c>
      <c r="E17" s="109"/>
      <c r="F17" s="108">
        <v>13.34</v>
      </c>
      <c r="G17" s="106">
        <v>52464</v>
      </c>
      <c r="H17" s="106">
        <v>211438</v>
      </c>
      <c r="I17" s="106">
        <v>106395</v>
      </c>
      <c r="J17" s="106">
        <v>105043</v>
      </c>
      <c r="K17" s="107">
        <v>101.3</v>
      </c>
      <c r="L17" s="106">
        <v>15850</v>
      </c>
      <c r="M17" s="106">
        <v>8626</v>
      </c>
      <c r="N17" s="100"/>
      <c r="O17" s="98" t="s">
        <v>20</v>
      </c>
      <c r="P17" s="98"/>
      <c r="T17" s="110" t="s">
        <v>46</v>
      </c>
      <c r="U17" s="109"/>
      <c r="V17" s="113">
        <v>250.28</v>
      </c>
      <c r="W17" s="106">
        <v>311478</v>
      </c>
      <c r="X17" s="106">
        <v>1421769</v>
      </c>
      <c r="Y17" s="106">
        <v>719028</v>
      </c>
      <c r="Z17" s="106">
        <v>702741</v>
      </c>
      <c r="AA17" s="107">
        <v>102.3</v>
      </c>
      <c r="AB17" s="106">
        <v>5681</v>
      </c>
      <c r="AC17" s="112">
        <v>43647</v>
      </c>
      <c r="AD17" s="100"/>
      <c r="AE17" s="99" t="s">
        <v>20</v>
      </c>
      <c r="AF17" s="98"/>
    </row>
    <row r="18" spans="4:32" ht="9.75" customHeight="1">
      <c r="D18" s="110" t="s">
        <v>33</v>
      </c>
      <c r="E18" s="109"/>
      <c r="F18" s="108">
        <v>14.14</v>
      </c>
      <c r="G18" s="106">
        <v>55073</v>
      </c>
      <c r="H18" s="106">
        <v>237847</v>
      </c>
      <c r="I18" s="106">
        <v>119056</v>
      </c>
      <c r="J18" s="106">
        <v>118791</v>
      </c>
      <c r="K18" s="107">
        <v>100.2</v>
      </c>
      <c r="L18" s="106">
        <v>16821</v>
      </c>
      <c r="M18" s="106">
        <v>26409</v>
      </c>
      <c r="N18" s="100"/>
      <c r="O18" s="98" t="s">
        <v>20</v>
      </c>
      <c r="P18" s="98"/>
      <c r="T18" s="110" t="s">
        <v>48</v>
      </c>
      <c r="U18" s="109"/>
      <c r="V18" s="108">
        <v>250.62</v>
      </c>
      <c r="W18" s="106">
        <v>323226</v>
      </c>
      <c r="X18" s="106">
        <v>1461893</v>
      </c>
      <c r="Y18" s="106">
        <v>740959</v>
      </c>
      <c r="Z18" s="106">
        <v>720934</v>
      </c>
      <c r="AA18" s="107">
        <v>102.8</v>
      </c>
      <c r="AB18" s="106">
        <v>5833</v>
      </c>
      <c r="AC18" s="112">
        <v>40124</v>
      </c>
      <c r="AD18" s="100"/>
      <c r="AE18" s="98" t="s">
        <v>20</v>
      </c>
      <c r="AF18" s="98"/>
    </row>
    <row r="19" spans="4:32" ht="9.75" customHeight="1">
      <c r="D19" s="110" t="s">
        <v>35</v>
      </c>
      <c r="E19" s="109"/>
      <c r="F19" s="108">
        <v>14.14</v>
      </c>
      <c r="G19" s="106">
        <v>56404</v>
      </c>
      <c r="H19" s="106">
        <v>248915</v>
      </c>
      <c r="I19" s="106">
        <v>125194</v>
      </c>
      <c r="J19" s="106">
        <v>123721</v>
      </c>
      <c r="K19" s="107">
        <v>101.2</v>
      </c>
      <c r="L19" s="106">
        <v>17604</v>
      </c>
      <c r="M19" s="112">
        <v>11068</v>
      </c>
      <c r="N19" s="100"/>
      <c r="O19" s="98" t="s">
        <v>20</v>
      </c>
      <c r="P19" s="98"/>
      <c r="T19" s="110" t="s">
        <v>50</v>
      </c>
      <c r="U19" s="109"/>
      <c r="V19" s="108">
        <v>250.73</v>
      </c>
      <c r="W19" s="106">
        <v>341124</v>
      </c>
      <c r="X19" s="106">
        <v>1498826</v>
      </c>
      <c r="Y19" s="106">
        <v>757103</v>
      </c>
      <c r="Z19" s="106">
        <v>741723</v>
      </c>
      <c r="AA19" s="107">
        <v>102.1</v>
      </c>
      <c r="AB19" s="106">
        <v>5978</v>
      </c>
      <c r="AC19" s="112">
        <v>36933</v>
      </c>
      <c r="AD19" s="100"/>
      <c r="AE19" s="98" t="s">
        <v>20</v>
      </c>
      <c r="AF19" s="98"/>
    </row>
    <row r="20" spans="4:32" ht="9.75" customHeight="1">
      <c r="D20" s="110" t="s">
        <v>37</v>
      </c>
      <c r="E20" s="109"/>
      <c r="F20" s="108">
        <v>16.28</v>
      </c>
      <c r="G20" s="106">
        <v>56680</v>
      </c>
      <c r="H20" s="106">
        <v>240534</v>
      </c>
      <c r="I20" s="106">
        <v>126284</v>
      </c>
      <c r="J20" s="106">
        <v>114250</v>
      </c>
      <c r="K20" s="107">
        <v>110.5</v>
      </c>
      <c r="L20" s="106">
        <v>14775</v>
      </c>
      <c r="M20" s="112">
        <v>-8381</v>
      </c>
      <c r="N20" s="100"/>
      <c r="O20" s="98" t="s">
        <v>20</v>
      </c>
      <c r="P20" s="98"/>
      <c r="T20" s="110" t="s">
        <v>52</v>
      </c>
      <c r="U20" s="109"/>
      <c r="V20" s="108">
        <v>250.81</v>
      </c>
      <c r="W20" s="106">
        <v>371347</v>
      </c>
      <c r="X20" s="106">
        <v>1591935</v>
      </c>
      <c r="Y20" s="106">
        <v>815963</v>
      </c>
      <c r="Z20" s="106">
        <v>775972</v>
      </c>
      <c r="AA20" s="107">
        <v>105.2</v>
      </c>
      <c r="AB20" s="106">
        <v>6347</v>
      </c>
      <c r="AC20" s="112">
        <v>93109</v>
      </c>
      <c r="AD20" s="100"/>
      <c r="AE20" s="99" t="s">
        <v>26</v>
      </c>
    </row>
    <row r="21" spans="4:32" ht="3.75" customHeight="1">
      <c r="D21" s="110"/>
      <c r="E21" s="109"/>
      <c r="F21" s="108"/>
      <c r="G21" s="106"/>
      <c r="H21" s="106"/>
      <c r="I21" s="106"/>
      <c r="J21" s="106"/>
      <c r="K21" s="107"/>
      <c r="L21" s="106"/>
      <c r="M21" s="106"/>
      <c r="N21" s="100"/>
      <c r="U21" s="109"/>
      <c r="AF21" s="98"/>
    </row>
    <row r="22" spans="4:32" ht="9.75" customHeight="1">
      <c r="D22" s="110" t="s">
        <v>39</v>
      </c>
      <c r="E22" s="109"/>
      <c r="F22" s="108">
        <v>16.28</v>
      </c>
      <c r="G22" s="106">
        <v>61206</v>
      </c>
      <c r="H22" s="106">
        <v>252242</v>
      </c>
      <c r="I22" s="106">
        <v>132560</v>
      </c>
      <c r="J22" s="106">
        <v>119682</v>
      </c>
      <c r="K22" s="107">
        <v>110.8</v>
      </c>
      <c r="L22" s="106">
        <v>15494</v>
      </c>
      <c r="M22" s="106">
        <v>11708</v>
      </c>
      <c r="N22" s="100"/>
      <c r="O22" s="98" t="s">
        <v>20</v>
      </c>
      <c r="P22" s="98"/>
      <c r="T22" s="110" t="s">
        <v>54</v>
      </c>
      <c r="U22" s="109"/>
      <c r="V22" s="108">
        <v>250.81</v>
      </c>
      <c r="W22" s="106">
        <v>388336</v>
      </c>
      <c r="X22" s="106">
        <v>1643244</v>
      </c>
      <c r="Y22" s="106">
        <v>845704</v>
      </c>
      <c r="Z22" s="106">
        <v>797540</v>
      </c>
      <c r="AA22" s="107">
        <v>106</v>
      </c>
      <c r="AB22" s="106">
        <v>6552</v>
      </c>
      <c r="AC22" s="112">
        <v>51309</v>
      </c>
      <c r="AD22" s="100"/>
      <c r="AE22" s="99" t="s">
        <v>18</v>
      </c>
      <c r="AF22" s="98"/>
    </row>
    <row r="23" spans="4:32" ht="9.75" customHeight="1">
      <c r="D23" s="110" t="s">
        <v>41</v>
      </c>
      <c r="E23" s="109"/>
      <c r="F23" s="108">
        <v>16.28</v>
      </c>
      <c r="G23" s="106">
        <v>63753</v>
      </c>
      <c r="H23" s="106">
        <v>260748</v>
      </c>
      <c r="I23" s="106">
        <v>137484</v>
      </c>
      <c r="J23" s="106">
        <v>123264</v>
      </c>
      <c r="K23" s="107">
        <v>111.5</v>
      </c>
      <c r="L23" s="106">
        <v>16016</v>
      </c>
      <c r="M23" s="106">
        <v>8506</v>
      </c>
      <c r="N23" s="100"/>
      <c r="O23" s="98" t="s">
        <v>20</v>
      </c>
      <c r="P23" s="98"/>
      <c r="T23" s="110" t="s">
        <v>56</v>
      </c>
      <c r="U23" s="109"/>
      <c r="V23" s="113">
        <v>252.01</v>
      </c>
      <c r="W23" s="106">
        <v>413637</v>
      </c>
      <c r="X23" s="106">
        <v>1692570</v>
      </c>
      <c r="Y23" s="106">
        <v>869497</v>
      </c>
      <c r="Z23" s="106">
        <v>823073</v>
      </c>
      <c r="AA23" s="107">
        <v>105.6</v>
      </c>
      <c r="AB23" s="106">
        <v>6716</v>
      </c>
      <c r="AC23" s="112">
        <v>49326</v>
      </c>
      <c r="AD23" s="100"/>
      <c r="AE23" s="99" t="s">
        <v>20</v>
      </c>
      <c r="AF23" s="98"/>
    </row>
    <row r="24" spans="4:32" ht="9.75" customHeight="1">
      <c r="D24" s="110" t="s">
        <v>43</v>
      </c>
      <c r="E24" s="109"/>
      <c r="F24" s="108">
        <v>16.28</v>
      </c>
      <c r="G24" s="106">
        <v>65218</v>
      </c>
      <c r="H24" s="106">
        <v>267483</v>
      </c>
      <c r="I24" s="106">
        <v>141100</v>
      </c>
      <c r="J24" s="106">
        <v>126383</v>
      </c>
      <c r="K24" s="107">
        <v>111.6</v>
      </c>
      <c r="L24" s="106">
        <v>16430</v>
      </c>
      <c r="M24" s="106">
        <v>6735</v>
      </c>
      <c r="N24" s="100"/>
      <c r="O24" s="98" t="s">
        <v>20</v>
      </c>
      <c r="P24" s="98"/>
      <c r="T24" s="110" t="s">
        <v>58</v>
      </c>
      <c r="U24" s="109"/>
      <c r="V24" s="108">
        <v>312.32</v>
      </c>
      <c r="W24" s="106">
        <v>461437</v>
      </c>
      <c r="X24" s="106">
        <v>1858712</v>
      </c>
      <c r="Y24" s="106">
        <v>948112</v>
      </c>
      <c r="Z24" s="106">
        <v>910600</v>
      </c>
      <c r="AA24" s="107">
        <v>104.1</v>
      </c>
      <c r="AB24" s="106">
        <v>5951</v>
      </c>
      <c r="AC24" s="112">
        <v>166142</v>
      </c>
      <c r="AD24" s="100"/>
      <c r="AE24" s="98" t="s">
        <v>20</v>
      </c>
      <c r="AF24" s="98"/>
    </row>
    <row r="25" spans="4:32" ht="9.75" customHeight="1">
      <c r="D25" s="110" t="s">
        <v>45</v>
      </c>
      <c r="E25" s="109"/>
      <c r="F25" s="108">
        <v>16.28</v>
      </c>
      <c r="G25" s="106">
        <v>66529</v>
      </c>
      <c r="H25" s="106">
        <v>275329</v>
      </c>
      <c r="I25" s="106">
        <v>145249</v>
      </c>
      <c r="J25" s="106">
        <v>130080</v>
      </c>
      <c r="K25" s="107">
        <v>111.7</v>
      </c>
      <c r="L25" s="106">
        <v>16912</v>
      </c>
      <c r="M25" s="106">
        <v>7846</v>
      </c>
      <c r="N25" s="100"/>
      <c r="O25" s="98" t="s">
        <v>20</v>
      </c>
      <c r="P25" s="98"/>
      <c r="T25" s="110" t="s">
        <v>60</v>
      </c>
      <c r="U25" s="109"/>
      <c r="V25" s="108">
        <v>312.66000000000003</v>
      </c>
      <c r="W25" s="106">
        <v>485001</v>
      </c>
      <c r="X25" s="106">
        <v>1906831</v>
      </c>
      <c r="Y25" s="106">
        <v>970216</v>
      </c>
      <c r="Z25" s="106">
        <v>936615</v>
      </c>
      <c r="AA25" s="107">
        <v>103.6</v>
      </c>
      <c r="AB25" s="106">
        <v>6099</v>
      </c>
      <c r="AC25" s="112">
        <v>48119</v>
      </c>
      <c r="AD25" s="100"/>
      <c r="AE25" s="98" t="s">
        <v>20</v>
      </c>
      <c r="AF25" s="98"/>
    </row>
    <row r="26" spans="4:32" ht="9.75" customHeight="1">
      <c r="D26" s="110" t="s">
        <v>47</v>
      </c>
      <c r="E26" s="109"/>
      <c r="F26" s="108">
        <v>16.28</v>
      </c>
      <c r="G26" s="106">
        <v>67956</v>
      </c>
      <c r="H26" s="106">
        <v>284829</v>
      </c>
      <c r="I26" s="106">
        <v>150412</v>
      </c>
      <c r="J26" s="106">
        <v>134417</v>
      </c>
      <c r="K26" s="107">
        <v>111.9</v>
      </c>
      <c r="L26" s="106">
        <v>17496</v>
      </c>
      <c r="M26" s="106">
        <v>9500</v>
      </c>
      <c r="N26" s="100"/>
      <c r="O26" s="98" t="s">
        <v>20</v>
      </c>
      <c r="P26" s="98"/>
      <c r="T26" s="110" t="s">
        <v>62</v>
      </c>
      <c r="U26" s="109"/>
      <c r="V26" s="108">
        <v>325.19</v>
      </c>
      <c r="W26" s="106">
        <v>495200</v>
      </c>
      <c r="X26" s="106">
        <v>1935430</v>
      </c>
      <c r="Y26" s="106">
        <v>987969</v>
      </c>
      <c r="Z26" s="106">
        <v>947461</v>
      </c>
      <c r="AA26" s="107">
        <v>104.3</v>
      </c>
      <c r="AB26" s="106">
        <v>5952</v>
      </c>
      <c r="AC26" s="112">
        <v>28599</v>
      </c>
      <c r="AD26" s="100"/>
      <c r="AE26" s="99" t="s">
        <v>26</v>
      </c>
    </row>
    <row r="27" spans="4:32" ht="3.75" customHeight="1">
      <c r="D27" s="110"/>
      <c r="E27" s="109"/>
      <c r="F27" s="108"/>
      <c r="G27" s="106"/>
      <c r="H27" s="106"/>
      <c r="I27" s="106"/>
      <c r="J27" s="106"/>
      <c r="K27" s="107"/>
      <c r="L27" s="106"/>
      <c r="M27" s="106"/>
      <c r="N27" s="100"/>
      <c r="U27" s="109"/>
      <c r="AF27" s="98"/>
    </row>
    <row r="28" spans="4:32" ht="9.75" customHeight="1">
      <c r="D28" s="110" t="s">
        <v>49</v>
      </c>
      <c r="E28" s="109"/>
      <c r="F28" s="108">
        <v>16.28</v>
      </c>
      <c r="G28" s="106">
        <v>69163</v>
      </c>
      <c r="H28" s="106">
        <v>292548</v>
      </c>
      <c r="I28" s="106">
        <v>154296</v>
      </c>
      <c r="J28" s="106">
        <v>138252</v>
      </c>
      <c r="K28" s="107">
        <v>111.6</v>
      </c>
      <c r="L28" s="106">
        <v>17970</v>
      </c>
      <c r="M28" s="106">
        <v>7719</v>
      </c>
      <c r="N28" s="100"/>
      <c r="O28" s="98" t="s">
        <v>20</v>
      </c>
      <c r="P28" s="98"/>
      <c r="T28" s="110" t="s">
        <v>64</v>
      </c>
      <c r="U28" s="109"/>
      <c r="V28" s="108">
        <v>325.43</v>
      </c>
      <c r="W28" s="106">
        <v>520745</v>
      </c>
      <c r="X28" s="106">
        <v>1953644</v>
      </c>
      <c r="Y28" s="106">
        <v>995406</v>
      </c>
      <c r="Z28" s="106">
        <v>958238</v>
      </c>
      <c r="AA28" s="107">
        <v>103.9</v>
      </c>
      <c r="AB28" s="106">
        <v>6003</v>
      </c>
      <c r="AC28" s="112">
        <v>18214</v>
      </c>
      <c r="AD28" s="100"/>
      <c r="AE28" s="99" t="s">
        <v>18</v>
      </c>
      <c r="AF28" s="98"/>
    </row>
    <row r="29" spans="4:32" ht="9.75" customHeight="1">
      <c r="D29" s="110" t="s">
        <v>51</v>
      </c>
      <c r="E29" s="109"/>
      <c r="F29" s="108">
        <v>16.28</v>
      </c>
      <c r="G29" s="106">
        <v>70162</v>
      </c>
      <c r="H29" s="106">
        <v>298918</v>
      </c>
      <c r="I29" s="106">
        <v>157323</v>
      </c>
      <c r="J29" s="106">
        <v>141595</v>
      </c>
      <c r="K29" s="107">
        <v>111.1</v>
      </c>
      <c r="L29" s="106">
        <v>18361</v>
      </c>
      <c r="M29" s="106">
        <v>6370</v>
      </c>
      <c r="N29" s="100"/>
      <c r="O29" s="98" t="s">
        <v>20</v>
      </c>
      <c r="P29" s="98"/>
      <c r="T29" s="110" t="s">
        <v>67</v>
      </c>
      <c r="U29" s="109"/>
      <c r="V29" s="108">
        <v>325.56</v>
      </c>
      <c r="W29" s="106">
        <v>533689</v>
      </c>
      <c r="X29" s="106">
        <v>1980696</v>
      </c>
      <c r="Y29" s="106">
        <v>1008880</v>
      </c>
      <c r="Z29" s="106">
        <v>971816</v>
      </c>
      <c r="AA29" s="107">
        <v>103.8</v>
      </c>
      <c r="AB29" s="106">
        <v>6084</v>
      </c>
      <c r="AC29" s="112">
        <v>27052</v>
      </c>
      <c r="AD29" s="100"/>
      <c r="AE29" s="99" t="s">
        <v>20</v>
      </c>
      <c r="AF29" s="98"/>
    </row>
    <row r="30" spans="4:32" ht="9.75" customHeight="1">
      <c r="D30" s="110" t="s">
        <v>53</v>
      </c>
      <c r="E30" s="109"/>
      <c r="F30" s="108">
        <v>16.28</v>
      </c>
      <c r="G30" s="106">
        <v>71317</v>
      </c>
      <c r="H30" s="106">
        <v>307624</v>
      </c>
      <c r="I30" s="106">
        <v>162241</v>
      </c>
      <c r="J30" s="106">
        <v>145383</v>
      </c>
      <c r="K30" s="107">
        <v>111.6</v>
      </c>
      <c r="L30" s="106">
        <v>18896</v>
      </c>
      <c r="M30" s="106">
        <v>8706</v>
      </c>
      <c r="N30" s="100"/>
      <c r="O30" s="98" t="s">
        <v>20</v>
      </c>
      <c r="P30" s="98"/>
      <c r="T30" s="110" t="s">
        <v>69</v>
      </c>
      <c r="U30" s="109"/>
      <c r="V30" s="108">
        <v>325.63</v>
      </c>
      <c r="W30" s="106">
        <v>545012</v>
      </c>
      <c r="X30" s="106">
        <v>1995536</v>
      </c>
      <c r="Y30" s="106">
        <v>1008273</v>
      </c>
      <c r="Z30" s="106">
        <v>987263</v>
      </c>
      <c r="AA30" s="107">
        <v>102.1</v>
      </c>
      <c r="AB30" s="106">
        <v>6128</v>
      </c>
      <c r="AC30" s="112">
        <v>14840</v>
      </c>
      <c r="AD30" s="100"/>
      <c r="AE30" s="98" t="s">
        <v>20</v>
      </c>
      <c r="AF30" s="98"/>
    </row>
    <row r="31" spans="4:32" ht="9.75" customHeight="1">
      <c r="D31" s="110" t="s">
        <v>55</v>
      </c>
      <c r="E31" s="109"/>
      <c r="F31" s="108">
        <v>32.86</v>
      </c>
      <c r="G31" s="106">
        <v>81201</v>
      </c>
      <c r="H31" s="106">
        <v>354733</v>
      </c>
      <c r="I31" s="106">
        <v>185850</v>
      </c>
      <c r="J31" s="106">
        <v>168883</v>
      </c>
      <c r="K31" s="107">
        <v>110</v>
      </c>
      <c r="L31" s="106">
        <v>10795</v>
      </c>
      <c r="M31" s="106">
        <v>47109</v>
      </c>
      <c r="N31" s="100"/>
      <c r="O31" s="98" t="s">
        <v>20</v>
      </c>
      <c r="P31" s="98"/>
      <c r="T31" s="110" t="s">
        <v>71</v>
      </c>
      <c r="U31" s="109"/>
      <c r="V31" s="108">
        <v>325.63</v>
      </c>
      <c r="W31" s="106">
        <v>560938</v>
      </c>
      <c r="X31" s="106">
        <v>2013621</v>
      </c>
      <c r="Y31" s="106">
        <v>1017118</v>
      </c>
      <c r="Z31" s="106">
        <v>996503</v>
      </c>
      <c r="AA31" s="107">
        <v>102.1</v>
      </c>
      <c r="AB31" s="106">
        <v>6184</v>
      </c>
      <c r="AC31" s="112">
        <v>18085</v>
      </c>
      <c r="AD31" s="100"/>
      <c r="AE31" s="98" t="s">
        <v>20</v>
      </c>
      <c r="AF31" s="98"/>
    </row>
    <row r="32" spans="4:32" ht="9.75" customHeight="1">
      <c r="D32" s="110" t="s">
        <v>57</v>
      </c>
      <c r="E32" s="109"/>
      <c r="F32" s="108">
        <v>32.86</v>
      </c>
      <c r="G32" s="106">
        <v>84438</v>
      </c>
      <c r="H32" s="106">
        <v>374146</v>
      </c>
      <c r="I32" s="106">
        <v>196608</v>
      </c>
      <c r="J32" s="106">
        <v>177538</v>
      </c>
      <c r="K32" s="107">
        <v>110.7</v>
      </c>
      <c r="L32" s="106">
        <v>11386</v>
      </c>
      <c r="M32" s="106">
        <v>19413</v>
      </c>
      <c r="N32" s="100"/>
      <c r="O32" s="98" t="s">
        <v>20</v>
      </c>
      <c r="P32" s="98"/>
      <c r="T32" s="110" t="s">
        <v>73</v>
      </c>
      <c r="U32" s="109"/>
      <c r="V32" s="108">
        <v>325.66000000000003</v>
      </c>
      <c r="W32" s="106">
        <v>575987</v>
      </c>
      <c r="X32" s="106">
        <v>2036053</v>
      </c>
      <c r="Y32" s="106">
        <v>1033153</v>
      </c>
      <c r="Z32" s="106">
        <v>1002900</v>
      </c>
      <c r="AA32" s="107">
        <v>103</v>
      </c>
      <c r="AB32" s="106">
        <v>6252</v>
      </c>
      <c r="AC32" s="112">
        <v>22432</v>
      </c>
      <c r="AD32" s="100"/>
      <c r="AE32" s="99" t="s">
        <v>26</v>
      </c>
    </row>
    <row r="33" spans="2:32" ht="3.75" customHeight="1">
      <c r="D33" s="110"/>
      <c r="E33" s="109"/>
      <c r="F33" s="108"/>
      <c r="G33" s="106"/>
      <c r="H33" s="106"/>
      <c r="I33" s="106"/>
      <c r="J33" s="106"/>
      <c r="K33" s="107"/>
      <c r="L33" s="106"/>
      <c r="M33" s="106"/>
      <c r="N33" s="100"/>
      <c r="U33" s="109"/>
      <c r="AF33" s="98"/>
    </row>
    <row r="34" spans="2:32" ht="9.75" customHeight="1">
      <c r="D34" s="110" t="s">
        <v>59</v>
      </c>
      <c r="E34" s="109"/>
      <c r="F34" s="108">
        <v>34.119999999999997</v>
      </c>
      <c r="G34" s="106">
        <v>87391</v>
      </c>
      <c r="H34" s="106">
        <v>389761</v>
      </c>
      <c r="I34" s="106">
        <v>204686</v>
      </c>
      <c r="J34" s="106">
        <v>185075</v>
      </c>
      <c r="K34" s="107">
        <v>110.6</v>
      </c>
      <c r="L34" s="106">
        <v>11423</v>
      </c>
      <c r="M34" s="106">
        <v>15615</v>
      </c>
      <c r="N34" s="100"/>
      <c r="O34" s="98" t="s">
        <v>20</v>
      </c>
      <c r="P34" s="98"/>
      <c r="T34" s="110" t="s">
        <v>75</v>
      </c>
      <c r="U34" s="109"/>
      <c r="V34" s="108">
        <v>325.88</v>
      </c>
      <c r="W34" s="106">
        <v>590730</v>
      </c>
      <c r="X34" s="106">
        <v>2052173</v>
      </c>
      <c r="Y34" s="106">
        <v>1039208</v>
      </c>
      <c r="Z34" s="106">
        <v>1012965</v>
      </c>
      <c r="AA34" s="107">
        <v>102.6</v>
      </c>
      <c r="AB34" s="106">
        <v>6297</v>
      </c>
      <c r="AC34" s="112">
        <v>16120</v>
      </c>
      <c r="AD34" s="100"/>
      <c r="AE34" s="99" t="s">
        <v>18</v>
      </c>
      <c r="AF34" s="98"/>
    </row>
    <row r="35" spans="2:32" ht="9.75" customHeight="1">
      <c r="D35" s="110" t="s">
        <v>61</v>
      </c>
      <c r="E35" s="109"/>
      <c r="F35" s="108">
        <v>37.340000000000003</v>
      </c>
      <c r="G35" s="106">
        <v>89748</v>
      </c>
      <c r="H35" s="106">
        <v>405646</v>
      </c>
      <c r="I35" s="106">
        <v>212879</v>
      </c>
      <c r="J35" s="106">
        <v>192767</v>
      </c>
      <c r="K35" s="107">
        <v>110.4</v>
      </c>
      <c r="L35" s="106">
        <v>10864</v>
      </c>
      <c r="M35" s="106">
        <v>15885</v>
      </c>
      <c r="N35" s="100"/>
      <c r="O35" s="98" t="s">
        <v>20</v>
      </c>
      <c r="P35" s="98"/>
      <c r="T35" s="110" t="s">
        <v>77</v>
      </c>
      <c r="U35" s="109"/>
      <c r="V35" s="108">
        <v>325.97000000000003</v>
      </c>
      <c r="W35" s="106">
        <v>603232</v>
      </c>
      <c r="X35" s="106">
        <v>2065245</v>
      </c>
      <c r="Y35" s="106">
        <v>1037456</v>
      </c>
      <c r="Z35" s="106">
        <v>1027789</v>
      </c>
      <c r="AA35" s="107">
        <v>100.9</v>
      </c>
      <c r="AB35" s="106">
        <v>6336</v>
      </c>
      <c r="AC35" s="112">
        <v>13072</v>
      </c>
      <c r="AD35" s="100"/>
      <c r="AE35" s="99" t="s">
        <v>20</v>
      </c>
      <c r="AF35" s="98"/>
    </row>
    <row r="36" spans="2:32" ht="9.75" customHeight="1">
      <c r="D36" s="110" t="s">
        <v>63</v>
      </c>
      <c r="E36" s="109"/>
      <c r="F36" s="108">
        <v>37.340000000000003</v>
      </c>
      <c r="G36" s="106">
        <v>92246</v>
      </c>
      <c r="H36" s="106">
        <v>420608</v>
      </c>
      <c r="I36" s="106">
        <v>220692</v>
      </c>
      <c r="J36" s="106">
        <v>199916</v>
      </c>
      <c r="K36" s="107">
        <v>110.4</v>
      </c>
      <c r="L36" s="106">
        <v>11264</v>
      </c>
      <c r="M36" s="106">
        <v>14962</v>
      </c>
      <c r="N36" s="100"/>
      <c r="O36" s="98" t="s">
        <v>20</v>
      </c>
      <c r="P36" s="98"/>
      <c r="T36" s="110" t="s">
        <v>79</v>
      </c>
      <c r="U36" s="109"/>
      <c r="V36" s="108">
        <v>325.97000000000003</v>
      </c>
      <c r="W36" s="106">
        <v>614145</v>
      </c>
      <c r="X36" s="106">
        <v>2075249</v>
      </c>
      <c r="Y36" s="106">
        <v>1039067</v>
      </c>
      <c r="Z36" s="106">
        <v>1036182</v>
      </c>
      <c r="AA36" s="107">
        <v>100.3</v>
      </c>
      <c r="AB36" s="106">
        <v>6366</v>
      </c>
      <c r="AC36" s="112">
        <v>10004</v>
      </c>
      <c r="AD36" s="100"/>
      <c r="AE36" s="98" t="s">
        <v>20</v>
      </c>
      <c r="AF36" s="98"/>
    </row>
    <row r="37" spans="2:32" ht="9.75" customHeight="1">
      <c r="B37" s="89" t="s">
        <v>65</v>
      </c>
      <c r="D37" s="110" t="s">
        <v>66</v>
      </c>
      <c r="E37" s="109"/>
      <c r="F37" s="108">
        <v>37.340000000000003</v>
      </c>
      <c r="G37" s="106">
        <v>94896</v>
      </c>
      <c r="H37" s="106">
        <v>435219</v>
      </c>
      <c r="I37" s="106">
        <v>228253</v>
      </c>
      <c r="J37" s="106">
        <v>206966</v>
      </c>
      <c r="K37" s="107">
        <v>110.3</v>
      </c>
      <c r="L37" s="106">
        <v>11656</v>
      </c>
      <c r="M37" s="106">
        <v>14611</v>
      </c>
      <c r="N37" s="100"/>
      <c r="O37" s="98" t="s">
        <v>20</v>
      </c>
      <c r="P37" s="98"/>
      <c r="T37" s="110" t="s">
        <v>81</v>
      </c>
      <c r="U37" s="109"/>
      <c r="V37" s="108">
        <v>326.04000000000002</v>
      </c>
      <c r="W37" s="106">
        <v>621122</v>
      </c>
      <c r="X37" s="106">
        <v>2082235</v>
      </c>
      <c r="Y37" s="106">
        <v>1040741</v>
      </c>
      <c r="Z37" s="106">
        <v>1041494</v>
      </c>
      <c r="AA37" s="107">
        <v>99.9</v>
      </c>
      <c r="AB37" s="106">
        <v>6386</v>
      </c>
      <c r="AC37" s="112">
        <v>6986</v>
      </c>
      <c r="AD37" s="100"/>
      <c r="AE37" s="98" t="s">
        <v>20</v>
      </c>
      <c r="AF37" s="98"/>
    </row>
    <row r="38" spans="2:32" ht="9.75" customHeight="1">
      <c r="D38" s="110" t="s">
        <v>68</v>
      </c>
      <c r="E38" s="109"/>
      <c r="F38" s="108">
        <v>37.340000000000003</v>
      </c>
      <c r="G38" s="106">
        <v>97114</v>
      </c>
      <c r="H38" s="106">
        <v>447951</v>
      </c>
      <c r="I38" s="106">
        <v>234912</v>
      </c>
      <c r="J38" s="106">
        <v>213039</v>
      </c>
      <c r="K38" s="107">
        <v>110.3</v>
      </c>
      <c r="L38" s="106">
        <v>11997</v>
      </c>
      <c r="M38" s="106">
        <v>12732</v>
      </c>
      <c r="N38" s="100"/>
      <c r="O38" s="98" t="s">
        <v>20</v>
      </c>
      <c r="P38" s="98"/>
      <c r="T38" s="110" t="s">
        <v>83</v>
      </c>
      <c r="U38" s="109"/>
      <c r="V38" s="108">
        <v>326.25</v>
      </c>
      <c r="W38" s="106">
        <v>634794</v>
      </c>
      <c r="X38" s="106">
        <v>2079740</v>
      </c>
      <c r="Y38" s="106">
        <v>1047004</v>
      </c>
      <c r="Z38" s="106">
        <v>1032736</v>
      </c>
      <c r="AA38" s="107">
        <v>101.4</v>
      </c>
      <c r="AB38" s="106">
        <v>6375</v>
      </c>
      <c r="AC38" s="112">
        <v>-2495</v>
      </c>
      <c r="AD38" s="100"/>
      <c r="AE38" s="99" t="s">
        <v>26</v>
      </c>
    </row>
    <row r="39" spans="2:32" ht="3.75" customHeight="1">
      <c r="D39" s="110"/>
      <c r="E39" s="109"/>
      <c r="F39" s="108"/>
      <c r="G39" s="106"/>
      <c r="H39" s="106"/>
      <c r="I39" s="106"/>
      <c r="J39" s="106"/>
      <c r="K39" s="107"/>
      <c r="L39" s="106"/>
      <c r="M39" s="106"/>
      <c r="N39" s="100"/>
      <c r="U39" s="109"/>
      <c r="AF39" s="98"/>
    </row>
    <row r="40" spans="2:32" ht="9.75" customHeight="1">
      <c r="D40" s="110" t="s">
        <v>70</v>
      </c>
      <c r="E40" s="109"/>
      <c r="F40" s="108">
        <v>37.340000000000003</v>
      </c>
      <c r="G40" s="106">
        <v>100844</v>
      </c>
      <c r="H40" s="106">
        <v>469315</v>
      </c>
      <c r="I40" s="106">
        <v>245736</v>
      </c>
      <c r="J40" s="106">
        <v>223579</v>
      </c>
      <c r="K40" s="107">
        <v>109.9</v>
      </c>
      <c r="L40" s="106">
        <v>12569</v>
      </c>
      <c r="M40" s="112">
        <v>21364</v>
      </c>
      <c r="N40" s="100"/>
      <c r="O40" s="98" t="s">
        <v>20</v>
      </c>
      <c r="P40" s="98"/>
      <c r="T40" s="110" t="s">
        <v>85</v>
      </c>
      <c r="U40" s="109"/>
      <c r="V40" s="108">
        <v>326.25</v>
      </c>
      <c r="W40" s="106">
        <v>637045</v>
      </c>
      <c r="X40" s="106">
        <v>2080050</v>
      </c>
      <c r="Y40" s="106">
        <v>1045503</v>
      </c>
      <c r="Z40" s="106">
        <v>1034547</v>
      </c>
      <c r="AA40" s="107">
        <v>101.1</v>
      </c>
      <c r="AB40" s="106">
        <v>6376</v>
      </c>
      <c r="AC40" s="112">
        <v>310</v>
      </c>
      <c r="AD40" s="100"/>
      <c r="AE40" s="99" t="s">
        <v>18</v>
      </c>
      <c r="AF40" s="98"/>
    </row>
    <row r="41" spans="2:32" ht="9.75" customHeight="1">
      <c r="D41" s="110" t="s">
        <v>72</v>
      </c>
      <c r="E41" s="109"/>
      <c r="F41" s="108">
        <v>37.35</v>
      </c>
      <c r="G41" s="106">
        <v>91258</v>
      </c>
      <c r="H41" s="106">
        <v>389272</v>
      </c>
      <c r="I41" s="106">
        <v>196010</v>
      </c>
      <c r="J41" s="106">
        <v>193262</v>
      </c>
      <c r="K41" s="107">
        <v>101.4</v>
      </c>
      <c r="L41" s="106">
        <v>10422</v>
      </c>
      <c r="M41" s="112">
        <v>-80043</v>
      </c>
      <c r="N41" s="100"/>
      <c r="O41" s="98" t="s">
        <v>20</v>
      </c>
      <c r="P41" s="98"/>
      <c r="T41" s="110" t="s">
        <v>87</v>
      </c>
      <c r="U41" s="109"/>
      <c r="V41" s="108">
        <v>326.35000000000002</v>
      </c>
      <c r="W41" s="106">
        <v>640501</v>
      </c>
      <c r="X41" s="106">
        <v>2083616</v>
      </c>
      <c r="Y41" s="106">
        <v>1045796</v>
      </c>
      <c r="Z41" s="106">
        <v>1037820</v>
      </c>
      <c r="AA41" s="107">
        <v>100.8</v>
      </c>
      <c r="AB41" s="106">
        <v>6385</v>
      </c>
      <c r="AC41" s="112">
        <v>3566</v>
      </c>
      <c r="AD41" s="100"/>
      <c r="AE41" s="99" t="s">
        <v>20</v>
      </c>
      <c r="AF41" s="98"/>
    </row>
    <row r="42" spans="2:32" ht="9.75" customHeight="1">
      <c r="D42" s="110" t="s">
        <v>74</v>
      </c>
      <c r="E42" s="109"/>
      <c r="F42" s="108">
        <v>37.35</v>
      </c>
      <c r="G42" s="106">
        <v>94030</v>
      </c>
      <c r="H42" s="106">
        <v>404154</v>
      </c>
      <c r="I42" s="106">
        <v>203363</v>
      </c>
      <c r="J42" s="106">
        <v>200791</v>
      </c>
      <c r="K42" s="107">
        <v>101.3</v>
      </c>
      <c r="L42" s="106">
        <v>10821</v>
      </c>
      <c r="M42" s="112">
        <v>14882</v>
      </c>
      <c r="N42" s="100"/>
      <c r="O42" s="98" t="s">
        <v>20</v>
      </c>
      <c r="P42" s="98"/>
      <c r="T42" s="110" t="s">
        <v>89</v>
      </c>
      <c r="U42" s="109"/>
      <c r="V42" s="108">
        <v>326.35000000000002</v>
      </c>
      <c r="W42" s="106">
        <v>643399</v>
      </c>
      <c r="X42" s="106">
        <v>2086118</v>
      </c>
      <c r="Y42" s="106">
        <v>1046049</v>
      </c>
      <c r="Z42" s="106">
        <v>1040069</v>
      </c>
      <c r="AA42" s="107">
        <v>100.6</v>
      </c>
      <c r="AB42" s="106">
        <v>6392</v>
      </c>
      <c r="AC42" s="112">
        <v>2502</v>
      </c>
      <c r="AD42" s="100"/>
      <c r="AE42" s="98" t="s">
        <v>20</v>
      </c>
      <c r="AF42" s="98"/>
    </row>
    <row r="43" spans="2:32" ht="9.75" customHeight="1">
      <c r="D43" s="110" t="s">
        <v>76</v>
      </c>
      <c r="E43" s="109"/>
      <c r="F43" s="108">
        <v>37.35</v>
      </c>
      <c r="G43" s="106">
        <v>96330</v>
      </c>
      <c r="H43" s="106">
        <v>419749</v>
      </c>
      <c r="I43" s="106">
        <v>211868</v>
      </c>
      <c r="J43" s="106">
        <v>207881</v>
      </c>
      <c r="K43" s="107">
        <v>101.9</v>
      </c>
      <c r="L43" s="106">
        <v>11238</v>
      </c>
      <c r="M43" s="112">
        <v>15595</v>
      </c>
      <c r="N43" s="100"/>
      <c r="O43" s="98" t="s">
        <v>20</v>
      </c>
      <c r="P43" s="98"/>
      <c r="T43" s="110" t="s">
        <v>91</v>
      </c>
      <c r="U43" s="109"/>
      <c r="V43" s="108">
        <v>327.56</v>
      </c>
      <c r="W43" s="106">
        <v>646537</v>
      </c>
      <c r="X43" s="106">
        <v>2089332</v>
      </c>
      <c r="Y43" s="106">
        <v>1046784</v>
      </c>
      <c r="Z43" s="106">
        <v>1042548</v>
      </c>
      <c r="AA43" s="107">
        <v>100.4</v>
      </c>
      <c r="AB43" s="106">
        <v>6378</v>
      </c>
      <c r="AC43" s="112">
        <v>3214</v>
      </c>
      <c r="AD43" s="100"/>
      <c r="AE43" s="98" t="s">
        <v>20</v>
      </c>
      <c r="AF43" s="99"/>
    </row>
    <row r="44" spans="2:32" ht="9.75" customHeight="1">
      <c r="D44" s="110" t="s">
        <v>78</v>
      </c>
      <c r="E44" s="109"/>
      <c r="F44" s="108">
        <v>37.35</v>
      </c>
      <c r="G44" s="106">
        <v>99085</v>
      </c>
      <c r="H44" s="106">
        <v>433701</v>
      </c>
      <c r="I44" s="106">
        <v>217900</v>
      </c>
      <c r="J44" s="106">
        <v>215801</v>
      </c>
      <c r="K44" s="107">
        <v>101</v>
      </c>
      <c r="L44" s="106">
        <v>11612</v>
      </c>
      <c r="M44" s="112">
        <v>13952</v>
      </c>
      <c r="N44" s="100"/>
      <c r="O44" s="98" t="s">
        <v>20</v>
      </c>
      <c r="P44" s="98"/>
      <c r="T44" s="110" t="s">
        <v>93</v>
      </c>
      <c r="U44" s="109"/>
      <c r="V44" s="108">
        <v>327.56</v>
      </c>
      <c r="W44" s="106">
        <v>705323</v>
      </c>
      <c r="X44" s="106">
        <v>2087902</v>
      </c>
      <c r="Y44" s="106">
        <v>1045892</v>
      </c>
      <c r="Z44" s="106">
        <v>1042010</v>
      </c>
      <c r="AA44" s="107">
        <v>100.4</v>
      </c>
      <c r="AB44" s="106">
        <v>6374</v>
      </c>
      <c r="AC44" s="112">
        <v>-1430</v>
      </c>
      <c r="AD44" s="100"/>
      <c r="AE44" s="99" t="s">
        <v>26</v>
      </c>
    </row>
    <row r="45" spans="2:32" ht="3.75" customHeight="1">
      <c r="D45" s="110"/>
      <c r="E45" s="109"/>
      <c r="F45" s="108"/>
      <c r="G45" s="106"/>
      <c r="H45" s="106"/>
      <c r="I45" s="106"/>
      <c r="J45" s="106"/>
      <c r="K45" s="107"/>
      <c r="L45" s="106"/>
      <c r="M45" s="112"/>
      <c r="N45" s="100"/>
      <c r="U45" s="109"/>
      <c r="AF45" s="99"/>
    </row>
    <row r="46" spans="2:32" ht="9.75" customHeight="1">
      <c r="D46" s="110" t="s">
        <v>80</v>
      </c>
      <c r="E46" s="109"/>
      <c r="F46" s="108">
        <v>37.35</v>
      </c>
      <c r="G46" s="106">
        <v>90717</v>
      </c>
      <c r="H46" s="106">
        <v>432813</v>
      </c>
      <c r="I46" s="106">
        <v>217104</v>
      </c>
      <c r="J46" s="106">
        <v>215709</v>
      </c>
      <c r="K46" s="107">
        <v>100.6</v>
      </c>
      <c r="L46" s="106">
        <v>11588</v>
      </c>
      <c r="M46" s="112">
        <v>-888</v>
      </c>
      <c r="N46" s="100"/>
      <c r="O46" s="98" t="s">
        <v>20</v>
      </c>
      <c r="P46" s="98"/>
      <c r="T46" s="110" t="s">
        <v>95</v>
      </c>
      <c r="U46" s="109"/>
      <c r="V46" s="108">
        <v>327.63</v>
      </c>
      <c r="W46" s="106">
        <v>709067</v>
      </c>
      <c r="X46" s="106">
        <v>2089163</v>
      </c>
      <c r="Y46" s="106">
        <v>1045817</v>
      </c>
      <c r="Z46" s="106">
        <v>1043346</v>
      </c>
      <c r="AA46" s="107">
        <v>100.2</v>
      </c>
      <c r="AB46" s="106">
        <v>6377</v>
      </c>
      <c r="AC46" s="112">
        <v>1261</v>
      </c>
      <c r="AD46" s="100"/>
      <c r="AE46" s="99" t="s">
        <v>18</v>
      </c>
      <c r="AF46" s="98"/>
    </row>
    <row r="47" spans="2:32" ht="9.75" customHeight="1">
      <c r="D47" s="110" t="s">
        <v>82</v>
      </c>
      <c r="E47" s="109"/>
      <c r="F47" s="108">
        <v>37.35</v>
      </c>
      <c r="G47" s="106">
        <v>92461</v>
      </c>
      <c r="H47" s="106">
        <v>429997</v>
      </c>
      <c r="I47" s="106">
        <v>220280</v>
      </c>
      <c r="J47" s="106">
        <v>209717</v>
      </c>
      <c r="K47" s="107">
        <v>105</v>
      </c>
      <c r="L47" s="106">
        <v>11513</v>
      </c>
      <c r="M47" s="112">
        <v>-2816</v>
      </c>
      <c r="N47" s="100"/>
      <c r="O47" s="99" t="s">
        <v>26</v>
      </c>
      <c r="P47" s="99"/>
      <c r="T47" s="110" t="s">
        <v>97</v>
      </c>
      <c r="U47" s="109"/>
      <c r="V47" s="108">
        <v>327.63</v>
      </c>
      <c r="W47" s="106">
        <v>714515</v>
      </c>
      <c r="X47" s="106">
        <v>2093416</v>
      </c>
      <c r="Y47" s="106">
        <v>1047278</v>
      </c>
      <c r="Z47" s="106">
        <v>1046138</v>
      </c>
      <c r="AA47" s="107">
        <v>100.1</v>
      </c>
      <c r="AB47" s="106">
        <v>6390</v>
      </c>
      <c r="AC47" s="112">
        <v>4253</v>
      </c>
      <c r="AD47" s="100"/>
      <c r="AE47" s="99" t="s">
        <v>20</v>
      </c>
      <c r="AF47" s="98"/>
    </row>
    <row r="48" spans="2:32" ht="9.75" customHeight="1">
      <c r="D48" s="110" t="s">
        <v>84</v>
      </c>
      <c r="E48" s="109"/>
      <c r="F48" s="108">
        <v>149.56</v>
      </c>
      <c r="G48" s="106">
        <v>131212</v>
      </c>
      <c r="H48" s="106">
        <v>616700</v>
      </c>
      <c r="I48" s="106">
        <v>310600</v>
      </c>
      <c r="J48" s="106">
        <v>306100</v>
      </c>
      <c r="K48" s="107">
        <v>101.5</v>
      </c>
      <c r="L48" s="106">
        <v>4123</v>
      </c>
      <c r="M48" s="112">
        <v>186703</v>
      </c>
      <c r="N48" s="100"/>
      <c r="O48" s="99" t="s">
        <v>18</v>
      </c>
      <c r="P48" s="99"/>
      <c r="T48" s="110" t="s">
        <v>99</v>
      </c>
      <c r="U48" s="109"/>
      <c r="V48" s="108">
        <v>327.91</v>
      </c>
      <c r="W48" s="106">
        <v>720273</v>
      </c>
      <c r="X48" s="106">
        <v>2099830</v>
      </c>
      <c r="Y48" s="106">
        <v>1050070</v>
      </c>
      <c r="Z48" s="106">
        <v>1049760</v>
      </c>
      <c r="AA48" s="107">
        <v>100</v>
      </c>
      <c r="AB48" s="106">
        <v>6404</v>
      </c>
      <c r="AC48" s="112">
        <v>6414</v>
      </c>
      <c r="AD48" s="100"/>
      <c r="AE48" s="98" t="s">
        <v>20</v>
      </c>
      <c r="AF48" s="98"/>
    </row>
    <row r="49" spans="2:32" ht="9.75" customHeight="1">
      <c r="D49" s="110" t="s">
        <v>86</v>
      </c>
      <c r="E49" s="109"/>
      <c r="F49" s="108">
        <v>149.56</v>
      </c>
      <c r="G49" s="106">
        <v>136021</v>
      </c>
      <c r="H49" s="106">
        <v>639300</v>
      </c>
      <c r="I49" s="106">
        <v>325600</v>
      </c>
      <c r="J49" s="106">
        <v>313700</v>
      </c>
      <c r="K49" s="107">
        <v>103.8</v>
      </c>
      <c r="L49" s="106">
        <v>4275</v>
      </c>
      <c r="M49" s="106">
        <v>22600</v>
      </c>
      <c r="N49" s="100"/>
      <c r="O49" s="98" t="s">
        <v>20</v>
      </c>
      <c r="P49" s="98"/>
      <c r="T49" s="110" t="s">
        <v>101</v>
      </c>
      <c r="U49" s="109"/>
      <c r="V49" s="108">
        <v>327.91</v>
      </c>
      <c r="W49" s="106">
        <v>727992</v>
      </c>
      <c r="X49" s="106">
        <v>2109600</v>
      </c>
      <c r="Y49" s="106">
        <v>1054376</v>
      </c>
      <c r="Z49" s="106">
        <v>1055224</v>
      </c>
      <c r="AA49" s="107">
        <v>99.9</v>
      </c>
      <c r="AB49" s="106">
        <v>6433</v>
      </c>
      <c r="AC49" s="112">
        <v>9770</v>
      </c>
      <c r="AD49" s="100"/>
      <c r="AE49" s="98" t="s">
        <v>20</v>
      </c>
      <c r="AF49" s="99"/>
    </row>
    <row r="50" spans="2:32" ht="9.75" customHeight="1">
      <c r="D50" s="110" t="s">
        <v>88</v>
      </c>
      <c r="E50" s="109"/>
      <c r="F50" s="108">
        <v>149.56</v>
      </c>
      <c r="G50" s="106">
        <v>139404</v>
      </c>
      <c r="H50" s="106">
        <v>655200</v>
      </c>
      <c r="I50" s="106">
        <v>327000</v>
      </c>
      <c r="J50" s="106">
        <v>328200</v>
      </c>
      <c r="K50" s="107">
        <v>99.6</v>
      </c>
      <c r="L50" s="106">
        <v>4381</v>
      </c>
      <c r="M50" s="106">
        <v>15900</v>
      </c>
      <c r="N50" s="100"/>
      <c r="O50" s="98" t="s">
        <v>20</v>
      </c>
      <c r="P50" s="98"/>
      <c r="T50" s="110" t="s">
        <v>103</v>
      </c>
      <c r="U50" s="109"/>
      <c r="V50" s="113">
        <v>327.91</v>
      </c>
      <c r="W50" s="106">
        <v>730666</v>
      </c>
      <c r="X50" s="106">
        <v>2116381</v>
      </c>
      <c r="Y50" s="106">
        <v>1057339</v>
      </c>
      <c r="Z50" s="106">
        <v>1059042</v>
      </c>
      <c r="AA50" s="107">
        <v>99.8</v>
      </c>
      <c r="AB50" s="106">
        <v>6454</v>
      </c>
      <c r="AC50" s="112">
        <v>6781</v>
      </c>
      <c r="AD50" s="100"/>
      <c r="AE50" s="99" t="s">
        <v>26</v>
      </c>
    </row>
    <row r="51" spans="2:32" ht="3.75" customHeight="1">
      <c r="D51" s="110"/>
      <c r="E51" s="109"/>
      <c r="F51" s="108"/>
      <c r="G51" s="106"/>
      <c r="H51" s="106"/>
      <c r="I51" s="106"/>
      <c r="J51" s="106"/>
      <c r="K51" s="107"/>
      <c r="L51" s="106"/>
      <c r="M51" s="106"/>
      <c r="N51" s="100"/>
      <c r="U51" s="109"/>
    </row>
    <row r="52" spans="2:32" ht="9.75" customHeight="1">
      <c r="D52" s="110" t="s">
        <v>90</v>
      </c>
      <c r="E52" s="109"/>
      <c r="F52" s="108">
        <v>149.56</v>
      </c>
      <c r="G52" s="106">
        <v>142723</v>
      </c>
      <c r="H52" s="106">
        <v>670800</v>
      </c>
      <c r="I52" s="106">
        <v>333800</v>
      </c>
      <c r="J52" s="106">
        <v>337000</v>
      </c>
      <c r="K52" s="107">
        <v>99.1</v>
      </c>
      <c r="L52" s="106">
        <v>4485</v>
      </c>
      <c r="M52" s="106">
        <v>15600</v>
      </c>
      <c r="N52" s="100"/>
      <c r="O52" s="98" t="s">
        <v>20</v>
      </c>
      <c r="P52" s="98"/>
      <c r="T52" s="110" t="s">
        <v>105</v>
      </c>
      <c r="U52" s="109"/>
      <c r="V52" s="108">
        <v>327.91</v>
      </c>
      <c r="W52" s="106">
        <v>741943</v>
      </c>
      <c r="X52" s="106">
        <v>2130632</v>
      </c>
      <c r="Y52" s="106">
        <v>1064549</v>
      </c>
      <c r="Z52" s="106">
        <v>1066083</v>
      </c>
      <c r="AA52" s="107">
        <v>99.9</v>
      </c>
      <c r="AB52" s="106">
        <v>6498</v>
      </c>
      <c r="AC52" s="112">
        <v>14251</v>
      </c>
      <c r="AD52" s="100"/>
      <c r="AE52" s="99" t="s">
        <v>18</v>
      </c>
      <c r="AF52" s="98"/>
    </row>
    <row r="53" spans="2:32" ht="9.75" customHeight="1">
      <c r="D53" s="110" t="s">
        <v>92</v>
      </c>
      <c r="E53" s="109"/>
      <c r="F53" s="108">
        <v>149.56</v>
      </c>
      <c r="G53" s="106">
        <v>164141</v>
      </c>
      <c r="H53" s="106">
        <v>768558</v>
      </c>
      <c r="I53" s="106">
        <v>392513</v>
      </c>
      <c r="J53" s="106">
        <v>376045</v>
      </c>
      <c r="K53" s="107">
        <v>104.4</v>
      </c>
      <c r="L53" s="106">
        <v>5139</v>
      </c>
      <c r="M53" s="106">
        <v>97758</v>
      </c>
      <c r="N53" s="100"/>
      <c r="O53" s="99" t="s">
        <v>26</v>
      </c>
      <c r="P53" s="99"/>
      <c r="T53" s="110" t="s">
        <v>107</v>
      </c>
      <c r="U53" s="109"/>
      <c r="V53" s="108">
        <v>327.91</v>
      </c>
      <c r="W53" s="106">
        <v>752746</v>
      </c>
      <c r="X53" s="106">
        <v>2142896</v>
      </c>
      <c r="Y53" s="106">
        <v>1070904</v>
      </c>
      <c r="Z53" s="106">
        <v>1071992</v>
      </c>
      <c r="AA53" s="107">
        <v>99.9</v>
      </c>
      <c r="AB53" s="106">
        <v>6535</v>
      </c>
      <c r="AC53" s="112">
        <v>12264</v>
      </c>
      <c r="AD53" s="100"/>
      <c r="AE53" s="98" t="s">
        <v>20</v>
      </c>
      <c r="AF53" s="98"/>
    </row>
    <row r="54" spans="2:32" ht="9.75" customHeight="1">
      <c r="D54" s="110" t="s">
        <v>94</v>
      </c>
      <c r="E54" s="109"/>
      <c r="F54" s="108">
        <v>149.56</v>
      </c>
      <c r="G54" s="106">
        <v>168466</v>
      </c>
      <c r="H54" s="106">
        <v>801900</v>
      </c>
      <c r="I54" s="106">
        <v>410200</v>
      </c>
      <c r="J54" s="106">
        <v>391700</v>
      </c>
      <c r="K54" s="107">
        <v>104.7</v>
      </c>
      <c r="L54" s="106">
        <v>5362</v>
      </c>
      <c r="M54" s="106">
        <v>33342</v>
      </c>
      <c r="N54" s="100"/>
      <c r="O54" s="99" t="s">
        <v>18</v>
      </c>
      <c r="T54" s="110" t="s">
        <v>109</v>
      </c>
      <c r="U54" s="109"/>
      <c r="V54" s="108">
        <v>326.37</v>
      </c>
      <c r="W54" s="106">
        <v>761431</v>
      </c>
      <c r="X54" s="106">
        <v>2147667</v>
      </c>
      <c r="Y54" s="106">
        <v>1073464</v>
      </c>
      <c r="Z54" s="106">
        <v>1074203</v>
      </c>
      <c r="AA54" s="107">
        <v>99.9</v>
      </c>
      <c r="AB54" s="106">
        <v>6580</v>
      </c>
      <c r="AC54" s="112">
        <v>4771</v>
      </c>
      <c r="AD54" s="100"/>
      <c r="AE54" s="98" t="s">
        <v>20</v>
      </c>
      <c r="AF54" s="98"/>
    </row>
    <row r="55" spans="2:32" ht="9.75" customHeight="1">
      <c r="B55" s="89" t="s">
        <v>16</v>
      </c>
      <c r="D55" s="110" t="s">
        <v>96</v>
      </c>
      <c r="E55" s="109"/>
      <c r="F55" s="108">
        <v>149.56</v>
      </c>
      <c r="G55" s="106">
        <v>175567</v>
      </c>
      <c r="H55" s="106">
        <v>835700</v>
      </c>
      <c r="I55" s="106">
        <v>428200</v>
      </c>
      <c r="J55" s="106">
        <v>407500</v>
      </c>
      <c r="K55" s="107">
        <v>105.1</v>
      </c>
      <c r="L55" s="106">
        <v>5588</v>
      </c>
      <c r="M55" s="106">
        <v>33800</v>
      </c>
      <c r="N55" s="100"/>
      <c r="O55" s="98" t="s">
        <v>20</v>
      </c>
      <c r="P55" s="98"/>
      <c r="R55" s="89" t="s">
        <v>110</v>
      </c>
      <c r="T55" s="110" t="s">
        <v>111</v>
      </c>
      <c r="U55" s="109"/>
      <c r="V55" s="108">
        <v>326.37</v>
      </c>
      <c r="W55" s="106">
        <v>770363</v>
      </c>
      <c r="X55" s="106">
        <v>2149517</v>
      </c>
      <c r="Y55" s="106">
        <v>1074037</v>
      </c>
      <c r="Z55" s="106">
        <v>1075480</v>
      </c>
      <c r="AA55" s="107">
        <v>99.9</v>
      </c>
      <c r="AB55" s="106">
        <v>6586</v>
      </c>
      <c r="AC55" s="112">
        <v>1850</v>
      </c>
      <c r="AD55" s="100"/>
      <c r="AE55" s="98" t="s">
        <v>20</v>
      </c>
      <c r="AF55" s="99"/>
    </row>
    <row r="56" spans="2:32" ht="9.75" customHeight="1">
      <c r="D56" s="110" t="s">
        <v>98</v>
      </c>
      <c r="E56" s="109"/>
      <c r="F56" s="108">
        <v>150.36000000000001</v>
      </c>
      <c r="G56" s="106">
        <v>182752</v>
      </c>
      <c r="H56" s="106">
        <v>869900</v>
      </c>
      <c r="I56" s="106">
        <v>446400</v>
      </c>
      <c r="J56" s="106">
        <v>423500</v>
      </c>
      <c r="K56" s="107">
        <v>105.4</v>
      </c>
      <c r="L56" s="106">
        <v>5785</v>
      </c>
      <c r="M56" s="106">
        <v>34200</v>
      </c>
      <c r="N56" s="100"/>
      <c r="O56" s="98" t="s">
        <v>20</v>
      </c>
      <c r="P56" s="98"/>
      <c r="T56" s="110" t="s">
        <v>96</v>
      </c>
      <c r="U56" s="109"/>
      <c r="V56" s="113">
        <v>326.37</v>
      </c>
      <c r="W56" s="106">
        <v>792080</v>
      </c>
      <c r="X56" s="106">
        <v>2154793</v>
      </c>
      <c r="Y56" s="106">
        <v>1077602</v>
      </c>
      <c r="Z56" s="106">
        <v>1077191</v>
      </c>
      <c r="AA56" s="107">
        <v>100</v>
      </c>
      <c r="AB56" s="106">
        <v>6602</v>
      </c>
      <c r="AC56" s="112">
        <v>5276</v>
      </c>
      <c r="AD56" s="100"/>
      <c r="AE56" s="99" t="s">
        <v>26</v>
      </c>
    </row>
    <row r="57" spans="2:32" ht="3.75" customHeight="1">
      <c r="D57" s="110"/>
      <c r="E57" s="109"/>
      <c r="F57" s="108"/>
      <c r="G57" s="106"/>
      <c r="H57" s="106"/>
      <c r="I57" s="106"/>
      <c r="J57" s="106"/>
      <c r="K57" s="107"/>
      <c r="L57" s="106"/>
      <c r="M57" s="106"/>
      <c r="N57" s="100"/>
      <c r="U57" s="109"/>
    </row>
    <row r="58" spans="2:32" ht="9.75" customHeight="1">
      <c r="D58" s="110" t="s">
        <v>100</v>
      </c>
      <c r="E58" s="109"/>
      <c r="F58" s="108">
        <v>150.72</v>
      </c>
      <c r="G58" s="106">
        <v>190063</v>
      </c>
      <c r="H58" s="106">
        <v>904700</v>
      </c>
      <c r="I58" s="106">
        <v>464900</v>
      </c>
      <c r="J58" s="106">
        <v>439800</v>
      </c>
      <c r="K58" s="107">
        <v>105.7</v>
      </c>
      <c r="L58" s="106">
        <v>6003</v>
      </c>
      <c r="M58" s="106">
        <v>34800</v>
      </c>
      <c r="N58" s="100"/>
      <c r="O58" s="98" t="s">
        <v>20</v>
      </c>
      <c r="P58" s="98"/>
      <c r="T58" s="110" t="s">
        <v>98</v>
      </c>
      <c r="U58" s="109"/>
      <c r="V58" s="108">
        <v>326.37</v>
      </c>
      <c r="W58" s="106">
        <v>805693</v>
      </c>
      <c r="X58" s="106">
        <v>2158784</v>
      </c>
      <c r="Y58" s="106">
        <v>1080217</v>
      </c>
      <c r="Z58" s="106">
        <v>1078567</v>
      </c>
      <c r="AA58" s="107">
        <v>100.2</v>
      </c>
      <c r="AB58" s="106">
        <v>6615</v>
      </c>
      <c r="AC58" s="112">
        <v>3991</v>
      </c>
      <c r="AD58" s="100"/>
      <c r="AE58" s="99" t="s">
        <v>18</v>
      </c>
      <c r="AF58" s="98"/>
    </row>
    <row r="59" spans="2:32" ht="9.75" customHeight="1">
      <c r="D59" s="110" t="s">
        <v>102</v>
      </c>
      <c r="E59" s="109"/>
      <c r="F59" s="108">
        <v>150.74</v>
      </c>
      <c r="G59" s="106">
        <v>190379</v>
      </c>
      <c r="H59" s="106">
        <v>907404</v>
      </c>
      <c r="I59" s="106">
        <v>467031</v>
      </c>
      <c r="J59" s="106">
        <v>440373</v>
      </c>
      <c r="K59" s="107">
        <v>106.1</v>
      </c>
      <c r="L59" s="106">
        <v>6020</v>
      </c>
      <c r="M59" s="106">
        <v>2704</v>
      </c>
      <c r="N59" s="100"/>
      <c r="O59" s="99" t="s">
        <v>26</v>
      </c>
      <c r="P59" s="99"/>
      <c r="T59" s="110" t="s">
        <v>100</v>
      </c>
      <c r="U59" s="109"/>
      <c r="V59" s="108">
        <v>326.37</v>
      </c>
      <c r="W59" s="106">
        <v>817207</v>
      </c>
      <c r="X59" s="106">
        <v>2162007</v>
      </c>
      <c r="Y59" s="106">
        <v>1082075</v>
      </c>
      <c r="Z59" s="106">
        <v>1079932</v>
      </c>
      <c r="AA59" s="107">
        <v>100.2</v>
      </c>
      <c r="AB59" s="106">
        <v>6624</v>
      </c>
      <c r="AC59" s="112">
        <v>3223</v>
      </c>
      <c r="AD59" s="100"/>
      <c r="AE59" s="98" t="s">
        <v>20</v>
      </c>
      <c r="AF59" s="98"/>
    </row>
    <row r="60" spans="2:32" ht="9.75" customHeight="1">
      <c r="D60" s="110" t="s">
        <v>104</v>
      </c>
      <c r="E60" s="109"/>
      <c r="F60" s="108">
        <v>151.04</v>
      </c>
      <c r="G60" s="106">
        <v>198000</v>
      </c>
      <c r="H60" s="106">
        <v>934400</v>
      </c>
      <c r="I60" s="106">
        <v>481500</v>
      </c>
      <c r="J60" s="106">
        <v>452900</v>
      </c>
      <c r="K60" s="107">
        <v>106.3</v>
      </c>
      <c r="L60" s="106">
        <v>6186</v>
      </c>
      <c r="M60" s="106">
        <v>26996</v>
      </c>
      <c r="N60" s="100"/>
      <c r="O60" s="99" t="s">
        <v>18</v>
      </c>
      <c r="T60" s="110" t="s">
        <v>102</v>
      </c>
      <c r="U60" s="109"/>
      <c r="V60" s="108">
        <v>326.37</v>
      </c>
      <c r="W60" s="106">
        <v>825105</v>
      </c>
      <c r="X60" s="106">
        <v>2158713</v>
      </c>
      <c r="Y60" s="106">
        <v>1080177</v>
      </c>
      <c r="Z60" s="106">
        <v>1078536</v>
      </c>
      <c r="AA60" s="107">
        <v>100.2</v>
      </c>
      <c r="AB60" s="106">
        <v>6614</v>
      </c>
      <c r="AC60" s="112">
        <v>-3294</v>
      </c>
      <c r="AD60" s="100"/>
      <c r="AE60" s="98" t="s">
        <v>20</v>
      </c>
      <c r="AF60" s="98"/>
    </row>
    <row r="61" spans="2:32" ht="9.75" customHeight="1">
      <c r="D61" s="110" t="s">
        <v>106</v>
      </c>
      <c r="E61" s="109"/>
      <c r="F61" s="108">
        <v>151.04</v>
      </c>
      <c r="G61" s="106">
        <v>203700</v>
      </c>
      <c r="H61" s="106">
        <v>961800</v>
      </c>
      <c r="I61" s="106">
        <v>496200</v>
      </c>
      <c r="J61" s="106">
        <v>465600</v>
      </c>
      <c r="K61" s="107">
        <v>106.6</v>
      </c>
      <c r="L61" s="106">
        <v>6368</v>
      </c>
      <c r="M61" s="106">
        <v>27400</v>
      </c>
      <c r="N61" s="100"/>
      <c r="O61" s="98" t="s">
        <v>20</v>
      </c>
      <c r="P61" s="98"/>
      <c r="T61" s="110" t="s">
        <v>104</v>
      </c>
      <c r="U61" s="109"/>
      <c r="V61" s="108">
        <v>326.37</v>
      </c>
      <c r="W61" s="106">
        <v>830766</v>
      </c>
      <c r="X61" s="106">
        <v>2153293</v>
      </c>
      <c r="Y61" s="106">
        <v>1076333</v>
      </c>
      <c r="Z61" s="106">
        <v>1076960</v>
      </c>
      <c r="AA61" s="107">
        <v>99.9</v>
      </c>
      <c r="AB61" s="106">
        <v>6598</v>
      </c>
      <c r="AC61" s="112">
        <v>-5420</v>
      </c>
      <c r="AD61" s="100"/>
      <c r="AE61" s="98" t="s">
        <v>20</v>
      </c>
      <c r="AF61" s="99"/>
    </row>
    <row r="62" spans="2:32" ht="9.75" customHeight="1">
      <c r="D62" s="110" t="s">
        <v>108</v>
      </c>
      <c r="E62" s="109"/>
      <c r="F62" s="108">
        <v>151.04</v>
      </c>
      <c r="G62" s="106">
        <v>209700</v>
      </c>
      <c r="H62" s="106">
        <v>989600</v>
      </c>
      <c r="I62" s="106">
        <v>511200</v>
      </c>
      <c r="J62" s="106">
        <v>478400</v>
      </c>
      <c r="K62" s="107">
        <v>106.9</v>
      </c>
      <c r="L62" s="106">
        <v>6552</v>
      </c>
      <c r="M62" s="106">
        <v>27800</v>
      </c>
      <c r="N62" s="100"/>
      <c r="O62" s="98" t="s">
        <v>20</v>
      </c>
      <c r="P62" s="98"/>
      <c r="T62" s="110" t="s">
        <v>106</v>
      </c>
      <c r="U62" s="109"/>
      <c r="V62" s="113">
        <v>326.37</v>
      </c>
      <c r="W62" s="106">
        <v>841083</v>
      </c>
      <c r="X62" s="106">
        <v>2152184</v>
      </c>
      <c r="Y62" s="106">
        <v>1073655</v>
      </c>
      <c r="Z62" s="106">
        <v>1078529</v>
      </c>
      <c r="AA62" s="107">
        <v>99.5</v>
      </c>
      <c r="AB62" s="106">
        <v>6594</v>
      </c>
      <c r="AC62" s="112">
        <v>-1109</v>
      </c>
      <c r="AD62" s="100"/>
      <c r="AE62" s="99" t="s">
        <v>26</v>
      </c>
    </row>
    <row r="63" spans="2:32" ht="3.75" customHeight="1">
      <c r="D63" s="110"/>
      <c r="E63" s="109"/>
      <c r="F63" s="108"/>
      <c r="G63" s="106"/>
      <c r="H63" s="106"/>
      <c r="I63" s="106"/>
      <c r="J63" s="106"/>
      <c r="K63" s="107"/>
      <c r="L63" s="106"/>
      <c r="M63" s="106"/>
      <c r="N63" s="100"/>
      <c r="U63" s="109"/>
    </row>
    <row r="64" spans="2:32" ht="9.75" customHeight="1">
      <c r="D64" s="110" t="s">
        <v>82</v>
      </c>
      <c r="E64" s="109"/>
      <c r="F64" s="108">
        <v>151.04</v>
      </c>
      <c r="G64" s="106">
        <v>215600</v>
      </c>
      <c r="H64" s="106">
        <v>1017700</v>
      </c>
      <c r="I64" s="106">
        <v>526200</v>
      </c>
      <c r="J64" s="106">
        <v>491500</v>
      </c>
      <c r="K64" s="107">
        <v>107.1</v>
      </c>
      <c r="L64" s="106">
        <v>6738</v>
      </c>
      <c r="M64" s="106">
        <v>28100</v>
      </c>
      <c r="N64" s="100"/>
      <c r="O64" s="98" t="s">
        <v>20</v>
      </c>
      <c r="P64" s="98"/>
      <c r="T64" s="110" t="s">
        <v>108</v>
      </c>
      <c r="U64" s="109"/>
      <c r="V64" s="113">
        <v>326.35000000000002</v>
      </c>
      <c r="W64" s="106">
        <v>851083</v>
      </c>
      <c r="X64" s="106">
        <v>2151084</v>
      </c>
      <c r="Y64" s="106">
        <v>1072916</v>
      </c>
      <c r="Z64" s="106">
        <v>1078168</v>
      </c>
      <c r="AA64" s="107">
        <v>99.5</v>
      </c>
      <c r="AB64" s="106">
        <v>6591</v>
      </c>
      <c r="AC64" s="112">
        <v>-1100</v>
      </c>
      <c r="AD64" s="111"/>
      <c r="AE64" s="99" t="s">
        <v>18</v>
      </c>
      <c r="AF64" s="98"/>
    </row>
    <row r="65" spans="4:32" ht="9.75" customHeight="1">
      <c r="D65" s="110" t="s">
        <v>84</v>
      </c>
      <c r="E65" s="109"/>
      <c r="F65" s="108">
        <v>151.09</v>
      </c>
      <c r="G65" s="106">
        <v>219737</v>
      </c>
      <c r="H65" s="106">
        <v>1082816</v>
      </c>
      <c r="I65" s="106">
        <v>554929</v>
      </c>
      <c r="J65" s="106">
        <v>527887</v>
      </c>
      <c r="K65" s="107">
        <v>105.1</v>
      </c>
      <c r="L65" s="106">
        <v>7167</v>
      </c>
      <c r="M65" s="106">
        <v>65116</v>
      </c>
      <c r="N65" s="100"/>
      <c r="O65" s="99" t="s">
        <v>26</v>
      </c>
      <c r="P65" s="99"/>
      <c r="T65" s="110" t="s">
        <v>82</v>
      </c>
      <c r="U65" s="109"/>
      <c r="V65" s="113">
        <v>326.35000000000002</v>
      </c>
      <c r="W65" s="106">
        <v>862348</v>
      </c>
      <c r="X65" s="106">
        <v>2154376</v>
      </c>
      <c r="Y65" s="106">
        <v>1074510</v>
      </c>
      <c r="Z65" s="106">
        <v>1079866</v>
      </c>
      <c r="AA65" s="107">
        <v>99.5</v>
      </c>
      <c r="AB65" s="106">
        <v>6601</v>
      </c>
      <c r="AC65" s="112">
        <v>3292</v>
      </c>
      <c r="AD65" s="111"/>
      <c r="AE65" s="99" t="s">
        <v>20</v>
      </c>
      <c r="AF65" s="98"/>
    </row>
    <row r="66" spans="4:32" ht="9.75" customHeight="1">
      <c r="D66" s="110" t="s">
        <v>86</v>
      </c>
      <c r="E66" s="109"/>
      <c r="F66" s="108">
        <v>151.1</v>
      </c>
      <c r="G66" s="106">
        <v>231200</v>
      </c>
      <c r="H66" s="106">
        <v>1119500</v>
      </c>
      <c r="I66" s="106">
        <v>573300</v>
      </c>
      <c r="J66" s="106">
        <v>546200</v>
      </c>
      <c r="K66" s="107">
        <v>105</v>
      </c>
      <c r="L66" s="106">
        <v>7409</v>
      </c>
      <c r="M66" s="106">
        <v>36684</v>
      </c>
      <c r="N66" s="100"/>
      <c r="O66" s="99" t="s">
        <v>18</v>
      </c>
      <c r="T66" s="110" t="s">
        <v>156</v>
      </c>
      <c r="U66" s="109"/>
      <c r="V66" s="113">
        <v>326.35000000000002</v>
      </c>
      <c r="W66" s="106">
        <v>875242</v>
      </c>
      <c r="X66" s="106">
        <v>2161680</v>
      </c>
      <c r="Y66" s="106">
        <v>1077911</v>
      </c>
      <c r="Z66" s="106">
        <v>1083769</v>
      </c>
      <c r="AA66" s="107">
        <v>99.5</v>
      </c>
      <c r="AB66" s="106">
        <v>6624</v>
      </c>
      <c r="AC66" s="112">
        <v>7304</v>
      </c>
      <c r="AD66" s="111"/>
      <c r="AE66" s="99" t="s">
        <v>20</v>
      </c>
      <c r="AF66" s="98"/>
    </row>
    <row r="67" spans="4:32" ht="9.75" customHeight="1">
      <c r="D67" s="110" t="s">
        <v>88</v>
      </c>
      <c r="E67" s="109"/>
      <c r="F67" s="108">
        <v>160.13999999999999</v>
      </c>
      <c r="G67" s="106">
        <v>245200</v>
      </c>
      <c r="H67" s="106">
        <v>1186900</v>
      </c>
      <c r="I67" s="106">
        <v>607400</v>
      </c>
      <c r="J67" s="106">
        <v>579500</v>
      </c>
      <c r="K67" s="107">
        <v>104.8</v>
      </c>
      <c r="L67" s="106">
        <v>7412</v>
      </c>
      <c r="M67" s="106">
        <v>67400</v>
      </c>
      <c r="N67" s="100"/>
      <c r="O67" s="98" t="s">
        <v>20</v>
      </c>
      <c r="P67" s="98"/>
      <c r="T67" s="110" t="s">
        <v>159</v>
      </c>
      <c r="U67" s="142"/>
      <c r="V67" s="108">
        <v>326.45</v>
      </c>
      <c r="W67" s="106">
        <v>886435</v>
      </c>
      <c r="X67" s="106">
        <v>2167327</v>
      </c>
      <c r="Y67" s="106">
        <v>1080129</v>
      </c>
      <c r="Z67" s="106">
        <v>1087198</v>
      </c>
      <c r="AA67" s="107">
        <v>99.3</v>
      </c>
      <c r="AB67" s="106">
        <v>6639</v>
      </c>
      <c r="AC67" s="106">
        <v>5647</v>
      </c>
      <c r="AD67" s="100"/>
      <c r="AE67" s="99" t="s">
        <v>20</v>
      </c>
      <c r="AF67" s="99"/>
    </row>
    <row r="68" spans="4:32" ht="9.75" customHeight="1">
      <c r="D68" s="110" t="s">
        <v>90</v>
      </c>
      <c r="E68" s="109"/>
      <c r="F68" s="108">
        <v>160.16</v>
      </c>
      <c r="G68" s="106">
        <v>252900</v>
      </c>
      <c r="H68" s="106">
        <v>1224100</v>
      </c>
      <c r="I68" s="106">
        <v>626200</v>
      </c>
      <c r="J68" s="106">
        <v>597900</v>
      </c>
      <c r="K68" s="107">
        <v>104.7</v>
      </c>
      <c r="L68" s="106">
        <v>7643</v>
      </c>
      <c r="M68" s="106">
        <v>37200</v>
      </c>
      <c r="N68" s="100"/>
      <c r="O68" s="98" t="s">
        <v>20</v>
      </c>
      <c r="P68" s="98"/>
      <c r="T68" s="110" t="s">
        <v>165</v>
      </c>
      <c r="U68" s="142"/>
      <c r="V68" s="108">
        <v>326.45</v>
      </c>
      <c r="W68" s="106">
        <v>897932</v>
      </c>
      <c r="X68" s="106">
        <v>2171557</v>
      </c>
      <c r="Y68" s="106">
        <v>1081094</v>
      </c>
      <c r="Z68" s="106">
        <v>1090463</v>
      </c>
      <c r="AA68" s="107">
        <v>99.1</v>
      </c>
      <c r="AB68" s="106">
        <v>6652</v>
      </c>
      <c r="AC68" s="106">
        <v>4230</v>
      </c>
      <c r="AD68" s="100"/>
      <c r="AE68" s="99" t="s">
        <v>171</v>
      </c>
    </row>
    <row r="69" spans="4:32" ht="3.75" customHeight="1">
      <c r="D69" s="110"/>
      <c r="E69" s="109"/>
      <c r="F69" s="108"/>
      <c r="G69" s="106"/>
      <c r="H69" s="106"/>
      <c r="I69" s="106"/>
      <c r="J69" s="106"/>
      <c r="K69" s="107"/>
      <c r="L69" s="106"/>
      <c r="M69" s="106"/>
      <c r="N69" s="100"/>
      <c r="U69" s="109"/>
    </row>
    <row r="70" spans="4:32" ht="9.75" customHeight="1">
      <c r="D70" s="110" t="s">
        <v>92</v>
      </c>
      <c r="E70" s="109"/>
      <c r="F70" s="108">
        <v>160.16</v>
      </c>
      <c r="G70" s="106">
        <v>258079</v>
      </c>
      <c r="H70" s="106">
        <v>1249100</v>
      </c>
      <c r="I70" s="106">
        <v>638500</v>
      </c>
      <c r="J70" s="106">
        <v>610600</v>
      </c>
      <c r="K70" s="107">
        <v>104.6</v>
      </c>
      <c r="L70" s="106">
        <v>7799</v>
      </c>
      <c r="M70" s="106">
        <v>25000</v>
      </c>
      <c r="N70" s="100"/>
      <c r="O70" s="98" t="s">
        <v>20</v>
      </c>
      <c r="P70" s="98"/>
      <c r="T70" s="110" t="s">
        <v>170</v>
      </c>
      <c r="U70" s="104"/>
      <c r="V70" s="108">
        <v>326.45</v>
      </c>
      <c r="W70" s="106">
        <v>909232</v>
      </c>
      <c r="X70" s="106">
        <v>2177451</v>
      </c>
      <c r="Y70" s="106">
        <v>1082741</v>
      </c>
      <c r="Z70" s="106">
        <v>1094710</v>
      </c>
      <c r="AA70" s="107">
        <v>98.9</v>
      </c>
      <c r="AB70" s="106">
        <v>6670</v>
      </c>
      <c r="AC70" s="106">
        <v>5894</v>
      </c>
      <c r="AD70" s="100"/>
      <c r="AE70" s="99" t="s">
        <v>18</v>
      </c>
      <c r="AF70" s="98"/>
    </row>
    <row r="71" spans="4:32" ht="9.75" customHeight="1">
      <c r="D71" s="110" t="s">
        <v>94</v>
      </c>
      <c r="E71" s="109"/>
      <c r="F71" s="108">
        <v>161.09</v>
      </c>
      <c r="G71" s="106">
        <v>269511</v>
      </c>
      <c r="H71" s="106">
        <v>1328084</v>
      </c>
      <c r="I71" s="106">
        <v>687852</v>
      </c>
      <c r="J71" s="106">
        <v>640232</v>
      </c>
      <c r="K71" s="107">
        <v>107.4</v>
      </c>
      <c r="L71" s="106">
        <v>8244</v>
      </c>
      <c r="M71" s="106">
        <v>78984</v>
      </c>
      <c r="N71" s="100"/>
      <c r="O71" s="99" t="s">
        <v>26</v>
      </c>
      <c r="P71" s="99"/>
      <c r="T71" s="110" t="s">
        <v>172</v>
      </c>
      <c r="U71" s="109"/>
      <c r="V71" s="108">
        <v>326.45</v>
      </c>
      <c r="W71" s="106">
        <v>921994</v>
      </c>
      <c r="X71" s="106">
        <v>2186075</v>
      </c>
      <c r="Y71" s="106">
        <v>1086280</v>
      </c>
      <c r="Z71" s="106">
        <v>1099795</v>
      </c>
      <c r="AA71" s="107">
        <v>98.8</v>
      </c>
      <c r="AB71" s="106">
        <v>6697</v>
      </c>
      <c r="AC71" s="106">
        <v>8624</v>
      </c>
      <c r="AE71" s="99" t="s">
        <v>20</v>
      </c>
      <c r="AF71" s="98"/>
    </row>
    <row r="72" spans="4:32" ht="9.75" customHeight="1">
      <c r="D72" s="110" t="s">
        <v>112</v>
      </c>
      <c r="E72" s="109"/>
      <c r="F72" s="108">
        <v>161.09</v>
      </c>
      <c r="G72" s="106">
        <v>284043</v>
      </c>
      <c r="H72" s="106">
        <v>1379738</v>
      </c>
      <c r="I72" s="106">
        <v>700088</v>
      </c>
      <c r="J72" s="106">
        <v>679650</v>
      </c>
      <c r="K72" s="107">
        <v>103</v>
      </c>
      <c r="L72" s="106">
        <v>8565</v>
      </c>
      <c r="M72" s="106">
        <v>51654</v>
      </c>
      <c r="N72" s="100"/>
      <c r="O72" s="99" t="s">
        <v>18</v>
      </c>
      <c r="T72" s="110" t="s">
        <v>173</v>
      </c>
      <c r="U72" s="142"/>
      <c r="V72" s="108">
        <v>326.45</v>
      </c>
      <c r="W72" s="106">
        <v>932891</v>
      </c>
      <c r="X72" s="106">
        <v>2193376</v>
      </c>
      <c r="Y72" s="106">
        <v>1089186</v>
      </c>
      <c r="Z72" s="106">
        <v>1104190</v>
      </c>
      <c r="AA72" s="107">
        <v>98.6</v>
      </c>
      <c r="AB72" s="106">
        <v>6719</v>
      </c>
      <c r="AC72" s="106">
        <v>7301</v>
      </c>
      <c r="AD72" s="113"/>
      <c r="AE72" s="144" t="s">
        <v>20</v>
      </c>
    </row>
    <row r="73" spans="4:32" ht="9.75" customHeight="1">
      <c r="D73" s="110" t="s">
        <v>114</v>
      </c>
      <c r="E73" s="109"/>
      <c r="F73" s="108">
        <v>161.54</v>
      </c>
      <c r="G73" s="106">
        <v>292123</v>
      </c>
      <c r="H73" s="106">
        <v>1353341</v>
      </c>
      <c r="I73" s="106">
        <v>679288</v>
      </c>
      <c r="J73" s="106">
        <v>674053</v>
      </c>
      <c r="K73" s="107">
        <v>100.8</v>
      </c>
      <c r="L73" s="106">
        <v>8378</v>
      </c>
      <c r="M73" s="112">
        <v>-26397</v>
      </c>
      <c r="N73" s="100"/>
      <c r="O73" s="98" t="s">
        <v>20</v>
      </c>
      <c r="P73" s="98"/>
      <c r="T73" s="110" t="s">
        <v>175</v>
      </c>
      <c r="U73" s="142"/>
      <c r="V73" s="108">
        <v>326.45</v>
      </c>
      <c r="W73" s="106">
        <v>945328</v>
      </c>
      <c r="X73" s="106">
        <v>2202111</v>
      </c>
      <c r="Y73" s="106">
        <v>1092926</v>
      </c>
      <c r="Z73" s="106">
        <v>1109185</v>
      </c>
      <c r="AA73" s="107">
        <v>98.5</v>
      </c>
      <c r="AB73" s="106">
        <v>6746</v>
      </c>
      <c r="AC73" s="106">
        <v>8735</v>
      </c>
      <c r="AD73" s="113"/>
      <c r="AE73" s="144" t="s">
        <v>20</v>
      </c>
    </row>
    <row r="74" spans="4:32" ht="9.75" customHeight="1">
      <c r="D74" s="110" t="s">
        <v>115</v>
      </c>
      <c r="E74" s="109"/>
      <c r="F74" s="108">
        <v>161.76</v>
      </c>
      <c r="G74" s="106">
        <v>287139</v>
      </c>
      <c r="H74" s="106">
        <v>1365209</v>
      </c>
      <c r="I74" s="106">
        <v>693505</v>
      </c>
      <c r="J74" s="106">
        <v>671704</v>
      </c>
      <c r="K74" s="107">
        <v>103.2</v>
      </c>
      <c r="L74" s="106">
        <v>8440</v>
      </c>
      <c r="M74" s="106">
        <v>11868</v>
      </c>
      <c r="N74" s="100"/>
      <c r="O74" s="98" t="s">
        <v>20</v>
      </c>
      <c r="P74" s="98"/>
      <c r="T74" s="110" t="s">
        <v>182</v>
      </c>
      <c r="U74" s="142"/>
      <c r="V74" s="108">
        <v>326.45</v>
      </c>
      <c r="W74" s="106">
        <v>955851</v>
      </c>
      <c r="X74" s="106">
        <v>2215062</v>
      </c>
      <c r="Y74" s="106">
        <v>1099582</v>
      </c>
      <c r="Z74" s="106">
        <v>1115480</v>
      </c>
      <c r="AA74" s="107">
        <v>98.6</v>
      </c>
      <c r="AB74" s="106">
        <v>6785</v>
      </c>
      <c r="AC74" s="106">
        <v>12951</v>
      </c>
      <c r="AD74" s="113"/>
      <c r="AE74" s="144" t="s">
        <v>26</v>
      </c>
    </row>
    <row r="75" spans="4:32" ht="3.75" customHeight="1">
      <c r="E75" s="109"/>
      <c r="U75" s="109"/>
    </row>
    <row r="76" spans="4:32" ht="9.75" customHeight="1">
      <c r="D76" s="110" t="s">
        <v>17</v>
      </c>
      <c r="E76" s="109"/>
      <c r="F76" s="108">
        <v>161.76</v>
      </c>
      <c r="G76" s="106">
        <v>258218</v>
      </c>
      <c r="H76" s="106">
        <v>1158974</v>
      </c>
      <c r="I76" s="106">
        <v>582830</v>
      </c>
      <c r="J76" s="106">
        <v>576144</v>
      </c>
      <c r="K76" s="107">
        <v>101.2</v>
      </c>
      <c r="L76" s="106">
        <v>7165</v>
      </c>
      <c r="M76" s="112">
        <v>-206235</v>
      </c>
      <c r="N76" s="100"/>
      <c r="O76" s="98" t="s">
        <v>20</v>
      </c>
      <c r="P76" s="99"/>
      <c r="T76" s="110" t="s">
        <v>185</v>
      </c>
      <c r="U76" s="109"/>
      <c r="V76" s="108">
        <v>326.45</v>
      </c>
      <c r="W76" s="106">
        <v>969528</v>
      </c>
      <c r="X76" s="106">
        <v>2223148</v>
      </c>
      <c r="Y76" s="106">
        <v>1104274</v>
      </c>
      <c r="Z76" s="106">
        <v>1118874</v>
      </c>
      <c r="AA76" s="107">
        <v>98.7</v>
      </c>
      <c r="AB76" s="106">
        <v>6810</v>
      </c>
      <c r="AC76" s="106">
        <v>8086</v>
      </c>
      <c r="AD76" s="113"/>
      <c r="AE76" s="144" t="s">
        <v>18</v>
      </c>
    </row>
    <row r="77" spans="4:32" ht="9.75" customHeight="1">
      <c r="D77" s="110" t="s">
        <v>21</v>
      </c>
      <c r="E77" s="109"/>
      <c r="F77" s="108">
        <v>161.76</v>
      </c>
      <c r="G77" s="106">
        <v>153370</v>
      </c>
      <c r="H77" s="106">
        <v>597941</v>
      </c>
      <c r="I77" s="106">
        <v>299281</v>
      </c>
      <c r="J77" s="106">
        <v>298660</v>
      </c>
      <c r="K77" s="107">
        <v>100.2</v>
      </c>
      <c r="L77" s="106">
        <v>3696</v>
      </c>
      <c r="M77" s="112">
        <v>-561033</v>
      </c>
      <c r="N77" s="100"/>
      <c r="O77" s="98" t="s">
        <v>186</v>
      </c>
      <c r="P77" s="98"/>
      <c r="T77" s="110" t="s">
        <v>188</v>
      </c>
      <c r="U77" s="109"/>
      <c r="V77" s="108">
        <v>326.45</v>
      </c>
      <c r="W77" s="106">
        <v>985322</v>
      </c>
      <c r="X77" s="106">
        <v>2236561</v>
      </c>
      <c r="Y77" s="106">
        <v>1111329</v>
      </c>
      <c r="Z77" s="106">
        <v>1125232</v>
      </c>
      <c r="AA77" s="107">
        <v>98.8</v>
      </c>
      <c r="AB77" s="106">
        <v>6851</v>
      </c>
      <c r="AC77" s="106">
        <v>13413</v>
      </c>
      <c r="AD77" s="113"/>
      <c r="AE77" s="144" t="s">
        <v>20</v>
      </c>
    </row>
    <row r="78" spans="4:32" ht="9.75" customHeight="1">
      <c r="D78" s="110" t="s">
        <v>24</v>
      </c>
      <c r="E78" s="109"/>
      <c r="F78" s="113">
        <v>161.76</v>
      </c>
      <c r="G78" s="106">
        <v>160189</v>
      </c>
      <c r="H78" s="106">
        <v>669177</v>
      </c>
      <c r="I78" s="106">
        <v>329962</v>
      </c>
      <c r="J78" s="106">
        <v>339215</v>
      </c>
      <c r="K78" s="107">
        <v>97.3</v>
      </c>
      <c r="L78" s="106">
        <v>4137</v>
      </c>
      <c r="M78" s="112">
        <v>71236</v>
      </c>
      <c r="N78" s="100"/>
      <c r="O78" s="99" t="s">
        <v>18</v>
      </c>
      <c r="P78" s="98"/>
      <c r="T78" s="110" t="s">
        <v>191</v>
      </c>
      <c r="U78" s="109"/>
      <c r="V78" s="108">
        <v>326.43</v>
      </c>
      <c r="W78" s="106">
        <v>999717</v>
      </c>
      <c r="X78" s="106">
        <v>2247752</v>
      </c>
      <c r="Y78" s="106">
        <v>1117043</v>
      </c>
      <c r="Z78" s="106">
        <v>1130709</v>
      </c>
      <c r="AA78" s="107">
        <v>98.8</v>
      </c>
      <c r="AB78" s="106">
        <v>6886</v>
      </c>
      <c r="AC78" s="106">
        <v>11191</v>
      </c>
      <c r="AD78" s="113"/>
      <c r="AE78" s="144" t="s">
        <v>20</v>
      </c>
    </row>
    <row r="79" spans="4:32" ht="9.75" customHeight="1">
      <c r="D79" s="110" t="s">
        <v>14</v>
      </c>
      <c r="E79" s="109"/>
      <c r="F79" s="113">
        <v>161.76</v>
      </c>
      <c r="G79" s="106">
        <v>195054</v>
      </c>
      <c r="H79" s="106">
        <v>853085</v>
      </c>
      <c r="I79" s="106">
        <v>422973</v>
      </c>
      <c r="J79" s="106">
        <v>430112</v>
      </c>
      <c r="K79" s="107">
        <v>98.3</v>
      </c>
      <c r="L79" s="106">
        <v>5274</v>
      </c>
      <c r="M79" s="112">
        <v>183908</v>
      </c>
      <c r="N79" s="100"/>
      <c r="O79" s="99" t="s">
        <v>26</v>
      </c>
      <c r="P79" s="98"/>
      <c r="T79" s="110" t="s">
        <v>194</v>
      </c>
      <c r="U79" s="109"/>
      <c r="V79" s="108">
        <v>326.43</v>
      </c>
      <c r="W79" s="106">
        <v>1012259</v>
      </c>
      <c r="X79" s="106">
        <v>2257888</v>
      </c>
      <c r="Y79" s="106">
        <v>1122284</v>
      </c>
      <c r="Z79" s="106">
        <v>1135604</v>
      </c>
      <c r="AA79" s="107">
        <v>98.8</v>
      </c>
      <c r="AB79" s="106">
        <v>6917</v>
      </c>
      <c r="AC79" s="106">
        <v>10136</v>
      </c>
      <c r="AD79" s="113"/>
      <c r="AE79" s="144" t="s">
        <v>20</v>
      </c>
    </row>
    <row r="80" spans="4:32" ht="9.75" customHeight="1">
      <c r="D80" s="110" t="s">
        <v>28</v>
      </c>
      <c r="E80" s="109"/>
      <c r="F80" s="113">
        <v>161.76</v>
      </c>
      <c r="G80" s="106">
        <v>207895</v>
      </c>
      <c r="H80" s="106">
        <v>926463</v>
      </c>
      <c r="I80" s="106">
        <v>459758</v>
      </c>
      <c r="J80" s="106">
        <v>466705</v>
      </c>
      <c r="K80" s="107">
        <v>98.5</v>
      </c>
      <c r="L80" s="106">
        <v>5727</v>
      </c>
      <c r="M80" s="112">
        <v>73378</v>
      </c>
      <c r="N80" s="100"/>
      <c r="O80" s="99" t="s">
        <v>18</v>
      </c>
      <c r="P80" s="98"/>
      <c r="T80" s="110" t="s">
        <v>201</v>
      </c>
      <c r="U80" s="109"/>
      <c r="V80" s="108">
        <v>326.43</v>
      </c>
      <c r="W80" s="106">
        <v>1021227</v>
      </c>
      <c r="X80" s="106">
        <v>2263894</v>
      </c>
      <c r="Y80" s="106">
        <v>1116211</v>
      </c>
      <c r="Z80" s="106">
        <v>1147683</v>
      </c>
      <c r="AA80" s="107">
        <v>97.3</v>
      </c>
      <c r="AB80" s="106">
        <v>6935</v>
      </c>
      <c r="AC80" s="106">
        <v>6006</v>
      </c>
      <c r="AD80" s="113"/>
      <c r="AE80" s="144" t="s">
        <v>26</v>
      </c>
    </row>
    <row r="81" spans="1:32" ht="3.75" customHeight="1">
      <c r="D81" s="110"/>
      <c r="E81" s="109"/>
      <c r="F81" s="113"/>
      <c r="G81" s="106"/>
      <c r="H81" s="106"/>
      <c r="I81" s="106"/>
      <c r="J81" s="106"/>
      <c r="K81" s="107"/>
      <c r="L81" s="106"/>
      <c r="M81" s="112"/>
      <c r="N81" s="100"/>
      <c r="O81" s="99"/>
      <c r="P81" s="98"/>
      <c r="T81" s="105"/>
      <c r="U81" s="109"/>
      <c r="V81" s="103"/>
      <c r="W81" s="101"/>
      <c r="X81" s="101"/>
      <c r="Y81" s="101"/>
      <c r="Z81" s="101"/>
      <c r="AA81" s="102"/>
      <c r="AB81" s="101"/>
      <c r="AC81" s="101"/>
      <c r="AD81" s="113"/>
      <c r="AE81" s="144"/>
    </row>
    <row r="82" spans="1:32" ht="9.75" customHeight="1">
      <c r="D82" s="110" t="s">
        <v>30</v>
      </c>
      <c r="E82" s="109"/>
      <c r="F82" s="113">
        <v>161.76</v>
      </c>
      <c r="G82" s="106">
        <v>215888</v>
      </c>
      <c r="H82" s="106">
        <v>978878</v>
      </c>
      <c r="I82" s="106">
        <v>486156</v>
      </c>
      <c r="J82" s="106">
        <v>492722</v>
      </c>
      <c r="K82" s="107">
        <v>98.7</v>
      </c>
      <c r="L82" s="106">
        <v>6051</v>
      </c>
      <c r="M82" s="112">
        <v>52415</v>
      </c>
      <c r="N82" s="100"/>
      <c r="O82" s="99" t="s">
        <v>20</v>
      </c>
      <c r="P82" s="98"/>
      <c r="T82" s="110" t="s">
        <v>202</v>
      </c>
      <c r="U82" s="109"/>
      <c r="V82" s="108">
        <v>326.43</v>
      </c>
      <c r="W82" s="106">
        <v>1028853</v>
      </c>
      <c r="X82" s="106">
        <v>2266517</v>
      </c>
      <c r="Y82" s="106">
        <v>1116795</v>
      </c>
      <c r="Z82" s="106">
        <v>1149722</v>
      </c>
      <c r="AA82" s="107">
        <v>97.1</v>
      </c>
      <c r="AB82" s="106">
        <v>6943</v>
      </c>
      <c r="AC82" s="106">
        <v>2623</v>
      </c>
      <c r="AD82" s="113"/>
      <c r="AE82" s="144" t="s">
        <v>18</v>
      </c>
    </row>
    <row r="83" spans="1:32" ht="9.75" customHeight="1">
      <c r="D83" s="110" t="s">
        <v>32</v>
      </c>
      <c r="E83" s="109"/>
      <c r="F83" s="113">
        <v>164.35</v>
      </c>
      <c r="G83" s="106">
        <v>226597</v>
      </c>
      <c r="H83" s="106">
        <v>1030635</v>
      </c>
      <c r="I83" s="106">
        <v>511149</v>
      </c>
      <c r="J83" s="106">
        <v>519486</v>
      </c>
      <c r="K83" s="107">
        <v>98.4</v>
      </c>
      <c r="L83" s="106">
        <v>6271</v>
      </c>
      <c r="M83" s="112">
        <v>51757</v>
      </c>
      <c r="N83" s="100"/>
      <c r="O83" s="99" t="s">
        <v>26</v>
      </c>
      <c r="P83" s="98"/>
      <c r="T83" s="105" t="s">
        <v>206</v>
      </c>
      <c r="U83" s="109"/>
      <c r="V83" s="147">
        <v>326.43</v>
      </c>
      <c r="W83" s="101">
        <v>1023428</v>
      </c>
      <c r="X83" s="101">
        <v>2266851</v>
      </c>
      <c r="Y83" s="101">
        <v>1116343</v>
      </c>
      <c r="Z83" s="101">
        <v>1150508</v>
      </c>
      <c r="AA83" s="102">
        <v>97</v>
      </c>
      <c r="AB83" s="101">
        <v>6944</v>
      </c>
      <c r="AC83" s="101">
        <v>334</v>
      </c>
      <c r="AD83" s="113"/>
      <c r="AE83" s="144" t="s">
        <v>20</v>
      </c>
    </row>
    <row r="84" spans="1:32" ht="3.75" customHeight="1">
      <c r="A84" s="91"/>
      <c r="B84" s="91"/>
      <c r="C84" s="91"/>
      <c r="D84" s="96"/>
      <c r="E84" s="95"/>
      <c r="F84" s="97"/>
      <c r="G84" s="92"/>
      <c r="H84" s="92"/>
      <c r="I84" s="92"/>
      <c r="J84" s="92"/>
      <c r="K84" s="93"/>
      <c r="L84" s="92"/>
      <c r="M84" s="92"/>
      <c r="N84" s="92"/>
      <c r="O84" s="91"/>
      <c r="P84" s="91"/>
      <c r="Q84" s="91"/>
      <c r="R84" s="91"/>
      <c r="S84" s="91"/>
      <c r="T84" s="141"/>
      <c r="U84" s="140"/>
      <c r="V84" s="139"/>
      <c r="W84" s="137"/>
      <c r="X84" s="137"/>
      <c r="Y84" s="137"/>
      <c r="Z84" s="137"/>
      <c r="AA84" s="138"/>
      <c r="AB84" s="137"/>
      <c r="AC84" s="137"/>
      <c r="AD84" s="92"/>
      <c r="AE84" s="136"/>
      <c r="AF84" s="91"/>
    </row>
    <row r="85" spans="1:32" ht="9" customHeight="1">
      <c r="A85" s="90" t="s">
        <v>144</v>
      </c>
      <c r="Q85" s="90" t="s">
        <v>117</v>
      </c>
    </row>
    <row r="86" spans="1:32" ht="9" customHeight="1">
      <c r="A86" s="90" t="s">
        <v>187</v>
      </c>
      <c r="Q86" s="90" t="s">
        <v>199</v>
      </c>
    </row>
    <row r="87" spans="1:32" ht="9" customHeight="1">
      <c r="A87" s="90" t="s">
        <v>120</v>
      </c>
      <c r="Q87" s="90" t="s">
        <v>205</v>
      </c>
    </row>
    <row r="88" spans="1:32" ht="9" customHeight="1">
      <c r="A88" s="90" t="s">
        <v>121</v>
      </c>
      <c r="Q88" s="90" t="s">
        <v>290</v>
      </c>
    </row>
    <row r="89" spans="1:32" ht="9" customHeight="1">
      <c r="A89" s="90" t="s">
        <v>123</v>
      </c>
      <c r="Q89" s="90" t="s">
        <v>177</v>
      </c>
    </row>
    <row r="90" spans="1:32" ht="9" customHeight="1">
      <c r="A90" s="90" t="s">
        <v>125</v>
      </c>
      <c r="Q90" s="90" t="s">
        <v>124</v>
      </c>
    </row>
    <row r="91" spans="1:32" ht="9" customHeight="1">
      <c r="A91" s="90" t="s">
        <v>197</v>
      </c>
      <c r="Q91" s="90" t="s">
        <v>198</v>
      </c>
    </row>
    <row r="92" spans="1:32" ht="9" customHeight="1">
      <c r="A92" s="89" t="s">
        <v>128</v>
      </c>
      <c r="Q92" s="90"/>
    </row>
  </sheetData>
  <mergeCells count="8">
    <mergeCell ref="Z7:Z8"/>
    <mergeCell ref="AC6:AC8"/>
    <mergeCell ref="M6:M8"/>
    <mergeCell ref="H7:H8"/>
    <mergeCell ref="I7:I8"/>
    <mergeCell ref="J7:J8"/>
    <mergeCell ref="X7:X8"/>
    <mergeCell ref="Y7:Y8"/>
  </mergeCells>
  <phoneticPr fontId="7"/>
  <printOptions horizontalCentered="1" gridLinesSet="0"/>
  <pageMargins left="0.78740157480314965" right="0.78740157480314965" top="0.98425196850393704" bottom="0.78740157480314965" header="0.51181102362204722" footer="0.11811023622047245"/>
  <pageSetup paperSize="9" scale="97" fitToWidth="2" orientation="portrait" r:id="rId1"/>
  <headerFooter alignWithMargins="0"/>
  <colBreaks count="1" manualBreakCount="1">
    <brk id="1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93"/>
  <sheetViews>
    <sheetView showGridLines="0" zoomScale="125" zoomScaleNormal="125" workbookViewId="0"/>
  </sheetViews>
  <sheetFormatPr defaultColWidth="11.375" defaultRowHeight="10.5"/>
  <cols>
    <col min="1" max="1" width="0.875" style="89" customWidth="1"/>
    <col min="2" max="2" width="3.125" style="89" customWidth="1"/>
    <col min="3" max="3" width="0.75" style="89" customWidth="1"/>
    <col min="4" max="4" width="6" style="89" customWidth="1"/>
    <col min="5" max="5" width="0.875" style="89" customWidth="1"/>
    <col min="6" max="6" width="7.25" style="89" customWidth="1"/>
    <col min="7" max="7" width="8.125" style="89" customWidth="1"/>
    <col min="8" max="8" width="9" style="89" customWidth="1"/>
    <col min="9" max="10" width="8" style="89" customWidth="1"/>
    <col min="11" max="11" width="6.625" style="89" customWidth="1"/>
    <col min="12" max="12" width="6" style="89" customWidth="1"/>
    <col min="13" max="13" width="7.375" style="89" customWidth="1"/>
    <col min="14" max="14" width="0.625" style="89" customWidth="1"/>
    <col min="15" max="15" width="13.5" style="89" customWidth="1"/>
    <col min="16" max="17" width="0.875" style="89" customWidth="1"/>
    <col min="18" max="18" width="3.125" style="89" customWidth="1"/>
    <col min="19" max="19" width="0.75" style="89" customWidth="1"/>
    <col min="20" max="20" width="6" style="89" customWidth="1"/>
    <col min="21" max="21" width="0.875" style="89" customWidth="1"/>
    <col min="22" max="22" width="7.25" style="89" customWidth="1"/>
    <col min="23" max="23" width="8.125" style="89" customWidth="1"/>
    <col min="24" max="24" width="9" style="89" customWidth="1"/>
    <col min="25" max="25" width="8" style="89" customWidth="1"/>
    <col min="26" max="26" width="8.125" style="89" customWidth="1"/>
    <col min="27" max="27" width="6.625" style="89" customWidth="1"/>
    <col min="28" max="28" width="6" style="89" customWidth="1"/>
    <col min="29" max="29" width="7.375" style="89" customWidth="1"/>
    <col min="30" max="30" width="0.625" style="89" customWidth="1"/>
    <col min="31" max="31" width="13.5" style="89" customWidth="1"/>
    <col min="32" max="32" width="0.75" style="89" customWidth="1"/>
    <col min="33" max="16384" width="11.375" style="89"/>
  </cols>
  <sheetData>
    <row r="1" spans="1:32" ht="13.5">
      <c r="A1" s="135" t="s">
        <v>0</v>
      </c>
      <c r="B1" s="135"/>
      <c r="C1" s="135"/>
      <c r="Q1" s="135"/>
      <c r="R1" s="135"/>
      <c r="S1" s="135"/>
    </row>
    <row r="2" spans="1:32" ht="13.5" customHeight="1">
      <c r="J2" s="134" t="s">
        <v>193</v>
      </c>
      <c r="K2" s="134"/>
      <c r="L2" s="134"/>
      <c r="M2" s="134"/>
      <c r="N2" s="134"/>
      <c r="O2" s="134"/>
      <c r="P2" s="134"/>
      <c r="Q2" s="134"/>
      <c r="R2" s="134"/>
      <c r="S2" s="134"/>
      <c r="T2" s="134"/>
      <c r="U2" s="134"/>
      <c r="V2" s="134"/>
      <c r="W2" s="134"/>
      <c r="X2" s="134"/>
      <c r="Y2" s="134"/>
    </row>
    <row r="3" spans="1:32" ht="3" customHeight="1"/>
    <row r="4" spans="1:32" ht="9" customHeight="1">
      <c r="A4" s="89" t="s">
        <v>204</v>
      </c>
    </row>
    <row r="5" spans="1:32" ht="1.5" customHeight="1"/>
    <row r="6" spans="1:32" ht="9.75" customHeight="1">
      <c r="A6" s="118"/>
      <c r="B6" s="118"/>
      <c r="C6" s="118"/>
      <c r="D6" s="118"/>
      <c r="E6" s="118"/>
      <c r="F6" s="133"/>
      <c r="G6" s="133"/>
      <c r="H6" s="132" t="s">
        <v>2</v>
      </c>
      <c r="I6" s="132"/>
      <c r="J6" s="132"/>
      <c r="K6" s="131" t="s">
        <v>3</v>
      </c>
      <c r="L6" s="131" t="s">
        <v>4</v>
      </c>
      <c r="M6" s="282" t="s">
        <v>176</v>
      </c>
      <c r="N6" s="118"/>
      <c r="O6" s="129"/>
      <c r="P6" s="118"/>
      <c r="Q6" s="118"/>
      <c r="R6" s="118"/>
      <c r="S6" s="118"/>
      <c r="T6" s="118"/>
      <c r="U6" s="118"/>
      <c r="V6" s="133"/>
      <c r="W6" s="133"/>
      <c r="X6" s="132" t="s">
        <v>2</v>
      </c>
      <c r="Y6" s="132"/>
      <c r="Z6" s="132"/>
      <c r="AA6" s="131" t="s">
        <v>3</v>
      </c>
      <c r="AB6" s="131" t="s">
        <v>4</v>
      </c>
      <c r="AC6" s="282" t="s">
        <v>176</v>
      </c>
      <c r="AD6" s="118"/>
      <c r="AE6" s="129"/>
      <c r="AF6" s="118"/>
    </row>
    <row r="7" spans="1:32" ht="9.75" customHeight="1">
      <c r="A7" s="128" t="s">
        <v>5</v>
      </c>
      <c r="B7" s="128"/>
      <c r="C7" s="128"/>
      <c r="D7" s="128"/>
      <c r="E7" s="128"/>
      <c r="F7" s="127" t="s">
        <v>6</v>
      </c>
      <c r="G7" s="127" t="s">
        <v>7</v>
      </c>
      <c r="H7" s="280" t="s">
        <v>153</v>
      </c>
      <c r="I7" s="280" t="s">
        <v>152</v>
      </c>
      <c r="J7" s="280" t="s">
        <v>151</v>
      </c>
      <c r="K7" s="126" t="s">
        <v>150</v>
      </c>
      <c r="L7" s="126" t="s">
        <v>203</v>
      </c>
      <c r="M7" s="283"/>
      <c r="O7" s="124" t="s">
        <v>10</v>
      </c>
      <c r="P7" s="128"/>
      <c r="Q7" s="128" t="s">
        <v>5</v>
      </c>
      <c r="R7" s="128"/>
      <c r="S7" s="128"/>
      <c r="T7" s="128"/>
      <c r="U7" s="128"/>
      <c r="V7" s="127" t="s">
        <v>6</v>
      </c>
      <c r="W7" s="127" t="s">
        <v>7</v>
      </c>
      <c r="X7" s="280" t="s">
        <v>153</v>
      </c>
      <c r="Y7" s="280" t="s">
        <v>152</v>
      </c>
      <c r="Z7" s="280" t="s">
        <v>151</v>
      </c>
      <c r="AA7" s="126" t="s">
        <v>150</v>
      </c>
      <c r="AB7" s="126" t="s">
        <v>203</v>
      </c>
      <c r="AC7" s="283"/>
      <c r="AE7" s="124" t="s">
        <v>10</v>
      </c>
    </row>
    <row r="8" spans="1:32" ht="9.75" customHeight="1">
      <c r="A8" s="91"/>
      <c r="B8" s="91"/>
      <c r="C8" s="91"/>
      <c r="D8" s="91"/>
      <c r="E8" s="91"/>
      <c r="F8" s="123"/>
      <c r="G8" s="123"/>
      <c r="H8" s="281"/>
      <c r="I8" s="281"/>
      <c r="J8" s="281"/>
      <c r="K8" s="121" t="s">
        <v>148</v>
      </c>
      <c r="L8" s="121" t="s">
        <v>189</v>
      </c>
      <c r="M8" s="284"/>
      <c r="N8" s="91"/>
      <c r="O8" s="119"/>
      <c r="P8" s="91"/>
      <c r="Q8" s="91"/>
      <c r="R8" s="91"/>
      <c r="S8" s="91"/>
      <c r="T8" s="91"/>
      <c r="U8" s="91"/>
      <c r="V8" s="123"/>
      <c r="W8" s="123"/>
      <c r="X8" s="281"/>
      <c r="Y8" s="281"/>
      <c r="Z8" s="281"/>
      <c r="AA8" s="121" t="s">
        <v>148</v>
      </c>
      <c r="AB8" s="121" t="s">
        <v>189</v>
      </c>
      <c r="AC8" s="284"/>
      <c r="AD8" s="91"/>
      <c r="AE8" s="119"/>
      <c r="AF8" s="91"/>
    </row>
    <row r="9" spans="1:32" ht="3.75"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103.5</v>
      </c>
      <c r="L10" s="106">
        <v>11806</v>
      </c>
      <c r="M10" s="116" t="s">
        <v>15</v>
      </c>
      <c r="N10" s="100"/>
      <c r="O10" s="99" t="s">
        <v>166</v>
      </c>
      <c r="P10" s="99"/>
      <c r="R10" s="89" t="s">
        <v>16</v>
      </c>
      <c r="T10" s="110" t="s">
        <v>34</v>
      </c>
      <c r="U10" s="109"/>
      <c r="V10" s="108">
        <v>164.35</v>
      </c>
      <c r="W10" s="106">
        <v>237083</v>
      </c>
      <c r="X10" s="106">
        <v>1092573</v>
      </c>
      <c r="Y10" s="106">
        <v>543796</v>
      </c>
      <c r="Z10" s="106">
        <v>548777</v>
      </c>
      <c r="AA10" s="107">
        <v>99.1</v>
      </c>
      <c r="AB10" s="106">
        <v>6648</v>
      </c>
      <c r="AC10" s="112">
        <v>61938</v>
      </c>
      <c r="AD10" s="100"/>
      <c r="AE10" s="99" t="s">
        <v>18</v>
      </c>
      <c r="AF10" s="98"/>
    </row>
    <row r="11" spans="1:32" ht="9.75" customHeight="1">
      <c r="D11" s="110" t="s">
        <v>19</v>
      </c>
      <c r="E11" s="109"/>
      <c r="F11" s="108">
        <v>13.34</v>
      </c>
      <c r="G11" s="106">
        <v>43873</v>
      </c>
      <c r="H11" s="106">
        <v>164849</v>
      </c>
      <c r="I11" s="106">
        <v>82733</v>
      </c>
      <c r="J11" s="106">
        <v>82116</v>
      </c>
      <c r="K11" s="107">
        <v>100.8</v>
      </c>
      <c r="L11" s="106">
        <v>12357</v>
      </c>
      <c r="M11" s="106">
        <v>7353</v>
      </c>
      <c r="N11" s="100"/>
      <c r="O11" s="99" t="s">
        <v>192</v>
      </c>
      <c r="P11" s="98"/>
      <c r="T11" s="110" t="s">
        <v>36</v>
      </c>
      <c r="U11" s="109"/>
      <c r="V11" s="108">
        <v>164.35</v>
      </c>
      <c r="W11" s="106">
        <v>249747</v>
      </c>
      <c r="X11" s="106">
        <v>1151980</v>
      </c>
      <c r="Y11" s="106">
        <v>577122</v>
      </c>
      <c r="Z11" s="106">
        <v>574858</v>
      </c>
      <c r="AA11" s="107">
        <v>100.4</v>
      </c>
      <c r="AB11" s="106">
        <v>7009</v>
      </c>
      <c r="AC11" s="112">
        <v>59407</v>
      </c>
      <c r="AD11" s="100"/>
      <c r="AE11" s="99" t="s">
        <v>20</v>
      </c>
      <c r="AF11" s="98"/>
    </row>
    <row r="12" spans="1:32" ht="9.75" customHeight="1">
      <c r="D12" s="110" t="s">
        <v>23</v>
      </c>
      <c r="E12" s="109"/>
      <c r="F12" s="108">
        <v>13.34</v>
      </c>
      <c r="G12" s="106">
        <v>44453</v>
      </c>
      <c r="H12" s="106">
        <v>173642</v>
      </c>
      <c r="I12" s="106">
        <v>88014</v>
      </c>
      <c r="J12" s="106">
        <v>85628</v>
      </c>
      <c r="K12" s="107">
        <v>102.8</v>
      </c>
      <c r="L12" s="106">
        <v>13017</v>
      </c>
      <c r="M12" s="106">
        <v>8793</v>
      </c>
      <c r="N12" s="100"/>
      <c r="O12" s="98" t="s">
        <v>20</v>
      </c>
      <c r="P12" s="98"/>
      <c r="T12" s="110" t="s">
        <v>38</v>
      </c>
      <c r="U12" s="109"/>
      <c r="V12" s="108">
        <v>164.35</v>
      </c>
      <c r="W12" s="106">
        <v>258721</v>
      </c>
      <c r="X12" s="106">
        <v>1202494</v>
      </c>
      <c r="Y12" s="106">
        <v>603563</v>
      </c>
      <c r="Z12" s="106">
        <v>598931</v>
      </c>
      <c r="AA12" s="107">
        <v>100.8</v>
      </c>
      <c r="AB12" s="106">
        <v>7317</v>
      </c>
      <c r="AC12" s="112">
        <v>50514</v>
      </c>
      <c r="AD12" s="100"/>
      <c r="AE12" s="99" t="s">
        <v>20</v>
      </c>
      <c r="AF12" s="98"/>
    </row>
    <row r="13" spans="1:32" ht="9.75" customHeight="1">
      <c r="D13" s="110" t="s">
        <v>25</v>
      </c>
      <c r="E13" s="109"/>
      <c r="F13" s="108">
        <v>13.34</v>
      </c>
      <c r="G13" s="106">
        <v>45863</v>
      </c>
      <c r="H13" s="106">
        <v>182508</v>
      </c>
      <c r="I13" s="106">
        <v>91636</v>
      </c>
      <c r="J13" s="106">
        <v>90872</v>
      </c>
      <c r="K13" s="107">
        <v>100.8</v>
      </c>
      <c r="L13" s="106">
        <v>13681</v>
      </c>
      <c r="M13" s="106">
        <v>8866</v>
      </c>
      <c r="N13" s="100"/>
      <c r="O13" s="98" t="s">
        <v>20</v>
      </c>
      <c r="P13" s="98"/>
      <c r="T13" s="110" t="s">
        <v>40</v>
      </c>
      <c r="U13" s="109"/>
      <c r="V13" s="108">
        <v>164.35</v>
      </c>
      <c r="W13" s="106">
        <v>267385</v>
      </c>
      <c r="X13" s="106">
        <v>1249787</v>
      </c>
      <c r="Y13" s="106">
        <v>627704</v>
      </c>
      <c r="Z13" s="106">
        <v>622083</v>
      </c>
      <c r="AA13" s="107">
        <v>100.9</v>
      </c>
      <c r="AB13" s="106">
        <v>7604</v>
      </c>
      <c r="AC13" s="112">
        <v>47293</v>
      </c>
      <c r="AD13" s="100"/>
      <c r="AE13" s="98" t="s">
        <v>20</v>
      </c>
      <c r="AF13" s="98"/>
    </row>
    <row r="14" spans="1:32" ht="9.75" customHeight="1">
      <c r="D14" s="110" t="s">
        <v>27</v>
      </c>
      <c r="E14" s="109"/>
      <c r="F14" s="108">
        <v>13.34</v>
      </c>
      <c r="G14" s="106">
        <v>47891</v>
      </c>
      <c r="H14" s="106">
        <v>191016</v>
      </c>
      <c r="I14" s="106">
        <v>96757</v>
      </c>
      <c r="J14" s="106">
        <v>94259</v>
      </c>
      <c r="K14" s="107">
        <v>102.7</v>
      </c>
      <c r="L14" s="106">
        <v>14319</v>
      </c>
      <c r="M14" s="106">
        <v>8508</v>
      </c>
      <c r="N14" s="100"/>
      <c r="O14" s="98" t="s">
        <v>20</v>
      </c>
      <c r="P14" s="98"/>
      <c r="T14" s="110" t="s">
        <v>42</v>
      </c>
      <c r="U14" s="109"/>
      <c r="V14" s="108">
        <v>250.07</v>
      </c>
      <c r="W14" s="106">
        <v>284451</v>
      </c>
      <c r="X14" s="106">
        <v>1336780</v>
      </c>
      <c r="Y14" s="106">
        <v>671523</v>
      </c>
      <c r="Z14" s="106">
        <v>665257</v>
      </c>
      <c r="AA14" s="107">
        <v>100.9</v>
      </c>
      <c r="AB14" s="106">
        <v>5346</v>
      </c>
      <c r="AC14" s="112">
        <v>86993</v>
      </c>
      <c r="AD14" s="100"/>
      <c r="AE14" s="99" t="s">
        <v>26</v>
      </c>
    </row>
    <row r="15" spans="1:32" ht="3.75" customHeight="1">
      <c r="D15" s="110"/>
      <c r="E15" s="109"/>
      <c r="F15" s="108"/>
      <c r="G15" s="106"/>
      <c r="H15" s="106"/>
      <c r="I15" s="106"/>
      <c r="J15" s="106"/>
      <c r="K15" s="107"/>
      <c r="L15" s="106"/>
      <c r="M15" s="106"/>
      <c r="N15" s="100"/>
      <c r="U15" s="109"/>
      <c r="AF15" s="98"/>
    </row>
    <row r="16" spans="1:32" ht="9.75" customHeight="1">
      <c r="D16" s="110" t="s">
        <v>29</v>
      </c>
      <c r="E16" s="109"/>
      <c r="F16" s="108">
        <v>13.34</v>
      </c>
      <c r="G16" s="106">
        <v>50316</v>
      </c>
      <c r="H16" s="106">
        <v>202812</v>
      </c>
      <c r="I16" s="106">
        <v>105694</v>
      </c>
      <c r="J16" s="106">
        <v>97118</v>
      </c>
      <c r="K16" s="107">
        <v>108.8</v>
      </c>
      <c r="L16" s="106">
        <v>15203</v>
      </c>
      <c r="M16" s="106">
        <v>11796</v>
      </c>
      <c r="N16" s="100"/>
      <c r="O16" s="98" t="s">
        <v>20</v>
      </c>
      <c r="P16" s="98"/>
      <c r="T16" s="110" t="s">
        <v>44</v>
      </c>
      <c r="U16" s="109"/>
      <c r="V16" s="108">
        <v>250.07</v>
      </c>
      <c r="W16" s="106">
        <v>292972</v>
      </c>
      <c r="X16" s="106">
        <v>1378122</v>
      </c>
      <c r="Y16" s="106">
        <v>694196</v>
      </c>
      <c r="Z16" s="106">
        <v>683926</v>
      </c>
      <c r="AA16" s="107">
        <v>101.5</v>
      </c>
      <c r="AB16" s="106">
        <v>5511</v>
      </c>
      <c r="AC16" s="112">
        <v>41342</v>
      </c>
      <c r="AD16" s="100"/>
      <c r="AE16" s="99" t="s">
        <v>18</v>
      </c>
      <c r="AF16" s="98"/>
    </row>
    <row r="17" spans="4:32" ht="9.75" customHeight="1">
      <c r="D17" s="110" t="s">
        <v>31</v>
      </c>
      <c r="E17" s="109"/>
      <c r="F17" s="108">
        <v>13.34</v>
      </c>
      <c r="G17" s="106">
        <v>52464</v>
      </c>
      <c r="H17" s="106">
        <v>211438</v>
      </c>
      <c r="I17" s="106">
        <v>106395</v>
      </c>
      <c r="J17" s="106">
        <v>105043</v>
      </c>
      <c r="K17" s="107">
        <v>101.3</v>
      </c>
      <c r="L17" s="106">
        <v>15850</v>
      </c>
      <c r="M17" s="106">
        <v>8626</v>
      </c>
      <c r="N17" s="100"/>
      <c r="O17" s="98" t="s">
        <v>20</v>
      </c>
      <c r="P17" s="98"/>
      <c r="T17" s="110" t="s">
        <v>46</v>
      </c>
      <c r="U17" s="109"/>
      <c r="V17" s="113">
        <v>250.28</v>
      </c>
      <c r="W17" s="106">
        <v>311478</v>
      </c>
      <c r="X17" s="106">
        <v>1421769</v>
      </c>
      <c r="Y17" s="106">
        <v>719028</v>
      </c>
      <c r="Z17" s="106">
        <v>702741</v>
      </c>
      <c r="AA17" s="107">
        <v>102.3</v>
      </c>
      <c r="AB17" s="106">
        <v>5681</v>
      </c>
      <c r="AC17" s="112">
        <v>43647</v>
      </c>
      <c r="AD17" s="100"/>
      <c r="AE17" s="99" t="s">
        <v>20</v>
      </c>
      <c r="AF17" s="98"/>
    </row>
    <row r="18" spans="4:32" ht="9.75" customHeight="1">
      <c r="D18" s="110" t="s">
        <v>33</v>
      </c>
      <c r="E18" s="109"/>
      <c r="F18" s="108">
        <v>14.14</v>
      </c>
      <c r="G18" s="106">
        <v>55073</v>
      </c>
      <c r="H18" s="106">
        <v>237847</v>
      </c>
      <c r="I18" s="106">
        <v>119056</v>
      </c>
      <c r="J18" s="106">
        <v>118791</v>
      </c>
      <c r="K18" s="107">
        <v>100.2</v>
      </c>
      <c r="L18" s="106">
        <v>16821</v>
      </c>
      <c r="M18" s="106">
        <v>26409</v>
      </c>
      <c r="N18" s="100"/>
      <c r="O18" s="98" t="s">
        <v>20</v>
      </c>
      <c r="P18" s="98"/>
      <c r="T18" s="110" t="s">
        <v>48</v>
      </c>
      <c r="U18" s="109"/>
      <c r="V18" s="108">
        <v>250.62</v>
      </c>
      <c r="W18" s="106">
        <v>323226</v>
      </c>
      <c r="X18" s="106">
        <v>1461893</v>
      </c>
      <c r="Y18" s="106">
        <v>740959</v>
      </c>
      <c r="Z18" s="106">
        <v>720934</v>
      </c>
      <c r="AA18" s="107">
        <v>102.8</v>
      </c>
      <c r="AB18" s="106">
        <v>5833</v>
      </c>
      <c r="AC18" s="112">
        <v>40124</v>
      </c>
      <c r="AD18" s="100"/>
      <c r="AE18" s="98" t="s">
        <v>20</v>
      </c>
      <c r="AF18" s="98"/>
    </row>
    <row r="19" spans="4:32" ht="9.75" customHeight="1">
      <c r="D19" s="110" t="s">
        <v>35</v>
      </c>
      <c r="E19" s="109"/>
      <c r="F19" s="108">
        <v>14.14</v>
      </c>
      <c r="G19" s="106">
        <v>56404</v>
      </c>
      <c r="H19" s="106">
        <v>248915</v>
      </c>
      <c r="I19" s="106">
        <v>125194</v>
      </c>
      <c r="J19" s="106">
        <v>123721</v>
      </c>
      <c r="K19" s="107">
        <v>101.2</v>
      </c>
      <c r="L19" s="106">
        <v>17604</v>
      </c>
      <c r="M19" s="112">
        <v>11068</v>
      </c>
      <c r="N19" s="100"/>
      <c r="O19" s="98" t="s">
        <v>20</v>
      </c>
      <c r="P19" s="98"/>
      <c r="T19" s="110" t="s">
        <v>50</v>
      </c>
      <c r="U19" s="109"/>
      <c r="V19" s="108">
        <v>250.73</v>
      </c>
      <c r="W19" s="106">
        <v>341124</v>
      </c>
      <c r="X19" s="106">
        <v>1498826</v>
      </c>
      <c r="Y19" s="106">
        <v>757103</v>
      </c>
      <c r="Z19" s="106">
        <v>741723</v>
      </c>
      <c r="AA19" s="107">
        <v>102.1</v>
      </c>
      <c r="AB19" s="106">
        <v>5978</v>
      </c>
      <c r="AC19" s="112">
        <v>36933</v>
      </c>
      <c r="AD19" s="100"/>
      <c r="AE19" s="98" t="s">
        <v>20</v>
      </c>
      <c r="AF19" s="98"/>
    </row>
    <row r="20" spans="4:32" ht="9.75" customHeight="1">
      <c r="D20" s="110" t="s">
        <v>37</v>
      </c>
      <c r="E20" s="109"/>
      <c r="F20" s="108">
        <v>16.28</v>
      </c>
      <c r="G20" s="106">
        <v>56680</v>
      </c>
      <c r="H20" s="106">
        <v>240534</v>
      </c>
      <c r="I20" s="106">
        <v>126284</v>
      </c>
      <c r="J20" s="106">
        <v>114250</v>
      </c>
      <c r="K20" s="107">
        <v>110.5</v>
      </c>
      <c r="L20" s="106">
        <v>14775</v>
      </c>
      <c r="M20" s="112">
        <v>-8381</v>
      </c>
      <c r="N20" s="100"/>
      <c r="O20" s="98" t="s">
        <v>20</v>
      </c>
      <c r="P20" s="98"/>
      <c r="T20" s="110" t="s">
        <v>52</v>
      </c>
      <c r="U20" s="109"/>
      <c r="V20" s="108">
        <v>250.81</v>
      </c>
      <c r="W20" s="106">
        <v>371347</v>
      </c>
      <c r="X20" s="106">
        <v>1591935</v>
      </c>
      <c r="Y20" s="106">
        <v>815963</v>
      </c>
      <c r="Z20" s="106">
        <v>775972</v>
      </c>
      <c r="AA20" s="107">
        <v>105.2</v>
      </c>
      <c r="AB20" s="106">
        <v>6347</v>
      </c>
      <c r="AC20" s="112">
        <v>93109</v>
      </c>
      <c r="AD20" s="100"/>
      <c r="AE20" s="99" t="s">
        <v>26</v>
      </c>
    </row>
    <row r="21" spans="4:32" ht="3.75" customHeight="1">
      <c r="D21" s="110"/>
      <c r="E21" s="109"/>
      <c r="F21" s="108"/>
      <c r="G21" s="106"/>
      <c r="H21" s="106"/>
      <c r="I21" s="106"/>
      <c r="J21" s="106"/>
      <c r="K21" s="107"/>
      <c r="L21" s="106"/>
      <c r="M21" s="106"/>
      <c r="N21" s="100"/>
      <c r="U21" s="109"/>
      <c r="AF21" s="98"/>
    </row>
    <row r="22" spans="4:32" ht="9.75" customHeight="1">
      <c r="D22" s="110" t="s">
        <v>39</v>
      </c>
      <c r="E22" s="109"/>
      <c r="F22" s="108">
        <v>16.28</v>
      </c>
      <c r="G22" s="106">
        <v>61206</v>
      </c>
      <c r="H22" s="106">
        <v>252242</v>
      </c>
      <c r="I22" s="106">
        <v>132560</v>
      </c>
      <c r="J22" s="106">
        <v>119682</v>
      </c>
      <c r="K22" s="107">
        <v>110.8</v>
      </c>
      <c r="L22" s="106">
        <v>15494</v>
      </c>
      <c r="M22" s="106">
        <v>11708</v>
      </c>
      <c r="N22" s="100"/>
      <c r="O22" s="98" t="s">
        <v>20</v>
      </c>
      <c r="P22" s="98"/>
      <c r="T22" s="110" t="s">
        <v>54</v>
      </c>
      <c r="U22" s="109"/>
      <c r="V22" s="108">
        <v>250.81</v>
      </c>
      <c r="W22" s="106">
        <v>388336</v>
      </c>
      <c r="X22" s="106">
        <v>1643244</v>
      </c>
      <c r="Y22" s="106">
        <v>845704</v>
      </c>
      <c r="Z22" s="106">
        <v>797540</v>
      </c>
      <c r="AA22" s="107">
        <v>106</v>
      </c>
      <c r="AB22" s="106">
        <v>6552</v>
      </c>
      <c r="AC22" s="112">
        <v>51309</v>
      </c>
      <c r="AD22" s="100"/>
      <c r="AE22" s="99" t="s">
        <v>18</v>
      </c>
      <c r="AF22" s="98"/>
    </row>
    <row r="23" spans="4:32" ht="9.75" customHeight="1">
      <c r="D23" s="110" t="s">
        <v>41</v>
      </c>
      <c r="E23" s="109"/>
      <c r="F23" s="108">
        <v>16.28</v>
      </c>
      <c r="G23" s="106">
        <v>63753</v>
      </c>
      <c r="H23" s="106">
        <v>260748</v>
      </c>
      <c r="I23" s="106">
        <v>137484</v>
      </c>
      <c r="J23" s="106">
        <v>123264</v>
      </c>
      <c r="K23" s="107">
        <v>111.5</v>
      </c>
      <c r="L23" s="106">
        <v>16016</v>
      </c>
      <c r="M23" s="106">
        <v>8506</v>
      </c>
      <c r="N23" s="100"/>
      <c r="O23" s="98" t="s">
        <v>20</v>
      </c>
      <c r="P23" s="98"/>
      <c r="T23" s="110" t="s">
        <v>56</v>
      </c>
      <c r="U23" s="109"/>
      <c r="V23" s="113">
        <v>252.01</v>
      </c>
      <c r="W23" s="106">
        <v>413637</v>
      </c>
      <c r="X23" s="106">
        <v>1692570</v>
      </c>
      <c r="Y23" s="106">
        <v>869497</v>
      </c>
      <c r="Z23" s="106">
        <v>823073</v>
      </c>
      <c r="AA23" s="107">
        <v>105.6</v>
      </c>
      <c r="AB23" s="106">
        <v>6716</v>
      </c>
      <c r="AC23" s="112">
        <v>49326</v>
      </c>
      <c r="AD23" s="100"/>
      <c r="AE23" s="99" t="s">
        <v>20</v>
      </c>
      <c r="AF23" s="98"/>
    </row>
    <row r="24" spans="4:32" ht="9.75" customHeight="1">
      <c r="D24" s="110" t="s">
        <v>43</v>
      </c>
      <c r="E24" s="109"/>
      <c r="F24" s="108">
        <v>16.28</v>
      </c>
      <c r="G24" s="106">
        <v>65218</v>
      </c>
      <c r="H24" s="106">
        <v>267483</v>
      </c>
      <c r="I24" s="106">
        <v>141100</v>
      </c>
      <c r="J24" s="106">
        <v>126383</v>
      </c>
      <c r="K24" s="107">
        <v>111.6</v>
      </c>
      <c r="L24" s="106">
        <v>16430</v>
      </c>
      <c r="M24" s="106">
        <v>6735</v>
      </c>
      <c r="N24" s="100"/>
      <c r="O24" s="98" t="s">
        <v>20</v>
      </c>
      <c r="P24" s="98"/>
      <c r="T24" s="110" t="s">
        <v>58</v>
      </c>
      <c r="U24" s="109"/>
      <c r="V24" s="108">
        <v>312.32</v>
      </c>
      <c r="W24" s="106">
        <v>461437</v>
      </c>
      <c r="X24" s="106">
        <v>1858712</v>
      </c>
      <c r="Y24" s="106">
        <v>948112</v>
      </c>
      <c r="Z24" s="106">
        <v>910600</v>
      </c>
      <c r="AA24" s="107">
        <v>104.1</v>
      </c>
      <c r="AB24" s="106">
        <v>5951</v>
      </c>
      <c r="AC24" s="112">
        <v>166142</v>
      </c>
      <c r="AD24" s="100"/>
      <c r="AE24" s="98" t="s">
        <v>20</v>
      </c>
      <c r="AF24" s="98"/>
    </row>
    <row r="25" spans="4:32" ht="9.75" customHeight="1">
      <c r="D25" s="110" t="s">
        <v>45</v>
      </c>
      <c r="E25" s="109"/>
      <c r="F25" s="108">
        <v>16.28</v>
      </c>
      <c r="G25" s="106">
        <v>66529</v>
      </c>
      <c r="H25" s="106">
        <v>275329</v>
      </c>
      <c r="I25" s="106">
        <v>145249</v>
      </c>
      <c r="J25" s="106">
        <v>130080</v>
      </c>
      <c r="K25" s="107">
        <v>111.7</v>
      </c>
      <c r="L25" s="106">
        <v>16912</v>
      </c>
      <c r="M25" s="106">
        <v>7846</v>
      </c>
      <c r="N25" s="100"/>
      <c r="O25" s="98" t="s">
        <v>20</v>
      </c>
      <c r="P25" s="98"/>
      <c r="T25" s="110" t="s">
        <v>60</v>
      </c>
      <c r="U25" s="109"/>
      <c r="V25" s="108">
        <v>312.66000000000003</v>
      </c>
      <c r="W25" s="106">
        <v>485001</v>
      </c>
      <c r="X25" s="106">
        <v>1906831</v>
      </c>
      <c r="Y25" s="106">
        <v>970216</v>
      </c>
      <c r="Z25" s="106">
        <v>936615</v>
      </c>
      <c r="AA25" s="107">
        <v>103.6</v>
      </c>
      <c r="AB25" s="106">
        <v>6099</v>
      </c>
      <c r="AC25" s="112">
        <v>48119</v>
      </c>
      <c r="AD25" s="100"/>
      <c r="AE25" s="98" t="s">
        <v>20</v>
      </c>
      <c r="AF25" s="98"/>
    </row>
    <row r="26" spans="4:32" ht="9.75" customHeight="1">
      <c r="D26" s="110" t="s">
        <v>47</v>
      </c>
      <c r="E26" s="109"/>
      <c r="F26" s="108">
        <v>16.28</v>
      </c>
      <c r="G26" s="106">
        <v>67956</v>
      </c>
      <c r="H26" s="106">
        <v>284829</v>
      </c>
      <c r="I26" s="106">
        <v>150412</v>
      </c>
      <c r="J26" s="106">
        <v>134417</v>
      </c>
      <c r="K26" s="107">
        <v>111.9</v>
      </c>
      <c r="L26" s="106">
        <v>17496</v>
      </c>
      <c r="M26" s="106">
        <v>9500</v>
      </c>
      <c r="N26" s="100"/>
      <c r="O26" s="98" t="s">
        <v>20</v>
      </c>
      <c r="P26" s="98"/>
      <c r="T26" s="110" t="s">
        <v>62</v>
      </c>
      <c r="U26" s="109"/>
      <c r="V26" s="108">
        <v>325.19</v>
      </c>
      <c r="W26" s="106">
        <v>495200</v>
      </c>
      <c r="X26" s="106">
        <v>1935430</v>
      </c>
      <c r="Y26" s="106">
        <v>987969</v>
      </c>
      <c r="Z26" s="106">
        <v>947461</v>
      </c>
      <c r="AA26" s="107">
        <v>104.3</v>
      </c>
      <c r="AB26" s="106">
        <v>5952</v>
      </c>
      <c r="AC26" s="112">
        <v>28599</v>
      </c>
      <c r="AD26" s="100"/>
      <c r="AE26" s="99" t="s">
        <v>26</v>
      </c>
    </row>
    <row r="27" spans="4:32" ht="3.75" customHeight="1">
      <c r="D27" s="110"/>
      <c r="E27" s="109"/>
      <c r="F27" s="108"/>
      <c r="G27" s="106"/>
      <c r="H27" s="106"/>
      <c r="I27" s="106"/>
      <c r="J27" s="106"/>
      <c r="K27" s="107"/>
      <c r="L27" s="106"/>
      <c r="M27" s="106"/>
      <c r="N27" s="100"/>
      <c r="U27" s="109"/>
      <c r="AF27" s="98"/>
    </row>
    <row r="28" spans="4:32" ht="9.75" customHeight="1">
      <c r="D28" s="110" t="s">
        <v>49</v>
      </c>
      <c r="E28" s="109"/>
      <c r="F28" s="108">
        <v>16.28</v>
      </c>
      <c r="G28" s="106">
        <v>69163</v>
      </c>
      <c r="H28" s="106">
        <v>292548</v>
      </c>
      <c r="I28" s="106">
        <v>154296</v>
      </c>
      <c r="J28" s="106">
        <v>138252</v>
      </c>
      <c r="K28" s="107">
        <v>111.6</v>
      </c>
      <c r="L28" s="106">
        <v>17970</v>
      </c>
      <c r="M28" s="106">
        <v>7719</v>
      </c>
      <c r="N28" s="100"/>
      <c r="O28" s="98" t="s">
        <v>20</v>
      </c>
      <c r="P28" s="98"/>
      <c r="T28" s="110" t="s">
        <v>64</v>
      </c>
      <c r="U28" s="109"/>
      <c r="V28" s="108">
        <v>325.43</v>
      </c>
      <c r="W28" s="106">
        <v>520745</v>
      </c>
      <c r="X28" s="106">
        <v>1953644</v>
      </c>
      <c r="Y28" s="106">
        <v>995406</v>
      </c>
      <c r="Z28" s="106">
        <v>958238</v>
      </c>
      <c r="AA28" s="107">
        <v>103.9</v>
      </c>
      <c r="AB28" s="106">
        <v>6003</v>
      </c>
      <c r="AC28" s="112">
        <v>18214</v>
      </c>
      <c r="AD28" s="100"/>
      <c r="AE28" s="99" t="s">
        <v>18</v>
      </c>
      <c r="AF28" s="98"/>
    </row>
    <row r="29" spans="4:32" ht="9.75" customHeight="1">
      <c r="D29" s="110" t="s">
        <v>51</v>
      </c>
      <c r="E29" s="109"/>
      <c r="F29" s="108">
        <v>16.28</v>
      </c>
      <c r="G29" s="106">
        <v>70162</v>
      </c>
      <c r="H29" s="106">
        <v>298918</v>
      </c>
      <c r="I29" s="106">
        <v>157323</v>
      </c>
      <c r="J29" s="106">
        <v>141595</v>
      </c>
      <c r="K29" s="107">
        <v>111.1</v>
      </c>
      <c r="L29" s="106">
        <v>18361</v>
      </c>
      <c r="M29" s="106">
        <v>6370</v>
      </c>
      <c r="N29" s="100"/>
      <c r="O29" s="98" t="s">
        <v>20</v>
      </c>
      <c r="P29" s="98"/>
      <c r="T29" s="110" t="s">
        <v>67</v>
      </c>
      <c r="U29" s="109"/>
      <c r="V29" s="108">
        <v>325.56</v>
      </c>
      <c r="W29" s="106">
        <v>533689</v>
      </c>
      <c r="X29" s="106">
        <v>1980696</v>
      </c>
      <c r="Y29" s="106">
        <v>1008880</v>
      </c>
      <c r="Z29" s="106">
        <v>971816</v>
      </c>
      <c r="AA29" s="107">
        <v>103.8</v>
      </c>
      <c r="AB29" s="106">
        <v>6084</v>
      </c>
      <c r="AC29" s="112">
        <v>27052</v>
      </c>
      <c r="AD29" s="100"/>
      <c r="AE29" s="99" t="s">
        <v>20</v>
      </c>
      <c r="AF29" s="98"/>
    </row>
    <row r="30" spans="4:32" ht="9.75" customHeight="1">
      <c r="D30" s="110" t="s">
        <v>53</v>
      </c>
      <c r="E30" s="109"/>
      <c r="F30" s="108">
        <v>16.28</v>
      </c>
      <c r="G30" s="106">
        <v>71317</v>
      </c>
      <c r="H30" s="106">
        <v>307624</v>
      </c>
      <c r="I30" s="106">
        <v>162241</v>
      </c>
      <c r="J30" s="106">
        <v>145383</v>
      </c>
      <c r="K30" s="107">
        <v>111.6</v>
      </c>
      <c r="L30" s="106">
        <v>18896</v>
      </c>
      <c r="M30" s="106">
        <v>8706</v>
      </c>
      <c r="N30" s="100"/>
      <c r="O30" s="98" t="s">
        <v>20</v>
      </c>
      <c r="P30" s="98"/>
      <c r="T30" s="110" t="s">
        <v>69</v>
      </c>
      <c r="U30" s="109"/>
      <c r="V30" s="108">
        <v>325.63</v>
      </c>
      <c r="W30" s="106">
        <v>545012</v>
      </c>
      <c r="X30" s="106">
        <v>1995536</v>
      </c>
      <c r="Y30" s="106">
        <v>1008273</v>
      </c>
      <c r="Z30" s="106">
        <v>987263</v>
      </c>
      <c r="AA30" s="107">
        <v>102.1</v>
      </c>
      <c r="AB30" s="106">
        <v>6128</v>
      </c>
      <c r="AC30" s="112">
        <v>14840</v>
      </c>
      <c r="AD30" s="100"/>
      <c r="AE30" s="98" t="s">
        <v>20</v>
      </c>
      <c r="AF30" s="98"/>
    </row>
    <row r="31" spans="4:32" ht="9.75" customHeight="1">
      <c r="D31" s="110" t="s">
        <v>55</v>
      </c>
      <c r="E31" s="109"/>
      <c r="F31" s="108">
        <v>32.86</v>
      </c>
      <c r="G31" s="106">
        <v>81201</v>
      </c>
      <c r="H31" s="106">
        <v>354733</v>
      </c>
      <c r="I31" s="106">
        <v>185850</v>
      </c>
      <c r="J31" s="106">
        <v>168883</v>
      </c>
      <c r="K31" s="107">
        <v>110</v>
      </c>
      <c r="L31" s="106">
        <v>10795</v>
      </c>
      <c r="M31" s="106">
        <v>47109</v>
      </c>
      <c r="N31" s="100"/>
      <c r="O31" s="98" t="s">
        <v>20</v>
      </c>
      <c r="P31" s="98"/>
      <c r="T31" s="110" t="s">
        <v>71</v>
      </c>
      <c r="U31" s="109"/>
      <c r="V31" s="108">
        <v>325.63</v>
      </c>
      <c r="W31" s="106">
        <v>560938</v>
      </c>
      <c r="X31" s="106">
        <v>2013621</v>
      </c>
      <c r="Y31" s="106">
        <v>1017118</v>
      </c>
      <c r="Z31" s="106">
        <v>996503</v>
      </c>
      <c r="AA31" s="107">
        <v>102.1</v>
      </c>
      <c r="AB31" s="106">
        <v>6184</v>
      </c>
      <c r="AC31" s="112">
        <v>18085</v>
      </c>
      <c r="AD31" s="100"/>
      <c r="AE31" s="98" t="s">
        <v>20</v>
      </c>
      <c r="AF31" s="98"/>
    </row>
    <row r="32" spans="4:32" ht="9.75" customHeight="1">
      <c r="D32" s="110" t="s">
        <v>57</v>
      </c>
      <c r="E32" s="109"/>
      <c r="F32" s="108">
        <v>32.86</v>
      </c>
      <c r="G32" s="106">
        <v>84438</v>
      </c>
      <c r="H32" s="106">
        <v>374146</v>
      </c>
      <c r="I32" s="106">
        <v>196608</v>
      </c>
      <c r="J32" s="106">
        <v>177538</v>
      </c>
      <c r="K32" s="107">
        <v>110.7</v>
      </c>
      <c r="L32" s="106">
        <v>11386</v>
      </c>
      <c r="M32" s="106">
        <v>19413</v>
      </c>
      <c r="N32" s="100"/>
      <c r="O32" s="98" t="s">
        <v>20</v>
      </c>
      <c r="P32" s="98"/>
      <c r="T32" s="110" t="s">
        <v>73</v>
      </c>
      <c r="U32" s="109"/>
      <c r="V32" s="108">
        <v>325.66000000000003</v>
      </c>
      <c r="W32" s="106">
        <v>575987</v>
      </c>
      <c r="X32" s="106">
        <v>2036053</v>
      </c>
      <c r="Y32" s="106">
        <v>1033153</v>
      </c>
      <c r="Z32" s="106">
        <v>1002900</v>
      </c>
      <c r="AA32" s="107">
        <v>103</v>
      </c>
      <c r="AB32" s="106">
        <v>6252</v>
      </c>
      <c r="AC32" s="112">
        <v>22432</v>
      </c>
      <c r="AD32" s="100"/>
      <c r="AE32" s="99" t="s">
        <v>26</v>
      </c>
    </row>
    <row r="33" spans="2:32" ht="3.75" customHeight="1">
      <c r="D33" s="110"/>
      <c r="E33" s="109"/>
      <c r="F33" s="108"/>
      <c r="G33" s="106"/>
      <c r="H33" s="106"/>
      <c r="I33" s="106"/>
      <c r="J33" s="106"/>
      <c r="K33" s="107"/>
      <c r="L33" s="106"/>
      <c r="M33" s="106"/>
      <c r="N33" s="100"/>
      <c r="U33" s="109"/>
      <c r="AF33" s="98"/>
    </row>
    <row r="34" spans="2:32" ht="9.75" customHeight="1">
      <c r="D34" s="110" t="s">
        <v>59</v>
      </c>
      <c r="E34" s="109"/>
      <c r="F34" s="108">
        <v>34.119999999999997</v>
      </c>
      <c r="G34" s="106">
        <v>87391</v>
      </c>
      <c r="H34" s="106">
        <v>389761</v>
      </c>
      <c r="I34" s="106">
        <v>204686</v>
      </c>
      <c r="J34" s="106">
        <v>185075</v>
      </c>
      <c r="K34" s="107">
        <v>110.6</v>
      </c>
      <c r="L34" s="106">
        <v>11423</v>
      </c>
      <c r="M34" s="106">
        <v>15615</v>
      </c>
      <c r="N34" s="100"/>
      <c r="O34" s="98" t="s">
        <v>20</v>
      </c>
      <c r="P34" s="98"/>
      <c r="T34" s="110" t="s">
        <v>75</v>
      </c>
      <c r="U34" s="109"/>
      <c r="V34" s="108">
        <v>325.88</v>
      </c>
      <c r="W34" s="106">
        <v>590730</v>
      </c>
      <c r="X34" s="106">
        <v>2052173</v>
      </c>
      <c r="Y34" s="106">
        <v>1039208</v>
      </c>
      <c r="Z34" s="106">
        <v>1012965</v>
      </c>
      <c r="AA34" s="107">
        <v>102.6</v>
      </c>
      <c r="AB34" s="106">
        <v>6297</v>
      </c>
      <c r="AC34" s="112">
        <v>16120</v>
      </c>
      <c r="AD34" s="100"/>
      <c r="AE34" s="99" t="s">
        <v>18</v>
      </c>
      <c r="AF34" s="98"/>
    </row>
    <row r="35" spans="2:32" ht="9.75" customHeight="1">
      <c r="D35" s="110" t="s">
        <v>61</v>
      </c>
      <c r="E35" s="109"/>
      <c r="F35" s="108">
        <v>37.340000000000003</v>
      </c>
      <c r="G35" s="106">
        <v>89748</v>
      </c>
      <c r="H35" s="106">
        <v>405646</v>
      </c>
      <c r="I35" s="106">
        <v>212879</v>
      </c>
      <c r="J35" s="106">
        <v>192767</v>
      </c>
      <c r="K35" s="107">
        <v>110.4</v>
      </c>
      <c r="L35" s="106">
        <v>10864</v>
      </c>
      <c r="M35" s="106">
        <v>15885</v>
      </c>
      <c r="N35" s="100"/>
      <c r="O35" s="98" t="s">
        <v>20</v>
      </c>
      <c r="P35" s="98"/>
      <c r="T35" s="110" t="s">
        <v>77</v>
      </c>
      <c r="U35" s="109"/>
      <c r="V35" s="108">
        <v>325.97000000000003</v>
      </c>
      <c r="W35" s="106">
        <v>603232</v>
      </c>
      <c r="X35" s="106">
        <v>2065245</v>
      </c>
      <c r="Y35" s="106">
        <v>1037456</v>
      </c>
      <c r="Z35" s="106">
        <v>1027789</v>
      </c>
      <c r="AA35" s="107">
        <v>100.9</v>
      </c>
      <c r="AB35" s="106">
        <v>6336</v>
      </c>
      <c r="AC35" s="112">
        <v>13072</v>
      </c>
      <c r="AD35" s="100"/>
      <c r="AE35" s="99" t="s">
        <v>20</v>
      </c>
      <c r="AF35" s="98"/>
    </row>
    <row r="36" spans="2:32" ht="9.75" customHeight="1">
      <c r="D36" s="110" t="s">
        <v>63</v>
      </c>
      <c r="E36" s="109"/>
      <c r="F36" s="108">
        <v>37.340000000000003</v>
      </c>
      <c r="G36" s="106">
        <v>92246</v>
      </c>
      <c r="H36" s="106">
        <v>420608</v>
      </c>
      <c r="I36" s="106">
        <v>220692</v>
      </c>
      <c r="J36" s="106">
        <v>199916</v>
      </c>
      <c r="K36" s="107">
        <v>110.4</v>
      </c>
      <c r="L36" s="106">
        <v>11264</v>
      </c>
      <c r="M36" s="106">
        <v>14962</v>
      </c>
      <c r="N36" s="100"/>
      <c r="O36" s="98" t="s">
        <v>20</v>
      </c>
      <c r="P36" s="98"/>
      <c r="T36" s="110" t="s">
        <v>79</v>
      </c>
      <c r="U36" s="109"/>
      <c r="V36" s="108">
        <v>325.97000000000003</v>
      </c>
      <c r="W36" s="106">
        <v>614145</v>
      </c>
      <c r="X36" s="106">
        <v>2075249</v>
      </c>
      <c r="Y36" s="106">
        <v>1039067</v>
      </c>
      <c r="Z36" s="106">
        <v>1036182</v>
      </c>
      <c r="AA36" s="107">
        <v>100.3</v>
      </c>
      <c r="AB36" s="106">
        <v>6366</v>
      </c>
      <c r="AC36" s="112">
        <v>10004</v>
      </c>
      <c r="AD36" s="100"/>
      <c r="AE36" s="98" t="s">
        <v>20</v>
      </c>
      <c r="AF36" s="98"/>
    </row>
    <row r="37" spans="2:32" ht="9.75" customHeight="1">
      <c r="B37" s="89" t="s">
        <v>65</v>
      </c>
      <c r="D37" s="110" t="s">
        <v>66</v>
      </c>
      <c r="E37" s="109"/>
      <c r="F37" s="108">
        <v>37.340000000000003</v>
      </c>
      <c r="G37" s="106">
        <v>94896</v>
      </c>
      <c r="H37" s="106">
        <v>435219</v>
      </c>
      <c r="I37" s="106">
        <v>228253</v>
      </c>
      <c r="J37" s="106">
        <v>206966</v>
      </c>
      <c r="K37" s="107">
        <v>110.3</v>
      </c>
      <c r="L37" s="106">
        <v>11656</v>
      </c>
      <c r="M37" s="106">
        <v>14611</v>
      </c>
      <c r="N37" s="100"/>
      <c r="O37" s="98" t="s">
        <v>20</v>
      </c>
      <c r="P37" s="98"/>
      <c r="T37" s="110" t="s">
        <v>81</v>
      </c>
      <c r="U37" s="109"/>
      <c r="V37" s="108">
        <v>326.04000000000002</v>
      </c>
      <c r="W37" s="106">
        <v>621122</v>
      </c>
      <c r="X37" s="106">
        <v>2082235</v>
      </c>
      <c r="Y37" s="106">
        <v>1040741</v>
      </c>
      <c r="Z37" s="106">
        <v>1041494</v>
      </c>
      <c r="AA37" s="107">
        <v>99.9</v>
      </c>
      <c r="AB37" s="106">
        <v>6386</v>
      </c>
      <c r="AC37" s="112">
        <v>6986</v>
      </c>
      <c r="AD37" s="100"/>
      <c r="AE37" s="98" t="s">
        <v>20</v>
      </c>
      <c r="AF37" s="98"/>
    </row>
    <row r="38" spans="2:32" ht="9.75" customHeight="1">
      <c r="D38" s="110" t="s">
        <v>68</v>
      </c>
      <c r="E38" s="109"/>
      <c r="F38" s="108">
        <v>37.340000000000003</v>
      </c>
      <c r="G38" s="106">
        <v>97114</v>
      </c>
      <c r="H38" s="106">
        <v>447951</v>
      </c>
      <c r="I38" s="106">
        <v>234912</v>
      </c>
      <c r="J38" s="106">
        <v>213039</v>
      </c>
      <c r="K38" s="107">
        <v>110.3</v>
      </c>
      <c r="L38" s="106">
        <v>11997</v>
      </c>
      <c r="M38" s="106">
        <v>12732</v>
      </c>
      <c r="N38" s="100"/>
      <c r="O38" s="98" t="s">
        <v>20</v>
      </c>
      <c r="P38" s="98"/>
      <c r="T38" s="110" t="s">
        <v>83</v>
      </c>
      <c r="U38" s="109"/>
      <c r="V38" s="108">
        <v>326.25</v>
      </c>
      <c r="W38" s="106">
        <v>634794</v>
      </c>
      <c r="X38" s="106">
        <v>2079740</v>
      </c>
      <c r="Y38" s="106">
        <v>1047004</v>
      </c>
      <c r="Z38" s="106">
        <v>1032736</v>
      </c>
      <c r="AA38" s="107">
        <v>101.4</v>
      </c>
      <c r="AB38" s="106">
        <v>6375</v>
      </c>
      <c r="AC38" s="112">
        <v>-2495</v>
      </c>
      <c r="AD38" s="100"/>
      <c r="AE38" s="99" t="s">
        <v>26</v>
      </c>
    </row>
    <row r="39" spans="2:32" ht="3.75" customHeight="1">
      <c r="D39" s="110"/>
      <c r="E39" s="109"/>
      <c r="F39" s="108"/>
      <c r="G39" s="106"/>
      <c r="H39" s="106"/>
      <c r="I39" s="106"/>
      <c r="J39" s="106"/>
      <c r="K39" s="107"/>
      <c r="L39" s="106"/>
      <c r="M39" s="106"/>
      <c r="N39" s="100"/>
      <c r="U39" s="109"/>
      <c r="AF39" s="98"/>
    </row>
    <row r="40" spans="2:32" ht="9.75" customHeight="1">
      <c r="D40" s="110" t="s">
        <v>70</v>
      </c>
      <c r="E40" s="109"/>
      <c r="F40" s="108">
        <v>37.340000000000003</v>
      </c>
      <c r="G40" s="106">
        <v>100844</v>
      </c>
      <c r="H40" s="106">
        <v>469315</v>
      </c>
      <c r="I40" s="106">
        <v>245736</v>
      </c>
      <c r="J40" s="106">
        <v>223579</v>
      </c>
      <c r="K40" s="107">
        <v>109.9</v>
      </c>
      <c r="L40" s="106">
        <v>12569</v>
      </c>
      <c r="M40" s="112">
        <v>21364</v>
      </c>
      <c r="N40" s="100"/>
      <c r="O40" s="98" t="s">
        <v>20</v>
      </c>
      <c r="P40" s="98"/>
      <c r="T40" s="110" t="s">
        <v>85</v>
      </c>
      <c r="U40" s="109"/>
      <c r="V40" s="108">
        <v>326.25</v>
      </c>
      <c r="W40" s="106">
        <v>637045</v>
      </c>
      <c r="X40" s="106">
        <v>2080050</v>
      </c>
      <c r="Y40" s="106">
        <v>1045503</v>
      </c>
      <c r="Z40" s="106">
        <v>1034547</v>
      </c>
      <c r="AA40" s="107">
        <v>101.1</v>
      </c>
      <c r="AB40" s="106">
        <v>6376</v>
      </c>
      <c r="AC40" s="112">
        <v>310</v>
      </c>
      <c r="AD40" s="100"/>
      <c r="AE40" s="99" t="s">
        <v>18</v>
      </c>
      <c r="AF40" s="98"/>
    </row>
    <row r="41" spans="2:32" ht="9.75" customHeight="1">
      <c r="D41" s="110" t="s">
        <v>72</v>
      </c>
      <c r="E41" s="109"/>
      <c r="F41" s="108">
        <v>37.35</v>
      </c>
      <c r="G41" s="106">
        <v>91258</v>
      </c>
      <c r="H41" s="106">
        <v>389272</v>
      </c>
      <c r="I41" s="106">
        <v>196010</v>
      </c>
      <c r="J41" s="106">
        <v>193262</v>
      </c>
      <c r="K41" s="107">
        <v>101.4</v>
      </c>
      <c r="L41" s="106">
        <v>10422</v>
      </c>
      <c r="M41" s="112">
        <v>-80043</v>
      </c>
      <c r="N41" s="100"/>
      <c r="O41" s="98" t="s">
        <v>20</v>
      </c>
      <c r="P41" s="98"/>
      <c r="T41" s="110" t="s">
        <v>87</v>
      </c>
      <c r="U41" s="109"/>
      <c r="V41" s="108">
        <v>326.35000000000002</v>
      </c>
      <c r="W41" s="106">
        <v>640501</v>
      </c>
      <c r="X41" s="106">
        <v>2083616</v>
      </c>
      <c r="Y41" s="106">
        <v>1045796</v>
      </c>
      <c r="Z41" s="106">
        <v>1037820</v>
      </c>
      <c r="AA41" s="107">
        <v>100.8</v>
      </c>
      <c r="AB41" s="106">
        <v>6385</v>
      </c>
      <c r="AC41" s="112">
        <v>3566</v>
      </c>
      <c r="AD41" s="100"/>
      <c r="AE41" s="99" t="s">
        <v>20</v>
      </c>
      <c r="AF41" s="98"/>
    </row>
    <row r="42" spans="2:32" ht="9.75" customHeight="1">
      <c r="D42" s="110" t="s">
        <v>74</v>
      </c>
      <c r="E42" s="109"/>
      <c r="F42" s="108">
        <v>37.35</v>
      </c>
      <c r="G42" s="106">
        <v>94030</v>
      </c>
      <c r="H42" s="106">
        <v>404154</v>
      </c>
      <c r="I42" s="106">
        <v>203363</v>
      </c>
      <c r="J42" s="106">
        <v>200791</v>
      </c>
      <c r="K42" s="107">
        <v>101.3</v>
      </c>
      <c r="L42" s="106">
        <v>10821</v>
      </c>
      <c r="M42" s="112">
        <v>14882</v>
      </c>
      <c r="N42" s="100"/>
      <c r="O42" s="98" t="s">
        <v>20</v>
      </c>
      <c r="P42" s="98"/>
      <c r="T42" s="110" t="s">
        <v>89</v>
      </c>
      <c r="U42" s="109"/>
      <c r="V42" s="108">
        <v>326.35000000000002</v>
      </c>
      <c r="W42" s="106">
        <v>643399</v>
      </c>
      <c r="X42" s="106">
        <v>2086118</v>
      </c>
      <c r="Y42" s="106">
        <v>1046049</v>
      </c>
      <c r="Z42" s="106">
        <v>1040069</v>
      </c>
      <c r="AA42" s="107">
        <v>100.6</v>
      </c>
      <c r="AB42" s="106">
        <v>6392</v>
      </c>
      <c r="AC42" s="112">
        <v>2502</v>
      </c>
      <c r="AD42" s="100"/>
      <c r="AE42" s="98" t="s">
        <v>20</v>
      </c>
      <c r="AF42" s="98"/>
    </row>
    <row r="43" spans="2:32" ht="9.75" customHeight="1">
      <c r="D43" s="110" t="s">
        <v>76</v>
      </c>
      <c r="E43" s="109"/>
      <c r="F43" s="108">
        <v>37.35</v>
      </c>
      <c r="G43" s="106">
        <v>96330</v>
      </c>
      <c r="H43" s="106">
        <v>419749</v>
      </c>
      <c r="I43" s="106">
        <v>211868</v>
      </c>
      <c r="J43" s="106">
        <v>207881</v>
      </c>
      <c r="K43" s="107">
        <v>101.9</v>
      </c>
      <c r="L43" s="106">
        <v>11238</v>
      </c>
      <c r="M43" s="112">
        <v>15595</v>
      </c>
      <c r="N43" s="100"/>
      <c r="O43" s="98" t="s">
        <v>20</v>
      </c>
      <c r="P43" s="98"/>
      <c r="T43" s="110" t="s">
        <v>91</v>
      </c>
      <c r="U43" s="109"/>
      <c r="V43" s="108">
        <v>327.56</v>
      </c>
      <c r="W43" s="106">
        <v>646537</v>
      </c>
      <c r="X43" s="106">
        <v>2089332</v>
      </c>
      <c r="Y43" s="106">
        <v>1046784</v>
      </c>
      <c r="Z43" s="106">
        <v>1042548</v>
      </c>
      <c r="AA43" s="107">
        <v>100.4</v>
      </c>
      <c r="AB43" s="106">
        <v>6378</v>
      </c>
      <c r="AC43" s="112">
        <v>3214</v>
      </c>
      <c r="AD43" s="100"/>
      <c r="AE43" s="98" t="s">
        <v>20</v>
      </c>
      <c r="AF43" s="99"/>
    </row>
    <row r="44" spans="2:32" ht="9.75" customHeight="1">
      <c r="D44" s="110" t="s">
        <v>78</v>
      </c>
      <c r="E44" s="109"/>
      <c r="F44" s="108">
        <v>37.35</v>
      </c>
      <c r="G44" s="106">
        <v>99085</v>
      </c>
      <c r="H44" s="106">
        <v>433701</v>
      </c>
      <c r="I44" s="106">
        <v>217900</v>
      </c>
      <c r="J44" s="106">
        <v>215801</v>
      </c>
      <c r="K44" s="107">
        <v>101</v>
      </c>
      <c r="L44" s="106">
        <v>11612</v>
      </c>
      <c r="M44" s="112">
        <v>13952</v>
      </c>
      <c r="N44" s="100"/>
      <c r="O44" s="98" t="s">
        <v>20</v>
      </c>
      <c r="P44" s="98"/>
      <c r="T44" s="110" t="s">
        <v>93</v>
      </c>
      <c r="U44" s="109"/>
      <c r="V44" s="108">
        <v>327.56</v>
      </c>
      <c r="W44" s="106">
        <v>705323</v>
      </c>
      <c r="X44" s="106">
        <v>2087902</v>
      </c>
      <c r="Y44" s="106">
        <v>1045892</v>
      </c>
      <c r="Z44" s="106">
        <v>1042010</v>
      </c>
      <c r="AA44" s="107">
        <v>100.4</v>
      </c>
      <c r="AB44" s="106">
        <v>6374</v>
      </c>
      <c r="AC44" s="112">
        <v>-1430</v>
      </c>
      <c r="AD44" s="100"/>
      <c r="AE44" s="99" t="s">
        <v>26</v>
      </c>
    </row>
    <row r="45" spans="2:32" ht="3.75" customHeight="1">
      <c r="D45" s="110"/>
      <c r="E45" s="109"/>
      <c r="F45" s="108"/>
      <c r="G45" s="106"/>
      <c r="H45" s="106"/>
      <c r="I45" s="106"/>
      <c r="J45" s="106"/>
      <c r="K45" s="107"/>
      <c r="L45" s="106"/>
      <c r="M45" s="112"/>
      <c r="N45" s="100"/>
      <c r="U45" s="109"/>
      <c r="AF45" s="99"/>
    </row>
    <row r="46" spans="2:32" ht="9.75" customHeight="1">
      <c r="D46" s="110" t="s">
        <v>80</v>
      </c>
      <c r="E46" s="109"/>
      <c r="F46" s="108">
        <v>37.35</v>
      </c>
      <c r="G46" s="106">
        <v>90717</v>
      </c>
      <c r="H46" s="106">
        <v>432813</v>
      </c>
      <c r="I46" s="106">
        <v>217104</v>
      </c>
      <c r="J46" s="106">
        <v>215709</v>
      </c>
      <c r="K46" s="107">
        <v>100.6</v>
      </c>
      <c r="L46" s="106">
        <v>11588</v>
      </c>
      <c r="M46" s="112">
        <v>-888</v>
      </c>
      <c r="N46" s="100"/>
      <c r="O46" s="98" t="s">
        <v>20</v>
      </c>
      <c r="P46" s="98"/>
      <c r="T46" s="110" t="s">
        <v>95</v>
      </c>
      <c r="U46" s="109"/>
      <c r="V46" s="108">
        <v>327.63</v>
      </c>
      <c r="W46" s="106">
        <v>709067</v>
      </c>
      <c r="X46" s="106">
        <v>2089163</v>
      </c>
      <c r="Y46" s="106">
        <v>1045817</v>
      </c>
      <c r="Z46" s="106">
        <v>1043346</v>
      </c>
      <c r="AA46" s="107">
        <v>100.2</v>
      </c>
      <c r="AB46" s="106">
        <v>6377</v>
      </c>
      <c r="AC46" s="112">
        <v>1261</v>
      </c>
      <c r="AD46" s="100"/>
      <c r="AE46" s="99" t="s">
        <v>18</v>
      </c>
      <c r="AF46" s="98"/>
    </row>
    <row r="47" spans="2:32" ht="9.75" customHeight="1">
      <c r="D47" s="110" t="s">
        <v>82</v>
      </c>
      <c r="E47" s="109"/>
      <c r="F47" s="108">
        <v>37.35</v>
      </c>
      <c r="G47" s="106">
        <v>92461</v>
      </c>
      <c r="H47" s="106">
        <v>429997</v>
      </c>
      <c r="I47" s="106">
        <v>220280</v>
      </c>
      <c r="J47" s="106">
        <v>209717</v>
      </c>
      <c r="K47" s="107">
        <v>105</v>
      </c>
      <c r="L47" s="106">
        <v>11513</v>
      </c>
      <c r="M47" s="112">
        <v>-2816</v>
      </c>
      <c r="N47" s="100"/>
      <c r="O47" s="99" t="s">
        <v>26</v>
      </c>
      <c r="P47" s="99"/>
      <c r="T47" s="110" t="s">
        <v>97</v>
      </c>
      <c r="U47" s="109"/>
      <c r="V47" s="108">
        <v>327.63</v>
      </c>
      <c r="W47" s="106">
        <v>714515</v>
      </c>
      <c r="X47" s="106">
        <v>2093416</v>
      </c>
      <c r="Y47" s="106">
        <v>1047278</v>
      </c>
      <c r="Z47" s="106">
        <v>1046138</v>
      </c>
      <c r="AA47" s="107">
        <v>100.1</v>
      </c>
      <c r="AB47" s="106">
        <v>6390</v>
      </c>
      <c r="AC47" s="112">
        <v>4253</v>
      </c>
      <c r="AD47" s="100"/>
      <c r="AE47" s="99" t="s">
        <v>20</v>
      </c>
      <c r="AF47" s="98"/>
    </row>
    <row r="48" spans="2:32" ht="9.75" customHeight="1">
      <c r="D48" s="110" t="s">
        <v>84</v>
      </c>
      <c r="E48" s="109"/>
      <c r="F48" s="108">
        <v>149.56</v>
      </c>
      <c r="G48" s="106">
        <v>131212</v>
      </c>
      <c r="H48" s="106">
        <v>616700</v>
      </c>
      <c r="I48" s="106">
        <v>310600</v>
      </c>
      <c r="J48" s="106">
        <v>306100</v>
      </c>
      <c r="K48" s="107">
        <v>101.5</v>
      </c>
      <c r="L48" s="106">
        <v>4123</v>
      </c>
      <c r="M48" s="112">
        <v>186703</v>
      </c>
      <c r="N48" s="100"/>
      <c r="O48" s="99" t="s">
        <v>18</v>
      </c>
      <c r="P48" s="99"/>
      <c r="T48" s="110" t="s">
        <v>99</v>
      </c>
      <c r="U48" s="109"/>
      <c r="V48" s="108">
        <v>327.91</v>
      </c>
      <c r="W48" s="106">
        <v>720273</v>
      </c>
      <c r="X48" s="106">
        <v>2099830</v>
      </c>
      <c r="Y48" s="106">
        <v>1050070</v>
      </c>
      <c r="Z48" s="106">
        <v>1049760</v>
      </c>
      <c r="AA48" s="107">
        <v>100</v>
      </c>
      <c r="AB48" s="106">
        <v>6404</v>
      </c>
      <c r="AC48" s="112">
        <v>6414</v>
      </c>
      <c r="AD48" s="100"/>
      <c r="AE48" s="98" t="s">
        <v>20</v>
      </c>
      <c r="AF48" s="98"/>
    </row>
    <row r="49" spans="2:32" ht="9.75" customHeight="1">
      <c r="D49" s="110" t="s">
        <v>86</v>
      </c>
      <c r="E49" s="109"/>
      <c r="F49" s="108">
        <v>149.56</v>
      </c>
      <c r="G49" s="106">
        <v>136021</v>
      </c>
      <c r="H49" s="106">
        <v>639300</v>
      </c>
      <c r="I49" s="106">
        <v>325600</v>
      </c>
      <c r="J49" s="106">
        <v>313700</v>
      </c>
      <c r="K49" s="107">
        <v>103.8</v>
      </c>
      <c r="L49" s="106">
        <v>4275</v>
      </c>
      <c r="M49" s="106">
        <v>22600</v>
      </c>
      <c r="N49" s="100"/>
      <c r="O49" s="98" t="s">
        <v>20</v>
      </c>
      <c r="P49" s="98"/>
      <c r="T49" s="110" t="s">
        <v>101</v>
      </c>
      <c r="U49" s="109"/>
      <c r="V49" s="108">
        <v>327.91</v>
      </c>
      <c r="W49" s="106">
        <v>727992</v>
      </c>
      <c r="X49" s="106">
        <v>2109600</v>
      </c>
      <c r="Y49" s="106">
        <v>1054376</v>
      </c>
      <c r="Z49" s="106">
        <v>1055224</v>
      </c>
      <c r="AA49" s="107">
        <v>99.9</v>
      </c>
      <c r="AB49" s="106">
        <v>6433</v>
      </c>
      <c r="AC49" s="112">
        <v>9770</v>
      </c>
      <c r="AD49" s="100"/>
      <c r="AE49" s="98" t="s">
        <v>20</v>
      </c>
      <c r="AF49" s="99"/>
    </row>
    <row r="50" spans="2:32" ht="9.75" customHeight="1">
      <c r="D50" s="110" t="s">
        <v>88</v>
      </c>
      <c r="E50" s="109"/>
      <c r="F50" s="108">
        <v>149.56</v>
      </c>
      <c r="G50" s="106">
        <v>139404</v>
      </c>
      <c r="H50" s="106">
        <v>655200</v>
      </c>
      <c r="I50" s="106">
        <v>327000</v>
      </c>
      <c r="J50" s="106">
        <v>328200</v>
      </c>
      <c r="K50" s="107">
        <v>99.6</v>
      </c>
      <c r="L50" s="106">
        <v>4381</v>
      </c>
      <c r="M50" s="106">
        <v>15900</v>
      </c>
      <c r="N50" s="100"/>
      <c r="O50" s="98" t="s">
        <v>20</v>
      </c>
      <c r="P50" s="98"/>
      <c r="T50" s="110" t="s">
        <v>103</v>
      </c>
      <c r="U50" s="109"/>
      <c r="V50" s="113">
        <v>327.91</v>
      </c>
      <c r="W50" s="106">
        <v>730666</v>
      </c>
      <c r="X50" s="106">
        <v>2116381</v>
      </c>
      <c r="Y50" s="106">
        <v>1057339</v>
      </c>
      <c r="Z50" s="106">
        <v>1059042</v>
      </c>
      <c r="AA50" s="107">
        <v>99.8</v>
      </c>
      <c r="AB50" s="106">
        <v>6454</v>
      </c>
      <c r="AC50" s="112">
        <v>6781</v>
      </c>
      <c r="AD50" s="100"/>
      <c r="AE50" s="99" t="s">
        <v>26</v>
      </c>
    </row>
    <row r="51" spans="2:32" ht="3.75" customHeight="1">
      <c r="D51" s="110"/>
      <c r="E51" s="109"/>
      <c r="F51" s="108"/>
      <c r="G51" s="106"/>
      <c r="H51" s="106"/>
      <c r="I51" s="106"/>
      <c r="J51" s="106"/>
      <c r="K51" s="107"/>
      <c r="L51" s="106"/>
      <c r="M51" s="106"/>
      <c r="N51" s="100"/>
      <c r="U51" s="109"/>
    </row>
    <row r="52" spans="2:32" ht="9.75" customHeight="1">
      <c r="D52" s="110" t="s">
        <v>90</v>
      </c>
      <c r="E52" s="109"/>
      <c r="F52" s="108">
        <v>149.56</v>
      </c>
      <c r="G52" s="106">
        <v>142723</v>
      </c>
      <c r="H52" s="106">
        <v>670800</v>
      </c>
      <c r="I52" s="106">
        <v>333800</v>
      </c>
      <c r="J52" s="106">
        <v>337000</v>
      </c>
      <c r="K52" s="107">
        <v>99.1</v>
      </c>
      <c r="L52" s="106">
        <v>4485</v>
      </c>
      <c r="M52" s="106">
        <v>15600</v>
      </c>
      <c r="N52" s="100"/>
      <c r="O52" s="98" t="s">
        <v>20</v>
      </c>
      <c r="P52" s="98"/>
      <c r="T52" s="110" t="s">
        <v>105</v>
      </c>
      <c r="U52" s="109"/>
      <c r="V52" s="108">
        <v>327.91</v>
      </c>
      <c r="W52" s="106">
        <v>741943</v>
      </c>
      <c r="X52" s="106">
        <v>2130632</v>
      </c>
      <c r="Y52" s="106">
        <v>1064549</v>
      </c>
      <c r="Z52" s="106">
        <v>1066083</v>
      </c>
      <c r="AA52" s="107">
        <v>99.9</v>
      </c>
      <c r="AB52" s="106">
        <v>6498</v>
      </c>
      <c r="AC52" s="112">
        <v>14251</v>
      </c>
      <c r="AD52" s="100"/>
      <c r="AE52" s="99" t="s">
        <v>18</v>
      </c>
      <c r="AF52" s="98"/>
    </row>
    <row r="53" spans="2:32" ht="9.75" customHeight="1">
      <c r="D53" s="110" t="s">
        <v>92</v>
      </c>
      <c r="E53" s="109"/>
      <c r="F53" s="108">
        <v>149.56</v>
      </c>
      <c r="G53" s="106">
        <v>164141</v>
      </c>
      <c r="H53" s="106">
        <v>768558</v>
      </c>
      <c r="I53" s="106">
        <v>392513</v>
      </c>
      <c r="J53" s="106">
        <v>376045</v>
      </c>
      <c r="K53" s="107">
        <v>104.4</v>
      </c>
      <c r="L53" s="106">
        <v>5139</v>
      </c>
      <c r="M53" s="106">
        <v>97758</v>
      </c>
      <c r="N53" s="100"/>
      <c r="O53" s="99" t="s">
        <v>26</v>
      </c>
      <c r="P53" s="99"/>
      <c r="T53" s="110" t="s">
        <v>107</v>
      </c>
      <c r="U53" s="109"/>
      <c r="V53" s="108">
        <v>327.91</v>
      </c>
      <c r="W53" s="106">
        <v>752746</v>
      </c>
      <c r="X53" s="106">
        <v>2142896</v>
      </c>
      <c r="Y53" s="106">
        <v>1070904</v>
      </c>
      <c r="Z53" s="106">
        <v>1071992</v>
      </c>
      <c r="AA53" s="107">
        <v>99.9</v>
      </c>
      <c r="AB53" s="106">
        <v>6535</v>
      </c>
      <c r="AC53" s="112">
        <v>12264</v>
      </c>
      <c r="AD53" s="100"/>
      <c r="AE53" s="98" t="s">
        <v>20</v>
      </c>
      <c r="AF53" s="98"/>
    </row>
    <row r="54" spans="2:32" ht="9.75" customHeight="1">
      <c r="D54" s="110" t="s">
        <v>94</v>
      </c>
      <c r="E54" s="109"/>
      <c r="F54" s="108">
        <v>149.56</v>
      </c>
      <c r="G54" s="106">
        <v>168466</v>
      </c>
      <c r="H54" s="106">
        <v>801900</v>
      </c>
      <c r="I54" s="106">
        <v>410200</v>
      </c>
      <c r="J54" s="106">
        <v>391700</v>
      </c>
      <c r="K54" s="107">
        <v>104.7</v>
      </c>
      <c r="L54" s="106">
        <v>5362</v>
      </c>
      <c r="M54" s="106">
        <v>33342</v>
      </c>
      <c r="N54" s="100"/>
      <c r="O54" s="99" t="s">
        <v>18</v>
      </c>
      <c r="T54" s="110" t="s">
        <v>109</v>
      </c>
      <c r="U54" s="109"/>
      <c r="V54" s="108">
        <v>326.37</v>
      </c>
      <c r="W54" s="106">
        <v>761431</v>
      </c>
      <c r="X54" s="106">
        <v>2147667</v>
      </c>
      <c r="Y54" s="106">
        <v>1073464</v>
      </c>
      <c r="Z54" s="106">
        <v>1074203</v>
      </c>
      <c r="AA54" s="107">
        <v>99.9</v>
      </c>
      <c r="AB54" s="106">
        <v>6580</v>
      </c>
      <c r="AC54" s="112">
        <v>4771</v>
      </c>
      <c r="AD54" s="100"/>
      <c r="AE54" s="98" t="s">
        <v>20</v>
      </c>
      <c r="AF54" s="98"/>
    </row>
    <row r="55" spans="2:32" ht="9.75" customHeight="1">
      <c r="B55" s="89" t="s">
        <v>16</v>
      </c>
      <c r="D55" s="110" t="s">
        <v>96</v>
      </c>
      <c r="E55" s="109"/>
      <c r="F55" s="108">
        <v>149.56</v>
      </c>
      <c r="G55" s="106">
        <v>175567</v>
      </c>
      <c r="H55" s="106">
        <v>835700</v>
      </c>
      <c r="I55" s="106">
        <v>428200</v>
      </c>
      <c r="J55" s="106">
        <v>407500</v>
      </c>
      <c r="K55" s="107">
        <v>105.1</v>
      </c>
      <c r="L55" s="106">
        <v>5588</v>
      </c>
      <c r="M55" s="106">
        <v>33800</v>
      </c>
      <c r="N55" s="100"/>
      <c r="O55" s="98" t="s">
        <v>20</v>
      </c>
      <c r="P55" s="98"/>
      <c r="R55" s="89" t="s">
        <v>110</v>
      </c>
      <c r="T55" s="110" t="s">
        <v>111</v>
      </c>
      <c r="U55" s="109"/>
      <c r="V55" s="108">
        <v>326.37</v>
      </c>
      <c r="W55" s="106">
        <v>770363</v>
      </c>
      <c r="X55" s="106">
        <v>2149517</v>
      </c>
      <c r="Y55" s="106">
        <v>1074037</v>
      </c>
      <c r="Z55" s="106">
        <v>1075480</v>
      </c>
      <c r="AA55" s="107">
        <v>99.9</v>
      </c>
      <c r="AB55" s="106">
        <v>6586</v>
      </c>
      <c r="AC55" s="112">
        <v>1850</v>
      </c>
      <c r="AD55" s="100"/>
      <c r="AE55" s="98" t="s">
        <v>20</v>
      </c>
      <c r="AF55" s="99"/>
    </row>
    <row r="56" spans="2:32" ht="9.75" customHeight="1">
      <c r="D56" s="110" t="s">
        <v>98</v>
      </c>
      <c r="E56" s="109"/>
      <c r="F56" s="108">
        <v>150.36000000000001</v>
      </c>
      <c r="G56" s="106">
        <v>182752</v>
      </c>
      <c r="H56" s="106">
        <v>869900</v>
      </c>
      <c r="I56" s="106">
        <v>446400</v>
      </c>
      <c r="J56" s="106">
        <v>423500</v>
      </c>
      <c r="K56" s="107">
        <v>105.4</v>
      </c>
      <c r="L56" s="106">
        <v>5785</v>
      </c>
      <c r="M56" s="106">
        <v>34200</v>
      </c>
      <c r="N56" s="100"/>
      <c r="O56" s="98" t="s">
        <v>20</v>
      </c>
      <c r="P56" s="98"/>
      <c r="T56" s="110" t="s">
        <v>96</v>
      </c>
      <c r="U56" s="109"/>
      <c r="V56" s="113">
        <v>326.37</v>
      </c>
      <c r="W56" s="106">
        <v>792080</v>
      </c>
      <c r="X56" s="106">
        <v>2154793</v>
      </c>
      <c r="Y56" s="106">
        <v>1077602</v>
      </c>
      <c r="Z56" s="106">
        <v>1077191</v>
      </c>
      <c r="AA56" s="107">
        <v>100</v>
      </c>
      <c r="AB56" s="106">
        <v>6602</v>
      </c>
      <c r="AC56" s="112">
        <v>5276</v>
      </c>
      <c r="AD56" s="100"/>
      <c r="AE56" s="99" t="s">
        <v>26</v>
      </c>
    </row>
    <row r="57" spans="2:32" ht="3.75" customHeight="1">
      <c r="D57" s="110"/>
      <c r="E57" s="109"/>
      <c r="F57" s="108"/>
      <c r="G57" s="106"/>
      <c r="H57" s="106"/>
      <c r="I57" s="106"/>
      <c r="J57" s="106"/>
      <c r="K57" s="107"/>
      <c r="L57" s="106"/>
      <c r="M57" s="106"/>
      <c r="N57" s="100"/>
      <c r="U57" s="109"/>
    </row>
    <row r="58" spans="2:32" ht="9.75" customHeight="1">
      <c r="D58" s="110" t="s">
        <v>100</v>
      </c>
      <c r="E58" s="109"/>
      <c r="F58" s="108">
        <v>150.72</v>
      </c>
      <c r="G58" s="106">
        <v>190063</v>
      </c>
      <c r="H58" s="106">
        <v>904700</v>
      </c>
      <c r="I58" s="106">
        <v>464900</v>
      </c>
      <c r="J58" s="106">
        <v>439800</v>
      </c>
      <c r="K58" s="107">
        <v>105.7</v>
      </c>
      <c r="L58" s="106">
        <v>6003</v>
      </c>
      <c r="M58" s="106">
        <v>34800</v>
      </c>
      <c r="N58" s="100"/>
      <c r="O58" s="98" t="s">
        <v>20</v>
      </c>
      <c r="P58" s="98"/>
      <c r="T58" s="110" t="s">
        <v>98</v>
      </c>
      <c r="U58" s="109"/>
      <c r="V58" s="108">
        <v>326.37</v>
      </c>
      <c r="W58" s="106">
        <v>805693</v>
      </c>
      <c r="X58" s="106">
        <v>2158784</v>
      </c>
      <c r="Y58" s="106">
        <v>1080217</v>
      </c>
      <c r="Z58" s="106">
        <v>1078567</v>
      </c>
      <c r="AA58" s="107">
        <v>100.2</v>
      </c>
      <c r="AB58" s="106">
        <v>6615</v>
      </c>
      <c r="AC58" s="112">
        <v>3991</v>
      </c>
      <c r="AD58" s="100"/>
      <c r="AE58" s="99" t="s">
        <v>18</v>
      </c>
      <c r="AF58" s="98"/>
    </row>
    <row r="59" spans="2:32" ht="9.75" customHeight="1">
      <c r="D59" s="110" t="s">
        <v>102</v>
      </c>
      <c r="E59" s="109"/>
      <c r="F59" s="108">
        <v>150.74</v>
      </c>
      <c r="G59" s="106">
        <v>190379</v>
      </c>
      <c r="H59" s="106">
        <v>907404</v>
      </c>
      <c r="I59" s="106">
        <v>467031</v>
      </c>
      <c r="J59" s="106">
        <v>440373</v>
      </c>
      <c r="K59" s="107">
        <v>106.1</v>
      </c>
      <c r="L59" s="106">
        <v>6020</v>
      </c>
      <c r="M59" s="106">
        <v>2704</v>
      </c>
      <c r="N59" s="100"/>
      <c r="O59" s="99" t="s">
        <v>26</v>
      </c>
      <c r="P59" s="99"/>
      <c r="T59" s="110" t="s">
        <v>100</v>
      </c>
      <c r="U59" s="109"/>
      <c r="V59" s="108">
        <v>326.37</v>
      </c>
      <c r="W59" s="106">
        <v>817207</v>
      </c>
      <c r="X59" s="106">
        <v>2162007</v>
      </c>
      <c r="Y59" s="106">
        <v>1082075</v>
      </c>
      <c r="Z59" s="106">
        <v>1079932</v>
      </c>
      <c r="AA59" s="107">
        <v>100.2</v>
      </c>
      <c r="AB59" s="106">
        <v>6624</v>
      </c>
      <c r="AC59" s="112">
        <v>3223</v>
      </c>
      <c r="AD59" s="100"/>
      <c r="AE59" s="98" t="s">
        <v>20</v>
      </c>
      <c r="AF59" s="98"/>
    </row>
    <row r="60" spans="2:32" ht="9.75" customHeight="1">
      <c r="D60" s="110" t="s">
        <v>104</v>
      </c>
      <c r="E60" s="109"/>
      <c r="F60" s="108">
        <v>151.04</v>
      </c>
      <c r="G60" s="106">
        <v>198000</v>
      </c>
      <c r="H60" s="106">
        <v>934400</v>
      </c>
      <c r="I60" s="106">
        <v>481500</v>
      </c>
      <c r="J60" s="106">
        <v>452900</v>
      </c>
      <c r="K60" s="107">
        <v>106.3</v>
      </c>
      <c r="L60" s="106">
        <v>6186</v>
      </c>
      <c r="M60" s="106">
        <v>26996</v>
      </c>
      <c r="N60" s="100"/>
      <c r="O60" s="99" t="s">
        <v>18</v>
      </c>
      <c r="T60" s="110" t="s">
        <v>102</v>
      </c>
      <c r="U60" s="109"/>
      <c r="V60" s="108">
        <v>326.37</v>
      </c>
      <c r="W60" s="106">
        <v>825105</v>
      </c>
      <c r="X60" s="106">
        <v>2158713</v>
      </c>
      <c r="Y60" s="106">
        <v>1080177</v>
      </c>
      <c r="Z60" s="106">
        <v>1078536</v>
      </c>
      <c r="AA60" s="107">
        <v>100.2</v>
      </c>
      <c r="AB60" s="106">
        <v>6614</v>
      </c>
      <c r="AC60" s="112">
        <v>-3294</v>
      </c>
      <c r="AD60" s="100"/>
      <c r="AE60" s="98" t="s">
        <v>20</v>
      </c>
      <c r="AF60" s="98"/>
    </row>
    <row r="61" spans="2:32" ht="9.75" customHeight="1">
      <c r="D61" s="110" t="s">
        <v>106</v>
      </c>
      <c r="E61" s="109"/>
      <c r="F61" s="108">
        <v>151.04</v>
      </c>
      <c r="G61" s="106">
        <v>203700</v>
      </c>
      <c r="H61" s="106">
        <v>961800</v>
      </c>
      <c r="I61" s="106">
        <v>496200</v>
      </c>
      <c r="J61" s="106">
        <v>465600</v>
      </c>
      <c r="K61" s="107">
        <v>106.6</v>
      </c>
      <c r="L61" s="106">
        <v>6368</v>
      </c>
      <c r="M61" s="106">
        <v>27400</v>
      </c>
      <c r="N61" s="100"/>
      <c r="O61" s="98" t="s">
        <v>20</v>
      </c>
      <c r="P61" s="98"/>
      <c r="T61" s="110" t="s">
        <v>104</v>
      </c>
      <c r="U61" s="109"/>
      <c r="V61" s="108">
        <v>326.37</v>
      </c>
      <c r="W61" s="106">
        <v>830766</v>
      </c>
      <c r="X61" s="106">
        <v>2153293</v>
      </c>
      <c r="Y61" s="106">
        <v>1076333</v>
      </c>
      <c r="Z61" s="106">
        <v>1076960</v>
      </c>
      <c r="AA61" s="107">
        <v>99.9</v>
      </c>
      <c r="AB61" s="106">
        <v>6598</v>
      </c>
      <c r="AC61" s="112">
        <v>-5420</v>
      </c>
      <c r="AD61" s="100"/>
      <c r="AE61" s="98" t="s">
        <v>20</v>
      </c>
      <c r="AF61" s="99"/>
    </row>
    <row r="62" spans="2:32" ht="9.75" customHeight="1">
      <c r="D62" s="110" t="s">
        <v>108</v>
      </c>
      <c r="E62" s="109"/>
      <c r="F62" s="108">
        <v>151.04</v>
      </c>
      <c r="G62" s="106">
        <v>209700</v>
      </c>
      <c r="H62" s="106">
        <v>989600</v>
      </c>
      <c r="I62" s="106">
        <v>511200</v>
      </c>
      <c r="J62" s="106">
        <v>478400</v>
      </c>
      <c r="K62" s="107">
        <v>106.9</v>
      </c>
      <c r="L62" s="106">
        <v>6552</v>
      </c>
      <c r="M62" s="106">
        <v>27800</v>
      </c>
      <c r="N62" s="100"/>
      <c r="O62" s="98" t="s">
        <v>20</v>
      </c>
      <c r="P62" s="98"/>
      <c r="T62" s="110" t="s">
        <v>106</v>
      </c>
      <c r="U62" s="109"/>
      <c r="V62" s="113">
        <v>326.37</v>
      </c>
      <c r="W62" s="106">
        <v>841083</v>
      </c>
      <c r="X62" s="106">
        <v>2152184</v>
      </c>
      <c r="Y62" s="106">
        <v>1073655</v>
      </c>
      <c r="Z62" s="106">
        <v>1078529</v>
      </c>
      <c r="AA62" s="107">
        <v>99.5</v>
      </c>
      <c r="AB62" s="106">
        <v>6594</v>
      </c>
      <c r="AC62" s="112">
        <v>-1109</v>
      </c>
      <c r="AD62" s="100"/>
      <c r="AE62" s="99" t="s">
        <v>26</v>
      </c>
    </row>
    <row r="63" spans="2:32" ht="3.75" customHeight="1">
      <c r="D63" s="110"/>
      <c r="E63" s="109"/>
      <c r="F63" s="108"/>
      <c r="G63" s="106"/>
      <c r="H63" s="106"/>
      <c r="I63" s="106"/>
      <c r="J63" s="106"/>
      <c r="K63" s="107"/>
      <c r="L63" s="106"/>
      <c r="M63" s="106"/>
      <c r="N63" s="100"/>
      <c r="U63" s="109"/>
    </row>
    <row r="64" spans="2:32" ht="9.75" customHeight="1">
      <c r="D64" s="110" t="s">
        <v>82</v>
      </c>
      <c r="E64" s="109"/>
      <c r="F64" s="108">
        <v>151.04</v>
      </c>
      <c r="G64" s="106">
        <v>215600</v>
      </c>
      <c r="H64" s="106">
        <v>1017700</v>
      </c>
      <c r="I64" s="106">
        <v>526200</v>
      </c>
      <c r="J64" s="106">
        <v>491500</v>
      </c>
      <c r="K64" s="107">
        <v>107.1</v>
      </c>
      <c r="L64" s="106">
        <v>6738</v>
      </c>
      <c r="M64" s="106">
        <v>28100</v>
      </c>
      <c r="N64" s="100"/>
      <c r="O64" s="98" t="s">
        <v>20</v>
      </c>
      <c r="P64" s="98"/>
      <c r="T64" s="110" t="s">
        <v>108</v>
      </c>
      <c r="U64" s="109"/>
      <c r="V64" s="113">
        <v>326.35000000000002</v>
      </c>
      <c r="W64" s="106">
        <v>851083</v>
      </c>
      <c r="X64" s="106">
        <v>2151084</v>
      </c>
      <c r="Y64" s="106">
        <v>1072916</v>
      </c>
      <c r="Z64" s="106">
        <v>1078168</v>
      </c>
      <c r="AA64" s="107">
        <v>99.5</v>
      </c>
      <c r="AB64" s="106">
        <v>6591</v>
      </c>
      <c r="AC64" s="112">
        <v>-1100</v>
      </c>
      <c r="AD64" s="111"/>
      <c r="AE64" s="99" t="s">
        <v>18</v>
      </c>
      <c r="AF64" s="98"/>
    </row>
    <row r="65" spans="4:32" ht="9.75" customHeight="1">
      <c r="D65" s="110" t="s">
        <v>84</v>
      </c>
      <c r="E65" s="109"/>
      <c r="F65" s="108">
        <v>151.09</v>
      </c>
      <c r="G65" s="106">
        <v>219737</v>
      </c>
      <c r="H65" s="106">
        <v>1082816</v>
      </c>
      <c r="I65" s="106">
        <v>554929</v>
      </c>
      <c r="J65" s="106">
        <v>527887</v>
      </c>
      <c r="K65" s="107">
        <v>105.1</v>
      </c>
      <c r="L65" s="106">
        <v>7167</v>
      </c>
      <c r="M65" s="106">
        <v>65116</v>
      </c>
      <c r="N65" s="100"/>
      <c r="O65" s="99" t="s">
        <v>26</v>
      </c>
      <c r="P65" s="99"/>
      <c r="T65" s="110" t="s">
        <v>82</v>
      </c>
      <c r="U65" s="109"/>
      <c r="V65" s="113">
        <v>326.35000000000002</v>
      </c>
      <c r="W65" s="106">
        <v>862348</v>
      </c>
      <c r="X65" s="106">
        <v>2154376</v>
      </c>
      <c r="Y65" s="106">
        <v>1074510</v>
      </c>
      <c r="Z65" s="106">
        <v>1079866</v>
      </c>
      <c r="AA65" s="107">
        <v>99.5</v>
      </c>
      <c r="AB65" s="106">
        <v>6601</v>
      </c>
      <c r="AC65" s="112">
        <v>3292</v>
      </c>
      <c r="AD65" s="111"/>
      <c r="AE65" s="99" t="s">
        <v>20</v>
      </c>
      <c r="AF65" s="98"/>
    </row>
    <row r="66" spans="4:32" ht="9.75" customHeight="1">
      <c r="D66" s="110" t="s">
        <v>86</v>
      </c>
      <c r="E66" s="109"/>
      <c r="F66" s="108">
        <v>151.1</v>
      </c>
      <c r="G66" s="106">
        <v>231200</v>
      </c>
      <c r="H66" s="106">
        <v>1119500</v>
      </c>
      <c r="I66" s="106">
        <v>573300</v>
      </c>
      <c r="J66" s="106">
        <v>546200</v>
      </c>
      <c r="K66" s="107">
        <v>105</v>
      </c>
      <c r="L66" s="106">
        <v>7409</v>
      </c>
      <c r="M66" s="106">
        <v>36684</v>
      </c>
      <c r="N66" s="100"/>
      <c r="O66" s="99" t="s">
        <v>18</v>
      </c>
      <c r="T66" s="110" t="s">
        <v>156</v>
      </c>
      <c r="U66" s="109"/>
      <c r="V66" s="113">
        <v>326.35000000000002</v>
      </c>
      <c r="W66" s="106">
        <v>875242</v>
      </c>
      <c r="X66" s="106">
        <v>2161680</v>
      </c>
      <c r="Y66" s="106">
        <v>1077911</v>
      </c>
      <c r="Z66" s="106">
        <v>1083769</v>
      </c>
      <c r="AA66" s="107">
        <v>99.5</v>
      </c>
      <c r="AB66" s="106">
        <v>6624</v>
      </c>
      <c r="AC66" s="112">
        <v>7304</v>
      </c>
      <c r="AD66" s="111"/>
      <c r="AE66" s="99" t="s">
        <v>20</v>
      </c>
      <c r="AF66" s="98"/>
    </row>
    <row r="67" spans="4:32" ht="9.75" customHeight="1">
      <c r="D67" s="110" t="s">
        <v>88</v>
      </c>
      <c r="E67" s="109"/>
      <c r="F67" s="108">
        <v>160.13999999999999</v>
      </c>
      <c r="G67" s="106">
        <v>245200</v>
      </c>
      <c r="H67" s="106">
        <v>1186900</v>
      </c>
      <c r="I67" s="106">
        <v>607400</v>
      </c>
      <c r="J67" s="106">
        <v>579500</v>
      </c>
      <c r="K67" s="107">
        <v>104.8</v>
      </c>
      <c r="L67" s="106">
        <v>7412</v>
      </c>
      <c r="M67" s="106">
        <v>67400</v>
      </c>
      <c r="N67" s="100"/>
      <c r="O67" s="98" t="s">
        <v>20</v>
      </c>
      <c r="P67" s="98"/>
      <c r="T67" s="110" t="s">
        <v>159</v>
      </c>
      <c r="U67" s="142"/>
      <c r="V67" s="108">
        <v>326.45</v>
      </c>
      <c r="W67" s="106">
        <v>886435</v>
      </c>
      <c r="X67" s="106">
        <v>2167327</v>
      </c>
      <c r="Y67" s="106">
        <v>1080129</v>
      </c>
      <c r="Z67" s="106">
        <v>1087198</v>
      </c>
      <c r="AA67" s="107">
        <v>99.3</v>
      </c>
      <c r="AB67" s="106">
        <v>6639</v>
      </c>
      <c r="AC67" s="106">
        <v>5647</v>
      </c>
      <c r="AD67" s="100"/>
      <c r="AE67" s="99" t="s">
        <v>20</v>
      </c>
      <c r="AF67" s="99"/>
    </row>
    <row r="68" spans="4:32" ht="9.75" customHeight="1">
      <c r="D68" s="110" t="s">
        <v>90</v>
      </c>
      <c r="E68" s="109"/>
      <c r="F68" s="108">
        <v>160.16</v>
      </c>
      <c r="G68" s="106">
        <v>252900</v>
      </c>
      <c r="H68" s="106">
        <v>1224100</v>
      </c>
      <c r="I68" s="106">
        <v>626200</v>
      </c>
      <c r="J68" s="106">
        <v>597900</v>
      </c>
      <c r="K68" s="107">
        <v>104.7</v>
      </c>
      <c r="L68" s="106">
        <v>7643</v>
      </c>
      <c r="M68" s="106">
        <v>37200</v>
      </c>
      <c r="N68" s="100"/>
      <c r="O68" s="98" t="s">
        <v>20</v>
      </c>
      <c r="P68" s="98"/>
      <c r="T68" s="110" t="s">
        <v>165</v>
      </c>
      <c r="U68" s="142"/>
      <c r="V68" s="108">
        <v>326.45</v>
      </c>
      <c r="W68" s="106">
        <v>897932</v>
      </c>
      <c r="X68" s="106">
        <v>2171557</v>
      </c>
      <c r="Y68" s="106">
        <v>1081094</v>
      </c>
      <c r="Z68" s="106">
        <v>1090463</v>
      </c>
      <c r="AA68" s="107">
        <v>99.1</v>
      </c>
      <c r="AB68" s="106">
        <v>6652</v>
      </c>
      <c r="AC68" s="106">
        <v>4230</v>
      </c>
      <c r="AD68" s="100"/>
      <c r="AE68" s="99" t="s">
        <v>171</v>
      </c>
    </row>
    <row r="69" spans="4:32" ht="3.75" customHeight="1">
      <c r="D69" s="110"/>
      <c r="E69" s="109"/>
      <c r="F69" s="108"/>
      <c r="G69" s="106"/>
      <c r="H69" s="106"/>
      <c r="I69" s="106"/>
      <c r="J69" s="106"/>
      <c r="K69" s="107"/>
      <c r="L69" s="106"/>
      <c r="M69" s="106"/>
      <c r="N69" s="100"/>
      <c r="U69" s="109"/>
    </row>
    <row r="70" spans="4:32" ht="9.75" customHeight="1">
      <c r="D70" s="110" t="s">
        <v>92</v>
      </c>
      <c r="E70" s="109"/>
      <c r="F70" s="108">
        <v>160.16</v>
      </c>
      <c r="G70" s="106">
        <v>258079</v>
      </c>
      <c r="H70" s="106">
        <v>1249100</v>
      </c>
      <c r="I70" s="106">
        <v>638500</v>
      </c>
      <c r="J70" s="106">
        <v>610600</v>
      </c>
      <c r="K70" s="107">
        <v>104.6</v>
      </c>
      <c r="L70" s="106">
        <v>7799</v>
      </c>
      <c r="M70" s="106">
        <v>25000</v>
      </c>
      <c r="N70" s="100"/>
      <c r="O70" s="98" t="s">
        <v>20</v>
      </c>
      <c r="P70" s="98"/>
      <c r="T70" s="110" t="s">
        <v>170</v>
      </c>
      <c r="U70" s="104"/>
      <c r="V70" s="108">
        <v>326.45</v>
      </c>
      <c r="W70" s="106">
        <v>909232</v>
      </c>
      <c r="X70" s="106">
        <v>2177451</v>
      </c>
      <c r="Y70" s="106">
        <v>1082741</v>
      </c>
      <c r="Z70" s="106">
        <v>1094710</v>
      </c>
      <c r="AA70" s="107">
        <v>98.9</v>
      </c>
      <c r="AB70" s="106">
        <v>6670</v>
      </c>
      <c r="AC70" s="106">
        <v>5894</v>
      </c>
      <c r="AD70" s="100"/>
      <c r="AE70" s="99" t="s">
        <v>18</v>
      </c>
      <c r="AF70" s="98"/>
    </row>
    <row r="71" spans="4:32" ht="9.75" customHeight="1">
      <c r="D71" s="110" t="s">
        <v>94</v>
      </c>
      <c r="E71" s="109"/>
      <c r="F71" s="108">
        <v>161.09</v>
      </c>
      <c r="G71" s="106">
        <v>269511</v>
      </c>
      <c r="H71" s="106">
        <v>1328084</v>
      </c>
      <c r="I71" s="106">
        <v>687852</v>
      </c>
      <c r="J71" s="106">
        <v>640232</v>
      </c>
      <c r="K71" s="107">
        <v>107.4</v>
      </c>
      <c r="L71" s="106">
        <v>8244</v>
      </c>
      <c r="M71" s="106">
        <v>78984</v>
      </c>
      <c r="N71" s="100"/>
      <c r="O71" s="99" t="s">
        <v>26</v>
      </c>
      <c r="P71" s="99"/>
      <c r="T71" s="110" t="s">
        <v>172</v>
      </c>
      <c r="U71" s="109"/>
      <c r="V71" s="108">
        <v>326.45</v>
      </c>
      <c r="W71" s="106">
        <v>921994</v>
      </c>
      <c r="X71" s="106">
        <v>2186075</v>
      </c>
      <c r="Y71" s="106">
        <v>1086280</v>
      </c>
      <c r="Z71" s="106">
        <v>1099795</v>
      </c>
      <c r="AA71" s="107">
        <v>98.8</v>
      </c>
      <c r="AB71" s="106">
        <v>6697</v>
      </c>
      <c r="AC71" s="106">
        <v>8624</v>
      </c>
      <c r="AE71" s="99" t="s">
        <v>20</v>
      </c>
      <c r="AF71" s="98"/>
    </row>
    <row r="72" spans="4:32" ht="9.75" customHeight="1">
      <c r="D72" s="110" t="s">
        <v>112</v>
      </c>
      <c r="E72" s="109"/>
      <c r="F72" s="108">
        <v>161.09</v>
      </c>
      <c r="G72" s="106">
        <v>284043</v>
      </c>
      <c r="H72" s="106">
        <v>1379738</v>
      </c>
      <c r="I72" s="106">
        <v>700088</v>
      </c>
      <c r="J72" s="106">
        <v>679650</v>
      </c>
      <c r="K72" s="107">
        <v>103</v>
      </c>
      <c r="L72" s="106">
        <v>8565</v>
      </c>
      <c r="M72" s="106">
        <v>51654</v>
      </c>
      <c r="N72" s="100"/>
      <c r="O72" s="99" t="s">
        <v>18</v>
      </c>
      <c r="T72" s="110" t="s">
        <v>173</v>
      </c>
      <c r="U72" s="142"/>
      <c r="V72" s="108">
        <v>326.45</v>
      </c>
      <c r="W72" s="106">
        <v>932891</v>
      </c>
      <c r="X72" s="106">
        <v>2193376</v>
      </c>
      <c r="Y72" s="106">
        <v>1089186</v>
      </c>
      <c r="Z72" s="106">
        <v>1104190</v>
      </c>
      <c r="AA72" s="107">
        <v>98.6</v>
      </c>
      <c r="AB72" s="106">
        <v>6719</v>
      </c>
      <c r="AC72" s="106">
        <v>7301</v>
      </c>
      <c r="AD72" s="113"/>
      <c r="AE72" s="144" t="s">
        <v>20</v>
      </c>
    </row>
    <row r="73" spans="4:32" ht="9.75" customHeight="1">
      <c r="D73" s="110" t="s">
        <v>114</v>
      </c>
      <c r="E73" s="109"/>
      <c r="F73" s="108">
        <v>161.54</v>
      </c>
      <c r="G73" s="106">
        <v>292123</v>
      </c>
      <c r="H73" s="106">
        <v>1353341</v>
      </c>
      <c r="I73" s="106">
        <v>679288</v>
      </c>
      <c r="J73" s="106">
        <v>674053</v>
      </c>
      <c r="K73" s="107">
        <v>100.8</v>
      </c>
      <c r="L73" s="106">
        <v>8378</v>
      </c>
      <c r="M73" s="112">
        <v>-26397</v>
      </c>
      <c r="N73" s="100"/>
      <c r="O73" s="98" t="s">
        <v>20</v>
      </c>
      <c r="P73" s="98"/>
      <c r="T73" s="110" t="s">
        <v>175</v>
      </c>
      <c r="U73" s="142"/>
      <c r="V73" s="108">
        <v>326.45</v>
      </c>
      <c r="W73" s="106">
        <v>945328</v>
      </c>
      <c r="X73" s="106">
        <v>2202111</v>
      </c>
      <c r="Y73" s="106">
        <v>1092926</v>
      </c>
      <c r="Z73" s="106">
        <v>1109185</v>
      </c>
      <c r="AA73" s="107">
        <v>98.5</v>
      </c>
      <c r="AB73" s="106">
        <v>6746</v>
      </c>
      <c r="AC73" s="106">
        <v>8735</v>
      </c>
      <c r="AD73" s="113"/>
      <c r="AE73" s="144" t="s">
        <v>20</v>
      </c>
    </row>
    <row r="74" spans="4:32" ht="9.75" customHeight="1">
      <c r="D74" s="110" t="s">
        <v>115</v>
      </c>
      <c r="E74" s="109"/>
      <c r="F74" s="108">
        <v>161.76</v>
      </c>
      <c r="G74" s="106">
        <v>287139</v>
      </c>
      <c r="H74" s="106">
        <v>1365209</v>
      </c>
      <c r="I74" s="106">
        <v>693505</v>
      </c>
      <c r="J74" s="106">
        <v>671704</v>
      </c>
      <c r="K74" s="107">
        <v>103.2</v>
      </c>
      <c r="L74" s="106">
        <v>8440</v>
      </c>
      <c r="M74" s="106">
        <v>11868</v>
      </c>
      <c r="N74" s="100"/>
      <c r="O74" s="98" t="s">
        <v>20</v>
      </c>
      <c r="P74" s="98"/>
      <c r="T74" s="110" t="s">
        <v>182</v>
      </c>
      <c r="U74" s="142"/>
      <c r="V74" s="108">
        <v>326.45</v>
      </c>
      <c r="W74" s="106">
        <v>955851</v>
      </c>
      <c r="X74" s="106">
        <v>2215062</v>
      </c>
      <c r="Y74" s="106">
        <v>1099582</v>
      </c>
      <c r="Z74" s="106">
        <v>1115480</v>
      </c>
      <c r="AA74" s="107">
        <v>98.6</v>
      </c>
      <c r="AB74" s="106">
        <v>6785</v>
      </c>
      <c r="AC74" s="106">
        <v>12951</v>
      </c>
      <c r="AD74" s="113"/>
      <c r="AE74" s="144" t="s">
        <v>26</v>
      </c>
    </row>
    <row r="75" spans="4:32" ht="3.75" customHeight="1">
      <c r="E75" s="109"/>
      <c r="U75" s="109"/>
    </row>
    <row r="76" spans="4:32" ht="9.75" customHeight="1">
      <c r="D76" s="110" t="s">
        <v>17</v>
      </c>
      <c r="E76" s="109"/>
      <c r="F76" s="108">
        <v>161.76</v>
      </c>
      <c r="G76" s="106">
        <v>258218</v>
      </c>
      <c r="H76" s="106">
        <v>1158974</v>
      </c>
      <c r="I76" s="106">
        <v>582830</v>
      </c>
      <c r="J76" s="106">
        <v>576144</v>
      </c>
      <c r="K76" s="107">
        <v>101.2</v>
      </c>
      <c r="L76" s="106">
        <v>7165</v>
      </c>
      <c r="M76" s="112">
        <v>-206235</v>
      </c>
      <c r="N76" s="100"/>
      <c r="O76" s="98" t="s">
        <v>20</v>
      </c>
      <c r="P76" s="99"/>
      <c r="T76" s="110" t="s">
        <v>185</v>
      </c>
      <c r="U76" s="109"/>
      <c r="V76" s="108">
        <v>326.45</v>
      </c>
      <c r="W76" s="106">
        <v>969528</v>
      </c>
      <c r="X76" s="106">
        <v>2223148</v>
      </c>
      <c r="Y76" s="106">
        <v>1104274</v>
      </c>
      <c r="Z76" s="106">
        <v>1118874</v>
      </c>
      <c r="AA76" s="107">
        <v>98.7</v>
      </c>
      <c r="AB76" s="106">
        <v>6810</v>
      </c>
      <c r="AC76" s="106">
        <v>8086</v>
      </c>
      <c r="AD76" s="113"/>
      <c r="AE76" s="144" t="s">
        <v>18</v>
      </c>
    </row>
    <row r="77" spans="4:32" ht="9.75" customHeight="1">
      <c r="D77" s="110" t="s">
        <v>21</v>
      </c>
      <c r="E77" s="109"/>
      <c r="F77" s="108">
        <v>161.76</v>
      </c>
      <c r="G77" s="106">
        <v>153370</v>
      </c>
      <c r="H77" s="106">
        <v>597941</v>
      </c>
      <c r="I77" s="106">
        <v>299281</v>
      </c>
      <c r="J77" s="106">
        <v>298660</v>
      </c>
      <c r="K77" s="107">
        <v>100.2</v>
      </c>
      <c r="L77" s="106">
        <v>3696</v>
      </c>
      <c r="M77" s="112">
        <v>-561033</v>
      </c>
      <c r="N77" s="100"/>
      <c r="O77" s="98" t="s">
        <v>186</v>
      </c>
      <c r="P77" s="98"/>
      <c r="T77" s="110" t="s">
        <v>188</v>
      </c>
      <c r="U77" s="109"/>
      <c r="V77" s="108">
        <v>326.45</v>
      </c>
      <c r="W77" s="106">
        <v>985322</v>
      </c>
      <c r="X77" s="106">
        <v>2236561</v>
      </c>
      <c r="Y77" s="106">
        <v>1111329</v>
      </c>
      <c r="Z77" s="106">
        <v>1125232</v>
      </c>
      <c r="AA77" s="107">
        <v>98.8</v>
      </c>
      <c r="AB77" s="106">
        <v>6851</v>
      </c>
      <c r="AC77" s="106">
        <v>13413</v>
      </c>
      <c r="AD77" s="113"/>
      <c r="AE77" s="144" t="s">
        <v>20</v>
      </c>
    </row>
    <row r="78" spans="4:32" ht="9.75" customHeight="1">
      <c r="D78" s="110" t="s">
        <v>24</v>
      </c>
      <c r="E78" s="109"/>
      <c r="F78" s="113">
        <v>161.76</v>
      </c>
      <c r="G78" s="106">
        <v>160189</v>
      </c>
      <c r="H78" s="106">
        <v>669177</v>
      </c>
      <c r="I78" s="106">
        <v>329962</v>
      </c>
      <c r="J78" s="106">
        <v>339215</v>
      </c>
      <c r="K78" s="107">
        <v>97.3</v>
      </c>
      <c r="L78" s="106">
        <v>4137</v>
      </c>
      <c r="M78" s="112">
        <v>71236</v>
      </c>
      <c r="N78" s="100"/>
      <c r="O78" s="99" t="s">
        <v>18</v>
      </c>
      <c r="P78" s="98"/>
      <c r="T78" s="110" t="s">
        <v>191</v>
      </c>
      <c r="U78" s="109"/>
      <c r="V78" s="108">
        <v>326.43</v>
      </c>
      <c r="W78" s="106">
        <v>999717</v>
      </c>
      <c r="X78" s="106">
        <v>2247752</v>
      </c>
      <c r="Y78" s="106">
        <v>1117043</v>
      </c>
      <c r="Z78" s="106">
        <v>1130709</v>
      </c>
      <c r="AA78" s="107">
        <v>98.8</v>
      </c>
      <c r="AB78" s="106">
        <v>6886</v>
      </c>
      <c r="AC78" s="106">
        <v>11191</v>
      </c>
      <c r="AD78" s="113"/>
      <c r="AE78" s="144" t="s">
        <v>20</v>
      </c>
    </row>
    <row r="79" spans="4:32" ht="9.75" customHeight="1">
      <c r="D79" s="110" t="s">
        <v>14</v>
      </c>
      <c r="E79" s="109"/>
      <c r="F79" s="113">
        <v>161.76</v>
      </c>
      <c r="G79" s="106">
        <v>195054</v>
      </c>
      <c r="H79" s="106">
        <v>853085</v>
      </c>
      <c r="I79" s="106">
        <v>422973</v>
      </c>
      <c r="J79" s="106">
        <v>430112</v>
      </c>
      <c r="K79" s="107">
        <v>98.3</v>
      </c>
      <c r="L79" s="106">
        <v>5274</v>
      </c>
      <c r="M79" s="112">
        <v>183908</v>
      </c>
      <c r="N79" s="100"/>
      <c r="O79" s="99" t="s">
        <v>26</v>
      </c>
      <c r="P79" s="98"/>
      <c r="T79" s="110" t="s">
        <v>194</v>
      </c>
      <c r="U79" s="109"/>
      <c r="V79" s="108">
        <v>326.43</v>
      </c>
      <c r="W79" s="106">
        <v>1012259</v>
      </c>
      <c r="X79" s="106">
        <v>2257888</v>
      </c>
      <c r="Y79" s="106">
        <v>1122284</v>
      </c>
      <c r="Z79" s="106">
        <v>1135604</v>
      </c>
      <c r="AA79" s="107">
        <v>98.8</v>
      </c>
      <c r="AB79" s="106">
        <v>6917</v>
      </c>
      <c r="AC79" s="106">
        <v>10136</v>
      </c>
      <c r="AD79" s="113"/>
      <c r="AE79" s="144" t="s">
        <v>20</v>
      </c>
    </row>
    <row r="80" spans="4:32" ht="9.75" customHeight="1">
      <c r="D80" s="110" t="s">
        <v>28</v>
      </c>
      <c r="E80" s="109"/>
      <c r="F80" s="113">
        <v>161.76</v>
      </c>
      <c r="G80" s="106">
        <v>207895</v>
      </c>
      <c r="H80" s="106">
        <v>926463</v>
      </c>
      <c r="I80" s="106">
        <v>459758</v>
      </c>
      <c r="J80" s="106">
        <v>466705</v>
      </c>
      <c r="K80" s="107">
        <v>98.5</v>
      </c>
      <c r="L80" s="106">
        <v>5727</v>
      </c>
      <c r="M80" s="112">
        <v>73378</v>
      </c>
      <c r="N80" s="100"/>
      <c r="O80" s="99" t="s">
        <v>18</v>
      </c>
      <c r="P80" s="98"/>
      <c r="T80" s="110" t="s">
        <v>201</v>
      </c>
      <c r="U80" s="109"/>
      <c r="V80" s="108">
        <v>326.43</v>
      </c>
      <c r="W80" s="106">
        <v>1021227</v>
      </c>
      <c r="X80" s="106">
        <v>2263894</v>
      </c>
      <c r="Y80" s="106">
        <v>1116211</v>
      </c>
      <c r="Z80" s="106">
        <v>1147683</v>
      </c>
      <c r="AA80" s="107">
        <v>97.3</v>
      </c>
      <c r="AB80" s="106">
        <v>6935</v>
      </c>
      <c r="AC80" s="106">
        <v>6006</v>
      </c>
      <c r="AD80" s="113"/>
      <c r="AE80" s="144" t="s">
        <v>26</v>
      </c>
    </row>
    <row r="81" spans="1:32" ht="3.75" customHeight="1">
      <c r="D81" s="110"/>
      <c r="E81" s="109"/>
      <c r="F81" s="113"/>
      <c r="G81" s="106"/>
      <c r="H81" s="106"/>
      <c r="I81" s="106"/>
      <c r="J81" s="106"/>
      <c r="K81" s="107"/>
      <c r="L81" s="106"/>
      <c r="M81" s="112"/>
      <c r="N81" s="100"/>
      <c r="O81" s="99"/>
      <c r="P81" s="98"/>
      <c r="T81" s="105"/>
      <c r="U81" s="109"/>
      <c r="V81" s="103"/>
      <c r="W81" s="101"/>
      <c r="X81" s="101"/>
      <c r="Y81" s="101"/>
      <c r="Z81" s="101"/>
      <c r="AA81" s="102"/>
      <c r="AB81" s="101"/>
      <c r="AC81" s="101"/>
      <c r="AD81" s="113"/>
      <c r="AE81" s="144"/>
    </row>
    <row r="82" spans="1:32" ht="9.75" customHeight="1">
      <c r="D82" s="110" t="s">
        <v>30</v>
      </c>
      <c r="E82" s="109"/>
      <c r="F82" s="113">
        <v>161.76</v>
      </c>
      <c r="G82" s="106">
        <v>215888</v>
      </c>
      <c r="H82" s="106">
        <v>978878</v>
      </c>
      <c r="I82" s="106">
        <v>486156</v>
      </c>
      <c r="J82" s="106">
        <v>492722</v>
      </c>
      <c r="K82" s="107">
        <v>98.7</v>
      </c>
      <c r="L82" s="106">
        <v>6051</v>
      </c>
      <c r="M82" s="112">
        <v>52415</v>
      </c>
      <c r="N82" s="100"/>
      <c r="O82" s="99" t="s">
        <v>20</v>
      </c>
      <c r="P82" s="98"/>
      <c r="T82" s="105" t="s">
        <v>202</v>
      </c>
      <c r="U82" s="109"/>
      <c r="V82" s="147">
        <v>326.43</v>
      </c>
      <c r="W82" s="101">
        <v>1028853</v>
      </c>
      <c r="X82" s="101">
        <v>2266517</v>
      </c>
      <c r="Y82" s="101">
        <v>1116795</v>
      </c>
      <c r="Z82" s="101">
        <v>1149722</v>
      </c>
      <c r="AA82" s="102">
        <v>97.1</v>
      </c>
      <c r="AB82" s="101">
        <v>6943</v>
      </c>
      <c r="AC82" s="101">
        <v>2623</v>
      </c>
      <c r="AD82" s="113"/>
      <c r="AE82" s="144" t="s">
        <v>18</v>
      </c>
    </row>
    <row r="83" spans="1:32" ht="9.75" customHeight="1">
      <c r="D83" s="110" t="s">
        <v>32</v>
      </c>
      <c r="E83" s="109"/>
      <c r="F83" s="113">
        <v>164.35</v>
      </c>
      <c r="G83" s="106">
        <v>226597</v>
      </c>
      <c r="H83" s="106">
        <v>1030635</v>
      </c>
      <c r="I83" s="106">
        <v>511149</v>
      </c>
      <c r="J83" s="106">
        <v>519486</v>
      </c>
      <c r="K83" s="107">
        <v>98.4</v>
      </c>
      <c r="L83" s="106">
        <v>6271</v>
      </c>
      <c r="M83" s="112">
        <v>51757</v>
      </c>
      <c r="N83" s="100"/>
      <c r="O83" s="99" t="s">
        <v>26</v>
      </c>
      <c r="P83" s="98"/>
      <c r="T83" s="105"/>
      <c r="U83" s="109"/>
      <c r="V83" s="103"/>
      <c r="W83" s="101"/>
      <c r="X83" s="101"/>
      <c r="Y83" s="101"/>
      <c r="Z83" s="101"/>
      <c r="AA83" s="102"/>
      <c r="AB83" s="101"/>
      <c r="AC83" s="101"/>
      <c r="AD83" s="113"/>
      <c r="AE83" s="144"/>
    </row>
    <row r="84" spans="1:32" ht="3.75" customHeight="1">
      <c r="A84" s="91"/>
      <c r="B84" s="91"/>
      <c r="C84" s="91"/>
      <c r="D84" s="96"/>
      <c r="E84" s="95"/>
      <c r="F84" s="97"/>
      <c r="G84" s="92"/>
      <c r="H84" s="92"/>
      <c r="I84" s="92"/>
      <c r="J84" s="92"/>
      <c r="K84" s="93"/>
      <c r="L84" s="92"/>
      <c r="M84" s="92"/>
      <c r="N84" s="92"/>
      <c r="O84" s="91"/>
      <c r="P84" s="91"/>
      <c r="Q84" s="91"/>
      <c r="R84" s="91"/>
      <c r="S84" s="91"/>
      <c r="T84" s="141"/>
      <c r="U84" s="140"/>
      <c r="V84" s="139"/>
      <c r="W84" s="137"/>
      <c r="X84" s="137"/>
      <c r="Y84" s="137"/>
      <c r="Z84" s="137"/>
      <c r="AA84" s="138"/>
      <c r="AB84" s="137"/>
      <c r="AC84" s="137"/>
      <c r="AD84" s="92"/>
      <c r="AE84" s="136"/>
      <c r="AF84" s="91"/>
    </row>
    <row r="85" spans="1:32" ht="9" customHeight="1">
      <c r="A85" s="90" t="s">
        <v>144</v>
      </c>
      <c r="Q85" s="90" t="s">
        <v>117</v>
      </c>
    </row>
    <row r="86" spans="1:32" ht="9" customHeight="1">
      <c r="A86" s="90" t="s">
        <v>187</v>
      </c>
      <c r="Q86" s="90" t="s">
        <v>199</v>
      </c>
    </row>
    <row r="87" spans="1:32" ht="9" customHeight="1">
      <c r="A87" s="90" t="s">
        <v>120</v>
      </c>
      <c r="Q87" s="90" t="s">
        <v>290</v>
      </c>
    </row>
    <row r="88" spans="1:32" ht="9" customHeight="1">
      <c r="A88" s="90" t="s">
        <v>121</v>
      </c>
      <c r="Q88" s="90" t="s">
        <v>177</v>
      </c>
    </row>
    <row r="89" spans="1:32" ht="9" customHeight="1">
      <c r="A89" s="90" t="s">
        <v>123</v>
      </c>
      <c r="Q89" s="90" t="s">
        <v>124</v>
      </c>
    </row>
    <row r="90" spans="1:32" ht="9" customHeight="1">
      <c r="A90" s="90" t="s">
        <v>125</v>
      </c>
      <c r="Q90" s="90" t="s">
        <v>198</v>
      </c>
    </row>
    <row r="91" spans="1:32" ht="9" customHeight="1">
      <c r="A91" s="90" t="s">
        <v>197</v>
      </c>
      <c r="Q91" s="90"/>
    </row>
    <row r="92" spans="1:32" ht="9" customHeight="1">
      <c r="A92" s="89" t="s">
        <v>128</v>
      </c>
      <c r="Q92" s="90"/>
    </row>
    <row r="93" spans="1:32" ht="9" customHeight="1"/>
  </sheetData>
  <mergeCells count="8">
    <mergeCell ref="Z7:Z8"/>
    <mergeCell ref="AC6:AC8"/>
    <mergeCell ref="M6:M8"/>
    <mergeCell ref="H7:H8"/>
    <mergeCell ref="I7:I8"/>
    <mergeCell ref="J7:J8"/>
    <mergeCell ref="X7:X8"/>
    <mergeCell ref="Y7:Y8"/>
  </mergeCells>
  <phoneticPr fontId="7"/>
  <printOptions horizontalCentered="1" gridLinesSet="0"/>
  <pageMargins left="0.78740157480314965" right="0.78740157480314965" top="0.98425196850393704" bottom="0.78740157480314965" header="0.51181102362204722" footer="0.11811023622047245"/>
  <pageSetup paperSize="9" scale="97" fitToWidth="2" orientation="portrait" r:id="rId1"/>
  <headerFooter alignWithMargins="0"/>
  <colBreaks count="1" manualBreakCount="1">
    <brk id="1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93"/>
  <sheetViews>
    <sheetView showGridLines="0" zoomScale="125" zoomScaleNormal="125" workbookViewId="0"/>
  </sheetViews>
  <sheetFormatPr defaultColWidth="11.375" defaultRowHeight="10.5"/>
  <cols>
    <col min="1" max="1" width="0.875" style="89" customWidth="1"/>
    <col min="2" max="2" width="3.125" style="89" customWidth="1"/>
    <col min="3" max="3" width="0.75" style="89" customWidth="1"/>
    <col min="4" max="4" width="6" style="89" customWidth="1"/>
    <col min="5" max="5" width="0.875" style="89" customWidth="1"/>
    <col min="6" max="6" width="7.25" style="89" customWidth="1"/>
    <col min="7" max="7" width="8.125" style="89" customWidth="1"/>
    <col min="8" max="8" width="9" style="89" customWidth="1"/>
    <col min="9" max="10" width="8" style="89" customWidth="1"/>
    <col min="11" max="11" width="6.625" style="89" customWidth="1"/>
    <col min="12" max="12" width="6" style="89" customWidth="1"/>
    <col min="13" max="13" width="7.375" style="89" customWidth="1"/>
    <col min="14" max="14" width="0.625" style="89" customWidth="1"/>
    <col min="15" max="15" width="13.5" style="89" customWidth="1"/>
    <col min="16" max="17" width="0.875" style="89" customWidth="1"/>
    <col min="18" max="18" width="3.125" style="89" customWidth="1"/>
    <col min="19" max="19" width="0.75" style="89" customWidth="1"/>
    <col min="20" max="20" width="6" style="89" customWidth="1"/>
    <col min="21" max="21" width="0.875" style="89" customWidth="1"/>
    <col min="22" max="22" width="7.25" style="89" customWidth="1"/>
    <col min="23" max="23" width="8.125" style="89" customWidth="1"/>
    <col min="24" max="24" width="9" style="89" customWidth="1"/>
    <col min="25" max="25" width="8" style="89" customWidth="1"/>
    <col min="26" max="26" width="8.125" style="89" customWidth="1"/>
    <col min="27" max="27" width="6.625" style="89" customWidth="1"/>
    <col min="28" max="28" width="6" style="89" customWidth="1"/>
    <col min="29" max="29" width="7.375" style="89" customWidth="1"/>
    <col min="30" max="30" width="0.625" style="89" customWidth="1"/>
    <col min="31" max="31" width="13.5" style="89" customWidth="1"/>
    <col min="32" max="32" width="0.75" style="89" customWidth="1"/>
    <col min="33" max="16384" width="11.375" style="89"/>
  </cols>
  <sheetData>
    <row r="1" spans="1:32" ht="13.5">
      <c r="A1" s="135" t="s">
        <v>0</v>
      </c>
      <c r="B1" s="135"/>
      <c r="C1" s="135"/>
      <c r="Q1" s="135"/>
      <c r="R1" s="135"/>
      <c r="S1" s="135"/>
    </row>
    <row r="2" spans="1:32" ht="13.5" customHeight="1">
      <c r="J2" s="134" t="s">
        <v>193</v>
      </c>
      <c r="K2" s="134"/>
      <c r="L2" s="134"/>
      <c r="M2" s="134"/>
      <c r="N2" s="134"/>
      <c r="O2" s="134"/>
      <c r="P2" s="134"/>
      <c r="Q2" s="134"/>
      <c r="R2" s="134"/>
      <c r="S2" s="134"/>
      <c r="T2" s="134"/>
      <c r="U2" s="134"/>
      <c r="V2" s="134"/>
      <c r="W2" s="134"/>
      <c r="X2" s="134"/>
      <c r="Y2" s="134"/>
    </row>
    <row r="3" spans="1:32" ht="3" customHeight="1"/>
    <row r="4" spans="1:32" ht="9" customHeight="1">
      <c r="A4" s="89" t="s">
        <v>1</v>
      </c>
    </row>
    <row r="5" spans="1:32" ht="1.5" customHeight="1"/>
    <row r="6" spans="1:32" ht="9.75" customHeight="1">
      <c r="A6" s="118"/>
      <c r="B6" s="118"/>
      <c r="C6" s="118"/>
      <c r="D6" s="118"/>
      <c r="E6" s="118"/>
      <c r="F6" s="133"/>
      <c r="G6" s="133"/>
      <c r="H6" s="132" t="s">
        <v>2</v>
      </c>
      <c r="I6" s="132"/>
      <c r="J6" s="132"/>
      <c r="K6" s="131" t="s">
        <v>3</v>
      </c>
      <c r="L6" s="131" t="s">
        <v>4</v>
      </c>
      <c r="M6" s="282" t="s">
        <v>176</v>
      </c>
      <c r="N6" s="118"/>
      <c r="O6" s="129"/>
      <c r="P6" s="118"/>
      <c r="Q6" s="118"/>
      <c r="R6" s="118"/>
      <c r="S6" s="118"/>
      <c r="T6" s="118"/>
      <c r="U6" s="118"/>
      <c r="V6" s="133"/>
      <c r="W6" s="133"/>
      <c r="X6" s="132" t="s">
        <v>2</v>
      </c>
      <c r="Y6" s="132"/>
      <c r="Z6" s="132"/>
      <c r="AA6" s="131" t="s">
        <v>3</v>
      </c>
      <c r="AB6" s="131" t="s">
        <v>4</v>
      </c>
      <c r="AC6" s="282" t="s">
        <v>176</v>
      </c>
      <c r="AD6" s="118"/>
      <c r="AE6" s="129"/>
      <c r="AF6" s="118"/>
    </row>
    <row r="7" spans="1:32" ht="9.75" customHeight="1">
      <c r="A7" s="128" t="s">
        <v>5</v>
      </c>
      <c r="B7" s="128"/>
      <c r="C7" s="128"/>
      <c r="D7" s="128"/>
      <c r="E7" s="128"/>
      <c r="F7" s="127" t="s">
        <v>6</v>
      </c>
      <c r="G7" s="127" t="s">
        <v>7</v>
      </c>
      <c r="H7" s="280" t="s">
        <v>153</v>
      </c>
      <c r="I7" s="280" t="s">
        <v>152</v>
      </c>
      <c r="J7" s="280" t="s">
        <v>151</v>
      </c>
      <c r="K7" s="126" t="s">
        <v>150</v>
      </c>
      <c r="L7" s="126" t="s">
        <v>190</v>
      </c>
      <c r="M7" s="283"/>
      <c r="O7" s="124" t="s">
        <v>10</v>
      </c>
      <c r="P7" s="128"/>
      <c r="Q7" s="128" t="s">
        <v>5</v>
      </c>
      <c r="R7" s="128"/>
      <c r="S7" s="128"/>
      <c r="T7" s="128"/>
      <c r="U7" s="128"/>
      <c r="V7" s="127" t="s">
        <v>6</v>
      </c>
      <c r="W7" s="127" t="s">
        <v>7</v>
      </c>
      <c r="X7" s="280" t="s">
        <v>153</v>
      </c>
      <c r="Y7" s="280" t="s">
        <v>152</v>
      </c>
      <c r="Z7" s="280" t="s">
        <v>151</v>
      </c>
      <c r="AA7" s="126" t="s">
        <v>150</v>
      </c>
      <c r="AB7" s="126" t="s">
        <v>149</v>
      </c>
      <c r="AC7" s="283"/>
      <c r="AE7" s="124" t="s">
        <v>10</v>
      </c>
    </row>
    <row r="8" spans="1:32" ht="9.75" customHeight="1">
      <c r="A8" s="91"/>
      <c r="B8" s="91"/>
      <c r="C8" s="91"/>
      <c r="D8" s="91"/>
      <c r="E8" s="91"/>
      <c r="F8" s="123"/>
      <c r="G8" s="123"/>
      <c r="H8" s="281"/>
      <c r="I8" s="281"/>
      <c r="J8" s="281"/>
      <c r="K8" s="121" t="s">
        <v>148</v>
      </c>
      <c r="L8" s="121" t="s">
        <v>189</v>
      </c>
      <c r="M8" s="284"/>
      <c r="N8" s="91"/>
      <c r="O8" s="119"/>
      <c r="P8" s="91"/>
      <c r="Q8" s="91"/>
      <c r="R8" s="91"/>
      <c r="S8" s="91"/>
      <c r="T8" s="91"/>
      <c r="U8" s="91"/>
      <c r="V8" s="123"/>
      <c r="W8" s="123"/>
      <c r="X8" s="281"/>
      <c r="Y8" s="281"/>
      <c r="Z8" s="281"/>
      <c r="AA8" s="121" t="s">
        <v>148</v>
      </c>
      <c r="AB8" s="121" t="s">
        <v>189</v>
      </c>
      <c r="AC8" s="284"/>
      <c r="AD8" s="91"/>
      <c r="AE8" s="119"/>
      <c r="AF8" s="91"/>
    </row>
    <row r="9" spans="1:32" ht="3.75"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103.5</v>
      </c>
      <c r="L10" s="106">
        <v>11806</v>
      </c>
      <c r="M10" s="116" t="s">
        <v>15</v>
      </c>
      <c r="N10" s="100"/>
      <c r="O10" s="99" t="s">
        <v>166</v>
      </c>
      <c r="P10" s="99"/>
      <c r="R10" s="89" t="s">
        <v>16</v>
      </c>
      <c r="T10" s="110" t="s">
        <v>34</v>
      </c>
      <c r="U10" s="109"/>
      <c r="V10" s="108">
        <v>164.35</v>
      </c>
      <c r="W10" s="106">
        <v>237083</v>
      </c>
      <c r="X10" s="106">
        <v>1092573</v>
      </c>
      <c r="Y10" s="106">
        <v>543796</v>
      </c>
      <c r="Z10" s="106">
        <v>548777</v>
      </c>
      <c r="AA10" s="107">
        <v>99.1</v>
      </c>
      <c r="AB10" s="106">
        <v>6648</v>
      </c>
      <c r="AC10" s="112">
        <v>61938</v>
      </c>
      <c r="AD10" s="100"/>
      <c r="AE10" s="99" t="s">
        <v>18</v>
      </c>
      <c r="AF10" s="98"/>
    </row>
    <row r="11" spans="1:32" ht="9.75" customHeight="1">
      <c r="D11" s="110" t="s">
        <v>19</v>
      </c>
      <c r="E11" s="109"/>
      <c r="F11" s="108">
        <v>13.34</v>
      </c>
      <c r="G11" s="106">
        <v>43873</v>
      </c>
      <c r="H11" s="106">
        <v>164849</v>
      </c>
      <c r="I11" s="106">
        <v>82733</v>
      </c>
      <c r="J11" s="106">
        <v>82116</v>
      </c>
      <c r="K11" s="107">
        <v>100.8</v>
      </c>
      <c r="L11" s="106">
        <v>12357</v>
      </c>
      <c r="M11" s="106">
        <v>7353</v>
      </c>
      <c r="N11" s="100"/>
      <c r="O11" s="99" t="s">
        <v>192</v>
      </c>
      <c r="P11" s="98"/>
      <c r="T11" s="110" t="s">
        <v>36</v>
      </c>
      <c r="U11" s="109"/>
      <c r="V11" s="108">
        <v>164.35</v>
      </c>
      <c r="W11" s="106">
        <v>249747</v>
      </c>
      <c r="X11" s="106">
        <v>1151980</v>
      </c>
      <c r="Y11" s="106">
        <v>577122</v>
      </c>
      <c r="Z11" s="106">
        <v>574858</v>
      </c>
      <c r="AA11" s="107">
        <v>100.4</v>
      </c>
      <c r="AB11" s="106">
        <v>7009</v>
      </c>
      <c r="AC11" s="112">
        <v>59407</v>
      </c>
      <c r="AD11" s="100"/>
      <c r="AE11" s="99" t="s">
        <v>20</v>
      </c>
      <c r="AF11" s="98"/>
    </row>
    <row r="12" spans="1:32" ht="9.75" customHeight="1">
      <c r="D12" s="110" t="s">
        <v>23</v>
      </c>
      <c r="E12" s="109"/>
      <c r="F12" s="108">
        <v>13.34</v>
      </c>
      <c r="G12" s="106">
        <v>44453</v>
      </c>
      <c r="H12" s="106">
        <v>173642</v>
      </c>
      <c r="I12" s="106">
        <v>88014</v>
      </c>
      <c r="J12" s="106">
        <v>85628</v>
      </c>
      <c r="K12" s="107">
        <v>102.8</v>
      </c>
      <c r="L12" s="106">
        <v>13017</v>
      </c>
      <c r="M12" s="106">
        <v>8793</v>
      </c>
      <c r="N12" s="100"/>
      <c r="O12" s="98" t="s">
        <v>20</v>
      </c>
      <c r="P12" s="98"/>
      <c r="T12" s="110" t="s">
        <v>38</v>
      </c>
      <c r="U12" s="109"/>
      <c r="V12" s="108">
        <v>164.35</v>
      </c>
      <c r="W12" s="106">
        <v>258721</v>
      </c>
      <c r="X12" s="106">
        <v>1202494</v>
      </c>
      <c r="Y12" s="106">
        <v>603563</v>
      </c>
      <c r="Z12" s="106">
        <v>598931</v>
      </c>
      <c r="AA12" s="107">
        <v>100.8</v>
      </c>
      <c r="AB12" s="106">
        <v>7317</v>
      </c>
      <c r="AC12" s="112">
        <v>50514</v>
      </c>
      <c r="AD12" s="100"/>
      <c r="AE12" s="99" t="s">
        <v>20</v>
      </c>
      <c r="AF12" s="98"/>
    </row>
    <row r="13" spans="1:32" ht="9.75" customHeight="1">
      <c r="D13" s="110" t="s">
        <v>25</v>
      </c>
      <c r="E13" s="109"/>
      <c r="F13" s="108">
        <v>13.34</v>
      </c>
      <c r="G13" s="106">
        <v>45863</v>
      </c>
      <c r="H13" s="106">
        <v>182508</v>
      </c>
      <c r="I13" s="106">
        <v>91636</v>
      </c>
      <c r="J13" s="106">
        <v>90872</v>
      </c>
      <c r="K13" s="107">
        <v>100.8</v>
      </c>
      <c r="L13" s="106">
        <v>13681</v>
      </c>
      <c r="M13" s="106">
        <v>8866</v>
      </c>
      <c r="N13" s="100"/>
      <c r="O13" s="98" t="s">
        <v>20</v>
      </c>
      <c r="P13" s="98"/>
      <c r="T13" s="110" t="s">
        <v>40</v>
      </c>
      <c r="U13" s="109"/>
      <c r="V13" s="108">
        <v>164.35</v>
      </c>
      <c r="W13" s="106">
        <v>267385</v>
      </c>
      <c r="X13" s="106">
        <v>1249787</v>
      </c>
      <c r="Y13" s="106">
        <v>627704</v>
      </c>
      <c r="Z13" s="106">
        <v>622083</v>
      </c>
      <c r="AA13" s="107">
        <v>100.9</v>
      </c>
      <c r="AB13" s="106">
        <v>7604</v>
      </c>
      <c r="AC13" s="112">
        <v>47293</v>
      </c>
      <c r="AD13" s="100"/>
      <c r="AE13" s="98" t="s">
        <v>20</v>
      </c>
      <c r="AF13" s="98"/>
    </row>
    <row r="14" spans="1:32" ht="9.75" customHeight="1">
      <c r="D14" s="110" t="s">
        <v>27</v>
      </c>
      <c r="E14" s="109"/>
      <c r="F14" s="108">
        <v>13.34</v>
      </c>
      <c r="G14" s="106">
        <v>47891</v>
      </c>
      <c r="H14" s="106">
        <v>191016</v>
      </c>
      <c r="I14" s="106">
        <v>96757</v>
      </c>
      <c r="J14" s="106">
        <v>94259</v>
      </c>
      <c r="K14" s="107">
        <v>102.7</v>
      </c>
      <c r="L14" s="106">
        <v>14319</v>
      </c>
      <c r="M14" s="106">
        <v>8508</v>
      </c>
      <c r="N14" s="100"/>
      <c r="O14" s="98" t="s">
        <v>20</v>
      </c>
      <c r="P14" s="98"/>
      <c r="T14" s="110" t="s">
        <v>42</v>
      </c>
      <c r="U14" s="109"/>
      <c r="V14" s="108">
        <v>250.07</v>
      </c>
      <c r="W14" s="106">
        <v>284451</v>
      </c>
      <c r="X14" s="106">
        <v>1336780</v>
      </c>
      <c r="Y14" s="106">
        <v>671523</v>
      </c>
      <c r="Z14" s="106">
        <v>665257</v>
      </c>
      <c r="AA14" s="107">
        <v>100.9</v>
      </c>
      <c r="AB14" s="106">
        <v>5346</v>
      </c>
      <c r="AC14" s="112">
        <v>86993</v>
      </c>
      <c r="AD14" s="100"/>
      <c r="AE14" s="99" t="s">
        <v>26</v>
      </c>
    </row>
    <row r="15" spans="1:32" ht="3.75" customHeight="1">
      <c r="D15" s="110"/>
      <c r="E15" s="109"/>
      <c r="F15" s="108"/>
      <c r="G15" s="106"/>
      <c r="H15" s="106"/>
      <c r="I15" s="106"/>
      <c r="J15" s="106"/>
      <c r="K15" s="107"/>
      <c r="L15" s="106"/>
      <c r="M15" s="106"/>
      <c r="N15" s="100"/>
      <c r="U15" s="109"/>
      <c r="AF15" s="98"/>
    </row>
    <row r="16" spans="1:32" ht="9.75" customHeight="1">
      <c r="D16" s="110" t="s">
        <v>29</v>
      </c>
      <c r="E16" s="109"/>
      <c r="F16" s="108">
        <v>13.34</v>
      </c>
      <c r="G16" s="106">
        <v>50316</v>
      </c>
      <c r="H16" s="106">
        <v>202812</v>
      </c>
      <c r="I16" s="106">
        <v>105694</v>
      </c>
      <c r="J16" s="106">
        <v>97118</v>
      </c>
      <c r="K16" s="107">
        <v>108.8</v>
      </c>
      <c r="L16" s="106">
        <v>15203</v>
      </c>
      <c r="M16" s="106">
        <v>11796</v>
      </c>
      <c r="N16" s="100"/>
      <c r="O16" s="98" t="s">
        <v>20</v>
      </c>
      <c r="P16" s="98"/>
      <c r="T16" s="110" t="s">
        <v>44</v>
      </c>
      <c r="U16" s="109"/>
      <c r="V16" s="108">
        <v>250.07</v>
      </c>
      <c r="W16" s="106">
        <v>292972</v>
      </c>
      <c r="X16" s="106">
        <v>1378122</v>
      </c>
      <c r="Y16" s="106">
        <v>694196</v>
      </c>
      <c r="Z16" s="106">
        <v>683926</v>
      </c>
      <c r="AA16" s="107">
        <v>101.5</v>
      </c>
      <c r="AB16" s="106">
        <v>5511</v>
      </c>
      <c r="AC16" s="112">
        <v>41342</v>
      </c>
      <c r="AD16" s="100"/>
      <c r="AE16" s="99" t="s">
        <v>18</v>
      </c>
      <c r="AF16" s="98"/>
    </row>
    <row r="17" spans="4:32" ht="9.75" customHeight="1">
      <c r="D17" s="110" t="s">
        <v>31</v>
      </c>
      <c r="E17" s="109"/>
      <c r="F17" s="108">
        <v>13.34</v>
      </c>
      <c r="G17" s="106">
        <v>52464</v>
      </c>
      <c r="H17" s="106">
        <v>211438</v>
      </c>
      <c r="I17" s="106">
        <v>106395</v>
      </c>
      <c r="J17" s="106">
        <v>105043</v>
      </c>
      <c r="K17" s="107">
        <v>101.3</v>
      </c>
      <c r="L17" s="106">
        <v>15850</v>
      </c>
      <c r="M17" s="106">
        <v>8626</v>
      </c>
      <c r="N17" s="100"/>
      <c r="O17" s="98" t="s">
        <v>20</v>
      </c>
      <c r="P17" s="98"/>
      <c r="T17" s="110" t="s">
        <v>46</v>
      </c>
      <c r="U17" s="109"/>
      <c r="V17" s="113">
        <v>250.28</v>
      </c>
      <c r="W17" s="106">
        <v>311478</v>
      </c>
      <c r="X17" s="106">
        <v>1421769</v>
      </c>
      <c r="Y17" s="106">
        <v>719028</v>
      </c>
      <c r="Z17" s="106">
        <v>702741</v>
      </c>
      <c r="AA17" s="107">
        <v>102.3</v>
      </c>
      <c r="AB17" s="106">
        <v>5681</v>
      </c>
      <c r="AC17" s="112">
        <v>43647</v>
      </c>
      <c r="AD17" s="100"/>
      <c r="AE17" s="99" t="s">
        <v>20</v>
      </c>
      <c r="AF17" s="98"/>
    </row>
    <row r="18" spans="4:32" ht="9.75" customHeight="1">
      <c r="D18" s="110" t="s">
        <v>33</v>
      </c>
      <c r="E18" s="109"/>
      <c r="F18" s="108">
        <v>14.14</v>
      </c>
      <c r="G18" s="106">
        <v>55073</v>
      </c>
      <c r="H18" s="106">
        <v>237847</v>
      </c>
      <c r="I18" s="106">
        <v>119056</v>
      </c>
      <c r="J18" s="106">
        <v>118791</v>
      </c>
      <c r="K18" s="107">
        <v>100.2</v>
      </c>
      <c r="L18" s="106">
        <v>16821</v>
      </c>
      <c r="M18" s="106">
        <v>26409</v>
      </c>
      <c r="N18" s="100"/>
      <c r="O18" s="98" t="s">
        <v>20</v>
      </c>
      <c r="P18" s="98"/>
      <c r="T18" s="110" t="s">
        <v>48</v>
      </c>
      <c r="U18" s="109"/>
      <c r="V18" s="108">
        <v>250.62</v>
      </c>
      <c r="W18" s="106">
        <v>323226</v>
      </c>
      <c r="X18" s="106">
        <v>1461893</v>
      </c>
      <c r="Y18" s="106">
        <v>740959</v>
      </c>
      <c r="Z18" s="106">
        <v>720934</v>
      </c>
      <c r="AA18" s="107">
        <v>102.8</v>
      </c>
      <c r="AB18" s="106">
        <v>5833</v>
      </c>
      <c r="AC18" s="112">
        <v>40124</v>
      </c>
      <c r="AD18" s="100"/>
      <c r="AE18" s="98" t="s">
        <v>20</v>
      </c>
      <c r="AF18" s="98"/>
    </row>
    <row r="19" spans="4:32" ht="9.75" customHeight="1">
      <c r="D19" s="110" t="s">
        <v>35</v>
      </c>
      <c r="E19" s="109"/>
      <c r="F19" s="108">
        <v>14.14</v>
      </c>
      <c r="G19" s="106">
        <v>56404</v>
      </c>
      <c r="H19" s="106">
        <v>248915</v>
      </c>
      <c r="I19" s="106">
        <v>125194</v>
      </c>
      <c r="J19" s="106">
        <v>123721</v>
      </c>
      <c r="K19" s="107">
        <v>101.2</v>
      </c>
      <c r="L19" s="106">
        <v>17604</v>
      </c>
      <c r="M19" s="112">
        <v>11068</v>
      </c>
      <c r="N19" s="100"/>
      <c r="O19" s="98" t="s">
        <v>20</v>
      </c>
      <c r="P19" s="98"/>
      <c r="T19" s="110" t="s">
        <v>50</v>
      </c>
      <c r="U19" s="109"/>
      <c r="V19" s="108">
        <v>250.73</v>
      </c>
      <c r="W19" s="106">
        <v>341124</v>
      </c>
      <c r="X19" s="106">
        <v>1498826</v>
      </c>
      <c r="Y19" s="106">
        <v>757103</v>
      </c>
      <c r="Z19" s="106">
        <v>741723</v>
      </c>
      <c r="AA19" s="107">
        <v>102.1</v>
      </c>
      <c r="AB19" s="106">
        <v>5978</v>
      </c>
      <c r="AC19" s="112">
        <v>36933</v>
      </c>
      <c r="AD19" s="100"/>
      <c r="AE19" s="98" t="s">
        <v>20</v>
      </c>
      <c r="AF19" s="98"/>
    </row>
    <row r="20" spans="4:32" ht="9.75" customHeight="1">
      <c r="D20" s="110" t="s">
        <v>37</v>
      </c>
      <c r="E20" s="109"/>
      <c r="F20" s="108">
        <v>16.28</v>
      </c>
      <c r="G20" s="106">
        <v>56680</v>
      </c>
      <c r="H20" s="106">
        <v>240534</v>
      </c>
      <c r="I20" s="106">
        <v>126284</v>
      </c>
      <c r="J20" s="106">
        <v>114250</v>
      </c>
      <c r="K20" s="107">
        <v>110.5</v>
      </c>
      <c r="L20" s="106">
        <v>14775</v>
      </c>
      <c r="M20" s="112">
        <v>-8381</v>
      </c>
      <c r="N20" s="100"/>
      <c r="O20" s="98" t="s">
        <v>20</v>
      </c>
      <c r="P20" s="98"/>
      <c r="T20" s="110" t="s">
        <v>52</v>
      </c>
      <c r="U20" s="109"/>
      <c r="V20" s="108">
        <v>250.81</v>
      </c>
      <c r="W20" s="106">
        <v>371347</v>
      </c>
      <c r="X20" s="106">
        <v>1591935</v>
      </c>
      <c r="Y20" s="106">
        <v>815963</v>
      </c>
      <c r="Z20" s="106">
        <v>775972</v>
      </c>
      <c r="AA20" s="107">
        <v>105.2</v>
      </c>
      <c r="AB20" s="106">
        <v>6347</v>
      </c>
      <c r="AC20" s="112">
        <v>93109</v>
      </c>
      <c r="AD20" s="100"/>
      <c r="AE20" s="99" t="s">
        <v>26</v>
      </c>
    </row>
    <row r="21" spans="4:32" ht="3.75" customHeight="1">
      <c r="D21" s="110"/>
      <c r="E21" s="109"/>
      <c r="F21" s="108"/>
      <c r="G21" s="106"/>
      <c r="H21" s="106"/>
      <c r="I21" s="106"/>
      <c r="J21" s="106"/>
      <c r="K21" s="107"/>
      <c r="L21" s="106"/>
      <c r="M21" s="106"/>
      <c r="N21" s="100"/>
      <c r="U21" s="109"/>
      <c r="AF21" s="98"/>
    </row>
    <row r="22" spans="4:32" ht="9.75" customHeight="1">
      <c r="D22" s="110" t="s">
        <v>39</v>
      </c>
      <c r="E22" s="109"/>
      <c r="F22" s="108">
        <v>16.28</v>
      </c>
      <c r="G22" s="106">
        <v>61206</v>
      </c>
      <c r="H22" s="106">
        <v>252242</v>
      </c>
      <c r="I22" s="106">
        <v>132560</v>
      </c>
      <c r="J22" s="106">
        <v>119682</v>
      </c>
      <c r="K22" s="107">
        <v>110.8</v>
      </c>
      <c r="L22" s="106">
        <v>15494</v>
      </c>
      <c r="M22" s="106">
        <v>11708</v>
      </c>
      <c r="N22" s="100"/>
      <c r="O22" s="98" t="s">
        <v>20</v>
      </c>
      <c r="P22" s="98"/>
      <c r="T22" s="110" t="s">
        <v>54</v>
      </c>
      <c r="U22" s="109"/>
      <c r="V22" s="108">
        <v>250.81</v>
      </c>
      <c r="W22" s="106">
        <v>388336</v>
      </c>
      <c r="X22" s="106">
        <v>1643244</v>
      </c>
      <c r="Y22" s="106">
        <v>845704</v>
      </c>
      <c r="Z22" s="106">
        <v>797540</v>
      </c>
      <c r="AA22" s="107">
        <v>106</v>
      </c>
      <c r="AB22" s="106">
        <v>6552</v>
      </c>
      <c r="AC22" s="112">
        <v>51309</v>
      </c>
      <c r="AD22" s="100"/>
      <c r="AE22" s="99" t="s">
        <v>18</v>
      </c>
      <c r="AF22" s="98"/>
    </row>
    <row r="23" spans="4:32" ht="9.75" customHeight="1">
      <c r="D23" s="110" t="s">
        <v>41</v>
      </c>
      <c r="E23" s="109"/>
      <c r="F23" s="108">
        <v>16.28</v>
      </c>
      <c r="G23" s="106">
        <v>63753</v>
      </c>
      <c r="H23" s="106">
        <v>260748</v>
      </c>
      <c r="I23" s="106">
        <v>137484</v>
      </c>
      <c r="J23" s="106">
        <v>123264</v>
      </c>
      <c r="K23" s="107">
        <v>111.5</v>
      </c>
      <c r="L23" s="106">
        <v>16016</v>
      </c>
      <c r="M23" s="106">
        <v>8506</v>
      </c>
      <c r="N23" s="100"/>
      <c r="O23" s="98" t="s">
        <v>20</v>
      </c>
      <c r="P23" s="98"/>
      <c r="T23" s="110" t="s">
        <v>56</v>
      </c>
      <c r="U23" s="109"/>
      <c r="V23" s="113">
        <v>252.01</v>
      </c>
      <c r="W23" s="106">
        <v>413637</v>
      </c>
      <c r="X23" s="106">
        <v>1692570</v>
      </c>
      <c r="Y23" s="106">
        <v>869497</v>
      </c>
      <c r="Z23" s="106">
        <v>823073</v>
      </c>
      <c r="AA23" s="107">
        <v>105.6</v>
      </c>
      <c r="AB23" s="106">
        <v>6716</v>
      </c>
      <c r="AC23" s="112">
        <v>49326</v>
      </c>
      <c r="AD23" s="100"/>
      <c r="AE23" s="99" t="s">
        <v>20</v>
      </c>
      <c r="AF23" s="98"/>
    </row>
    <row r="24" spans="4:32" ht="9.75" customHeight="1">
      <c r="D24" s="110" t="s">
        <v>43</v>
      </c>
      <c r="E24" s="109"/>
      <c r="F24" s="108">
        <v>16.28</v>
      </c>
      <c r="G24" s="106">
        <v>65218</v>
      </c>
      <c r="H24" s="106">
        <v>267483</v>
      </c>
      <c r="I24" s="106">
        <v>141100</v>
      </c>
      <c r="J24" s="106">
        <v>126383</v>
      </c>
      <c r="K24" s="107">
        <v>111.6</v>
      </c>
      <c r="L24" s="106">
        <v>16430</v>
      </c>
      <c r="M24" s="106">
        <v>6735</v>
      </c>
      <c r="N24" s="100"/>
      <c r="O24" s="98" t="s">
        <v>20</v>
      </c>
      <c r="P24" s="98"/>
      <c r="T24" s="110" t="s">
        <v>58</v>
      </c>
      <c r="U24" s="109"/>
      <c r="V24" s="108">
        <v>312.32</v>
      </c>
      <c r="W24" s="106">
        <v>461437</v>
      </c>
      <c r="X24" s="106">
        <v>1858712</v>
      </c>
      <c r="Y24" s="106">
        <v>948112</v>
      </c>
      <c r="Z24" s="106">
        <v>910600</v>
      </c>
      <c r="AA24" s="107">
        <v>104.1</v>
      </c>
      <c r="AB24" s="106">
        <v>5951</v>
      </c>
      <c r="AC24" s="112">
        <v>166142</v>
      </c>
      <c r="AD24" s="100"/>
      <c r="AE24" s="98" t="s">
        <v>20</v>
      </c>
      <c r="AF24" s="98"/>
    </row>
    <row r="25" spans="4:32" ht="9.75" customHeight="1">
      <c r="D25" s="110" t="s">
        <v>45</v>
      </c>
      <c r="E25" s="109"/>
      <c r="F25" s="108">
        <v>16.28</v>
      </c>
      <c r="G25" s="106">
        <v>66529</v>
      </c>
      <c r="H25" s="106">
        <v>275329</v>
      </c>
      <c r="I25" s="106">
        <v>145249</v>
      </c>
      <c r="J25" s="106">
        <v>130080</v>
      </c>
      <c r="K25" s="107">
        <v>111.7</v>
      </c>
      <c r="L25" s="106">
        <v>16912</v>
      </c>
      <c r="M25" s="106">
        <v>7846</v>
      </c>
      <c r="N25" s="100"/>
      <c r="O25" s="98" t="s">
        <v>20</v>
      </c>
      <c r="P25" s="98"/>
      <c r="T25" s="110" t="s">
        <v>60</v>
      </c>
      <c r="U25" s="109"/>
      <c r="V25" s="108">
        <v>312.66000000000003</v>
      </c>
      <c r="W25" s="106">
        <v>485001</v>
      </c>
      <c r="X25" s="106">
        <v>1906831</v>
      </c>
      <c r="Y25" s="106">
        <v>970216</v>
      </c>
      <c r="Z25" s="106">
        <v>936615</v>
      </c>
      <c r="AA25" s="107">
        <v>103.6</v>
      </c>
      <c r="AB25" s="106">
        <v>6099</v>
      </c>
      <c r="AC25" s="112">
        <v>48119</v>
      </c>
      <c r="AD25" s="100"/>
      <c r="AE25" s="98" t="s">
        <v>20</v>
      </c>
      <c r="AF25" s="98"/>
    </row>
    <row r="26" spans="4:32" ht="9.75" customHeight="1">
      <c r="D26" s="110" t="s">
        <v>47</v>
      </c>
      <c r="E26" s="109"/>
      <c r="F26" s="108">
        <v>16.28</v>
      </c>
      <c r="G26" s="106">
        <v>67956</v>
      </c>
      <c r="H26" s="106">
        <v>284829</v>
      </c>
      <c r="I26" s="106">
        <v>150412</v>
      </c>
      <c r="J26" s="106">
        <v>134417</v>
      </c>
      <c r="K26" s="107">
        <v>111.9</v>
      </c>
      <c r="L26" s="106">
        <v>17496</v>
      </c>
      <c r="M26" s="106">
        <v>9500</v>
      </c>
      <c r="N26" s="100"/>
      <c r="O26" s="98" t="s">
        <v>20</v>
      </c>
      <c r="P26" s="98"/>
      <c r="T26" s="110" t="s">
        <v>62</v>
      </c>
      <c r="U26" s="109"/>
      <c r="V26" s="108">
        <v>325.19</v>
      </c>
      <c r="W26" s="106">
        <v>495200</v>
      </c>
      <c r="X26" s="106">
        <v>1935430</v>
      </c>
      <c r="Y26" s="106">
        <v>987969</v>
      </c>
      <c r="Z26" s="106">
        <v>947461</v>
      </c>
      <c r="AA26" s="107">
        <v>104.3</v>
      </c>
      <c r="AB26" s="106">
        <v>5952</v>
      </c>
      <c r="AC26" s="112">
        <v>28599</v>
      </c>
      <c r="AD26" s="100"/>
      <c r="AE26" s="99" t="s">
        <v>26</v>
      </c>
    </row>
    <row r="27" spans="4:32" ht="3.75" customHeight="1">
      <c r="D27" s="110"/>
      <c r="E27" s="109"/>
      <c r="F27" s="108"/>
      <c r="G27" s="106"/>
      <c r="H27" s="106"/>
      <c r="I27" s="106"/>
      <c r="J27" s="106"/>
      <c r="K27" s="107"/>
      <c r="L27" s="106"/>
      <c r="M27" s="106"/>
      <c r="N27" s="100"/>
      <c r="U27" s="109"/>
      <c r="AF27" s="98"/>
    </row>
    <row r="28" spans="4:32" ht="9.75" customHeight="1">
      <c r="D28" s="110" t="s">
        <v>49</v>
      </c>
      <c r="E28" s="109"/>
      <c r="F28" s="108">
        <v>16.28</v>
      </c>
      <c r="G28" s="106">
        <v>69163</v>
      </c>
      <c r="H28" s="106">
        <v>292548</v>
      </c>
      <c r="I28" s="106">
        <v>154296</v>
      </c>
      <c r="J28" s="106">
        <v>138252</v>
      </c>
      <c r="K28" s="107">
        <v>111.6</v>
      </c>
      <c r="L28" s="106">
        <v>17970</v>
      </c>
      <c r="M28" s="106">
        <v>7719</v>
      </c>
      <c r="N28" s="100"/>
      <c r="O28" s="98" t="s">
        <v>20</v>
      </c>
      <c r="P28" s="98"/>
      <c r="T28" s="110" t="s">
        <v>64</v>
      </c>
      <c r="U28" s="109"/>
      <c r="V28" s="108">
        <v>325.43</v>
      </c>
      <c r="W28" s="106">
        <v>520745</v>
      </c>
      <c r="X28" s="106">
        <v>1953644</v>
      </c>
      <c r="Y28" s="106">
        <v>995406</v>
      </c>
      <c r="Z28" s="106">
        <v>958238</v>
      </c>
      <c r="AA28" s="107">
        <v>103.9</v>
      </c>
      <c r="AB28" s="106">
        <v>6003</v>
      </c>
      <c r="AC28" s="112">
        <v>18214</v>
      </c>
      <c r="AD28" s="100"/>
      <c r="AE28" s="99" t="s">
        <v>18</v>
      </c>
      <c r="AF28" s="98"/>
    </row>
    <row r="29" spans="4:32" ht="9.75" customHeight="1">
      <c r="D29" s="110" t="s">
        <v>51</v>
      </c>
      <c r="E29" s="109"/>
      <c r="F29" s="108">
        <v>16.28</v>
      </c>
      <c r="G29" s="106">
        <v>70162</v>
      </c>
      <c r="H29" s="106">
        <v>298918</v>
      </c>
      <c r="I29" s="106">
        <v>157323</v>
      </c>
      <c r="J29" s="106">
        <v>141595</v>
      </c>
      <c r="K29" s="107">
        <v>111.1</v>
      </c>
      <c r="L29" s="106">
        <v>18361</v>
      </c>
      <c r="M29" s="106">
        <v>6370</v>
      </c>
      <c r="N29" s="100"/>
      <c r="O29" s="98" t="s">
        <v>20</v>
      </c>
      <c r="P29" s="98"/>
      <c r="T29" s="110" t="s">
        <v>67</v>
      </c>
      <c r="U29" s="109"/>
      <c r="V29" s="108">
        <v>325.56</v>
      </c>
      <c r="W29" s="106">
        <v>533689</v>
      </c>
      <c r="X29" s="106">
        <v>1980696</v>
      </c>
      <c r="Y29" s="106">
        <v>1008880</v>
      </c>
      <c r="Z29" s="106">
        <v>971816</v>
      </c>
      <c r="AA29" s="107">
        <v>103.8</v>
      </c>
      <c r="AB29" s="106">
        <v>6084</v>
      </c>
      <c r="AC29" s="112">
        <v>27052</v>
      </c>
      <c r="AD29" s="100"/>
      <c r="AE29" s="99" t="s">
        <v>20</v>
      </c>
      <c r="AF29" s="98"/>
    </row>
    <row r="30" spans="4:32" ht="9.75" customHeight="1">
      <c r="D30" s="110" t="s">
        <v>53</v>
      </c>
      <c r="E30" s="109"/>
      <c r="F30" s="108">
        <v>16.28</v>
      </c>
      <c r="G30" s="106">
        <v>71317</v>
      </c>
      <c r="H30" s="106">
        <v>307624</v>
      </c>
      <c r="I30" s="106">
        <v>162241</v>
      </c>
      <c r="J30" s="106">
        <v>145383</v>
      </c>
      <c r="K30" s="107">
        <v>111.6</v>
      </c>
      <c r="L30" s="106">
        <v>18896</v>
      </c>
      <c r="M30" s="106">
        <v>8706</v>
      </c>
      <c r="N30" s="100"/>
      <c r="O30" s="98" t="s">
        <v>20</v>
      </c>
      <c r="P30" s="98"/>
      <c r="T30" s="110" t="s">
        <v>69</v>
      </c>
      <c r="U30" s="109"/>
      <c r="V30" s="108">
        <v>325.63</v>
      </c>
      <c r="W30" s="106">
        <v>545012</v>
      </c>
      <c r="X30" s="106">
        <v>1995536</v>
      </c>
      <c r="Y30" s="106">
        <v>1008273</v>
      </c>
      <c r="Z30" s="106">
        <v>987263</v>
      </c>
      <c r="AA30" s="107">
        <v>102.1</v>
      </c>
      <c r="AB30" s="106">
        <v>6128</v>
      </c>
      <c r="AC30" s="112">
        <v>14840</v>
      </c>
      <c r="AD30" s="100"/>
      <c r="AE30" s="98" t="s">
        <v>20</v>
      </c>
      <c r="AF30" s="98"/>
    </row>
    <row r="31" spans="4:32" ht="9.75" customHeight="1">
      <c r="D31" s="110" t="s">
        <v>55</v>
      </c>
      <c r="E31" s="109"/>
      <c r="F31" s="108">
        <v>32.86</v>
      </c>
      <c r="G31" s="106">
        <v>81201</v>
      </c>
      <c r="H31" s="106">
        <v>354733</v>
      </c>
      <c r="I31" s="106">
        <v>185850</v>
      </c>
      <c r="J31" s="106">
        <v>168883</v>
      </c>
      <c r="K31" s="107">
        <v>110</v>
      </c>
      <c r="L31" s="106">
        <v>10795</v>
      </c>
      <c r="M31" s="106">
        <v>47109</v>
      </c>
      <c r="N31" s="100"/>
      <c r="O31" s="98" t="s">
        <v>20</v>
      </c>
      <c r="P31" s="98"/>
      <c r="T31" s="110" t="s">
        <v>71</v>
      </c>
      <c r="U31" s="109"/>
      <c r="V31" s="108">
        <v>325.63</v>
      </c>
      <c r="W31" s="106">
        <v>560938</v>
      </c>
      <c r="X31" s="106">
        <v>2013621</v>
      </c>
      <c r="Y31" s="106">
        <v>1017118</v>
      </c>
      <c r="Z31" s="106">
        <v>996503</v>
      </c>
      <c r="AA31" s="107">
        <v>102.1</v>
      </c>
      <c r="AB31" s="106">
        <v>6184</v>
      </c>
      <c r="AC31" s="112">
        <v>18085</v>
      </c>
      <c r="AD31" s="100"/>
      <c r="AE31" s="98" t="s">
        <v>20</v>
      </c>
      <c r="AF31" s="98"/>
    </row>
    <row r="32" spans="4:32" ht="9.75" customHeight="1">
      <c r="D32" s="110" t="s">
        <v>57</v>
      </c>
      <c r="E32" s="109"/>
      <c r="F32" s="108">
        <v>32.86</v>
      </c>
      <c r="G32" s="106">
        <v>84438</v>
      </c>
      <c r="H32" s="106">
        <v>374146</v>
      </c>
      <c r="I32" s="106">
        <v>196608</v>
      </c>
      <c r="J32" s="106">
        <v>177538</v>
      </c>
      <c r="K32" s="107">
        <v>110.7</v>
      </c>
      <c r="L32" s="106">
        <v>11386</v>
      </c>
      <c r="M32" s="106">
        <v>19413</v>
      </c>
      <c r="N32" s="100"/>
      <c r="O32" s="98" t="s">
        <v>20</v>
      </c>
      <c r="P32" s="98"/>
      <c r="T32" s="110" t="s">
        <v>73</v>
      </c>
      <c r="U32" s="109"/>
      <c r="V32" s="108">
        <v>325.66000000000003</v>
      </c>
      <c r="W32" s="106">
        <v>575987</v>
      </c>
      <c r="X32" s="106">
        <v>2036053</v>
      </c>
      <c r="Y32" s="106">
        <v>1033153</v>
      </c>
      <c r="Z32" s="106">
        <v>1002900</v>
      </c>
      <c r="AA32" s="107">
        <v>103</v>
      </c>
      <c r="AB32" s="106">
        <v>6252</v>
      </c>
      <c r="AC32" s="112">
        <v>22432</v>
      </c>
      <c r="AD32" s="100"/>
      <c r="AE32" s="99" t="s">
        <v>26</v>
      </c>
    </row>
    <row r="33" spans="2:32" ht="3.75" customHeight="1">
      <c r="D33" s="110"/>
      <c r="E33" s="109"/>
      <c r="F33" s="108"/>
      <c r="G33" s="106"/>
      <c r="H33" s="106"/>
      <c r="I33" s="106"/>
      <c r="J33" s="106"/>
      <c r="K33" s="107"/>
      <c r="L33" s="106"/>
      <c r="M33" s="106"/>
      <c r="N33" s="100"/>
      <c r="U33" s="109"/>
      <c r="AF33" s="98"/>
    </row>
    <row r="34" spans="2:32" ht="9.75" customHeight="1">
      <c r="D34" s="110" t="s">
        <v>59</v>
      </c>
      <c r="E34" s="109"/>
      <c r="F34" s="108">
        <v>34.119999999999997</v>
      </c>
      <c r="G34" s="106">
        <v>87391</v>
      </c>
      <c r="H34" s="106">
        <v>389761</v>
      </c>
      <c r="I34" s="106">
        <v>204686</v>
      </c>
      <c r="J34" s="106">
        <f>H34-I34</f>
        <v>185075</v>
      </c>
      <c r="K34" s="107">
        <v>110.6</v>
      </c>
      <c r="L34" s="106">
        <v>11423</v>
      </c>
      <c r="M34" s="106">
        <v>15615</v>
      </c>
      <c r="N34" s="100"/>
      <c r="O34" s="98" t="s">
        <v>20</v>
      </c>
      <c r="P34" s="98"/>
      <c r="T34" s="110" t="s">
        <v>75</v>
      </c>
      <c r="U34" s="109"/>
      <c r="V34" s="108">
        <v>325.88</v>
      </c>
      <c r="W34" s="106">
        <v>590730</v>
      </c>
      <c r="X34" s="106">
        <v>2052173</v>
      </c>
      <c r="Y34" s="106">
        <v>1039208</v>
      </c>
      <c r="Z34" s="106">
        <v>1012965</v>
      </c>
      <c r="AA34" s="107">
        <v>102.6</v>
      </c>
      <c r="AB34" s="106">
        <v>6297</v>
      </c>
      <c r="AC34" s="112">
        <v>16120</v>
      </c>
      <c r="AD34" s="100"/>
      <c r="AE34" s="99" t="s">
        <v>18</v>
      </c>
      <c r="AF34" s="98"/>
    </row>
    <row r="35" spans="2:32" ht="9.75" customHeight="1">
      <c r="D35" s="110" t="s">
        <v>61</v>
      </c>
      <c r="E35" s="109"/>
      <c r="F35" s="108">
        <v>37.340000000000003</v>
      </c>
      <c r="G35" s="106">
        <v>89748</v>
      </c>
      <c r="H35" s="106">
        <v>405646</v>
      </c>
      <c r="I35" s="106">
        <v>212879</v>
      </c>
      <c r="J35" s="106">
        <f>H35-I35</f>
        <v>192767</v>
      </c>
      <c r="K35" s="107">
        <v>110.4</v>
      </c>
      <c r="L35" s="106">
        <v>10864</v>
      </c>
      <c r="M35" s="106">
        <v>15885</v>
      </c>
      <c r="N35" s="100"/>
      <c r="O35" s="98" t="s">
        <v>20</v>
      </c>
      <c r="P35" s="98"/>
      <c r="T35" s="110" t="s">
        <v>77</v>
      </c>
      <c r="U35" s="109"/>
      <c r="V35" s="108">
        <v>325.97000000000003</v>
      </c>
      <c r="W35" s="106">
        <v>603232</v>
      </c>
      <c r="X35" s="106">
        <v>2065245</v>
      </c>
      <c r="Y35" s="106">
        <v>1037456</v>
      </c>
      <c r="Z35" s="106">
        <v>1027789</v>
      </c>
      <c r="AA35" s="107">
        <v>100.9</v>
      </c>
      <c r="AB35" s="106">
        <v>6336</v>
      </c>
      <c r="AC35" s="112">
        <v>13072</v>
      </c>
      <c r="AD35" s="100"/>
      <c r="AE35" s="99" t="s">
        <v>20</v>
      </c>
      <c r="AF35" s="98"/>
    </row>
    <row r="36" spans="2:32" ht="9.75" customHeight="1">
      <c r="D36" s="110" t="s">
        <v>63</v>
      </c>
      <c r="E36" s="109"/>
      <c r="F36" s="108">
        <v>37.340000000000003</v>
      </c>
      <c r="G36" s="106">
        <v>92246</v>
      </c>
      <c r="H36" s="106">
        <v>420608</v>
      </c>
      <c r="I36" s="106">
        <v>220692</v>
      </c>
      <c r="J36" s="106">
        <f>H36-I36</f>
        <v>199916</v>
      </c>
      <c r="K36" s="107">
        <v>110.4</v>
      </c>
      <c r="L36" s="106">
        <v>11264</v>
      </c>
      <c r="M36" s="106">
        <v>14962</v>
      </c>
      <c r="N36" s="100"/>
      <c r="O36" s="98" t="s">
        <v>20</v>
      </c>
      <c r="P36" s="98"/>
      <c r="T36" s="110" t="s">
        <v>79</v>
      </c>
      <c r="U36" s="109"/>
      <c r="V36" s="108">
        <v>325.97000000000003</v>
      </c>
      <c r="W36" s="106">
        <v>614145</v>
      </c>
      <c r="X36" s="106">
        <v>2075249</v>
      </c>
      <c r="Y36" s="106">
        <v>1039067</v>
      </c>
      <c r="Z36" s="106">
        <v>1036182</v>
      </c>
      <c r="AA36" s="107">
        <v>100.3</v>
      </c>
      <c r="AB36" s="106">
        <v>6366</v>
      </c>
      <c r="AC36" s="112">
        <v>10004</v>
      </c>
      <c r="AD36" s="100"/>
      <c r="AE36" s="98" t="s">
        <v>20</v>
      </c>
      <c r="AF36" s="98"/>
    </row>
    <row r="37" spans="2:32" ht="9.75" customHeight="1">
      <c r="B37" s="89" t="s">
        <v>65</v>
      </c>
      <c r="D37" s="110" t="s">
        <v>66</v>
      </c>
      <c r="E37" s="109"/>
      <c r="F37" s="108">
        <v>37.340000000000003</v>
      </c>
      <c r="G37" s="106">
        <v>94896</v>
      </c>
      <c r="H37" s="106">
        <v>435219</v>
      </c>
      <c r="I37" s="106">
        <v>228253</v>
      </c>
      <c r="J37" s="106">
        <f>H37-I37</f>
        <v>206966</v>
      </c>
      <c r="K37" s="107">
        <v>110.3</v>
      </c>
      <c r="L37" s="106">
        <v>11656</v>
      </c>
      <c r="M37" s="106">
        <v>14611</v>
      </c>
      <c r="N37" s="100"/>
      <c r="O37" s="98" t="s">
        <v>20</v>
      </c>
      <c r="P37" s="98"/>
      <c r="T37" s="110" t="s">
        <v>81</v>
      </c>
      <c r="U37" s="109"/>
      <c r="V37" s="108">
        <v>326.04000000000002</v>
      </c>
      <c r="W37" s="106">
        <v>621122</v>
      </c>
      <c r="X37" s="106">
        <v>2082235</v>
      </c>
      <c r="Y37" s="106">
        <v>1040741</v>
      </c>
      <c r="Z37" s="106">
        <v>1041494</v>
      </c>
      <c r="AA37" s="107">
        <v>99.9</v>
      </c>
      <c r="AB37" s="106">
        <v>6386</v>
      </c>
      <c r="AC37" s="112">
        <v>6986</v>
      </c>
      <c r="AD37" s="100"/>
      <c r="AE37" s="98" t="s">
        <v>20</v>
      </c>
      <c r="AF37" s="98"/>
    </row>
    <row r="38" spans="2:32" ht="9.75" customHeight="1">
      <c r="D38" s="110" t="s">
        <v>68</v>
      </c>
      <c r="E38" s="109"/>
      <c r="F38" s="108">
        <v>37.340000000000003</v>
      </c>
      <c r="G38" s="106">
        <v>97114</v>
      </c>
      <c r="H38" s="106">
        <v>447951</v>
      </c>
      <c r="I38" s="106">
        <v>234912</v>
      </c>
      <c r="J38" s="106">
        <f>H38-I38</f>
        <v>213039</v>
      </c>
      <c r="K38" s="107">
        <v>110.3</v>
      </c>
      <c r="L38" s="106">
        <v>11997</v>
      </c>
      <c r="M38" s="106">
        <v>12732</v>
      </c>
      <c r="N38" s="100"/>
      <c r="O38" s="98" t="s">
        <v>20</v>
      </c>
      <c r="P38" s="98"/>
      <c r="T38" s="110" t="s">
        <v>83</v>
      </c>
      <c r="U38" s="109"/>
      <c r="V38" s="108">
        <v>326.25</v>
      </c>
      <c r="W38" s="106">
        <v>634794</v>
      </c>
      <c r="X38" s="106">
        <v>2079740</v>
      </c>
      <c r="Y38" s="106">
        <v>1047004</v>
      </c>
      <c r="Z38" s="106">
        <v>1032736</v>
      </c>
      <c r="AA38" s="107">
        <v>101.4</v>
      </c>
      <c r="AB38" s="106">
        <v>6375</v>
      </c>
      <c r="AC38" s="112">
        <v>-2495</v>
      </c>
      <c r="AD38" s="100"/>
      <c r="AE38" s="99" t="s">
        <v>26</v>
      </c>
    </row>
    <row r="39" spans="2:32" ht="3.75" customHeight="1">
      <c r="D39" s="110"/>
      <c r="E39" s="109"/>
      <c r="F39" s="108"/>
      <c r="G39" s="106"/>
      <c r="H39" s="106"/>
      <c r="I39" s="106"/>
      <c r="J39" s="106"/>
      <c r="K39" s="107"/>
      <c r="L39" s="106"/>
      <c r="M39" s="106"/>
      <c r="N39" s="100"/>
      <c r="U39" s="109"/>
      <c r="AF39" s="98"/>
    </row>
    <row r="40" spans="2:32" ht="9.75" customHeight="1">
      <c r="D40" s="110" t="s">
        <v>70</v>
      </c>
      <c r="E40" s="109"/>
      <c r="F40" s="108">
        <v>37.340000000000003</v>
      </c>
      <c r="G40" s="106">
        <v>100844</v>
      </c>
      <c r="H40" s="106">
        <v>469315</v>
      </c>
      <c r="I40" s="106">
        <v>245736</v>
      </c>
      <c r="J40" s="106">
        <f>H40-I40</f>
        <v>223579</v>
      </c>
      <c r="K40" s="107">
        <v>109.9</v>
      </c>
      <c r="L40" s="106">
        <v>12569</v>
      </c>
      <c r="M40" s="112">
        <v>21364</v>
      </c>
      <c r="N40" s="100"/>
      <c r="O40" s="98" t="s">
        <v>20</v>
      </c>
      <c r="P40" s="98"/>
      <c r="T40" s="110" t="s">
        <v>85</v>
      </c>
      <c r="U40" s="109"/>
      <c r="V40" s="108">
        <v>326.25</v>
      </c>
      <c r="W40" s="106">
        <v>637045</v>
      </c>
      <c r="X40" s="106">
        <v>2080050</v>
      </c>
      <c r="Y40" s="106">
        <v>1045503</v>
      </c>
      <c r="Z40" s="106">
        <v>1034547</v>
      </c>
      <c r="AA40" s="107">
        <v>101.1</v>
      </c>
      <c r="AB40" s="106">
        <v>6376</v>
      </c>
      <c r="AC40" s="112">
        <v>310</v>
      </c>
      <c r="AD40" s="100"/>
      <c r="AE40" s="99" t="s">
        <v>18</v>
      </c>
      <c r="AF40" s="98"/>
    </row>
    <row r="41" spans="2:32" ht="9.75" customHeight="1">
      <c r="D41" s="110" t="s">
        <v>72</v>
      </c>
      <c r="E41" s="109"/>
      <c r="F41" s="108">
        <v>37.35</v>
      </c>
      <c r="G41" s="106">
        <v>91258</v>
      </c>
      <c r="H41" s="106">
        <v>389272</v>
      </c>
      <c r="I41" s="106">
        <v>196010</v>
      </c>
      <c r="J41" s="106">
        <f>H41-I41</f>
        <v>193262</v>
      </c>
      <c r="K41" s="107">
        <v>101.4</v>
      </c>
      <c r="L41" s="106">
        <v>10422</v>
      </c>
      <c r="M41" s="112">
        <v>-80043</v>
      </c>
      <c r="N41" s="100"/>
      <c r="O41" s="98" t="s">
        <v>20</v>
      </c>
      <c r="P41" s="98"/>
      <c r="T41" s="110" t="s">
        <v>87</v>
      </c>
      <c r="U41" s="109"/>
      <c r="V41" s="108">
        <v>326.35000000000002</v>
      </c>
      <c r="W41" s="106">
        <v>640501</v>
      </c>
      <c r="X41" s="106">
        <v>2083616</v>
      </c>
      <c r="Y41" s="106">
        <v>1045796</v>
      </c>
      <c r="Z41" s="106">
        <v>1037820</v>
      </c>
      <c r="AA41" s="107">
        <v>100.8</v>
      </c>
      <c r="AB41" s="106">
        <v>6385</v>
      </c>
      <c r="AC41" s="112">
        <v>3566</v>
      </c>
      <c r="AD41" s="100"/>
      <c r="AE41" s="99" t="s">
        <v>20</v>
      </c>
      <c r="AF41" s="98"/>
    </row>
    <row r="42" spans="2:32" ht="9.75" customHeight="1">
      <c r="D42" s="110" t="s">
        <v>74</v>
      </c>
      <c r="E42" s="109"/>
      <c r="F42" s="108">
        <v>37.35</v>
      </c>
      <c r="G42" s="106">
        <v>94030</v>
      </c>
      <c r="H42" s="106">
        <v>404154</v>
      </c>
      <c r="I42" s="106">
        <v>203363</v>
      </c>
      <c r="J42" s="106">
        <f>H42-I42</f>
        <v>200791</v>
      </c>
      <c r="K42" s="107">
        <v>101.3</v>
      </c>
      <c r="L42" s="106">
        <v>10821</v>
      </c>
      <c r="M42" s="112">
        <v>14882</v>
      </c>
      <c r="N42" s="100"/>
      <c r="O42" s="98" t="s">
        <v>20</v>
      </c>
      <c r="P42" s="98"/>
      <c r="T42" s="110" t="s">
        <v>89</v>
      </c>
      <c r="U42" s="109"/>
      <c r="V42" s="108">
        <v>326.35000000000002</v>
      </c>
      <c r="W42" s="106">
        <v>643399</v>
      </c>
      <c r="X42" s="106">
        <v>2086118</v>
      </c>
      <c r="Y42" s="106">
        <v>1046049</v>
      </c>
      <c r="Z42" s="106">
        <v>1040069</v>
      </c>
      <c r="AA42" s="107">
        <v>100.6</v>
      </c>
      <c r="AB42" s="106">
        <v>6392</v>
      </c>
      <c r="AC42" s="112">
        <v>2502</v>
      </c>
      <c r="AD42" s="100"/>
      <c r="AE42" s="98" t="s">
        <v>20</v>
      </c>
      <c r="AF42" s="98"/>
    </row>
    <row r="43" spans="2:32" ht="9.75" customHeight="1">
      <c r="D43" s="110" t="s">
        <v>76</v>
      </c>
      <c r="E43" s="109"/>
      <c r="F43" s="108">
        <v>37.35</v>
      </c>
      <c r="G43" s="106">
        <v>96330</v>
      </c>
      <c r="H43" s="106">
        <v>419749</v>
      </c>
      <c r="I43" s="106">
        <v>211868</v>
      </c>
      <c r="J43" s="106">
        <f>H43-I43</f>
        <v>207881</v>
      </c>
      <c r="K43" s="107">
        <v>101.9</v>
      </c>
      <c r="L43" s="106">
        <v>11238</v>
      </c>
      <c r="M43" s="112">
        <v>15595</v>
      </c>
      <c r="N43" s="100"/>
      <c r="O43" s="98" t="s">
        <v>20</v>
      </c>
      <c r="P43" s="98"/>
      <c r="T43" s="110" t="s">
        <v>91</v>
      </c>
      <c r="U43" s="109"/>
      <c r="V43" s="108">
        <v>327.56</v>
      </c>
      <c r="W43" s="106">
        <v>646537</v>
      </c>
      <c r="X43" s="106">
        <v>2089332</v>
      </c>
      <c r="Y43" s="106">
        <v>1046784</v>
      </c>
      <c r="Z43" s="106">
        <v>1042548</v>
      </c>
      <c r="AA43" s="107">
        <v>100.4</v>
      </c>
      <c r="AB43" s="106">
        <v>6378</v>
      </c>
      <c r="AC43" s="112">
        <v>3214</v>
      </c>
      <c r="AD43" s="100"/>
      <c r="AE43" s="98" t="s">
        <v>20</v>
      </c>
      <c r="AF43" s="99"/>
    </row>
    <row r="44" spans="2:32" ht="9.75" customHeight="1">
      <c r="D44" s="110" t="s">
        <v>78</v>
      </c>
      <c r="E44" s="109"/>
      <c r="F44" s="108">
        <v>37.35</v>
      </c>
      <c r="G44" s="106">
        <v>99085</v>
      </c>
      <c r="H44" s="106">
        <v>433701</v>
      </c>
      <c r="I44" s="106">
        <v>217900</v>
      </c>
      <c r="J44" s="106">
        <f>H44-I44</f>
        <v>215801</v>
      </c>
      <c r="K44" s="107">
        <v>101</v>
      </c>
      <c r="L44" s="106">
        <v>11612</v>
      </c>
      <c r="M44" s="112">
        <v>13952</v>
      </c>
      <c r="N44" s="100"/>
      <c r="O44" s="98" t="s">
        <v>20</v>
      </c>
      <c r="P44" s="98"/>
      <c r="T44" s="110" t="s">
        <v>93</v>
      </c>
      <c r="U44" s="109"/>
      <c r="V44" s="108">
        <v>327.56</v>
      </c>
      <c r="W44" s="106">
        <v>705323</v>
      </c>
      <c r="X44" s="106">
        <v>2087902</v>
      </c>
      <c r="Y44" s="106">
        <v>1045892</v>
      </c>
      <c r="Z44" s="106">
        <v>1042010</v>
      </c>
      <c r="AA44" s="107">
        <v>100.4</v>
      </c>
      <c r="AB44" s="106">
        <v>6374</v>
      </c>
      <c r="AC44" s="112">
        <v>-1430</v>
      </c>
      <c r="AD44" s="100"/>
      <c r="AE44" s="99" t="s">
        <v>26</v>
      </c>
    </row>
    <row r="45" spans="2:32" ht="3.75" customHeight="1">
      <c r="D45" s="110"/>
      <c r="E45" s="109"/>
      <c r="F45" s="108"/>
      <c r="G45" s="106"/>
      <c r="H45" s="106"/>
      <c r="I45" s="106"/>
      <c r="J45" s="106"/>
      <c r="K45" s="107"/>
      <c r="L45" s="106"/>
      <c r="M45" s="112"/>
      <c r="N45" s="100"/>
      <c r="U45" s="109"/>
      <c r="AF45" s="99"/>
    </row>
    <row r="46" spans="2:32" ht="9.75" customHeight="1">
      <c r="D46" s="110" t="s">
        <v>80</v>
      </c>
      <c r="E46" s="109"/>
      <c r="F46" s="108">
        <v>37.35</v>
      </c>
      <c r="G46" s="106">
        <v>90717</v>
      </c>
      <c r="H46" s="106">
        <v>432813</v>
      </c>
      <c r="I46" s="106">
        <v>217104</v>
      </c>
      <c r="J46" s="106">
        <f>H46-I46</f>
        <v>215709</v>
      </c>
      <c r="K46" s="107">
        <v>100.6</v>
      </c>
      <c r="L46" s="106">
        <v>11588</v>
      </c>
      <c r="M46" s="112">
        <v>-888</v>
      </c>
      <c r="N46" s="100"/>
      <c r="O46" s="98" t="s">
        <v>20</v>
      </c>
      <c r="P46" s="98"/>
      <c r="T46" s="110" t="s">
        <v>95</v>
      </c>
      <c r="U46" s="109"/>
      <c r="V46" s="108">
        <v>327.63</v>
      </c>
      <c r="W46" s="106">
        <v>709067</v>
      </c>
      <c r="X46" s="106">
        <v>2089163</v>
      </c>
      <c r="Y46" s="106">
        <v>1045817</v>
      </c>
      <c r="Z46" s="106">
        <v>1043346</v>
      </c>
      <c r="AA46" s="107">
        <v>100.2</v>
      </c>
      <c r="AB46" s="106">
        <v>6377</v>
      </c>
      <c r="AC46" s="112">
        <v>1261</v>
      </c>
      <c r="AD46" s="100"/>
      <c r="AE46" s="99" t="s">
        <v>18</v>
      </c>
      <c r="AF46" s="98"/>
    </row>
    <row r="47" spans="2:32" ht="9.75" customHeight="1">
      <c r="D47" s="110" t="s">
        <v>82</v>
      </c>
      <c r="E47" s="109"/>
      <c r="F47" s="108">
        <v>37.35</v>
      </c>
      <c r="G47" s="106">
        <v>92461</v>
      </c>
      <c r="H47" s="106">
        <v>429997</v>
      </c>
      <c r="I47" s="106">
        <v>220280</v>
      </c>
      <c r="J47" s="106">
        <f>H47-I47</f>
        <v>209717</v>
      </c>
      <c r="K47" s="107">
        <v>105</v>
      </c>
      <c r="L47" s="106">
        <v>11513</v>
      </c>
      <c r="M47" s="112">
        <v>-2816</v>
      </c>
      <c r="N47" s="100"/>
      <c r="O47" s="99" t="s">
        <v>26</v>
      </c>
      <c r="P47" s="99"/>
      <c r="T47" s="110" t="s">
        <v>97</v>
      </c>
      <c r="U47" s="109"/>
      <c r="V47" s="108">
        <v>327.63</v>
      </c>
      <c r="W47" s="106">
        <v>714515</v>
      </c>
      <c r="X47" s="106">
        <v>2093416</v>
      </c>
      <c r="Y47" s="106">
        <v>1047278</v>
      </c>
      <c r="Z47" s="106">
        <v>1046138</v>
      </c>
      <c r="AA47" s="107">
        <v>100.1</v>
      </c>
      <c r="AB47" s="106">
        <v>6390</v>
      </c>
      <c r="AC47" s="112">
        <v>4253</v>
      </c>
      <c r="AD47" s="100"/>
      <c r="AE47" s="99" t="s">
        <v>20</v>
      </c>
      <c r="AF47" s="98"/>
    </row>
    <row r="48" spans="2:32" ht="9.75" customHeight="1">
      <c r="D48" s="110" t="s">
        <v>84</v>
      </c>
      <c r="E48" s="109"/>
      <c r="F48" s="108">
        <v>149.56</v>
      </c>
      <c r="G48" s="106">
        <v>131212</v>
      </c>
      <c r="H48" s="106">
        <v>616700</v>
      </c>
      <c r="I48" s="106">
        <v>310600</v>
      </c>
      <c r="J48" s="106">
        <f>H48-I48</f>
        <v>306100</v>
      </c>
      <c r="K48" s="107">
        <v>101.5</v>
      </c>
      <c r="L48" s="106">
        <v>4123</v>
      </c>
      <c r="M48" s="112">
        <v>186703</v>
      </c>
      <c r="N48" s="100"/>
      <c r="O48" s="99" t="s">
        <v>18</v>
      </c>
      <c r="P48" s="99"/>
      <c r="T48" s="110" t="s">
        <v>99</v>
      </c>
      <c r="U48" s="109"/>
      <c r="V48" s="108">
        <v>327.91</v>
      </c>
      <c r="W48" s="106">
        <v>720273</v>
      </c>
      <c r="X48" s="106">
        <v>2099830</v>
      </c>
      <c r="Y48" s="106">
        <v>1050070</v>
      </c>
      <c r="Z48" s="106">
        <f>X48-Y48</f>
        <v>1049760</v>
      </c>
      <c r="AA48" s="107">
        <v>100</v>
      </c>
      <c r="AB48" s="106">
        <v>6404</v>
      </c>
      <c r="AC48" s="112">
        <v>6414</v>
      </c>
      <c r="AD48" s="100"/>
      <c r="AE48" s="98" t="s">
        <v>20</v>
      </c>
      <c r="AF48" s="98"/>
    </row>
    <row r="49" spans="2:32" ht="9.75" customHeight="1">
      <c r="D49" s="110" t="s">
        <v>86</v>
      </c>
      <c r="E49" s="109"/>
      <c r="F49" s="108">
        <v>149.56</v>
      </c>
      <c r="G49" s="106">
        <v>136021</v>
      </c>
      <c r="H49" s="106">
        <v>639300</v>
      </c>
      <c r="I49" s="106">
        <v>325600</v>
      </c>
      <c r="J49" s="106">
        <f>H49-I49</f>
        <v>313700</v>
      </c>
      <c r="K49" s="107">
        <v>103.8</v>
      </c>
      <c r="L49" s="106">
        <v>4275</v>
      </c>
      <c r="M49" s="106">
        <v>22600</v>
      </c>
      <c r="N49" s="100"/>
      <c r="O49" s="98" t="s">
        <v>20</v>
      </c>
      <c r="P49" s="98"/>
      <c r="T49" s="110" t="s">
        <v>101</v>
      </c>
      <c r="U49" s="109"/>
      <c r="V49" s="108">
        <v>327.91</v>
      </c>
      <c r="W49" s="106">
        <v>727992</v>
      </c>
      <c r="X49" s="106">
        <v>2109600</v>
      </c>
      <c r="Y49" s="106">
        <v>1054376</v>
      </c>
      <c r="Z49" s="106">
        <f>X49-Y49</f>
        <v>1055224</v>
      </c>
      <c r="AA49" s="107">
        <v>99.9</v>
      </c>
      <c r="AB49" s="106">
        <v>6433</v>
      </c>
      <c r="AC49" s="112">
        <v>9770</v>
      </c>
      <c r="AD49" s="100"/>
      <c r="AE49" s="98" t="s">
        <v>20</v>
      </c>
      <c r="AF49" s="99"/>
    </row>
    <row r="50" spans="2:32" ht="9.75" customHeight="1">
      <c r="D50" s="110" t="s">
        <v>88</v>
      </c>
      <c r="E50" s="109"/>
      <c r="F50" s="108">
        <v>149.56</v>
      </c>
      <c r="G50" s="106">
        <v>139404</v>
      </c>
      <c r="H50" s="106">
        <v>655200</v>
      </c>
      <c r="I50" s="106">
        <v>327000</v>
      </c>
      <c r="J50" s="106">
        <f>H50-I50</f>
        <v>328200</v>
      </c>
      <c r="K50" s="107">
        <v>99.6</v>
      </c>
      <c r="L50" s="106">
        <v>4381</v>
      </c>
      <c r="M50" s="106">
        <v>15900</v>
      </c>
      <c r="N50" s="100"/>
      <c r="O50" s="98" t="s">
        <v>20</v>
      </c>
      <c r="P50" s="98"/>
      <c r="T50" s="110" t="s">
        <v>103</v>
      </c>
      <c r="U50" s="109"/>
      <c r="V50" s="113">
        <v>327.91</v>
      </c>
      <c r="W50" s="106">
        <v>730666</v>
      </c>
      <c r="X50" s="106">
        <v>2116381</v>
      </c>
      <c r="Y50" s="106">
        <v>1057339</v>
      </c>
      <c r="Z50" s="106">
        <f>X50-Y50</f>
        <v>1059042</v>
      </c>
      <c r="AA50" s="107">
        <v>99.8</v>
      </c>
      <c r="AB50" s="106">
        <v>6454</v>
      </c>
      <c r="AC50" s="112">
        <v>6781</v>
      </c>
      <c r="AD50" s="100"/>
      <c r="AE50" s="99" t="s">
        <v>26</v>
      </c>
    </row>
    <row r="51" spans="2:32" ht="3.75" customHeight="1">
      <c r="D51" s="110"/>
      <c r="E51" s="109"/>
      <c r="F51" s="108"/>
      <c r="G51" s="106"/>
      <c r="H51" s="106"/>
      <c r="I51" s="106"/>
      <c r="J51" s="106"/>
      <c r="K51" s="107"/>
      <c r="L51" s="106"/>
      <c r="M51" s="106"/>
      <c r="N51" s="100"/>
      <c r="U51" s="109"/>
    </row>
    <row r="52" spans="2:32" ht="9.75" customHeight="1">
      <c r="D52" s="110" t="s">
        <v>90</v>
      </c>
      <c r="E52" s="109"/>
      <c r="F52" s="108">
        <v>149.56</v>
      </c>
      <c r="G52" s="106">
        <v>142723</v>
      </c>
      <c r="H52" s="106">
        <v>670800</v>
      </c>
      <c r="I52" s="106">
        <v>333800</v>
      </c>
      <c r="J52" s="106">
        <f>H52-I52</f>
        <v>337000</v>
      </c>
      <c r="K52" s="107">
        <v>99.1</v>
      </c>
      <c r="L52" s="106">
        <v>4485</v>
      </c>
      <c r="M52" s="106">
        <v>15600</v>
      </c>
      <c r="N52" s="100"/>
      <c r="O52" s="98" t="s">
        <v>20</v>
      </c>
      <c r="P52" s="98"/>
      <c r="T52" s="110" t="s">
        <v>105</v>
      </c>
      <c r="U52" s="109"/>
      <c r="V52" s="108">
        <v>327.91</v>
      </c>
      <c r="W52" s="106">
        <v>741943</v>
      </c>
      <c r="X52" s="106">
        <v>2130632</v>
      </c>
      <c r="Y52" s="106">
        <v>1064549</v>
      </c>
      <c r="Z52" s="106">
        <f>X52-Y52</f>
        <v>1066083</v>
      </c>
      <c r="AA52" s="107">
        <v>99.9</v>
      </c>
      <c r="AB52" s="106">
        <v>6498</v>
      </c>
      <c r="AC52" s="112">
        <v>14251</v>
      </c>
      <c r="AD52" s="100"/>
      <c r="AE52" s="99" t="s">
        <v>18</v>
      </c>
      <c r="AF52" s="98"/>
    </row>
    <row r="53" spans="2:32" ht="9.75" customHeight="1">
      <c r="D53" s="110" t="s">
        <v>92</v>
      </c>
      <c r="E53" s="109"/>
      <c r="F53" s="108">
        <v>149.56</v>
      </c>
      <c r="G53" s="106">
        <v>164141</v>
      </c>
      <c r="H53" s="106">
        <v>768558</v>
      </c>
      <c r="I53" s="106">
        <v>392513</v>
      </c>
      <c r="J53" s="106">
        <f>H53-I53</f>
        <v>376045</v>
      </c>
      <c r="K53" s="107">
        <v>104.4</v>
      </c>
      <c r="L53" s="106">
        <v>5139</v>
      </c>
      <c r="M53" s="106">
        <v>97758</v>
      </c>
      <c r="N53" s="100"/>
      <c r="O53" s="99" t="s">
        <v>26</v>
      </c>
      <c r="P53" s="99"/>
      <c r="T53" s="110" t="s">
        <v>107</v>
      </c>
      <c r="U53" s="109"/>
      <c r="V53" s="108">
        <v>327.91</v>
      </c>
      <c r="W53" s="106">
        <v>752746</v>
      </c>
      <c r="X53" s="106">
        <v>2142896</v>
      </c>
      <c r="Y53" s="106">
        <v>1070904</v>
      </c>
      <c r="Z53" s="106">
        <f>X53-Y53</f>
        <v>1071992</v>
      </c>
      <c r="AA53" s="107">
        <v>99.9</v>
      </c>
      <c r="AB53" s="106">
        <v>6535</v>
      </c>
      <c r="AC53" s="112">
        <v>12264</v>
      </c>
      <c r="AD53" s="100"/>
      <c r="AE53" s="98" t="s">
        <v>20</v>
      </c>
      <c r="AF53" s="98"/>
    </row>
    <row r="54" spans="2:32" ht="9.75" customHeight="1">
      <c r="D54" s="110" t="s">
        <v>94</v>
      </c>
      <c r="E54" s="109"/>
      <c r="F54" s="108">
        <v>149.56</v>
      </c>
      <c r="G54" s="106">
        <v>168466</v>
      </c>
      <c r="H54" s="106">
        <v>801900</v>
      </c>
      <c r="I54" s="106">
        <v>410200</v>
      </c>
      <c r="J54" s="106">
        <f>H54-I54</f>
        <v>391700</v>
      </c>
      <c r="K54" s="107">
        <v>104.7</v>
      </c>
      <c r="L54" s="106">
        <v>5362</v>
      </c>
      <c r="M54" s="106">
        <v>33342</v>
      </c>
      <c r="N54" s="100"/>
      <c r="O54" s="99" t="s">
        <v>18</v>
      </c>
      <c r="T54" s="110" t="s">
        <v>109</v>
      </c>
      <c r="U54" s="109"/>
      <c r="V54" s="108">
        <v>326.37</v>
      </c>
      <c r="W54" s="106">
        <v>761431</v>
      </c>
      <c r="X54" s="106">
        <v>2147667</v>
      </c>
      <c r="Y54" s="106">
        <v>1073464</v>
      </c>
      <c r="Z54" s="106">
        <f>X54-Y54</f>
        <v>1074203</v>
      </c>
      <c r="AA54" s="107">
        <v>99.9</v>
      </c>
      <c r="AB54" s="106">
        <v>6580</v>
      </c>
      <c r="AC54" s="112">
        <v>4771</v>
      </c>
      <c r="AD54" s="100"/>
      <c r="AE54" s="98" t="s">
        <v>20</v>
      </c>
      <c r="AF54" s="98"/>
    </row>
    <row r="55" spans="2:32" ht="9.75" customHeight="1">
      <c r="B55" s="89" t="s">
        <v>16</v>
      </c>
      <c r="D55" s="110" t="s">
        <v>96</v>
      </c>
      <c r="E55" s="109"/>
      <c r="F55" s="108">
        <v>149.56</v>
      </c>
      <c r="G55" s="106">
        <v>175567</v>
      </c>
      <c r="H55" s="106">
        <v>835700</v>
      </c>
      <c r="I55" s="106">
        <v>428200</v>
      </c>
      <c r="J55" s="106">
        <f>H55-I55</f>
        <v>407500</v>
      </c>
      <c r="K55" s="107">
        <v>105.1</v>
      </c>
      <c r="L55" s="106">
        <v>5588</v>
      </c>
      <c r="M55" s="106">
        <v>33800</v>
      </c>
      <c r="N55" s="100"/>
      <c r="O55" s="98" t="s">
        <v>20</v>
      </c>
      <c r="P55" s="98"/>
      <c r="R55" s="89" t="s">
        <v>110</v>
      </c>
      <c r="T55" s="110" t="s">
        <v>111</v>
      </c>
      <c r="U55" s="109"/>
      <c r="V55" s="108">
        <v>326.37</v>
      </c>
      <c r="W55" s="106">
        <v>770363</v>
      </c>
      <c r="X55" s="106">
        <v>2149517</v>
      </c>
      <c r="Y55" s="106">
        <v>1074037</v>
      </c>
      <c r="Z55" s="106">
        <f>X55-Y55</f>
        <v>1075480</v>
      </c>
      <c r="AA55" s="107">
        <v>99.9</v>
      </c>
      <c r="AB55" s="106">
        <v>6586</v>
      </c>
      <c r="AC55" s="112">
        <v>1850</v>
      </c>
      <c r="AD55" s="100"/>
      <c r="AE55" s="98" t="s">
        <v>20</v>
      </c>
      <c r="AF55" s="99"/>
    </row>
    <row r="56" spans="2:32" ht="9.75" customHeight="1">
      <c r="D56" s="110" t="s">
        <v>98</v>
      </c>
      <c r="E56" s="109"/>
      <c r="F56" s="108">
        <v>150.36000000000001</v>
      </c>
      <c r="G56" s="106">
        <v>182752</v>
      </c>
      <c r="H56" s="106">
        <v>869900</v>
      </c>
      <c r="I56" s="106">
        <v>446400</v>
      </c>
      <c r="J56" s="106">
        <f>H56-I56</f>
        <v>423500</v>
      </c>
      <c r="K56" s="107">
        <v>105.4</v>
      </c>
      <c r="L56" s="106">
        <v>5785</v>
      </c>
      <c r="M56" s="106">
        <v>34200</v>
      </c>
      <c r="N56" s="100"/>
      <c r="O56" s="98" t="s">
        <v>20</v>
      </c>
      <c r="P56" s="98"/>
      <c r="T56" s="110" t="s">
        <v>96</v>
      </c>
      <c r="U56" s="109"/>
      <c r="V56" s="113">
        <v>326.37</v>
      </c>
      <c r="W56" s="106">
        <v>792080</v>
      </c>
      <c r="X56" s="106">
        <v>2154793</v>
      </c>
      <c r="Y56" s="106">
        <v>1077602</v>
      </c>
      <c r="Z56" s="106">
        <f>X56-Y56</f>
        <v>1077191</v>
      </c>
      <c r="AA56" s="107">
        <v>100</v>
      </c>
      <c r="AB56" s="106">
        <v>6602</v>
      </c>
      <c r="AC56" s="112">
        <v>5276</v>
      </c>
      <c r="AD56" s="100"/>
      <c r="AE56" s="99" t="s">
        <v>26</v>
      </c>
    </row>
    <row r="57" spans="2:32" ht="3.75" customHeight="1">
      <c r="D57" s="110"/>
      <c r="E57" s="109"/>
      <c r="F57" s="108"/>
      <c r="G57" s="106"/>
      <c r="H57" s="106"/>
      <c r="I57" s="106"/>
      <c r="J57" s="106"/>
      <c r="K57" s="107"/>
      <c r="L57" s="106"/>
      <c r="M57" s="106"/>
      <c r="N57" s="100"/>
      <c r="U57" s="109"/>
    </row>
    <row r="58" spans="2:32" ht="9.75" customHeight="1">
      <c r="D58" s="110" t="s">
        <v>100</v>
      </c>
      <c r="E58" s="109"/>
      <c r="F58" s="108">
        <v>150.72</v>
      </c>
      <c r="G58" s="106">
        <v>190063</v>
      </c>
      <c r="H58" s="106">
        <v>904700</v>
      </c>
      <c r="I58" s="106">
        <v>464900</v>
      </c>
      <c r="J58" s="106">
        <f>H58-I58</f>
        <v>439800</v>
      </c>
      <c r="K58" s="107">
        <v>105.7</v>
      </c>
      <c r="L58" s="106">
        <v>6003</v>
      </c>
      <c r="M58" s="106">
        <v>34800</v>
      </c>
      <c r="N58" s="100"/>
      <c r="O58" s="98" t="s">
        <v>20</v>
      </c>
      <c r="P58" s="98"/>
      <c r="T58" s="110" t="s">
        <v>98</v>
      </c>
      <c r="U58" s="109"/>
      <c r="V58" s="108">
        <v>326.37</v>
      </c>
      <c r="W58" s="106">
        <v>805693</v>
      </c>
      <c r="X58" s="106">
        <v>2158784</v>
      </c>
      <c r="Y58" s="106">
        <v>1080217</v>
      </c>
      <c r="Z58" s="106">
        <f>X58-Y58</f>
        <v>1078567</v>
      </c>
      <c r="AA58" s="107">
        <v>100.2</v>
      </c>
      <c r="AB58" s="106">
        <v>6615</v>
      </c>
      <c r="AC58" s="112">
        <v>3991</v>
      </c>
      <c r="AD58" s="100"/>
      <c r="AE58" s="99" t="s">
        <v>18</v>
      </c>
      <c r="AF58" s="98"/>
    </row>
    <row r="59" spans="2:32" ht="9.75" customHeight="1">
      <c r="D59" s="110" t="s">
        <v>102</v>
      </c>
      <c r="E59" s="109"/>
      <c r="F59" s="108">
        <v>150.74</v>
      </c>
      <c r="G59" s="106">
        <v>190379</v>
      </c>
      <c r="H59" s="106">
        <v>907404</v>
      </c>
      <c r="I59" s="106">
        <v>467031</v>
      </c>
      <c r="J59" s="106">
        <f>H59-I59</f>
        <v>440373</v>
      </c>
      <c r="K59" s="107">
        <v>106.1</v>
      </c>
      <c r="L59" s="106">
        <v>6020</v>
      </c>
      <c r="M59" s="106">
        <v>2704</v>
      </c>
      <c r="N59" s="100"/>
      <c r="O59" s="99" t="s">
        <v>26</v>
      </c>
      <c r="P59" s="99"/>
      <c r="T59" s="110" t="s">
        <v>100</v>
      </c>
      <c r="U59" s="109"/>
      <c r="V59" s="108">
        <v>326.37</v>
      </c>
      <c r="W59" s="106">
        <v>817207</v>
      </c>
      <c r="X59" s="106">
        <v>2162007</v>
      </c>
      <c r="Y59" s="106">
        <v>1082075</v>
      </c>
      <c r="Z59" s="106">
        <f>X59-Y59</f>
        <v>1079932</v>
      </c>
      <c r="AA59" s="107">
        <v>100.2</v>
      </c>
      <c r="AB59" s="106">
        <v>6624</v>
      </c>
      <c r="AC59" s="112">
        <v>3223</v>
      </c>
      <c r="AD59" s="100"/>
      <c r="AE59" s="98" t="s">
        <v>20</v>
      </c>
      <c r="AF59" s="98"/>
    </row>
    <row r="60" spans="2:32" ht="9.75" customHeight="1">
      <c r="D60" s="110" t="s">
        <v>104</v>
      </c>
      <c r="E60" s="109"/>
      <c r="F60" s="108">
        <v>151.04</v>
      </c>
      <c r="G60" s="106">
        <v>198000</v>
      </c>
      <c r="H60" s="106">
        <v>934400</v>
      </c>
      <c r="I60" s="106">
        <v>481500</v>
      </c>
      <c r="J60" s="106">
        <f>H60-I60</f>
        <v>452900</v>
      </c>
      <c r="K60" s="107">
        <v>106.3</v>
      </c>
      <c r="L60" s="106">
        <v>6186</v>
      </c>
      <c r="M60" s="106">
        <v>26996</v>
      </c>
      <c r="N60" s="100"/>
      <c r="O60" s="99" t="s">
        <v>18</v>
      </c>
      <c r="T60" s="110" t="s">
        <v>102</v>
      </c>
      <c r="U60" s="109"/>
      <c r="V60" s="108">
        <v>326.37</v>
      </c>
      <c r="W60" s="106">
        <v>825105</v>
      </c>
      <c r="X60" s="106">
        <v>2158713</v>
      </c>
      <c r="Y60" s="106">
        <v>1080177</v>
      </c>
      <c r="Z60" s="106">
        <f>X60-Y60</f>
        <v>1078536</v>
      </c>
      <c r="AA60" s="107">
        <v>100.2</v>
      </c>
      <c r="AB60" s="106">
        <v>6614</v>
      </c>
      <c r="AC60" s="112">
        <v>-3294</v>
      </c>
      <c r="AD60" s="100"/>
      <c r="AE60" s="98" t="s">
        <v>20</v>
      </c>
      <c r="AF60" s="98"/>
    </row>
    <row r="61" spans="2:32" ht="9.75" customHeight="1">
      <c r="D61" s="110" t="s">
        <v>106</v>
      </c>
      <c r="E61" s="109"/>
      <c r="F61" s="108">
        <v>151.04</v>
      </c>
      <c r="G61" s="106">
        <v>203700</v>
      </c>
      <c r="H61" s="106">
        <v>961800</v>
      </c>
      <c r="I61" s="106">
        <v>496200</v>
      </c>
      <c r="J61" s="106">
        <f>H61-I61</f>
        <v>465600</v>
      </c>
      <c r="K61" s="107">
        <v>106.6</v>
      </c>
      <c r="L61" s="106">
        <v>6368</v>
      </c>
      <c r="M61" s="106">
        <v>27400</v>
      </c>
      <c r="N61" s="100"/>
      <c r="O61" s="98" t="s">
        <v>20</v>
      </c>
      <c r="P61" s="98"/>
      <c r="T61" s="110" t="s">
        <v>104</v>
      </c>
      <c r="U61" s="109"/>
      <c r="V61" s="108">
        <v>326.37</v>
      </c>
      <c r="W61" s="106">
        <v>830766</v>
      </c>
      <c r="X61" s="106">
        <v>2153293</v>
      </c>
      <c r="Y61" s="106">
        <v>1076333</v>
      </c>
      <c r="Z61" s="106">
        <f>X61-Y61</f>
        <v>1076960</v>
      </c>
      <c r="AA61" s="107">
        <v>99.9</v>
      </c>
      <c r="AB61" s="106">
        <v>6598</v>
      </c>
      <c r="AC61" s="112">
        <v>-5420</v>
      </c>
      <c r="AD61" s="100"/>
      <c r="AE61" s="98" t="s">
        <v>20</v>
      </c>
      <c r="AF61" s="99"/>
    </row>
    <row r="62" spans="2:32" ht="9.75" customHeight="1">
      <c r="D62" s="110" t="s">
        <v>108</v>
      </c>
      <c r="E62" s="109"/>
      <c r="F62" s="108">
        <v>151.04</v>
      </c>
      <c r="G62" s="106">
        <v>209700</v>
      </c>
      <c r="H62" s="106">
        <v>989600</v>
      </c>
      <c r="I62" s="106">
        <v>511200</v>
      </c>
      <c r="J62" s="106">
        <f>H62-I62</f>
        <v>478400</v>
      </c>
      <c r="K62" s="107">
        <v>106.9</v>
      </c>
      <c r="L62" s="106">
        <v>6552</v>
      </c>
      <c r="M62" s="106">
        <v>27800</v>
      </c>
      <c r="N62" s="100"/>
      <c r="O62" s="98" t="s">
        <v>20</v>
      </c>
      <c r="P62" s="98"/>
      <c r="T62" s="110" t="s">
        <v>106</v>
      </c>
      <c r="U62" s="109"/>
      <c r="V62" s="113">
        <v>326.37</v>
      </c>
      <c r="W62" s="106">
        <v>841083</v>
      </c>
      <c r="X62" s="106">
        <v>2152184</v>
      </c>
      <c r="Y62" s="106">
        <v>1073655</v>
      </c>
      <c r="Z62" s="106">
        <f>X62-Y62</f>
        <v>1078529</v>
      </c>
      <c r="AA62" s="107">
        <v>99.5</v>
      </c>
      <c r="AB62" s="106">
        <v>6594</v>
      </c>
      <c r="AC62" s="112">
        <v>-1109</v>
      </c>
      <c r="AD62" s="100"/>
      <c r="AE62" s="99" t="s">
        <v>26</v>
      </c>
    </row>
    <row r="63" spans="2:32" ht="3.75" customHeight="1">
      <c r="D63" s="110"/>
      <c r="E63" s="109"/>
      <c r="F63" s="108"/>
      <c r="G63" s="106"/>
      <c r="H63" s="106"/>
      <c r="I63" s="106"/>
      <c r="J63" s="106"/>
      <c r="K63" s="107"/>
      <c r="L63" s="106"/>
      <c r="M63" s="106"/>
      <c r="N63" s="100"/>
      <c r="U63" s="109"/>
    </row>
    <row r="64" spans="2:32" ht="9.75" customHeight="1">
      <c r="D64" s="110" t="s">
        <v>82</v>
      </c>
      <c r="E64" s="109"/>
      <c r="F64" s="108">
        <v>151.04</v>
      </c>
      <c r="G64" s="106">
        <v>215600</v>
      </c>
      <c r="H64" s="106">
        <v>1017700</v>
      </c>
      <c r="I64" s="106">
        <v>526200</v>
      </c>
      <c r="J64" s="106">
        <f>H64-I64</f>
        <v>491500</v>
      </c>
      <c r="K64" s="107">
        <v>107.1</v>
      </c>
      <c r="L64" s="106">
        <v>6738</v>
      </c>
      <c r="M64" s="106">
        <v>28100</v>
      </c>
      <c r="N64" s="100"/>
      <c r="O64" s="98" t="s">
        <v>20</v>
      </c>
      <c r="P64" s="98"/>
      <c r="T64" s="110" t="s">
        <v>108</v>
      </c>
      <c r="U64" s="109"/>
      <c r="V64" s="113">
        <v>326.35000000000002</v>
      </c>
      <c r="W64" s="106">
        <v>851083</v>
      </c>
      <c r="X64" s="106">
        <v>2151084</v>
      </c>
      <c r="Y64" s="106">
        <v>1072916</v>
      </c>
      <c r="Z64" s="106">
        <f>X64-Y64</f>
        <v>1078168</v>
      </c>
      <c r="AA64" s="107">
        <v>99.5</v>
      </c>
      <c r="AB64" s="106">
        <v>6591</v>
      </c>
      <c r="AC64" s="112">
        <v>-1100</v>
      </c>
      <c r="AD64" s="111"/>
      <c r="AE64" s="99" t="s">
        <v>18</v>
      </c>
      <c r="AF64" s="98"/>
    </row>
    <row r="65" spans="4:32" ht="9.75" customHeight="1">
      <c r="D65" s="110" t="s">
        <v>84</v>
      </c>
      <c r="E65" s="109"/>
      <c r="F65" s="108">
        <v>151.09</v>
      </c>
      <c r="G65" s="106">
        <v>219737</v>
      </c>
      <c r="H65" s="106">
        <v>1082816</v>
      </c>
      <c r="I65" s="106">
        <v>554929</v>
      </c>
      <c r="J65" s="106">
        <f>H65-I65</f>
        <v>527887</v>
      </c>
      <c r="K65" s="107">
        <v>105.1</v>
      </c>
      <c r="L65" s="106">
        <v>7167</v>
      </c>
      <c r="M65" s="106">
        <v>65116</v>
      </c>
      <c r="N65" s="100"/>
      <c r="O65" s="99" t="s">
        <v>26</v>
      </c>
      <c r="P65" s="99"/>
      <c r="T65" s="110" t="s">
        <v>82</v>
      </c>
      <c r="U65" s="109"/>
      <c r="V65" s="113">
        <v>326.35000000000002</v>
      </c>
      <c r="W65" s="106">
        <v>862348</v>
      </c>
      <c r="X65" s="106">
        <v>2154376</v>
      </c>
      <c r="Y65" s="106">
        <v>1074510</v>
      </c>
      <c r="Z65" s="106">
        <v>1079866</v>
      </c>
      <c r="AA65" s="107">
        <v>99.5</v>
      </c>
      <c r="AB65" s="106">
        <v>6601</v>
      </c>
      <c r="AC65" s="112">
        <v>3292</v>
      </c>
      <c r="AD65" s="111"/>
      <c r="AE65" s="99" t="s">
        <v>20</v>
      </c>
      <c r="AF65" s="98"/>
    </row>
    <row r="66" spans="4:32" ht="9.75" customHeight="1">
      <c r="D66" s="110" t="s">
        <v>86</v>
      </c>
      <c r="E66" s="109"/>
      <c r="F66" s="108">
        <v>151.1</v>
      </c>
      <c r="G66" s="106">
        <v>231200</v>
      </c>
      <c r="H66" s="106">
        <v>1119500</v>
      </c>
      <c r="I66" s="106">
        <v>573300</v>
      </c>
      <c r="J66" s="106">
        <f>H66-I66</f>
        <v>546200</v>
      </c>
      <c r="K66" s="107">
        <v>105</v>
      </c>
      <c r="L66" s="106">
        <v>7409</v>
      </c>
      <c r="M66" s="106">
        <v>36684</v>
      </c>
      <c r="N66" s="100"/>
      <c r="O66" s="99" t="s">
        <v>18</v>
      </c>
      <c r="T66" s="110" t="s">
        <v>156</v>
      </c>
      <c r="U66" s="109"/>
      <c r="V66" s="113">
        <v>326.35000000000002</v>
      </c>
      <c r="W66" s="106">
        <v>875242</v>
      </c>
      <c r="X66" s="106">
        <v>2161680</v>
      </c>
      <c r="Y66" s="106">
        <v>1077911</v>
      </c>
      <c r="Z66" s="106">
        <v>1083769</v>
      </c>
      <c r="AA66" s="107">
        <v>99.5</v>
      </c>
      <c r="AB66" s="106">
        <v>6624</v>
      </c>
      <c r="AC66" s="112">
        <v>7304</v>
      </c>
      <c r="AD66" s="111"/>
      <c r="AE66" s="99" t="s">
        <v>20</v>
      </c>
      <c r="AF66" s="98"/>
    </row>
    <row r="67" spans="4:32" ht="9.75" customHeight="1">
      <c r="D67" s="110" t="s">
        <v>88</v>
      </c>
      <c r="E67" s="109"/>
      <c r="F67" s="108">
        <v>160.13999999999999</v>
      </c>
      <c r="G67" s="106">
        <v>245200</v>
      </c>
      <c r="H67" s="106">
        <v>1186900</v>
      </c>
      <c r="I67" s="106">
        <v>607400</v>
      </c>
      <c r="J67" s="106">
        <f>H67-I67</f>
        <v>579500</v>
      </c>
      <c r="K67" s="107">
        <v>104.8</v>
      </c>
      <c r="L67" s="106">
        <v>7412</v>
      </c>
      <c r="M67" s="106">
        <v>67400</v>
      </c>
      <c r="N67" s="100"/>
      <c r="O67" s="98" t="s">
        <v>20</v>
      </c>
      <c r="P67" s="98"/>
      <c r="T67" s="110" t="s">
        <v>159</v>
      </c>
      <c r="U67" s="142"/>
      <c r="V67" s="108">
        <v>326.45</v>
      </c>
      <c r="W67" s="106">
        <v>886435</v>
      </c>
      <c r="X67" s="106">
        <v>2167327</v>
      </c>
      <c r="Y67" s="106">
        <v>1080129</v>
      </c>
      <c r="Z67" s="106">
        <v>1087198</v>
      </c>
      <c r="AA67" s="107">
        <v>99.3</v>
      </c>
      <c r="AB67" s="106">
        <v>6639</v>
      </c>
      <c r="AC67" s="106">
        <v>5647</v>
      </c>
      <c r="AD67" s="100"/>
      <c r="AE67" s="99" t="s">
        <v>20</v>
      </c>
      <c r="AF67" s="99"/>
    </row>
    <row r="68" spans="4:32" ht="9.75" customHeight="1">
      <c r="D68" s="110" t="s">
        <v>90</v>
      </c>
      <c r="E68" s="109"/>
      <c r="F68" s="108">
        <v>160.16</v>
      </c>
      <c r="G68" s="106">
        <v>252900</v>
      </c>
      <c r="H68" s="106">
        <v>1224100</v>
      </c>
      <c r="I68" s="106">
        <v>626200</v>
      </c>
      <c r="J68" s="106">
        <f>H68-I68</f>
        <v>597900</v>
      </c>
      <c r="K68" s="107">
        <v>104.7</v>
      </c>
      <c r="L68" s="106">
        <v>7643</v>
      </c>
      <c r="M68" s="106">
        <v>37200</v>
      </c>
      <c r="N68" s="100"/>
      <c r="O68" s="98" t="s">
        <v>20</v>
      </c>
      <c r="P68" s="98"/>
      <c r="T68" s="110" t="s">
        <v>165</v>
      </c>
      <c r="U68" s="142"/>
      <c r="V68" s="108">
        <v>326.45</v>
      </c>
      <c r="W68" s="106">
        <v>897932</v>
      </c>
      <c r="X68" s="106">
        <v>2171557</v>
      </c>
      <c r="Y68" s="106">
        <v>1081094</v>
      </c>
      <c r="Z68" s="106">
        <v>1090463</v>
      </c>
      <c r="AA68" s="107">
        <v>99.1</v>
      </c>
      <c r="AB68" s="106">
        <v>6652</v>
      </c>
      <c r="AC68" s="106">
        <v>4230</v>
      </c>
      <c r="AD68" s="100"/>
      <c r="AE68" s="99" t="s">
        <v>171</v>
      </c>
    </row>
    <row r="69" spans="4:32" ht="3.75" customHeight="1">
      <c r="D69" s="110"/>
      <c r="E69" s="109"/>
      <c r="F69" s="108"/>
      <c r="G69" s="106"/>
      <c r="H69" s="106"/>
      <c r="I69" s="106"/>
      <c r="J69" s="106"/>
      <c r="K69" s="107"/>
      <c r="L69" s="106"/>
      <c r="M69" s="106"/>
      <c r="N69" s="100"/>
      <c r="U69" s="109"/>
    </row>
    <row r="70" spans="4:32" ht="9.75" customHeight="1">
      <c r="D70" s="110" t="s">
        <v>92</v>
      </c>
      <c r="E70" s="109"/>
      <c r="F70" s="108">
        <v>160.16</v>
      </c>
      <c r="G70" s="106">
        <v>258079</v>
      </c>
      <c r="H70" s="106">
        <v>1249100</v>
      </c>
      <c r="I70" s="106">
        <v>638500</v>
      </c>
      <c r="J70" s="106">
        <f>H70-I70</f>
        <v>610600</v>
      </c>
      <c r="K70" s="107">
        <v>104.6</v>
      </c>
      <c r="L70" s="106">
        <v>7799</v>
      </c>
      <c r="M70" s="106">
        <v>25000</v>
      </c>
      <c r="N70" s="100"/>
      <c r="O70" s="98" t="s">
        <v>20</v>
      </c>
      <c r="P70" s="98"/>
      <c r="T70" s="110" t="s">
        <v>170</v>
      </c>
      <c r="U70" s="104"/>
      <c r="V70" s="108">
        <v>326.45</v>
      </c>
      <c r="W70" s="106">
        <v>909232</v>
      </c>
      <c r="X70" s="106">
        <v>2177451</v>
      </c>
      <c r="Y70" s="106">
        <v>1082741</v>
      </c>
      <c r="Z70" s="106">
        <v>1094710</v>
      </c>
      <c r="AA70" s="107">
        <v>98.9</v>
      </c>
      <c r="AB70" s="106">
        <v>6670</v>
      </c>
      <c r="AC70" s="106">
        <v>5894</v>
      </c>
      <c r="AD70" s="100"/>
      <c r="AE70" s="99" t="s">
        <v>18</v>
      </c>
      <c r="AF70" s="98"/>
    </row>
    <row r="71" spans="4:32" ht="9.75" customHeight="1">
      <c r="D71" s="110" t="s">
        <v>94</v>
      </c>
      <c r="E71" s="109"/>
      <c r="F71" s="108">
        <v>161.09</v>
      </c>
      <c r="G71" s="106">
        <v>269511</v>
      </c>
      <c r="H71" s="106">
        <v>1328084</v>
      </c>
      <c r="I71" s="106">
        <v>687852</v>
      </c>
      <c r="J71" s="106">
        <f>H71-I71</f>
        <v>640232</v>
      </c>
      <c r="K71" s="107">
        <v>107.4</v>
      </c>
      <c r="L71" s="106">
        <v>8244</v>
      </c>
      <c r="M71" s="106">
        <v>78984</v>
      </c>
      <c r="N71" s="100"/>
      <c r="O71" s="99" t="s">
        <v>26</v>
      </c>
      <c r="P71" s="99"/>
      <c r="T71" s="110" t="s">
        <v>172</v>
      </c>
      <c r="U71" s="109"/>
      <c r="V71" s="108">
        <v>326.45</v>
      </c>
      <c r="W71" s="106">
        <v>921994</v>
      </c>
      <c r="X71" s="106">
        <v>2186075</v>
      </c>
      <c r="Y71" s="106">
        <v>1086280</v>
      </c>
      <c r="Z71" s="106">
        <v>1099795</v>
      </c>
      <c r="AA71" s="107">
        <v>98.8</v>
      </c>
      <c r="AB71" s="106">
        <v>6697</v>
      </c>
      <c r="AC71" s="106">
        <v>8624</v>
      </c>
      <c r="AE71" s="99" t="s">
        <v>20</v>
      </c>
      <c r="AF71" s="98"/>
    </row>
    <row r="72" spans="4:32" ht="9.75" customHeight="1">
      <c r="D72" s="110" t="s">
        <v>112</v>
      </c>
      <c r="E72" s="109"/>
      <c r="F72" s="108">
        <v>161.09</v>
      </c>
      <c r="G72" s="106">
        <v>284043</v>
      </c>
      <c r="H72" s="106">
        <v>1379738</v>
      </c>
      <c r="I72" s="106">
        <v>700088</v>
      </c>
      <c r="J72" s="106">
        <f>H72-I72</f>
        <v>679650</v>
      </c>
      <c r="K72" s="107">
        <v>103</v>
      </c>
      <c r="L72" s="106">
        <v>8565</v>
      </c>
      <c r="M72" s="106">
        <v>51654</v>
      </c>
      <c r="N72" s="100"/>
      <c r="O72" s="99" t="s">
        <v>18</v>
      </c>
      <c r="T72" s="110" t="s">
        <v>173</v>
      </c>
      <c r="U72" s="142"/>
      <c r="V72" s="108">
        <v>326.45</v>
      </c>
      <c r="W72" s="106">
        <v>932891</v>
      </c>
      <c r="X72" s="106">
        <v>2193376</v>
      </c>
      <c r="Y72" s="106">
        <v>1089186</v>
      </c>
      <c r="Z72" s="106">
        <v>1104190</v>
      </c>
      <c r="AA72" s="107">
        <v>98.6</v>
      </c>
      <c r="AB72" s="106">
        <v>6719</v>
      </c>
      <c r="AC72" s="106">
        <v>7301</v>
      </c>
      <c r="AD72" s="113"/>
      <c r="AE72" s="144" t="s">
        <v>20</v>
      </c>
    </row>
    <row r="73" spans="4:32" ht="9.75" customHeight="1">
      <c r="D73" s="110" t="s">
        <v>114</v>
      </c>
      <c r="E73" s="109"/>
      <c r="F73" s="108">
        <v>161.54</v>
      </c>
      <c r="G73" s="106">
        <v>292123</v>
      </c>
      <c r="H73" s="106">
        <v>1353341</v>
      </c>
      <c r="I73" s="106">
        <v>679288</v>
      </c>
      <c r="J73" s="106">
        <f>H73-I73</f>
        <v>674053</v>
      </c>
      <c r="K73" s="107">
        <v>100.8</v>
      </c>
      <c r="L73" s="106">
        <v>8378</v>
      </c>
      <c r="M73" s="112">
        <v>-26397</v>
      </c>
      <c r="N73" s="100"/>
      <c r="O73" s="98" t="s">
        <v>20</v>
      </c>
      <c r="P73" s="98"/>
      <c r="T73" s="110" t="s">
        <v>175</v>
      </c>
      <c r="U73" s="142"/>
      <c r="V73" s="108">
        <v>326.45</v>
      </c>
      <c r="W73" s="106">
        <v>945328</v>
      </c>
      <c r="X73" s="106">
        <v>2202111</v>
      </c>
      <c r="Y73" s="106">
        <v>1092926</v>
      </c>
      <c r="Z73" s="106">
        <v>1109185</v>
      </c>
      <c r="AA73" s="107">
        <v>98.5</v>
      </c>
      <c r="AB73" s="106">
        <v>6746</v>
      </c>
      <c r="AC73" s="106">
        <v>8735</v>
      </c>
      <c r="AD73" s="113"/>
      <c r="AE73" s="144" t="s">
        <v>20</v>
      </c>
    </row>
    <row r="74" spans="4:32" ht="9.75" customHeight="1">
      <c r="D74" s="110" t="s">
        <v>115</v>
      </c>
      <c r="E74" s="109"/>
      <c r="F74" s="108">
        <v>161.76</v>
      </c>
      <c r="G74" s="106">
        <v>287139</v>
      </c>
      <c r="H74" s="106">
        <v>1365209</v>
      </c>
      <c r="I74" s="106">
        <v>693505</v>
      </c>
      <c r="J74" s="106">
        <f>H74-I74</f>
        <v>671704</v>
      </c>
      <c r="K74" s="107">
        <v>103.2</v>
      </c>
      <c r="L74" s="106">
        <v>8440</v>
      </c>
      <c r="M74" s="106">
        <v>11868</v>
      </c>
      <c r="N74" s="100"/>
      <c r="O74" s="98" t="s">
        <v>20</v>
      </c>
      <c r="P74" s="98"/>
      <c r="T74" s="110" t="s">
        <v>182</v>
      </c>
      <c r="U74" s="142"/>
      <c r="V74" s="108">
        <v>326.45</v>
      </c>
      <c r="W74" s="106">
        <v>955851</v>
      </c>
      <c r="X74" s="106">
        <v>2215062</v>
      </c>
      <c r="Y74" s="106">
        <v>1099582</v>
      </c>
      <c r="Z74" s="106">
        <v>1115480</v>
      </c>
      <c r="AA74" s="107">
        <v>98.6</v>
      </c>
      <c r="AB74" s="106">
        <v>6785</v>
      </c>
      <c r="AC74" s="106">
        <v>12951</v>
      </c>
      <c r="AD74" s="113"/>
      <c r="AE74" s="144" t="s">
        <v>26</v>
      </c>
    </row>
    <row r="75" spans="4:32" ht="3.75" customHeight="1">
      <c r="E75" s="109"/>
      <c r="U75" s="109"/>
    </row>
    <row r="76" spans="4:32" ht="9.75" customHeight="1">
      <c r="D76" s="110" t="s">
        <v>17</v>
      </c>
      <c r="E76" s="109"/>
      <c r="F76" s="108">
        <v>161.76</v>
      </c>
      <c r="G76" s="106">
        <v>258218</v>
      </c>
      <c r="H76" s="106">
        <v>1158974</v>
      </c>
      <c r="I76" s="106">
        <v>582830</v>
      </c>
      <c r="J76" s="106">
        <f>H76-I76</f>
        <v>576144</v>
      </c>
      <c r="K76" s="107">
        <v>101.2</v>
      </c>
      <c r="L76" s="106">
        <v>7165</v>
      </c>
      <c r="M76" s="112">
        <v>-206235</v>
      </c>
      <c r="N76" s="100"/>
      <c r="O76" s="98" t="s">
        <v>20</v>
      </c>
      <c r="P76" s="99"/>
      <c r="T76" s="110" t="s">
        <v>185</v>
      </c>
      <c r="U76" s="109"/>
      <c r="V76" s="108">
        <v>326.45</v>
      </c>
      <c r="W76" s="106">
        <v>969528</v>
      </c>
      <c r="X76" s="106">
        <v>2223148</v>
      </c>
      <c r="Y76" s="106">
        <v>1104274</v>
      </c>
      <c r="Z76" s="106">
        <v>1118874</v>
      </c>
      <c r="AA76" s="107">
        <v>98.7</v>
      </c>
      <c r="AB76" s="106">
        <v>6810</v>
      </c>
      <c r="AC76" s="106">
        <v>8086</v>
      </c>
      <c r="AD76" s="113"/>
      <c r="AE76" s="144" t="s">
        <v>18</v>
      </c>
    </row>
    <row r="77" spans="4:32" ht="9.75" customHeight="1">
      <c r="D77" s="110" t="s">
        <v>21</v>
      </c>
      <c r="E77" s="109"/>
      <c r="F77" s="108">
        <v>161.76</v>
      </c>
      <c r="G77" s="106">
        <v>153370</v>
      </c>
      <c r="H77" s="106">
        <v>597941</v>
      </c>
      <c r="I77" s="106">
        <v>299281</v>
      </c>
      <c r="J77" s="106">
        <f>H77-I77</f>
        <v>298660</v>
      </c>
      <c r="K77" s="107">
        <v>100.2</v>
      </c>
      <c r="L77" s="106">
        <v>3696</v>
      </c>
      <c r="M77" s="112">
        <v>-561033</v>
      </c>
      <c r="N77" s="100"/>
      <c r="O77" s="98" t="s">
        <v>186</v>
      </c>
      <c r="P77" s="98"/>
      <c r="T77" s="110" t="s">
        <v>188</v>
      </c>
      <c r="U77" s="109"/>
      <c r="V77" s="108">
        <v>326.45</v>
      </c>
      <c r="W77" s="106">
        <v>985322</v>
      </c>
      <c r="X77" s="106">
        <v>2236561</v>
      </c>
      <c r="Y77" s="106">
        <v>1111329</v>
      </c>
      <c r="Z77" s="106">
        <v>1125232</v>
      </c>
      <c r="AA77" s="107">
        <v>98.8</v>
      </c>
      <c r="AB77" s="106">
        <v>6851</v>
      </c>
      <c r="AC77" s="106">
        <v>13413</v>
      </c>
      <c r="AD77" s="113"/>
      <c r="AE77" s="144" t="s">
        <v>20</v>
      </c>
    </row>
    <row r="78" spans="4:32" ht="9.75" customHeight="1">
      <c r="D78" s="110" t="s">
        <v>24</v>
      </c>
      <c r="E78" s="109"/>
      <c r="F78" s="113">
        <v>161.76</v>
      </c>
      <c r="G78" s="106">
        <v>160189</v>
      </c>
      <c r="H78" s="106">
        <v>669177</v>
      </c>
      <c r="I78" s="106">
        <v>329962</v>
      </c>
      <c r="J78" s="106">
        <f>H78-I78</f>
        <v>339215</v>
      </c>
      <c r="K78" s="107">
        <v>97.3</v>
      </c>
      <c r="L78" s="106">
        <v>4137</v>
      </c>
      <c r="M78" s="112">
        <v>71236</v>
      </c>
      <c r="N78" s="100"/>
      <c r="O78" s="99" t="s">
        <v>18</v>
      </c>
      <c r="P78" s="98"/>
      <c r="T78" s="110" t="s">
        <v>191</v>
      </c>
      <c r="U78" s="109"/>
      <c r="V78" s="108">
        <v>326.43</v>
      </c>
      <c r="W78" s="106">
        <v>999717</v>
      </c>
      <c r="X78" s="106">
        <v>2247752</v>
      </c>
      <c r="Y78" s="106">
        <v>1117043</v>
      </c>
      <c r="Z78" s="106">
        <v>1130709</v>
      </c>
      <c r="AA78" s="107">
        <v>98.8</v>
      </c>
      <c r="AB78" s="106">
        <v>6886</v>
      </c>
      <c r="AC78" s="106">
        <v>11191</v>
      </c>
      <c r="AD78" s="113"/>
      <c r="AE78" s="144" t="s">
        <v>20</v>
      </c>
    </row>
    <row r="79" spans="4:32" ht="9.75" customHeight="1">
      <c r="D79" s="110" t="s">
        <v>14</v>
      </c>
      <c r="E79" s="109"/>
      <c r="F79" s="113">
        <v>161.76</v>
      </c>
      <c r="G79" s="106">
        <v>195054</v>
      </c>
      <c r="H79" s="106">
        <v>853085</v>
      </c>
      <c r="I79" s="106">
        <v>422973</v>
      </c>
      <c r="J79" s="106">
        <v>430112</v>
      </c>
      <c r="K79" s="107">
        <v>98.3</v>
      </c>
      <c r="L79" s="106">
        <v>5274</v>
      </c>
      <c r="M79" s="112">
        <v>183908</v>
      </c>
      <c r="N79" s="100"/>
      <c r="O79" s="99" t="s">
        <v>26</v>
      </c>
      <c r="P79" s="98"/>
      <c r="T79" s="110" t="s">
        <v>194</v>
      </c>
      <c r="U79" s="109"/>
      <c r="V79" s="108">
        <v>326.43</v>
      </c>
      <c r="W79" s="106">
        <v>1012259</v>
      </c>
      <c r="X79" s="106">
        <v>2257888</v>
      </c>
      <c r="Y79" s="106">
        <v>1122284</v>
      </c>
      <c r="Z79" s="106">
        <v>1135604</v>
      </c>
      <c r="AA79" s="107">
        <v>98.8</v>
      </c>
      <c r="AB79" s="106">
        <v>6917</v>
      </c>
      <c r="AC79" s="106">
        <v>10136</v>
      </c>
      <c r="AD79" s="113"/>
      <c r="AE79" s="144" t="s">
        <v>20</v>
      </c>
    </row>
    <row r="80" spans="4:32" ht="9.75" customHeight="1">
      <c r="D80" s="110" t="s">
        <v>28</v>
      </c>
      <c r="E80" s="109"/>
      <c r="F80" s="113">
        <v>161.76</v>
      </c>
      <c r="G80" s="106">
        <v>207895</v>
      </c>
      <c r="H80" s="106">
        <v>926463</v>
      </c>
      <c r="I80" s="106">
        <v>459758</v>
      </c>
      <c r="J80" s="106">
        <v>466705</v>
      </c>
      <c r="K80" s="107">
        <v>98.5</v>
      </c>
      <c r="L80" s="106">
        <v>5727</v>
      </c>
      <c r="M80" s="112">
        <v>73378</v>
      </c>
      <c r="N80" s="100"/>
      <c r="O80" s="99" t="s">
        <v>18</v>
      </c>
      <c r="P80" s="98"/>
      <c r="T80" s="105" t="s">
        <v>201</v>
      </c>
      <c r="U80" s="109"/>
      <c r="V80" s="147">
        <v>326.43</v>
      </c>
      <c r="W80" s="101">
        <v>1021302</v>
      </c>
      <c r="X80" s="101">
        <v>2263907</v>
      </c>
      <c r="Y80" s="101">
        <v>1124436</v>
      </c>
      <c r="Z80" s="101">
        <v>1139471</v>
      </c>
      <c r="AA80" s="102">
        <v>98.7</v>
      </c>
      <c r="AB80" s="101">
        <v>6935</v>
      </c>
      <c r="AC80" s="101">
        <v>6019</v>
      </c>
      <c r="AD80" s="113"/>
      <c r="AE80" s="150" t="s">
        <v>200</v>
      </c>
    </row>
    <row r="81" spans="1:32" ht="3.75" customHeight="1">
      <c r="D81" s="110"/>
      <c r="E81" s="109"/>
      <c r="F81" s="113"/>
      <c r="G81" s="106"/>
      <c r="H81" s="106"/>
      <c r="I81" s="106"/>
      <c r="J81" s="106"/>
      <c r="K81" s="107"/>
      <c r="L81" s="106"/>
      <c r="M81" s="112"/>
      <c r="N81" s="100"/>
      <c r="O81" s="99"/>
      <c r="P81" s="98"/>
      <c r="T81" s="105"/>
      <c r="U81" s="109"/>
      <c r="V81" s="103"/>
      <c r="W81" s="101"/>
      <c r="X81" s="101"/>
      <c r="Y81" s="101"/>
      <c r="Z81" s="101"/>
      <c r="AA81" s="102"/>
      <c r="AB81" s="101"/>
      <c r="AC81" s="101"/>
      <c r="AD81" s="113"/>
      <c r="AE81" s="144"/>
    </row>
    <row r="82" spans="1:32" ht="9.75" customHeight="1">
      <c r="D82" s="110" t="s">
        <v>30</v>
      </c>
      <c r="E82" s="109"/>
      <c r="F82" s="113">
        <v>161.76</v>
      </c>
      <c r="G82" s="106">
        <v>215888</v>
      </c>
      <c r="H82" s="106">
        <v>978878</v>
      </c>
      <c r="I82" s="106">
        <v>486156</v>
      </c>
      <c r="J82" s="106">
        <v>492722</v>
      </c>
      <c r="K82" s="107">
        <v>98.7</v>
      </c>
      <c r="L82" s="106">
        <v>6051</v>
      </c>
      <c r="M82" s="112">
        <v>52415</v>
      </c>
      <c r="N82" s="100"/>
      <c r="O82" s="99" t="s">
        <v>20</v>
      </c>
      <c r="P82" s="98"/>
      <c r="T82" s="105"/>
      <c r="U82" s="109"/>
      <c r="V82" s="103"/>
      <c r="W82" s="101"/>
      <c r="X82" s="101"/>
      <c r="Y82" s="101"/>
      <c r="Z82" s="101"/>
      <c r="AA82" s="102"/>
      <c r="AB82" s="101"/>
      <c r="AC82" s="101"/>
      <c r="AD82" s="113"/>
      <c r="AE82" s="144"/>
    </row>
    <row r="83" spans="1:32" ht="9.75" customHeight="1">
      <c r="D83" s="110" t="s">
        <v>32</v>
      </c>
      <c r="E83" s="109"/>
      <c r="F83" s="113">
        <v>164.35</v>
      </c>
      <c r="G83" s="106">
        <v>226597</v>
      </c>
      <c r="H83" s="106">
        <v>1030635</v>
      </c>
      <c r="I83" s="106">
        <v>511149</v>
      </c>
      <c r="J83" s="106">
        <v>519486</v>
      </c>
      <c r="K83" s="107">
        <v>98.4</v>
      </c>
      <c r="L83" s="106">
        <v>6271</v>
      </c>
      <c r="M83" s="112">
        <v>51757</v>
      </c>
      <c r="N83" s="100"/>
      <c r="O83" s="99" t="s">
        <v>26</v>
      </c>
      <c r="P83" s="98"/>
      <c r="T83" s="105"/>
      <c r="U83" s="109"/>
      <c r="V83" s="103"/>
      <c r="W83" s="101"/>
      <c r="X83" s="101"/>
      <c r="Y83" s="101"/>
      <c r="Z83" s="101"/>
      <c r="AA83" s="102"/>
      <c r="AB83" s="101"/>
      <c r="AC83" s="101"/>
      <c r="AD83" s="113"/>
      <c r="AE83" s="144"/>
    </row>
    <row r="84" spans="1:32" ht="3.75" customHeight="1">
      <c r="A84" s="91"/>
      <c r="B84" s="91"/>
      <c r="C84" s="91"/>
      <c r="D84" s="96"/>
      <c r="E84" s="95"/>
      <c r="F84" s="97"/>
      <c r="G84" s="92"/>
      <c r="H84" s="92"/>
      <c r="I84" s="92"/>
      <c r="J84" s="92"/>
      <c r="K84" s="93"/>
      <c r="L84" s="92"/>
      <c r="M84" s="92"/>
      <c r="N84" s="92"/>
      <c r="O84" s="91"/>
      <c r="P84" s="91"/>
      <c r="Q84" s="91"/>
      <c r="R84" s="91"/>
      <c r="S84" s="91"/>
      <c r="T84" s="141"/>
      <c r="U84" s="140"/>
      <c r="V84" s="139"/>
      <c r="W84" s="137"/>
      <c r="X84" s="137"/>
      <c r="Y84" s="137"/>
      <c r="Z84" s="137"/>
      <c r="AA84" s="138"/>
      <c r="AB84" s="137"/>
      <c r="AC84" s="137"/>
      <c r="AD84" s="92"/>
      <c r="AE84" s="136"/>
      <c r="AF84" s="91"/>
    </row>
    <row r="85" spans="1:32" ht="9" customHeight="1">
      <c r="A85" s="90" t="s">
        <v>144</v>
      </c>
      <c r="Q85" s="90" t="s">
        <v>117</v>
      </c>
    </row>
    <row r="86" spans="1:32" ht="9" customHeight="1">
      <c r="A86" s="90" t="s">
        <v>187</v>
      </c>
      <c r="Q86" s="90" t="s">
        <v>199</v>
      </c>
    </row>
    <row r="87" spans="1:32" ht="9" customHeight="1">
      <c r="A87" s="90" t="s">
        <v>120</v>
      </c>
      <c r="Q87" s="90" t="s">
        <v>290</v>
      </c>
    </row>
    <row r="88" spans="1:32" ht="9" customHeight="1">
      <c r="A88" s="90" t="s">
        <v>121</v>
      </c>
      <c r="Q88" s="90" t="s">
        <v>177</v>
      </c>
    </row>
    <row r="89" spans="1:32" ht="9" customHeight="1">
      <c r="A89" s="90" t="s">
        <v>123</v>
      </c>
      <c r="Q89" s="90" t="s">
        <v>124</v>
      </c>
    </row>
    <row r="90" spans="1:32" ht="9" customHeight="1">
      <c r="A90" s="90" t="s">
        <v>125</v>
      </c>
      <c r="Q90" s="90" t="s">
        <v>198</v>
      </c>
    </row>
    <row r="91" spans="1:32" ht="9" customHeight="1">
      <c r="A91" s="90" t="s">
        <v>197</v>
      </c>
      <c r="Q91" s="90" t="s">
        <v>196</v>
      </c>
    </row>
    <row r="92" spans="1:32" ht="9" customHeight="1">
      <c r="A92" s="89" t="s">
        <v>128</v>
      </c>
      <c r="Q92" s="90" t="s">
        <v>195</v>
      </c>
    </row>
    <row r="93" spans="1:32" ht="9" customHeight="1"/>
  </sheetData>
  <mergeCells count="8">
    <mergeCell ref="Z7:Z8"/>
    <mergeCell ref="AC6:AC8"/>
    <mergeCell ref="M6:M8"/>
    <mergeCell ref="H7:H8"/>
    <mergeCell ref="I7:I8"/>
    <mergeCell ref="J7:J8"/>
    <mergeCell ref="X7:X8"/>
    <mergeCell ref="Y7:Y8"/>
  </mergeCells>
  <phoneticPr fontId="7"/>
  <printOptions horizontalCentered="1" gridLinesSet="0"/>
  <pageMargins left="0.78740157480314965" right="0.78740157480314965" top="0.98425196850393704" bottom="0.78740157480314965" header="0.51181102362204722" footer="0.11811023622047245"/>
  <pageSetup paperSize="9" scale="97" fitToWidth="2" orientation="portrait"/>
  <headerFooter alignWithMargins="0"/>
  <colBreaks count="1" manualBreakCount="1">
    <brk id="16"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F91"/>
  <sheetViews>
    <sheetView showGridLines="0" zoomScale="125" zoomScaleNormal="125" workbookViewId="0"/>
  </sheetViews>
  <sheetFormatPr defaultColWidth="11.375" defaultRowHeight="10.5"/>
  <cols>
    <col min="1" max="1" width="0.875" style="89" customWidth="1"/>
    <col min="2" max="2" width="3.125" style="89" customWidth="1"/>
    <col min="3" max="3" width="0.75" style="89" customWidth="1"/>
    <col min="4" max="4" width="6" style="89" customWidth="1"/>
    <col min="5" max="5" width="0.875" style="89" customWidth="1"/>
    <col min="6" max="6" width="7.25" style="89" customWidth="1"/>
    <col min="7" max="7" width="8.125" style="89" customWidth="1"/>
    <col min="8" max="8" width="9" style="89" customWidth="1"/>
    <col min="9" max="10" width="8" style="89" customWidth="1"/>
    <col min="11" max="11" width="6.625" style="89" customWidth="1"/>
    <col min="12" max="12" width="6" style="89" customWidth="1"/>
    <col min="13" max="13" width="7.375" style="89" customWidth="1"/>
    <col min="14" max="14" width="0.625" style="89" customWidth="1"/>
    <col min="15" max="15" width="13.5" style="89" customWidth="1"/>
    <col min="16" max="17" width="0.875" style="89" customWidth="1"/>
    <col min="18" max="18" width="3.125" style="89" customWidth="1"/>
    <col min="19" max="19" width="0.75" style="89" customWidth="1"/>
    <col min="20" max="20" width="6" style="89" customWidth="1"/>
    <col min="21" max="21" width="0.875" style="89" customWidth="1"/>
    <col min="22" max="22" width="7.25" style="89" customWidth="1"/>
    <col min="23" max="23" width="8.125" style="89" customWidth="1"/>
    <col min="24" max="24" width="9" style="89" customWidth="1"/>
    <col min="25" max="25" width="8" style="89" customWidth="1"/>
    <col min="26" max="26" width="8.125" style="89" customWidth="1"/>
    <col min="27" max="27" width="6.625" style="89" customWidth="1"/>
    <col min="28" max="28" width="6" style="89" customWidth="1"/>
    <col min="29" max="29" width="7.375" style="89" customWidth="1"/>
    <col min="30" max="30" width="0.625" style="89" customWidth="1"/>
    <col min="31" max="31" width="13.5" style="89" customWidth="1"/>
    <col min="32" max="32" width="0.75" style="89" customWidth="1"/>
    <col min="33" max="16384" width="11.375" style="89"/>
  </cols>
  <sheetData>
    <row r="1" spans="1:32" ht="13.5">
      <c r="A1" s="135" t="s">
        <v>0</v>
      </c>
      <c r="B1" s="135"/>
      <c r="C1" s="135"/>
      <c r="Q1" s="135"/>
      <c r="R1" s="135"/>
      <c r="S1" s="135"/>
    </row>
    <row r="2" spans="1:32" ht="13.5" customHeight="1">
      <c r="J2" s="134" t="s">
        <v>193</v>
      </c>
      <c r="K2" s="134"/>
      <c r="L2" s="134"/>
      <c r="M2" s="134"/>
      <c r="N2" s="134"/>
      <c r="O2" s="134"/>
      <c r="P2" s="134"/>
      <c r="Q2" s="134"/>
      <c r="R2" s="134"/>
      <c r="S2" s="134"/>
      <c r="T2" s="134"/>
      <c r="U2" s="134"/>
      <c r="V2" s="134"/>
      <c r="W2" s="134"/>
      <c r="X2" s="134"/>
      <c r="Y2" s="134"/>
    </row>
    <row r="3" spans="1:32" ht="3" customHeight="1"/>
    <row r="4" spans="1:32" ht="9" customHeight="1">
      <c r="A4" s="89" t="s">
        <v>1</v>
      </c>
    </row>
    <row r="5" spans="1:32" ht="1.5" customHeight="1"/>
    <row r="6" spans="1:32" ht="9.75" customHeight="1">
      <c r="A6" s="118"/>
      <c r="B6" s="118"/>
      <c r="C6" s="118"/>
      <c r="D6" s="118"/>
      <c r="E6" s="118"/>
      <c r="F6" s="133"/>
      <c r="G6" s="133"/>
      <c r="H6" s="132" t="s">
        <v>2</v>
      </c>
      <c r="I6" s="132"/>
      <c r="J6" s="132"/>
      <c r="K6" s="131" t="s">
        <v>3</v>
      </c>
      <c r="L6" s="131" t="s">
        <v>4</v>
      </c>
      <c r="M6" s="282" t="s">
        <v>176</v>
      </c>
      <c r="N6" s="118"/>
      <c r="O6" s="129"/>
      <c r="P6" s="118"/>
      <c r="Q6" s="118"/>
      <c r="R6" s="118"/>
      <c r="S6" s="118"/>
      <c r="T6" s="118"/>
      <c r="U6" s="118"/>
      <c r="V6" s="133"/>
      <c r="W6" s="133"/>
      <c r="X6" s="132" t="s">
        <v>2</v>
      </c>
      <c r="Y6" s="132"/>
      <c r="Z6" s="132"/>
      <c r="AA6" s="131" t="s">
        <v>3</v>
      </c>
      <c r="AB6" s="131" t="s">
        <v>4</v>
      </c>
      <c r="AC6" s="282" t="s">
        <v>176</v>
      </c>
      <c r="AD6" s="118"/>
      <c r="AE6" s="129"/>
      <c r="AF6" s="118"/>
    </row>
    <row r="7" spans="1:32" ht="9.75" customHeight="1">
      <c r="A7" s="128" t="s">
        <v>5</v>
      </c>
      <c r="B7" s="128"/>
      <c r="C7" s="128"/>
      <c r="D7" s="128"/>
      <c r="E7" s="128"/>
      <c r="F7" s="127" t="s">
        <v>6</v>
      </c>
      <c r="G7" s="127" t="s">
        <v>7</v>
      </c>
      <c r="H7" s="280" t="s">
        <v>153</v>
      </c>
      <c r="I7" s="280" t="s">
        <v>152</v>
      </c>
      <c r="J7" s="280" t="s">
        <v>151</v>
      </c>
      <c r="K7" s="126" t="s">
        <v>150</v>
      </c>
      <c r="L7" s="126" t="s">
        <v>190</v>
      </c>
      <c r="M7" s="283"/>
      <c r="O7" s="124" t="s">
        <v>10</v>
      </c>
      <c r="P7" s="128"/>
      <c r="Q7" s="128" t="s">
        <v>5</v>
      </c>
      <c r="R7" s="128"/>
      <c r="S7" s="128"/>
      <c r="T7" s="128"/>
      <c r="U7" s="128"/>
      <c r="V7" s="127" t="s">
        <v>6</v>
      </c>
      <c r="W7" s="127" t="s">
        <v>7</v>
      </c>
      <c r="X7" s="280" t="s">
        <v>153</v>
      </c>
      <c r="Y7" s="280" t="s">
        <v>152</v>
      </c>
      <c r="Z7" s="280" t="s">
        <v>151</v>
      </c>
      <c r="AA7" s="126" t="s">
        <v>150</v>
      </c>
      <c r="AB7" s="126" t="s">
        <v>149</v>
      </c>
      <c r="AC7" s="283"/>
      <c r="AE7" s="124" t="s">
        <v>10</v>
      </c>
    </row>
    <row r="8" spans="1:32" ht="9.75" customHeight="1">
      <c r="A8" s="91"/>
      <c r="B8" s="91"/>
      <c r="C8" s="91"/>
      <c r="D8" s="91"/>
      <c r="E8" s="91"/>
      <c r="F8" s="123"/>
      <c r="G8" s="123"/>
      <c r="H8" s="281"/>
      <c r="I8" s="281"/>
      <c r="J8" s="281"/>
      <c r="K8" s="121" t="s">
        <v>148</v>
      </c>
      <c r="L8" s="121" t="s">
        <v>189</v>
      </c>
      <c r="M8" s="284"/>
      <c r="N8" s="91"/>
      <c r="O8" s="119"/>
      <c r="P8" s="91"/>
      <c r="Q8" s="91"/>
      <c r="R8" s="91"/>
      <c r="S8" s="91"/>
      <c r="T8" s="91"/>
      <c r="U8" s="91"/>
      <c r="V8" s="123"/>
      <c r="W8" s="123"/>
      <c r="X8" s="281"/>
      <c r="Y8" s="281"/>
      <c r="Z8" s="281"/>
      <c r="AA8" s="121" t="s">
        <v>148</v>
      </c>
      <c r="AB8" s="121" t="s">
        <v>189</v>
      </c>
      <c r="AC8" s="284"/>
      <c r="AD8" s="91"/>
      <c r="AE8" s="119"/>
      <c r="AF8" s="91"/>
    </row>
    <row r="9" spans="1:32" ht="3.75"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103.5</v>
      </c>
      <c r="L10" s="106">
        <v>11806</v>
      </c>
      <c r="M10" s="116" t="s">
        <v>15</v>
      </c>
      <c r="N10" s="100"/>
      <c r="O10" s="99" t="s">
        <v>166</v>
      </c>
      <c r="P10" s="99"/>
      <c r="R10" s="89" t="s">
        <v>16</v>
      </c>
      <c r="T10" s="110" t="s">
        <v>34</v>
      </c>
      <c r="U10" s="109"/>
      <c r="V10" s="108">
        <v>164.35</v>
      </c>
      <c r="W10" s="106">
        <v>237083</v>
      </c>
      <c r="X10" s="106">
        <v>1092573</v>
      </c>
      <c r="Y10" s="106">
        <v>543796</v>
      </c>
      <c r="Z10" s="106">
        <v>548777</v>
      </c>
      <c r="AA10" s="107">
        <v>99.1</v>
      </c>
      <c r="AB10" s="106">
        <v>6648</v>
      </c>
      <c r="AC10" s="112">
        <v>61938</v>
      </c>
      <c r="AD10" s="100"/>
      <c r="AE10" s="99" t="s">
        <v>18</v>
      </c>
      <c r="AF10" s="98"/>
    </row>
    <row r="11" spans="1:32" ht="9.75" customHeight="1">
      <c r="D11" s="110" t="s">
        <v>19</v>
      </c>
      <c r="E11" s="109"/>
      <c r="F11" s="108">
        <v>13.34</v>
      </c>
      <c r="G11" s="106">
        <v>43873</v>
      </c>
      <c r="H11" s="106">
        <v>164849</v>
      </c>
      <c r="I11" s="106">
        <v>82733</v>
      </c>
      <c r="J11" s="106">
        <v>82116</v>
      </c>
      <c r="K11" s="107">
        <v>100.8</v>
      </c>
      <c r="L11" s="106">
        <v>12357</v>
      </c>
      <c r="M11" s="106">
        <v>7353</v>
      </c>
      <c r="N11" s="100"/>
      <c r="O11" s="99" t="s">
        <v>192</v>
      </c>
      <c r="P11" s="98"/>
      <c r="T11" s="110" t="s">
        <v>36</v>
      </c>
      <c r="U11" s="109"/>
      <c r="V11" s="108">
        <v>164.35</v>
      </c>
      <c r="W11" s="106">
        <v>249747</v>
      </c>
      <c r="X11" s="106">
        <v>1151980</v>
      </c>
      <c r="Y11" s="106">
        <v>577122</v>
      </c>
      <c r="Z11" s="106">
        <v>574858</v>
      </c>
      <c r="AA11" s="107">
        <v>100.4</v>
      </c>
      <c r="AB11" s="106">
        <v>7009</v>
      </c>
      <c r="AC11" s="112">
        <v>59407</v>
      </c>
      <c r="AD11" s="100"/>
      <c r="AE11" s="99" t="s">
        <v>20</v>
      </c>
      <c r="AF11" s="98"/>
    </row>
    <row r="12" spans="1:32" ht="9.75" customHeight="1">
      <c r="D12" s="110" t="s">
        <v>23</v>
      </c>
      <c r="E12" s="109"/>
      <c r="F12" s="108">
        <v>13.34</v>
      </c>
      <c r="G12" s="106">
        <v>44453</v>
      </c>
      <c r="H12" s="106">
        <v>173642</v>
      </c>
      <c r="I12" s="106">
        <v>88014</v>
      </c>
      <c r="J12" s="106">
        <v>85628</v>
      </c>
      <c r="K12" s="107">
        <v>102.8</v>
      </c>
      <c r="L12" s="106">
        <v>13017</v>
      </c>
      <c r="M12" s="106">
        <v>8793</v>
      </c>
      <c r="N12" s="100"/>
      <c r="O12" s="98" t="s">
        <v>20</v>
      </c>
      <c r="P12" s="98"/>
      <c r="T12" s="110" t="s">
        <v>38</v>
      </c>
      <c r="U12" s="109"/>
      <c r="V12" s="108">
        <v>164.35</v>
      </c>
      <c r="W12" s="106">
        <v>258721</v>
      </c>
      <c r="X12" s="106">
        <v>1202494</v>
      </c>
      <c r="Y12" s="106">
        <v>603563</v>
      </c>
      <c r="Z12" s="106">
        <v>598931</v>
      </c>
      <c r="AA12" s="107">
        <v>100.8</v>
      </c>
      <c r="AB12" s="106">
        <v>7317</v>
      </c>
      <c r="AC12" s="112">
        <v>50514</v>
      </c>
      <c r="AD12" s="100"/>
      <c r="AE12" s="99" t="s">
        <v>20</v>
      </c>
      <c r="AF12" s="98"/>
    </row>
    <row r="13" spans="1:32" ht="9.75" customHeight="1">
      <c r="D13" s="110" t="s">
        <v>25</v>
      </c>
      <c r="E13" s="109"/>
      <c r="F13" s="108">
        <v>13.34</v>
      </c>
      <c r="G13" s="106">
        <v>45863</v>
      </c>
      <c r="H13" s="106">
        <v>182508</v>
      </c>
      <c r="I13" s="106">
        <v>91636</v>
      </c>
      <c r="J13" s="106">
        <v>90872</v>
      </c>
      <c r="K13" s="107">
        <v>100.8</v>
      </c>
      <c r="L13" s="106">
        <v>13681</v>
      </c>
      <c r="M13" s="106">
        <v>8866</v>
      </c>
      <c r="N13" s="100"/>
      <c r="O13" s="98" t="s">
        <v>20</v>
      </c>
      <c r="P13" s="98"/>
      <c r="T13" s="110" t="s">
        <v>40</v>
      </c>
      <c r="U13" s="109"/>
      <c r="V13" s="108">
        <v>164.35</v>
      </c>
      <c r="W13" s="106">
        <v>267385</v>
      </c>
      <c r="X13" s="106">
        <v>1249787</v>
      </c>
      <c r="Y13" s="106">
        <v>627704</v>
      </c>
      <c r="Z13" s="106">
        <v>622083</v>
      </c>
      <c r="AA13" s="107">
        <v>100.9</v>
      </c>
      <c r="AB13" s="106">
        <v>7604</v>
      </c>
      <c r="AC13" s="112">
        <v>47293</v>
      </c>
      <c r="AD13" s="100"/>
      <c r="AE13" s="98" t="s">
        <v>20</v>
      </c>
      <c r="AF13" s="98"/>
    </row>
    <row r="14" spans="1:32" ht="9.75" customHeight="1">
      <c r="D14" s="110" t="s">
        <v>27</v>
      </c>
      <c r="E14" s="109"/>
      <c r="F14" s="108">
        <v>13.34</v>
      </c>
      <c r="G14" s="106">
        <v>47891</v>
      </c>
      <c r="H14" s="106">
        <v>191016</v>
      </c>
      <c r="I14" s="106">
        <v>96757</v>
      </c>
      <c r="J14" s="106">
        <v>94259</v>
      </c>
      <c r="K14" s="107">
        <v>102.7</v>
      </c>
      <c r="L14" s="106">
        <v>14319</v>
      </c>
      <c r="M14" s="106">
        <v>8508</v>
      </c>
      <c r="N14" s="100"/>
      <c r="O14" s="98" t="s">
        <v>20</v>
      </c>
      <c r="P14" s="98"/>
      <c r="T14" s="110" t="s">
        <v>42</v>
      </c>
      <c r="U14" s="109"/>
      <c r="V14" s="108">
        <v>250.07</v>
      </c>
      <c r="W14" s="106">
        <v>284451</v>
      </c>
      <c r="X14" s="106">
        <v>1336780</v>
      </c>
      <c r="Y14" s="106">
        <v>671523</v>
      </c>
      <c r="Z14" s="106">
        <v>665257</v>
      </c>
      <c r="AA14" s="107">
        <v>100.9</v>
      </c>
      <c r="AB14" s="106">
        <v>5346</v>
      </c>
      <c r="AC14" s="112">
        <v>86993</v>
      </c>
      <c r="AD14" s="100"/>
      <c r="AE14" s="99" t="s">
        <v>26</v>
      </c>
    </row>
    <row r="15" spans="1:32" ht="3.75" customHeight="1">
      <c r="D15" s="110"/>
      <c r="E15" s="109"/>
      <c r="F15" s="108"/>
      <c r="G15" s="106"/>
      <c r="H15" s="106"/>
      <c r="I15" s="106"/>
      <c r="J15" s="106"/>
      <c r="K15" s="107"/>
      <c r="L15" s="106"/>
      <c r="M15" s="106"/>
      <c r="N15" s="100"/>
      <c r="U15" s="109"/>
      <c r="AF15" s="98"/>
    </row>
    <row r="16" spans="1:32" ht="9.75" customHeight="1">
      <c r="D16" s="110" t="s">
        <v>29</v>
      </c>
      <c r="E16" s="109"/>
      <c r="F16" s="108">
        <v>13.34</v>
      </c>
      <c r="G16" s="106">
        <v>50316</v>
      </c>
      <c r="H16" s="106">
        <v>202812</v>
      </c>
      <c r="I16" s="106">
        <v>105694</v>
      </c>
      <c r="J16" s="106">
        <v>97118</v>
      </c>
      <c r="K16" s="107">
        <v>108.8</v>
      </c>
      <c r="L16" s="106">
        <v>15203</v>
      </c>
      <c r="M16" s="106">
        <v>11796</v>
      </c>
      <c r="N16" s="100"/>
      <c r="O16" s="98" t="s">
        <v>20</v>
      </c>
      <c r="P16" s="98"/>
      <c r="T16" s="110" t="s">
        <v>44</v>
      </c>
      <c r="U16" s="109"/>
      <c r="V16" s="108">
        <v>250.07</v>
      </c>
      <c r="W16" s="106">
        <v>292972</v>
      </c>
      <c r="X16" s="106">
        <v>1378122</v>
      </c>
      <c r="Y16" s="106">
        <v>694196</v>
      </c>
      <c r="Z16" s="106">
        <v>683926</v>
      </c>
      <c r="AA16" s="107">
        <v>101.5</v>
      </c>
      <c r="AB16" s="106">
        <v>5511</v>
      </c>
      <c r="AC16" s="112">
        <v>41342</v>
      </c>
      <c r="AD16" s="100"/>
      <c r="AE16" s="99" t="s">
        <v>18</v>
      </c>
      <c r="AF16" s="98"/>
    </row>
    <row r="17" spans="4:32" ht="9.75" customHeight="1">
      <c r="D17" s="110" t="s">
        <v>31</v>
      </c>
      <c r="E17" s="109"/>
      <c r="F17" s="108">
        <v>13.34</v>
      </c>
      <c r="G17" s="106">
        <v>52464</v>
      </c>
      <c r="H17" s="106">
        <v>211438</v>
      </c>
      <c r="I17" s="106">
        <v>106395</v>
      </c>
      <c r="J17" s="106">
        <v>105043</v>
      </c>
      <c r="K17" s="107">
        <v>101.3</v>
      </c>
      <c r="L17" s="106">
        <v>15850</v>
      </c>
      <c r="M17" s="106">
        <v>8626</v>
      </c>
      <c r="N17" s="100"/>
      <c r="O17" s="98" t="s">
        <v>20</v>
      </c>
      <c r="P17" s="98"/>
      <c r="T17" s="110" t="s">
        <v>46</v>
      </c>
      <c r="U17" s="109"/>
      <c r="V17" s="113">
        <v>250.28</v>
      </c>
      <c r="W17" s="106">
        <v>311478</v>
      </c>
      <c r="X17" s="106">
        <v>1421769</v>
      </c>
      <c r="Y17" s="106">
        <v>719028</v>
      </c>
      <c r="Z17" s="106">
        <v>702741</v>
      </c>
      <c r="AA17" s="107">
        <v>102.3</v>
      </c>
      <c r="AB17" s="106">
        <v>5681</v>
      </c>
      <c r="AC17" s="112">
        <v>43647</v>
      </c>
      <c r="AD17" s="100"/>
      <c r="AE17" s="99" t="s">
        <v>20</v>
      </c>
      <c r="AF17" s="98"/>
    </row>
    <row r="18" spans="4:32" ht="9.75" customHeight="1">
      <c r="D18" s="110" t="s">
        <v>33</v>
      </c>
      <c r="E18" s="109"/>
      <c r="F18" s="108">
        <v>14.14</v>
      </c>
      <c r="G18" s="106">
        <v>55073</v>
      </c>
      <c r="H18" s="106">
        <v>237847</v>
      </c>
      <c r="I18" s="106">
        <v>119056</v>
      </c>
      <c r="J18" s="106">
        <v>118791</v>
      </c>
      <c r="K18" s="107">
        <v>100.2</v>
      </c>
      <c r="L18" s="106">
        <v>16821</v>
      </c>
      <c r="M18" s="106">
        <v>26409</v>
      </c>
      <c r="N18" s="100"/>
      <c r="O18" s="98" t="s">
        <v>20</v>
      </c>
      <c r="P18" s="98"/>
      <c r="T18" s="110" t="s">
        <v>48</v>
      </c>
      <c r="U18" s="109"/>
      <c r="V18" s="108">
        <v>250.62</v>
      </c>
      <c r="W18" s="106">
        <v>323226</v>
      </c>
      <c r="X18" s="106">
        <v>1461893</v>
      </c>
      <c r="Y18" s="106">
        <v>740959</v>
      </c>
      <c r="Z18" s="106">
        <v>720934</v>
      </c>
      <c r="AA18" s="107">
        <v>102.8</v>
      </c>
      <c r="AB18" s="106">
        <v>5833</v>
      </c>
      <c r="AC18" s="112">
        <v>40124</v>
      </c>
      <c r="AD18" s="100"/>
      <c r="AE18" s="98" t="s">
        <v>20</v>
      </c>
      <c r="AF18" s="98"/>
    </row>
    <row r="19" spans="4:32" ht="9.75" customHeight="1">
      <c r="D19" s="110" t="s">
        <v>35</v>
      </c>
      <c r="E19" s="109"/>
      <c r="F19" s="108">
        <v>14.14</v>
      </c>
      <c r="G19" s="106">
        <v>56404</v>
      </c>
      <c r="H19" s="106">
        <v>248915</v>
      </c>
      <c r="I19" s="106">
        <v>125194</v>
      </c>
      <c r="J19" s="106">
        <v>123721</v>
      </c>
      <c r="K19" s="107">
        <v>101.2</v>
      </c>
      <c r="L19" s="106">
        <v>17604</v>
      </c>
      <c r="M19" s="112">
        <v>11068</v>
      </c>
      <c r="N19" s="100"/>
      <c r="O19" s="98" t="s">
        <v>20</v>
      </c>
      <c r="P19" s="98"/>
      <c r="T19" s="110" t="s">
        <v>50</v>
      </c>
      <c r="U19" s="109"/>
      <c r="V19" s="108">
        <v>250.73</v>
      </c>
      <c r="W19" s="106">
        <v>341124</v>
      </c>
      <c r="X19" s="106">
        <v>1498826</v>
      </c>
      <c r="Y19" s="106">
        <v>757103</v>
      </c>
      <c r="Z19" s="106">
        <v>741723</v>
      </c>
      <c r="AA19" s="107">
        <v>102.1</v>
      </c>
      <c r="AB19" s="106">
        <v>5978</v>
      </c>
      <c r="AC19" s="112">
        <v>36933</v>
      </c>
      <c r="AD19" s="100"/>
      <c r="AE19" s="98" t="s">
        <v>20</v>
      </c>
      <c r="AF19" s="98"/>
    </row>
    <row r="20" spans="4:32" ht="9.75" customHeight="1">
      <c r="D20" s="110" t="s">
        <v>37</v>
      </c>
      <c r="E20" s="109"/>
      <c r="F20" s="108">
        <v>16.28</v>
      </c>
      <c r="G20" s="106">
        <v>56680</v>
      </c>
      <c r="H20" s="106">
        <v>240534</v>
      </c>
      <c r="I20" s="106">
        <v>126284</v>
      </c>
      <c r="J20" s="106">
        <v>114250</v>
      </c>
      <c r="K20" s="107">
        <v>110.5</v>
      </c>
      <c r="L20" s="106">
        <v>14775</v>
      </c>
      <c r="M20" s="112">
        <v>-8381</v>
      </c>
      <c r="N20" s="100"/>
      <c r="O20" s="98" t="s">
        <v>20</v>
      </c>
      <c r="P20" s="98"/>
      <c r="T20" s="110" t="s">
        <v>52</v>
      </c>
      <c r="U20" s="109"/>
      <c r="V20" s="108">
        <v>250.81</v>
      </c>
      <c r="W20" s="106">
        <v>371347</v>
      </c>
      <c r="X20" s="106">
        <v>1591935</v>
      </c>
      <c r="Y20" s="106">
        <v>815963</v>
      </c>
      <c r="Z20" s="106">
        <v>775972</v>
      </c>
      <c r="AA20" s="107">
        <v>105.2</v>
      </c>
      <c r="AB20" s="106">
        <v>6347</v>
      </c>
      <c r="AC20" s="112">
        <v>93109</v>
      </c>
      <c r="AD20" s="100"/>
      <c r="AE20" s="99" t="s">
        <v>26</v>
      </c>
    </row>
    <row r="21" spans="4:32" ht="3.75" customHeight="1">
      <c r="D21" s="110"/>
      <c r="E21" s="109"/>
      <c r="F21" s="108"/>
      <c r="G21" s="106"/>
      <c r="H21" s="106"/>
      <c r="I21" s="106"/>
      <c r="J21" s="106"/>
      <c r="K21" s="107"/>
      <c r="L21" s="106"/>
      <c r="M21" s="106"/>
      <c r="N21" s="100"/>
      <c r="U21" s="109"/>
      <c r="AF21" s="98"/>
    </row>
    <row r="22" spans="4:32" ht="9.75" customHeight="1">
      <c r="D22" s="110" t="s">
        <v>39</v>
      </c>
      <c r="E22" s="109"/>
      <c r="F22" s="108">
        <v>16.28</v>
      </c>
      <c r="G22" s="106">
        <v>61206</v>
      </c>
      <c r="H22" s="106">
        <v>252242</v>
      </c>
      <c r="I22" s="106">
        <v>132560</v>
      </c>
      <c r="J22" s="106">
        <v>119682</v>
      </c>
      <c r="K22" s="107">
        <v>110.8</v>
      </c>
      <c r="L22" s="106">
        <v>15494</v>
      </c>
      <c r="M22" s="106">
        <v>11708</v>
      </c>
      <c r="N22" s="100"/>
      <c r="O22" s="98" t="s">
        <v>20</v>
      </c>
      <c r="P22" s="98"/>
      <c r="T22" s="110" t="s">
        <v>54</v>
      </c>
      <c r="U22" s="109"/>
      <c r="V22" s="108">
        <v>250.81</v>
      </c>
      <c r="W22" s="106">
        <v>388336</v>
      </c>
      <c r="X22" s="106">
        <v>1643244</v>
      </c>
      <c r="Y22" s="106">
        <v>845704</v>
      </c>
      <c r="Z22" s="106">
        <v>797540</v>
      </c>
      <c r="AA22" s="107">
        <v>106</v>
      </c>
      <c r="AB22" s="106">
        <v>6552</v>
      </c>
      <c r="AC22" s="112">
        <v>51309</v>
      </c>
      <c r="AD22" s="100"/>
      <c r="AE22" s="99" t="s">
        <v>18</v>
      </c>
      <c r="AF22" s="98"/>
    </row>
    <row r="23" spans="4:32" ht="9.75" customHeight="1">
      <c r="D23" s="110" t="s">
        <v>41</v>
      </c>
      <c r="E23" s="109"/>
      <c r="F23" s="108">
        <v>16.28</v>
      </c>
      <c r="G23" s="106">
        <v>63753</v>
      </c>
      <c r="H23" s="106">
        <v>260748</v>
      </c>
      <c r="I23" s="106">
        <v>137484</v>
      </c>
      <c r="J23" s="106">
        <v>123264</v>
      </c>
      <c r="K23" s="107">
        <v>111.5</v>
      </c>
      <c r="L23" s="106">
        <v>16016</v>
      </c>
      <c r="M23" s="106">
        <v>8506</v>
      </c>
      <c r="N23" s="100"/>
      <c r="O23" s="98" t="s">
        <v>20</v>
      </c>
      <c r="P23" s="98"/>
      <c r="T23" s="110" t="s">
        <v>56</v>
      </c>
      <c r="U23" s="109"/>
      <c r="V23" s="113">
        <v>252.01</v>
      </c>
      <c r="W23" s="106">
        <v>413637</v>
      </c>
      <c r="X23" s="106">
        <v>1692570</v>
      </c>
      <c r="Y23" s="106">
        <v>869497</v>
      </c>
      <c r="Z23" s="106">
        <v>823073</v>
      </c>
      <c r="AA23" s="107">
        <v>105.6</v>
      </c>
      <c r="AB23" s="106">
        <v>6716</v>
      </c>
      <c r="AC23" s="112">
        <v>49326</v>
      </c>
      <c r="AD23" s="100"/>
      <c r="AE23" s="99" t="s">
        <v>20</v>
      </c>
      <c r="AF23" s="98"/>
    </row>
    <row r="24" spans="4:32" ht="9.75" customHeight="1">
      <c r="D24" s="110" t="s">
        <v>43</v>
      </c>
      <c r="E24" s="109"/>
      <c r="F24" s="108">
        <v>16.28</v>
      </c>
      <c r="G24" s="106">
        <v>65218</v>
      </c>
      <c r="H24" s="106">
        <v>267483</v>
      </c>
      <c r="I24" s="106">
        <v>141100</v>
      </c>
      <c r="J24" s="106">
        <v>126383</v>
      </c>
      <c r="K24" s="107">
        <v>111.6</v>
      </c>
      <c r="L24" s="106">
        <v>16430</v>
      </c>
      <c r="M24" s="106">
        <v>6735</v>
      </c>
      <c r="N24" s="100"/>
      <c r="O24" s="98" t="s">
        <v>20</v>
      </c>
      <c r="P24" s="98"/>
      <c r="T24" s="110" t="s">
        <v>58</v>
      </c>
      <c r="U24" s="109"/>
      <c r="V24" s="108">
        <v>312.32</v>
      </c>
      <c r="W24" s="106">
        <v>461437</v>
      </c>
      <c r="X24" s="106">
        <v>1858712</v>
      </c>
      <c r="Y24" s="106">
        <v>948112</v>
      </c>
      <c r="Z24" s="106">
        <v>910600</v>
      </c>
      <c r="AA24" s="107">
        <v>104.1</v>
      </c>
      <c r="AB24" s="106">
        <v>5951</v>
      </c>
      <c r="AC24" s="112">
        <v>166142</v>
      </c>
      <c r="AD24" s="100"/>
      <c r="AE24" s="98" t="s">
        <v>20</v>
      </c>
      <c r="AF24" s="98"/>
    </row>
    <row r="25" spans="4:32" ht="9.75" customHeight="1">
      <c r="D25" s="110" t="s">
        <v>45</v>
      </c>
      <c r="E25" s="109"/>
      <c r="F25" s="108">
        <v>16.28</v>
      </c>
      <c r="G25" s="106">
        <v>66529</v>
      </c>
      <c r="H25" s="106">
        <v>275329</v>
      </c>
      <c r="I25" s="106">
        <v>145249</v>
      </c>
      <c r="J25" s="106">
        <v>130080</v>
      </c>
      <c r="K25" s="107">
        <v>111.7</v>
      </c>
      <c r="L25" s="106">
        <v>16912</v>
      </c>
      <c r="M25" s="106">
        <v>7846</v>
      </c>
      <c r="N25" s="100"/>
      <c r="O25" s="98" t="s">
        <v>20</v>
      </c>
      <c r="P25" s="98"/>
      <c r="T25" s="110" t="s">
        <v>60</v>
      </c>
      <c r="U25" s="109"/>
      <c r="V25" s="108">
        <v>312.66000000000003</v>
      </c>
      <c r="W25" s="106">
        <v>485001</v>
      </c>
      <c r="X25" s="106">
        <v>1906831</v>
      </c>
      <c r="Y25" s="106">
        <v>970216</v>
      </c>
      <c r="Z25" s="106">
        <v>936615</v>
      </c>
      <c r="AA25" s="107">
        <v>103.6</v>
      </c>
      <c r="AB25" s="106">
        <v>6099</v>
      </c>
      <c r="AC25" s="112">
        <v>48119</v>
      </c>
      <c r="AD25" s="100"/>
      <c r="AE25" s="98" t="s">
        <v>20</v>
      </c>
      <c r="AF25" s="98"/>
    </row>
    <row r="26" spans="4:32" ht="9.75" customHeight="1">
      <c r="D26" s="110" t="s">
        <v>47</v>
      </c>
      <c r="E26" s="109"/>
      <c r="F26" s="108">
        <v>16.28</v>
      </c>
      <c r="G26" s="106">
        <v>67956</v>
      </c>
      <c r="H26" s="106">
        <v>284829</v>
      </c>
      <c r="I26" s="106">
        <v>150412</v>
      </c>
      <c r="J26" s="106">
        <v>134417</v>
      </c>
      <c r="K26" s="107">
        <v>111.9</v>
      </c>
      <c r="L26" s="106">
        <v>17496</v>
      </c>
      <c r="M26" s="106">
        <v>9500</v>
      </c>
      <c r="N26" s="100"/>
      <c r="O26" s="98" t="s">
        <v>20</v>
      </c>
      <c r="P26" s="98"/>
      <c r="T26" s="110" t="s">
        <v>62</v>
      </c>
      <c r="U26" s="109"/>
      <c r="V26" s="108">
        <v>325.19</v>
      </c>
      <c r="W26" s="106">
        <v>495200</v>
      </c>
      <c r="X26" s="106">
        <v>1935430</v>
      </c>
      <c r="Y26" s="106">
        <v>987969</v>
      </c>
      <c r="Z26" s="106">
        <v>947461</v>
      </c>
      <c r="AA26" s="107">
        <v>104.3</v>
      </c>
      <c r="AB26" s="106">
        <v>5952</v>
      </c>
      <c r="AC26" s="112">
        <v>28599</v>
      </c>
      <c r="AD26" s="100"/>
      <c r="AE26" s="99" t="s">
        <v>26</v>
      </c>
    </row>
    <row r="27" spans="4:32" ht="3.75" customHeight="1">
      <c r="D27" s="110"/>
      <c r="E27" s="109"/>
      <c r="F27" s="108"/>
      <c r="G27" s="106"/>
      <c r="H27" s="106"/>
      <c r="I27" s="106"/>
      <c r="J27" s="106"/>
      <c r="K27" s="107"/>
      <c r="L27" s="106"/>
      <c r="M27" s="106"/>
      <c r="N27" s="100"/>
      <c r="U27" s="109"/>
      <c r="AF27" s="98"/>
    </row>
    <row r="28" spans="4:32" ht="9.75" customHeight="1">
      <c r="D28" s="110" t="s">
        <v>49</v>
      </c>
      <c r="E28" s="109"/>
      <c r="F28" s="108">
        <v>16.28</v>
      </c>
      <c r="G28" s="106">
        <v>69163</v>
      </c>
      <c r="H28" s="106">
        <v>292548</v>
      </c>
      <c r="I28" s="106">
        <v>154296</v>
      </c>
      <c r="J28" s="106">
        <v>138252</v>
      </c>
      <c r="K28" s="107">
        <v>111.6</v>
      </c>
      <c r="L28" s="106">
        <v>17970</v>
      </c>
      <c r="M28" s="106">
        <v>7719</v>
      </c>
      <c r="N28" s="100"/>
      <c r="O28" s="98" t="s">
        <v>20</v>
      </c>
      <c r="P28" s="98"/>
      <c r="T28" s="110" t="s">
        <v>64</v>
      </c>
      <c r="U28" s="109"/>
      <c r="V28" s="108">
        <v>325.43</v>
      </c>
      <c r="W28" s="106">
        <v>520745</v>
      </c>
      <c r="X28" s="106">
        <v>1953644</v>
      </c>
      <c r="Y28" s="106">
        <v>995406</v>
      </c>
      <c r="Z28" s="106">
        <v>958238</v>
      </c>
      <c r="AA28" s="107">
        <v>103.9</v>
      </c>
      <c r="AB28" s="106">
        <v>6003</v>
      </c>
      <c r="AC28" s="112">
        <v>18214</v>
      </c>
      <c r="AD28" s="100"/>
      <c r="AE28" s="99" t="s">
        <v>18</v>
      </c>
      <c r="AF28" s="98"/>
    </row>
    <row r="29" spans="4:32" ht="9.75" customHeight="1">
      <c r="D29" s="110" t="s">
        <v>51</v>
      </c>
      <c r="E29" s="109"/>
      <c r="F29" s="108">
        <v>16.28</v>
      </c>
      <c r="G29" s="106">
        <v>70162</v>
      </c>
      <c r="H29" s="106">
        <v>298918</v>
      </c>
      <c r="I29" s="106">
        <v>157323</v>
      </c>
      <c r="J29" s="106">
        <v>141595</v>
      </c>
      <c r="K29" s="107">
        <v>111.1</v>
      </c>
      <c r="L29" s="106">
        <v>18361</v>
      </c>
      <c r="M29" s="106">
        <v>6370</v>
      </c>
      <c r="N29" s="100"/>
      <c r="O29" s="98" t="s">
        <v>20</v>
      </c>
      <c r="P29" s="98"/>
      <c r="T29" s="110" t="s">
        <v>67</v>
      </c>
      <c r="U29" s="109"/>
      <c r="V29" s="108">
        <v>325.56</v>
      </c>
      <c r="W29" s="106">
        <v>533689</v>
      </c>
      <c r="X29" s="106">
        <v>1980696</v>
      </c>
      <c r="Y29" s="106">
        <v>1008880</v>
      </c>
      <c r="Z29" s="106">
        <v>971816</v>
      </c>
      <c r="AA29" s="107">
        <v>103.8</v>
      </c>
      <c r="AB29" s="106">
        <v>6084</v>
      </c>
      <c r="AC29" s="112">
        <v>27052</v>
      </c>
      <c r="AD29" s="100"/>
      <c r="AE29" s="99" t="s">
        <v>20</v>
      </c>
      <c r="AF29" s="98"/>
    </row>
    <row r="30" spans="4:32" ht="9.75" customHeight="1">
      <c r="D30" s="110" t="s">
        <v>53</v>
      </c>
      <c r="E30" s="109"/>
      <c r="F30" s="108">
        <v>16.28</v>
      </c>
      <c r="G30" s="106">
        <v>71317</v>
      </c>
      <c r="H30" s="106">
        <v>307624</v>
      </c>
      <c r="I30" s="106">
        <v>162241</v>
      </c>
      <c r="J30" s="106">
        <v>145383</v>
      </c>
      <c r="K30" s="107">
        <v>111.6</v>
      </c>
      <c r="L30" s="106">
        <v>18896</v>
      </c>
      <c r="M30" s="106">
        <v>8706</v>
      </c>
      <c r="N30" s="100"/>
      <c r="O30" s="98" t="s">
        <v>20</v>
      </c>
      <c r="P30" s="98"/>
      <c r="T30" s="110" t="s">
        <v>69</v>
      </c>
      <c r="U30" s="109"/>
      <c r="V30" s="108">
        <v>325.63</v>
      </c>
      <c r="W30" s="106">
        <v>545012</v>
      </c>
      <c r="X30" s="106">
        <v>1995536</v>
      </c>
      <c r="Y30" s="106">
        <v>1008273</v>
      </c>
      <c r="Z30" s="106">
        <v>987263</v>
      </c>
      <c r="AA30" s="107">
        <v>102.1</v>
      </c>
      <c r="AB30" s="106">
        <v>6128</v>
      </c>
      <c r="AC30" s="112">
        <v>14840</v>
      </c>
      <c r="AD30" s="100"/>
      <c r="AE30" s="98" t="s">
        <v>20</v>
      </c>
      <c r="AF30" s="98"/>
    </row>
    <row r="31" spans="4:32" ht="9.75" customHeight="1">
      <c r="D31" s="110" t="s">
        <v>55</v>
      </c>
      <c r="E31" s="109"/>
      <c r="F31" s="108">
        <v>32.86</v>
      </c>
      <c r="G31" s="106">
        <v>81201</v>
      </c>
      <c r="H31" s="106">
        <v>354733</v>
      </c>
      <c r="I31" s="106">
        <v>185850</v>
      </c>
      <c r="J31" s="106">
        <v>168883</v>
      </c>
      <c r="K31" s="107">
        <v>110</v>
      </c>
      <c r="L31" s="106">
        <v>10795</v>
      </c>
      <c r="M31" s="106">
        <v>47109</v>
      </c>
      <c r="N31" s="100"/>
      <c r="O31" s="98" t="s">
        <v>20</v>
      </c>
      <c r="P31" s="98"/>
      <c r="T31" s="110" t="s">
        <v>71</v>
      </c>
      <c r="U31" s="109"/>
      <c r="V31" s="108">
        <v>325.63</v>
      </c>
      <c r="W31" s="106">
        <v>560938</v>
      </c>
      <c r="X31" s="106">
        <v>2013621</v>
      </c>
      <c r="Y31" s="106">
        <v>1017118</v>
      </c>
      <c r="Z31" s="106">
        <v>996503</v>
      </c>
      <c r="AA31" s="107">
        <v>102.1</v>
      </c>
      <c r="AB31" s="106">
        <v>6184</v>
      </c>
      <c r="AC31" s="112">
        <v>18085</v>
      </c>
      <c r="AD31" s="100"/>
      <c r="AE31" s="98" t="s">
        <v>20</v>
      </c>
      <c r="AF31" s="98"/>
    </row>
    <row r="32" spans="4:32" ht="9.75" customHeight="1">
      <c r="D32" s="110" t="s">
        <v>57</v>
      </c>
      <c r="E32" s="109"/>
      <c r="F32" s="108">
        <v>32.86</v>
      </c>
      <c r="G32" s="106">
        <v>84438</v>
      </c>
      <c r="H32" s="106">
        <v>374146</v>
      </c>
      <c r="I32" s="106">
        <v>196608</v>
      </c>
      <c r="J32" s="106">
        <v>177538</v>
      </c>
      <c r="K32" s="107">
        <v>110.7</v>
      </c>
      <c r="L32" s="106">
        <v>11386</v>
      </c>
      <c r="M32" s="106">
        <v>19413</v>
      </c>
      <c r="N32" s="100"/>
      <c r="O32" s="98" t="s">
        <v>20</v>
      </c>
      <c r="P32" s="98"/>
      <c r="T32" s="110" t="s">
        <v>73</v>
      </c>
      <c r="U32" s="109"/>
      <c r="V32" s="108">
        <v>325.66000000000003</v>
      </c>
      <c r="W32" s="106">
        <v>575987</v>
      </c>
      <c r="X32" s="106">
        <v>2036053</v>
      </c>
      <c r="Y32" s="106">
        <v>1033153</v>
      </c>
      <c r="Z32" s="106">
        <v>1002900</v>
      </c>
      <c r="AA32" s="107">
        <v>103</v>
      </c>
      <c r="AB32" s="106">
        <v>6252</v>
      </c>
      <c r="AC32" s="112">
        <v>22432</v>
      </c>
      <c r="AD32" s="100"/>
      <c r="AE32" s="99" t="s">
        <v>26</v>
      </c>
    </row>
    <row r="33" spans="2:32" ht="3.75" customHeight="1">
      <c r="D33" s="110"/>
      <c r="E33" s="109"/>
      <c r="F33" s="108"/>
      <c r="G33" s="106"/>
      <c r="H33" s="106"/>
      <c r="I33" s="106"/>
      <c r="J33" s="106"/>
      <c r="K33" s="107"/>
      <c r="L33" s="106"/>
      <c r="M33" s="106"/>
      <c r="N33" s="100"/>
      <c r="U33" s="109"/>
      <c r="AF33" s="98"/>
    </row>
    <row r="34" spans="2:32" ht="9.75" customHeight="1">
      <c r="D34" s="110" t="s">
        <v>59</v>
      </c>
      <c r="E34" s="109"/>
      <c r="F34" s="108">
        <v>34.119999999999997</v>
      </c>
      <c r="G34" s="106">
        <v>87391</v>
      </c>
      <c r="H34" s="106">
        <v>389761</v>
      </c>
      <c r="I34" s="106">
        <v>204686</v>
      </c>
      <c r="J34" s="106">
        <f>H34-I34</f>
        <v>185075</v>
      </c>
      <c r="K34" s="107">
        <v>110.6</v>
      </c>
      <c r="L34" s="106">
        <v>11423</v>
      </c>
      <c r="M34" s="106">
        <v>15615</v>
      </c>
      <c r="N34" s="100"/>
      <c r="O34" s="98" t="s">
        <v>20</v>
      </c>
      <c r="P34" s="98"/>
      <c r="T34" s="110" t="s">
        <v>75</v>
      </c>
      <c r="U34" s="109"/>
      <c r="V34" s="108">
        <v>325.88</v>
      </c>
      <c r="W34" s="106">
        <v>590730</v>
      </c>
      <c r="X34" s="106">
        <v>2052173</v>
      </c>
      <c r="Y34" s="106">
        <v>1039208</v>
      </c>
      <c r="Z34" s="106">
        <v>1012965</v>
      </c>
      <c r="AA34" s="107">
        <v>102.6</v>
      </c>
      <c r="AB34" s="106">
        <v>6297</v>
      </c>
      <c r="AC34" s="112">
        <v>16120</v>
      </c>
      <c r="AD34" s="100"/>
      <c r="AE34" s="99" t="s">
        <v>18</v>
      </c>
      <c r="AF34" s="98"/>
    </row>
    <row r="35" spans="2:32" ht="9.75" customHeight="1">
      <c r="D35" s="110" t="s">
        <v>61</v>
      </c>
      <c r="E35" s="109"/>
      <c r="F35" s="108">
        <v>37.340000000000003</v>
      </c>
      <c r="G35" s="106">
        <v>89748</v>
      </c>
      <c r="H35" s="106">
        <v>405646</v>
      </c>
      <c r="I35" s="106">
        <v>212879</v>
      </c>
      <c r="J35" s="106">
        <f>H35-I35</f>
        <v>192767</v>
      </c>
      <c r="K35" s="107">
        <v>110.4</v>
      </c>
      <c r="L35" s="106">
        <v>10864</v>
      </c>
      <c r="M35" s="106">
        <v>15885</v>
      </c>
      <c r="N35" s="100"/>
      <c r="O35" s="98" t="s">
        <v>20</v>
      </c>
      <c r="P35" s="98"/>
      <c r="T35" s="110" t="s">
        <v>77</v>
      </c>
      <c r="U35" s="109"/>
      <c r="V35" s="108">
        <v>325.97000000000003</v>
      </c>
      <c r="W35" s="106">
        <v>603232</v>
      </c>
      <c r="X35" s="106">
        <v>2065245</v>
      </c>
      <c r="Y35" s="106">
        <v>1037456</v>
      </c>
      <c r="Z35" s="106">
        <v>1027789</v>
      </c>
      <c r="AA35" s="107">
        <v>100.9</v>
      </c>
      <c r="AB35" s="106">
        <v>6336</v>
      </c>
      <c r="AC35" s="112">
        <v>13072</v>
      </c>
      <c r="AD35" s="100"/>
      <c r="AE35" s="99" t="s">
        <v>20</v>
      </c>
      <c r="AF35" s="98"/>
    </row>
    <row r="36" spans="2:32" ht="9.75" customHeight="1">
      <c r="D36" s="110" t="s">
        <v>63</v>
      </c>
      <c r="E36" s="109"/>
      <c r="F36" s="108">
        <v>37.340000000000003</v>
      </c>
      <c r="G36" s="106">
        <v>92246</v>
      </c>
      <c r="H36" s="106">
        <v>420608</v>
      </c>
      <c r="I36" s="106">
        <v>220692</v>
      </c>
      <c r="J36" s="106">
        <f>H36-I36</f>
        <v>199916</v>
      </c>
      <c r="K36" s="107">
        <v>110.4</v>
      </c>
      <c r="L36" s="106">
        <v>11264</v>
      </c>
      <c r="M36" s="106">
        <v>14962</v>
      </c>
      <c r="N36" s="100"/>
      <c r="O36" s="98" t="s">
        <v>20</v>
      </c>
      <c r="P36" s="98"/>
      <c r="T36" s="110" t="s">
        <v>79</v>
      </c>
      <c r="U36" s="109"/>
      <c r="V36" s="108">
        <v>325.97000000000003</v>
      </c>
      <c r="W36" s="106">
        <v>614145</v>
      </c>
      <c r="X36" s="106">
        <v>2075249</v>
      </c>
      <c r="Y36" s="106">
        <v>1039067</v>
      </c>
      <c r="Z36" s="106">
        <v>1036182</v>
      </c>
      <c r="AA36" s="107">
        <v>100.3</v>
      </c>
      <c r="AB36" s="106">
        <v>6366</v>
      </c>
      <c r="AC36" s="112">
        <v>10004</v>
      </c>
      <c r="AD36" s="100"/>
      <c r="AE36" s="98" t="s">
        <v>20</v>
      </c>
      <c r="AF36" s="98"/>
    </row>
    <row r="37" spans="2:32" ht="9.75" customHeight="1">
      <c r="B37" s="89" t="s">
        <v>65</v>
      </c>
      <c r="D37" s="110" t="s">
        <v>66</v>
      </c>
      <c r="E37" s="109"/>
      <c r="F37" s="108">
        <v>37.340000000000003</v>
      </c>
      <c r="G37" s="106">
        <v>94896</v>
      </c>
      <c r="H37" s="106">
        <v>435219</v>
      </c>
      <c r="I37" s="106">
        <v>228253</v>
      </c>
      <c r="J37" s="106">
        <f>H37-I37</f>
        <v>206966</v>
      </c>
      <c r="K37" s="107">
        <v>110.3</v>
      </c>
      <c r="L37" s="106">
        <v>11656</v>
      </c>
      <c r="M37" s="106">
        <v>14611</v>
      </c>
      <c r="N37" s="100"/>
      <c r="O37" s="98" t="s">
        <v>20</v>
      </c>
      <c r="P37" s="98"/>
      <c r="T37" s="110" t="s">
        <v>81</v>
      </c>
      <c r="U37" s="109"/>
      <c r="V37" s="108">
        <v>326.04000000000002</v>
      </c>
      <c r="W37" s="106">
        <v>621122</v>
      </c>
      <c r="X37" s="106">
        <v>2082235</v>
      </c>
      <c r="Y37" s="106">
        <v>1040741</v>
      </c>
      <c r="Z37" s="106">
        <v>1041494</v>
      </c>
      <c r="AA37" s="107">
        <v>99.9</v>
      </c>
      <c r="AB37" s="106">
        <v>6386</v>
      </c>
      <c r="AC37" s="112">
        <v>6986</v>
      </c>
      <c r="AD37" s="100"/>
      <c r="AE37" s="98" t="s">
        <v>20</v>
      </c>
      <c r="AF37" s="98"/>
    </row>
    <row r="38" spans="2:32" ht="9.75" customHeight="1">
      <c r="D38" s="110" t="s">
        <v>68</v>
      </c>
      <c r="E38" s="109"/>
      <c r="F38" s="108">
        <v>37.340000000000003</v>
      </c>
      <c r="G38" s="106">
        <v>97114</v>
      </c>
      <c r="H38" s="106">
        <v>447951</v>
      </c>
      <c r="I38" s="106">
        <v>234912</v>
      </c>
      <c r="J38" s="106">
        <f>H38-I38</f>
        <v>213039</v>
      </c>
      <c r="K38" s="107">
        <v>110.3</v>
      </c>
      <c r="L38" s="106">
        <v>11997</v>
      </c>
      <c r="M38" s="106">
        <v>12732</v>
      </c>
      <c r="N38" s="100"/>
      <c r="O38" s="98" t="s">
        <v>20</v>
      </c>
      <c r="P38" s="98"/>
      <c r="T38" s="110" t="s">
        <v>83</v>
      </c>
      <c r="U38" s="109"/>
      <c r="V38" s="108">
        <v>326.25</v>
      </c>
      <c r="W38" s="106">
        <v>634794</v>
      </c>
      <c r="X38" s="106">
        <v>2079740</v>
      </c>
      <c r="Y38" s="106">
        <v>1047004</v>
      </c>
      <c r="Z38" s="106">
        <v>1032736</v>
      </c>
      <c r="AA38" s="107">
        <v>101.4</v>
      </c>
      <c r="AB38" s="106">
        <v>6375</v>
      </c>
      <c r="AC38" s="112">
        <v>-2495</v>
      </c>
      <c r="AD38" s="100"/>
      <c r="AE38" s="99" t="s">
        <v>26</v>
      </c>
    </row>
    <row r="39" spans="2:32" ht="3.75" customHeight="1">
      <c r="D39" s="110"/>
      <c r="E39" s="109"/>
      <c r="F39" s="108"/>
      <c r="G39" s="106"/>
      <c r="H39" s="106"/>
      <c r="I39" s="106"/>
      <c r="J39" s="106"/>
      <c r="K39" s="107"/>
      <c r="L39" s="106"/>
      <c r="M39" s="106"/>
      <c r="N39" s="100"/>
      <c r="U39" s="109"/>
      <c r="AF39" s="98"/>
    </row>
    <row r="40" spans="2:32" ht="9.75" customHeight="1">
      <c r="D40" s="110" t="s">
        <v>70</v>
      </c>
      <c r="E40" s="109"/>
      <c r="F40" s="108">
        <v>37.340000000000003</v>
      </c>
      <c r="G40" s="106">
        <v>100844</v>
      </c>
      <c r="H40" s="106">
        <v>469315</v>
      </c>
      <c r="I40" s="106">
        <v>245736</v>
      </c>
      <c r="J40" s="106">
        <f>H40-I40</f>
        <v>223579</v>
      </c>
      <c r="K40" s="107">
        <v>109.9</v>
      </c>
      <c r="L40" s="106">
        <v>12569</v>
      </c>
      <c r="M40" s="112">
        <v>21364</v>
      </c>
      <c r="N40" s="100"/>
      <c r="O40" s="98" t="s">
        <v>20</v>
      </c>
      <c r="P40" s="98"/>
      <c r="T40" s="110" t="s">
        <v>85</v>
      </c>
      <c r="U40" s="109"/>
      <c r="V40" s="108">
        <v>326.25</v>
      </c>
      <c r="W40" s="106">
        <v>637045</v>
      </c>
      <c r="X40" s="106">
        <v>2080050</v>
      </c>
      <c r="Y40" s="106">
        <v>1045503</v>
      </c>
      <c r="Z40" s="106">
        <v>1034547</v>
      </c>
      <c r="AA40" s="107">
        <v>101.1</v>
      </c>
      <c r="AB40" s="106">
        <v>6376</v>
      </c>
      <c r="AC40" s="112">
        <v>310</v>
      </c>
      <c r="AD40" s="100"/>
      <c r="AE40" s="99" t="s">
        <v>18</v>
      </c>
      <c r="AF40" s="98"/>
    </row>
    <row r="41" spans="2:32" ht="9.75" customHeight="1">
      <c r="D41" s="110" t="s">
        <v>72</v>
      </c>
      <c r="E41" s="109"/>
      <c r="F41" s="108">
        <v>37.35</v>
      </c>
      <c r="G41" s="106">
        <v>91258</v>
      </c>
      <c r="H41" s="106">
        <v>389272</v>
      </c>
      <c r="I41" s="106">
        <v>196010</v>
      </c>
      <c r="J41" s="106">
        <f>H41-I41</f>
        <v>193262</v>
      </c>
      <c r="K41" s="107">
        <v>101.4</v>
      </c>
      <c r="L41" s="106">
        <v>10422</v>
      </c>
      <c r="M41" s="112">
        <v>-80043</v>
      </c>
      <c r="N41" s="100"/>
      <c r="O41" s="98" t="s">
        <v>20</v>
      </c>
      <c r="P41" s="98"/>
      <c r="T41" s="110" t="s">
        <v>87</v>
      </c>
      <c r="U41" s="109"/>
      <c r="V41" s="108">
        <v>326.35000000000002</v>
      </c>
      <c r="W41" s="106">
        <v>640501</v>
      </c>
      <c r="X41" s="106">
        <v>2083616</v>
      </c>
      <c r="Y41" s="106">
        <v>1045796</v>
      </c>
      <c r="Z41" s="106">
        <v>1037820</v>
      </c>
      <c r="AA41" s="107">
        <v>100.8</v>
      </c>
      <c r="AB41" s="106">
        <v>6385</v>
      </c>
      <c r="AC41" s="112">
        <v>3566</v>
      </c>
      <c r="AD41" s="100"/>
      <c r="AE41" s="99" t="s">
        <v>20</v>
      </c>
      <c r="AF41" s="98"/>
    </row>
    <row r="42" spans="2:32" ht="9.75" customHeight="1">
      <c r="D42" s="110" t="s">
        <v>74</v>
      </c>
      <c r="E42" s="109"/>
      <c r="F42" s="108">
        <v>37.35</v>
      </c>
      <c r="G42" s="106">
        <v>94030</v>
      </c>
      <c r="H42" s="106">
        <v>404154</v>
      </c>
      <c r="I42" s="106">
        <v>203363</v>
      </c>
      <c r="J42" s="106">
        <f>H42-I42</f>
        <v>200791</v>
      </c>
      <c r="K42" s="107">
        <v>101.3</v>
      </c>
      <c r="L42" s="106">
        <v>10821</v>
      </c>
      <c r="M42" s="112">
        <v>14882</v>
      </c>
      <c r="N42" s="100"/>
      <c r="O42" s="98" t="s">
        <v>20</v>
      </c>
      <c r="P42" s="98"/>
      <c r="T42" s="110" t="s">
        <v>89</v>
      </c>
      <c r="U42" s="109"/>
      <c r="V42" s="108">
        <v>326.35000000000002</v>
      </c>
      <c r="W42" s="106">
        <v>643399</v>
      </c>
      <c r="X42" s="106">
        <v>2086118</v>
      </c>
      <c r="Y42" s="106">
        <v>1046049</v>
      </c>
      <c r="Z42" s="106">
        <v>1040069</v>
      </c>
      <c r="AA42" s="107">
        <v>100.6</v>
      </c>
      <c r="AB42" s="106">
        <v>6392</v>
      </c>
      <c r="AC42" s="112">
        <v>2502</v>
      </c>
      <c r="AD42" s="100"/>
      <c r="AE42" s="98" t="s">
        <v>20</v>
      </c>
      <c r="AF42" s="98"/>
    </row>
    <row r="43" spans="2:32" ht="9.75" customHeight="1">
      <c r="D43" s="110" t="s">
        <v>76</v>
      </c>
      <c r="E43" s="109"/>
      <c r="F43" s="108">
        <v>37.35</v>
      </c>
      <c r="G43" s="106">
        <v>96330</v>
      </c>
      <c r="H43" s="106">
        <v>419749</v>
      </c>
      <c r="I43" s="106">
        <v>211868</v>
      </c>
      <c r="J43" s="106">
        <f>H43-I43</f>
        <v>207881</v>
      </c>
      <c r="K43" s="107">
        <v>101.9</v>
      </c>
      <c r="L43" s="106">
        <v>11238</v>
      </c>
      <c r="M43" s="112">
        <v>15595</v>
      </c>
      <c r="N43" s="100"/>
      <c r="O43" s="98" t="s">
        <v>20</v>
      </c>
      <c r="P43" s="98"/>
      <c r="T43" s="110" t="s">
        <v>91</v>
      </c>
      <c r="U43" s="109"/>
      <c r="V43" s="108">
        <v>327.56</v>
      </c>
      <c r="W43" s="106">
        <v>646537</v>
      </c>
      <c r="X43" s="106">
        <v>2089332</v>
      </c>
      <c r="Y43" s="106">
        <v>1046784</v>
      </c>
      <c r="Z43" s="106">
        <v>1042548</v>
      </c>
      <c r="AA43" s="107">
        <v>100.4</v>
      </c>
      <c r="AB43" s="106">
        <v>6378</v>
      </c>
      <c r="AC43" s="112">
        <v>3214</v>
      </c>
      <c r="AD43" s="100"/>
      <c r="AE43" s="98" t="s">
        <v>20</v>
      </c>
      <c r="AF43" s="99"/>
    </row>
    <row r="44" spans="2:32" ht="9.75" customHeight="1">
      <c r="D44" s="110" t="s">
        <v>78</v>
      </c>
      <c r="E44" s="109"/>
      <c r="F44" s="108">
        <v>37.35</v>
      </c>
      <c r="G44" s="106">
        <v>99085</v>
      </c>
      <c r="H44" s="106">
        <v>433701</v>
      </c>
      <c r="I44" s="106">
        <v>217900</v>
      </c>
      <c r="J44" s="106">
        <f>H44-I44</f>
        <v>215801</v>
      </c>
      <c r="K44" s="107">
        <v>101</v>
      </c>
      <c r="L44" s="106">
        <v>11612</v>
      </c>
      <c r="M44" s="112">
        <v>13952</v>
      </c>
      <c r="N44" s="100"/>
      <c r="O44" s="98" t="s">
        <v>20</v>
      </c>
      <c r="P44" s="98"/>
      <c r="T44" s="110" t="s">
        <v>93</v>
      </c>
      <c r="U44" s="109"/>
      <c r="V44" s="108">
        <v>327.56</v>
      </c>
      <c r="W44" s="106">
        <v>705323</v>
      </c>
      <c r="X44" s="106">
        <v>2087902</v>
      </c>
      <c r="Y44" s="106">
        <v>1045892</v>
      </c>
      <c r="Z44" s="106">
        <v>1042010</v>
      </c>
      <c r="AA44" s="107">
        <v>100.4</v>
      </c>
      <c r="AB44" s="106">
        <v>6374</v>
      </c>
      <c r="AC44" s="112">
        <v>-1430</v>
      </c>
      <c r="AD44" s="100"/>
      <c r="AE44" s="99" t="s">
        <v>26</v>
      </c>
    </row>
    <row r="45" spans="2:32" ht="3.75" customHeight="1">
      <c r="D45" s="110"/>
      <c r="E45" s="109"/>
      <c r="F45" s="108"/>
      <c r="G45" s="106"/>
      <c r="H45" s="106"/>
      <c r="I45" s="106"/>
      <c r="J45" s="106"/>
      <c r="K45" s="107"/>
      <c r="L45" s="106"/>
      <c r="M45" s="112"/>
      <c r="N45" s="100"/>
      <c r="U45" s="109"/>
      <c r="AF45" s="99"/>
    </row>
    <row r="46" spans="2:32" ht="9.75" customHeight="1">
      <c r="D46" s="110" t="s">
        <v>80</v>
      </c>
      <c r="E46" s="109"/>
      <c r="F46" s="108">
        <v>37.35</v>
      </c>
      <c r="G46" s="106">
        <v>90717</v>
      </c>
      <c r="H46" s="106">
        <v>432813</v>
      </c>
      <c r="I46" s="106">
        <v>217104</v>
      </c>
      <c r="J46" s="106">
        <f>H46-I46</f>
        <v>215709</v>
      </c>
      <c r="K46" s="107">
        <v>100.6</v>
      </c>
      <c r="L46" s="106">
        <v>11588</v>
      </c>
      <c r="M46" s="112">
        <v>-888</v>
      </c>
      <c r="N46" s="100"/>
      <c r="O46" s="98" t="s">
        <v>20</v>
      </c>
      <c r="P46" s="98"/>
      <c r="T46" s="110" t="s">
        <v>95</v>
      </c>
      <c r="U46" s="109"/>
      <c r="V46" s="108">
        <v>327.63</v>
      </c>
      <c r="W46" s="106">
        <v>709067</v>
      </c>
      <c r="X46" s="106">
        <v>2089163</v>
      </c>
      <c r="Y46" s="106">
        <v>1045817</v>
      </c>
      <c r="Z46" s="106">
        <v>1043346</v>
      </c>
      <c r="AA46" s="107">
        <v>100.2</v>
      </c>
      <c r="AB46" s="106">
        <v>6377</v>
      </c>
      <c r="AC46" s="112">
        <v>1261</v>
      </c>
      <c r="AD46" s="100"/>
      <c r="AE46" s="99" t="s">
        <v>18</v>
      </c>
      <c r="AF46" s="98"/>
    </row>
    <row r="47" spans="2:32" ht="9.75" customHeight="1">
      <c r="D47" s="110" t="s">
        <v>82</v>
      </c>
      <c r="E47" s="109"/>
      <c r="F47" s="108">
        <v>37.35</v>
      </c>
      <c r="G47" s="106">
        <v>92461</v>
      </c>
      <c r="H47" s="106">
        <v>429997</v>
      </c>
      <c r="I47" s="106">
        <v>220280</v>
      </c>
      <c r="J47" s="106">
        <f>H47-I47</f>
        <v>209717</v>
      </c>
      <c r="K47" s="107">
        <v>105</v>
      </c>
      <c r="L47" s="106">
        <v>11513</v>
      </c>
      <c r="M47" s="112">
        <v>-2816</v>
      </c>
      <c r="N47" s="100"/>
      <c r="O47" s="99" t="s">
        <v>26</v>
      </c>
      <c r="P47" s="99"/>
      <c r="T47" s="110" t="s">
        <v>97</v>
      </c>
      <c r="U47" s="109"/>
      <c r="V47" s="108">
        <v>327.63</v>
      </c>
      <c r="W47" s="106">
        <v>714515</v>
      </c>
      <c r="X47" s="106">
        <v>2093416</v>
      </c>
      <c r="Y47" s="106">
        <v>1047278</v>
      </c>
      <c r="Z47" s="106">
        <v>1046138</v>
      </c>
      <c r="AA47" s="107">
        <v>100.1</v>
      </c>
      <c r="AB47" s="106">
        <v>6390</v>
      </c>
      <c r="AC47" s="112">
        <v>4253</v>
      </c>
      <c r="AD47" s="100"/>
      <c r="AE47" s="99" t="s">
        <v>20</v>
      </c>
      <c r="AF47" s="98"/>
    </row>
    <row r="48" spans="2:32" ht="9.75" customHeight="1">
      <c r="D48" s="110" t="s">
        <v>84</v>
      </c>
      <c r="E48" s="109"/>
      <c r="F48" s="108">
        <v>149.56</v>
      </c>
      <c r="G48" s="106">
        <v>131212</v>
      </c>
      <c r="H48" s="106">
        <v>616700</v>
      </c>
      <c r="I48" s="106">
        <v>310600</v>
      </c>
      <c r="J48" s="106">
        <f>H48-I48</f>
        <v>306100</v>
      </c>
      <c r="K48" s="107">
        <v>101.5</v>
      </c>
      <c r="L48" s="106">
        <v>4123</v>
      </c>
      <c r="M48" s="112">
        <v>186703</v>
      </c>
      <c r="N48" s="100"/>
      <c r="O48" s="99" t="s">
        <v>18</v>
      </c>
      <c r="P48" s="99"/>
      <c r="T48" s="110" t="s">
        <v>99</v>
      </c>
      <c r="U48" s="109"/>
      <c r="V48" s="108">
        <v>327.91</v>
      </c>
      <c r="W48" s="106">
        <v>720273</v>
      </c>
      <c r="X48" s="106">
        <v>2099830</v>
      </c>
      <c r="Y48" s="106">
        <v>1050070</v>
      </c>
      <c r="Z48" s="106">
        <f>X48-Y48</f>
        <v>1049760</v>
      </c>
      <c r="AA48" s="107">
        <v>100</v>
      </c>
      <c r="AB48" s="106">
        <v>6404</v>
      </c>
      <c r="AC48" s="112">
        <v>6414</v>
      </c>
      <c r="AD48" s="100"/>
      <c r="AE48" s="98" t="s">
        <v>20</v>
      </c>
      <c r="AF48" s="98"/>
    </row>
    <row r="49" spans="2:32" ht="9.75" customHeight="1">
      <c r="D49" s="110" t="s">
        <v>86</v>
      </c>
      <c r="E49" s="109"/>
      <c r="F49" s="108">
        <v>149.56</v>
      </c>
      <c r="G49" s="106">
        <v>136021</v>
      </c>
      <c r="H49" s="106">
        <v>639300</v>
      </c>
      <c r="I49" s="106">
        <v>325600</v>
      </c>
      <c r="J49" s="106">
        <f>H49-I49</f>
        <v>313700</v>
      </c>
      <c r="K49" s="107">
        <v>103.8</v>
      </c>
      <c r="L49" s="106">
        <v>4275</v>
      </c>
      <c r="M49" s="106">
        <v>22600</v>
      </c>
      <c r="N49" s="100"/>
      <c r="O49" s="98" t="s">
        <v>20</v>
      </c>
      <c r="P49" s="98"/>
      <c r="T49" s="110" t="s">
        <v>101</v>
      </c>
      <c r="U49" s="109"/>
      <c r="V49" s="108">
        <v>327.91</v>
      </c>
      <c r="W49" s="106">
        <v>727992</v>
      </c>
      <c r="X49" s="106">
        <v>2109600</v>
      </c>
      <c r="Y49" s="106">
        <v>1054376</v>
      </c>
      <c r="Z49" s="106">
        <f>X49-Y49</f>
        <v>1055224</v>
      </c>
      <c r="AA49" s="107">
        <v>99.9</v>
      </c>
      <c r="AB49" s="106">
        <v>6433</v>
      </c>
      <c r="AC49" s="112">
        <v>9770</v>
      </c>
      <c r="AD49" s="100"/>
      <c r="AE49" s="98" t="s">
        <v>20</v>
      </c>
      <c r="AF49" s="99"/>
    </row>
    <row r="50" spans="2:32" ht="9.75" customHeight="1">
      <c r="D50" s="110" t="s">
        <v>88</v>
      </c>
      <c r="E50" s="109"/>
      <c r="F50" s="108">
        <v>149.56</v>
      </c>
      <c r="G50" s="106">
        <v>139404</v>
      </c>
      <c r="H50" s="106">
        <v>655200</v>
      </c>
      <c r="I50" s="106">
        <v>327000</v>
      </c>
      <c r="J50" s="106">
        <f>H50-I50</f>
        <v>328200</v>
      </c>
      <c r="K50" s="107">
        <v>99.6</v>
      </c>
      <c r="L50" s="106">
        <v>4381</v>
      </c>
      <c r="M50" s="106">
        <v>15900</v>
      </c>
      <c r="N50" s="100"/>
      <c r="O50" s="98" t="s">
        <v>20</v>
      </c>
      <c r="P50" s="98"/>
      <c r="T50" s="110" t="s">
        <v>103</v>
      </c>
      <c r="U50" s="109"/>
      <c r="V50" s="113">
        <v>327.91</v>
      </c>
      <c r="W50" s="106">
        <v>730666</v>
      </c>
      <c r="X50" s="106">
        <v>2116381</v>
      </c>
      <c r="Y50" s="106">
        <v>1057339</v>
      </c>
      <c r="Z50" s="106">
        <f>X50-Y50</f>
        <v>1059042</v>
      </c>
      <c r="AA50" s="107">
        <v>99.8</v>
      </c>
      <c r="AB50" s="106">
        <v>6454</v>
      </c>
      <c r="AC50" s="112">
        <v>6781</v>
      </c>
      <c r="AD50" s="100"/>
      <c r="AE50" s="99" t="s">
        <v>26</v>
      </c>
    </row>
    <row r="51" spans="2:32" ht="3.75" customHeight="1">
      <c r="D51" s="110"/>
      <c r="E51" s="109"/>
      <c r="F51" s="108"/>
      <c r="G51" s="106"/>
      <c r="H51" s="106"/>
      <c r="I51" s="106"/>
      <c r="J51" s="106"/>
      <c r="K51" s="107"/>
      <c r="L51" s="106"/>
      <c r="M51" s="106"/>
      <c r="N51" s="100"/>
      <c r="U51" s="109"/>
    </row>
    <row r="52" spans="2:32" ht="9.75" customHeight="1">
      <c r="D52" s="110" t="s">
        <v>90</v>
      </c>
      <c r="E52" s="109"/>
      <c r="F52" s="108">
        <v>149.56</v>
      </c>
      <c r="G52" s="106">
        <v>142723</v>
      </c>
      <c r="H52" s="106">
        <v>670800</v>
      </c>
      <c r="I52" s="106">
        <v>333800</v>
      </c>
      <c r="J52" s="106">
        <f>H52-I52</f>
        <v>337000</v>
      </c>
      <c r="K52" s="107">
        <v>99.1</v>
      </c>
      <c r="L52" s="106">
        <v>4485</v>
      </c>
      <c r="M52" s="106">
        <v>15600</v>
      </c>
      <c r="N52" s="100"/>
      <c r="O52" s="98" t="s">
        <v>20</v>
      </c>
      <c r="P52" s="98"/>
      <c r="T52" s="110" t="s">
        <v>105</v>
      </c>
      <c r="U52" s="109"/>
      <c r="V52" s="108">
        <v>327.91</v>
      </c>
      <c r="W52" s="106">
        <v>741943</v>
      </c>
      <c r="X52" s="106">
        <v>2130632</v>
      </c>
      <c r="Y52" s="106">
        <v>1064549</v>
      </c>
      <c r="Z52" s="106">
        <f>X52-Y52</f>
        <v>1066083</v>
      </c>
      <c r="AA52" s="107">
        <v>99.9</v>
      </c>
      <c r="AB52" s="106">
        <v>6498</v>
      </c>
      <c r="AC52" s="112">
        <v>14251</v>
      </c>
      <c r="AD52" s="100"/>
      <c r="AE52" s="99" t="s">
        <v>18</v>
      </c>
      <c r="AF52" s="98"/>
    </row>
    <row r="53" spans="2:32" ht="9.75" customHeight="1">
      <c r="D53" s="110" t="s">
        <v>92</v>
      </c>
      <c r="E53" s="109"/>
      <c r="F53" s="108">
        <v>149.56</v>
      </c>
      <c r="G53" s="106">
        <v>164141</v>
      </c>
      <c r="H53" s="106">
        <v>768558</v>
      </c>
      <c r="I53" s="106">
        <v>392513</v>
      </c>
      <c r="J53" s="106">
        <f>H53-I53</f>
        <v>376045</v>
      </c>
      <c r="K53" s="107">
        <v>104.4</v>
      </c>
      <c r="L53" s="106">
        <v>5139</v>
      </c>
      <c r="M53" s="106">
        <v>97758</v>
      </c>
      <c r="N53" s="100"/>
      <c r="O53" s="99" t="s">
        <v>26</v>
      </c>
      <c r="P53" s="99"/>
      <c r="T53" s="110" t="s">
        <v>107</v>
      </c>
      <c r="U53" s="109"/>
      <c r="V53" s="108">
        <v>327.91</v>
      </c>
      <c r="W53" s="106">
        <v>752746</v>
      </c>
      <c r="X53" s="106">
        <v>2142896</v>
      </c>
      <c r="Y53" s="106">
        <v>1070904</v>
      </c>
      <c r="Z53" s="106">
        <f>X53-Y53</f>
        <v>1071992</v>
      </c>
      <c r="AA53" s="107">
        <v>99.9</v>
      </c>
      <c r="AB53" s="106">
        <v>6535</v>
      </c>
      <c r="AC53" s="112">
        <v>12264</v>
      </c>
      <c r="AD53" s="100"/>
      <c r="AE53" s="98" t="s">
        <v>20</v>
      </c>
      <c r="AF53" s="98"/>
    </row>
    <row r="54" spans="2:32" ht="9.75" customHeight="1">
      <c r="D54" s="110" t="s">
        <v>94</v>
      </c>
      <c r="E54" s="109"/>
      <c r="F54" s="108">
        <v>149.56</v>
      </c>
      <c r="G54" s="106">
        <v>168466</v>
      </c>
      <c r="H54" s="106">
        <v>801900</v>
      </c>
      <c r="I54" s="106">
        <v>410200</v>
      </c>
      <c r="J54" s="106">
        <f>H54-I54</f>
        <v>391700</v>
      </c>
      <c r="K54" s="107">
        <v>104.7</v>
      </c>
      <c r="L54" s="106">
        <v>5362</v>
      </c>
      <c r="M54" s="106">
        <v>33342</v>
      </c>
      <c r="N54" s="100"/>
      <c r="O54" s="99" t="s">
        <v>18</v>
      </c>
      <c r="T54" s="110" t="s">
        <v>109</v>
      </c>
      <c r="U54" s="109"/>
      <c r="V54" s="108">
        <v>326.37</v>
      </c>
      <c r="W54" s="106">
        <v>761431</v>
      </c>
      <c r="X54" s="106">
        <v>2147667</v>
      </c>
      <c r="Y54" s="106">
        <v>1073464</v>
      </c>
      <c r="Z54" s="106">
        <f>X54-Y54</f>
        <v>1074203</v>
      </c>
      <c r="AA54" s="107">
        <v>99.9</v>
      </c>
      <c r="AB54" s="106">
        <v>6580</v>
      </c>
      <c r="AC54" s="112">
        <v>4771</v>
      </c>
      <c r="AD54" s="100"/>
      <c r="AE54" s="98" t="s">
        <v>20</v>
      </c>
      <c r="AF54" s="98"/>
    </row>
    <row r="55" spans="2:32" ht="9.75" customHeight="1">
      <c r="B55" s="89" t="s">
        <v>16</v>
      </c>
      <c r="D55" s="110" t="s">
        <v>96</v>
      </c>
      <c r="E55" s="109"/>
      <c r="F55" s="108">
        <v>149.56</v>
      </c>
      <c r="G55" s="106">
        <v>175567</v>
      </c>
      <c r="H55" s="106">
        <v>835700</v>
      </c>
      <c r="I55" s="106">
        <v>428200</v>
      </c>
      <c r="J55" s="106">
        <f>H55-I55</f>
        <v>407500</v>
      </c>
      <c r="K55" s="107">
        <v>105.1</v>
      </c>
      <c r="L55" s="106">
        <v>5588</v>
      </c>
      <c r="M55" s="106">
        <v>33800</v>
      </c>
      <c r="N55" s="100"/>
      <c r="O55" s="98" t="s">
        <v>20</v>
      </c>
      <c r="P55" s="98"/>
      <c r="R55" s="89" t="s">
        <v>110</v>
      </c>
      <c r="T55" s="110" t="s">
        <v>111</v>
      </c>
      <c r="U55" s="109"/>
      <c r="V55" s="108">
        <v>326.37</v>
      </c>
      <c r="W55" s="106">
        <v>770363</v>
      </c>
      <c r="X55" s="106">
        <v>2149517</v>
      </c>
      <c r="Y55" s="106">
        <v>1074037</v>
      </c>
      <c r="Z55" s="106">
        <f>X55-Y55</f>
        <v>1075480</v>
      </c>
      <c r="AA55" s="107">
        <v>99.9</v>
      </c>
      <c r="AB55" s="106">
        <v>6586</v>
      </c>
      <c r="AC55" s="112">
        <v>1850</v>
      </c>
      <c r="AD55" s="100"/>
      <c r="AE55" s="98" t="s">
        <v>20</v>
      </c>
      <c r="AF55" s="99"/>
    </row>
    <row r="56" spans="2:32" ht="9.75" customHeight="1">
      <c r="D56" s="110" t="s">
        <v>98</v>
      </c>
      <c r="E56" s="109"/>
      <c r="F56" s="108">
        <v>150.36000000000001</v>
      </c>
      <c r="G56" s="106">
        <v>182752</v>
      </c>
      <c r="H56" s="106">
        <v>869900</v>
      </c>
      <c r="I56" s="106">
        <v>446400</v>
      </c>
      <c r="J56" s="106">
        <f>H56-I56</f>
        <v>423500</v>
      </c>
      <c r="K56" s="107">
        <v>105.4</v>
      </c>
      <c r="L56" s="106">
        <v>5785</v>
      </c>
      <c r="M56" s="106">
        <v>34200</v>
      </c>
      <c r="N56" s="100"/>
      <c r="O56" s="98" t="s">
        <v>20</v>
      </c>
      <c r="P56" s="98"/>
      <c r="T56" s="110" t="s">
        <v>96</v>
      </c>
      <c r="U56" s="109"/>
      <c r="V56" s="113">
        <v>326.37</v>
      </c>
      <c r="W56" s="106">
        <v>792080</v>
      </c>
      <c r="X56" s="106">
        <v>2154793</v>
      </c>
      <c r="Y56" s="106">
        <v>1077602</v>
      </c>
      <c r="Z56" s="106">
        <f>X56-Y56</f>
        <v>1077191</v>
      </c>
      <c r="AA56" s="107">
        <v>100</v>
      </c>
      <c r="AB56" s="106">
        <v>6602</v>
      </c>
      <c r="AC56" s="112">
        <v>5276</v>
      </c>
      <c r="AD56" s="100"/>
      <c r="AE56" s="99" t="s">
        <v>26</v>
      </c>
    </row>
    <row r="57" spans="2:32" ht="3.75" customHeight="1">
      <c r="D57" s="110"/>
      <c r="E57" s="109"/>
      <c r="F57" s="108"/>
      <c r="G57" s="106"/>
      <c r="H57" s="106"/>
      <c r="I57" s="106"/>
      <c r="J57" s="106"/>
      <c r="K57" s="107"/>
      <c r="L57" s="106"/>
      <c r="M57" s="106"/>
      <c r="N57" s="100"/>
      <c r="U57" s="109"/>
    </row>
    <row r="58" spans="2:32" ht="9.75" customHeight="1">
      <c r="D58" s="110" t="s">
        <v>100</v>
      </c>
      <c r="E58" s="109"/>
      <c r="F58" s="108">
        <v>150.72</v>
      </c>
      <c r="G58" s="106">
        <v>190063</v>
      </c>
      <c r="H58" s="106">
        <v>904700</v>
      </c>
      <c r="I58" s="106">
        <v>464900</v>
      </c>
      <c r="J58" s="106">
        <f>H58-I58</f>
        <v>439800</v>
      </c>
      <c r="K58" s="107">
        <v>105.7</v>
      </c>
      <c r="L58" s="106">
        <v>6003</v>
      </c>
      <c r="M58" s="106">
        <v>34800</v>
      </c>
      <c r="N58" s="100"/>
      <c r="O58" s="98" t="s">
        <v>20</v>
      </c>
      <c r="P58" s="98"/>
      <c r="T58" s="110" t="s">
        <v>98</v>
      </c>
      <c r="U58" s="109"/>
      <c r="V58" s="108">
        <v>326.37</v>
      </c>
      <c r="W58" s="106">
        <v>805693</v>
      </c>
      <c r="X58" s="106">
        <v>2158784</v>
      </c>
      <c r="Y58" s="106">
        <v>1080217</v>
      </c>
      <c r="Z58" s="106">
        <f>X58-Y58</f>
        <v>1078567</v>
      </c>
      <c r="AA58" s="107">
        <v>100.2</v>
      </c>
      <c r="AB58" s="106">
        <v>6615</v>
      </c>
      <c r="AC58" s="112">
        <v>3991</v>
      </c>
      <c r="AD58" s="100"/>
      <c r="AE58" s="99" t="s">
        <v>18</v>
      </c>
      <c r="AF58" s="98"/>
    </row>
    <row r="59" spans="2:32" ht="9.75" customHeight="1">
      <c r="D59" s="110" t="s">
        <v>102</v>
      </c>
      <c r="E59" s="109"/>
      <c r="F59" s="108">
        <v>150.74</v>
      </c>
      <c r="G59" s="106">
        <v>190379</v>
      </c>
      <c r="H59" s="106">
        <v>907404</v>
      </c>
      <c r="I59" s="106">
        <v>467031</v>
      </c>
      <c r="J59" s="106">
        <f>H59-I59</f>
        <v>440373</v>
      </c>
      <c r="K59" s="107">
        <v>106.1</v>
      </c>
      <c r="L59" s="106">
        <v>6020</v>
      </c>
      <c r="M59" s="106">
        <v>2704</v>
      </c>
      <c r="N59" s="100"/>
      <c r="O59" s="99" t="s">
        <v>26</v>
      </c>
      <c r="P59" s="99"/>
      <c r="T59" s="110" t="s">
        <v>100</v>
      </c>
      <c r="U59" s="109"/>
      <c r="V59" s="108">
        <v>326.37</v>
      </c>
      <c r="W59" s="106">
        <v>817207</v>
      </c>
      <c r="X59" s="106">
        <v>2162007</v>
      </c>
      <c r="Y59" s="106">
        <v>1082075</v>
      </c>
      <c r="Z59" s="106">
        <f>X59-Y59</f>
        <v>1079932</v>
      </c>
      <c r="AA59" s="107">
        <v>100.2</v>
      </c>
      <c r="AB59" s="106">
        <v>6624</v>
      </c>
      <c r="AC59" s="112">
        <v>3223</v>
      </c>
      <c r="AD59" s="100"/>
      <c r="AE59" s="98" t="s">
        <v>20</v>
      </c>
      <c r="AF59" s="98"/>
    </row>
    <row r="60" spans="2:32" ht="9.75" customHeight="1">
      <c r="D60" s="110" t="s">
        <v>104</v>
      </c>
      <c r="E60" s="109"/>
      <c r="F60" s="108">
        <v>151.04</v>
      </c>
      <c r="G60" s="106">
        <v>198000</v>
      </c>
      <c r="H60" s="106">
        <v>934400</v>
      </c>
      <c r="I60" s="106">
        <v>481500</v>
      </c>
      <c r="J60" s="106">
        <f>H60-I60</f>
        <v>452900</v>
      </c>
      <c r="K60" s="107">
        <v>106.3</v>
      </c>
      <c r="L60" s="106">
        <v>6186</v>
      </c>
      <c r="M60" s="106">
        <v>26996</v>
      </c>
      <c r="N60" s="100"/>
      <c r="O60" s="99" t="s">
        <v>18</v>
      </c>
      <c r="T60" s="110" t="s">
        <v>102</v>
      </c>
      <c r="U60" s="109"/>
      <c r="V60" s="108">
        <v>326.37</v>
      </c>
      <c r="W60" s="106">
        <v>825105</v>
      </c>
      <c r="X60" s="106">
        <v>2158713</v>
      </c>
      <c r="Y60" s="106">
        <v>1080177</v>
      </c>
      <c r="Z60" s="106">
        <f>X60-Y60</f>
        <v>1078536</v>
      </c>
      <c r="AA60" s="107">
        <v>100.2</v>
      </c>
      <c r="AB60" s="106">
        <v>6614</v>
      </c>
      <c r="AC60" s="112">
        <v>-3294</v>
      </c>
      <c r="AD60" s="100"/>
      <c r="AE60" s="98" t="s">
        <v>20</v>
      </c>
      <c r="AF60" s="98"/>
    </row>
    <row r="61" spans="2:32" ht="9.75" customHeight="1">
      <c r="D61" s="110" t="s">
        <v>106</v>
      </c>
      <c r="E61" s="109"/>
      <c r="F61" s="108">
        <v>151.04</v>
      </c>
      <c r="G61" s="106">
        <v>203700</v>
      </c>
      <c r="H61" s="106">
        <v>961800</v>
      </c>
      <c r="I61" s="106">
        <v>496200</v>
      </c>
      <c r="J61" s="106">
        <f>H61-I61</f>
        <v>465600</v>
      </c>
      <c r="K61" s="107">
        <v>106.6</v>
      </c>
      <c r="L61" s="106">
        <v>6368</v>
      </c>
      <c r="M61" s="106">
        <v>27400</v>
      </c>
      <c r="N61" s="100"/>
      <c r="O61" s="98" t="s">
        <v>20</v>
      </c>
      <c r="P61" s="98"/>
      <c r="T61" s="110" t="s">
        <v>104</v>
      </c>
      <c r="U61" s="109"/>
      <c r="V61" s="108">
        <v>326.37</v>
      </c>
      <c r="W61" s="106">
        <v>830766</v>
      </c>
      <c r="X61" s="106">
        <v>2153293</v>
      </c>
      <c r="Y61" s="106">
        <v>1076333</v>
      </c>
      <c r="Z61" s="106">
        <f>X61-Y61</f>
        <v>1076960</v>
      </c>
      <c r="AA61" s="107">
        <v>99.9</v>
      </c>
      <c r="AB61" s="106">
        <v>6598</v>
      </c>
      <c r="AC61" s="112">
        <v>-5420</v>
      </c>
      <c r="AD61" s="100"/>
      <c r="AE61" s="98" t="s">
        <v>20</v>
      </c>
      <c r="AF61" s="99"/>
    </row>
    <row r="62" spans="2:32" ht="9.75" customHeight="1">
      <c r="D62" s="110" t="s">
        <v>108</v>
      </c>
      <c r="E62" s="109"/>
      <c r="F62" s="108">
        <v>151.04</v>
      </c>
      <c r="G62" s="106">
        <v>209700</v>
      </c>
      <c r="H62" s="106">
        <v>989600</v>
      </c>
      <c r="I62" s="106">
        <v>511200</v>
      </c>
      <c r="J62" s="106">
        <f>H62-I62</f>
        <v>478400</v>
      </c>
      <c r="K62" s="107">
        <v>106.9</v>
      </c>
      <c r="L62" s="106">
        <v>6552</v>
      </c>
      <c r="M62" s="106">
        <v>27800</v>
      </c>
      <c r="N62" s="100"/>
      <c r="O62" s="98" t="s">
        <v>20</v>
      </c>
      <c r="P62" s="98"/>
      <c r="T62" s="110" t="s">
        <v>106</v>
      </c>
      <c r="U62" s="109"/>
      <c r="V62" s="113">
        <v>326.37</v>
      </c>
      <c r="W62" s="106">
        <v>841083</v>
      </c>
      <c r="X62" s="106">
        <v>2152184</v>
      </c>
      <c r="Y62" s="106">
        <v>1073655</v>
      </c>
      <c r="Z62" s="106">
        <f>X62-Y62</f>
        <v>1078529</v>
      </c>
      <c r="AA62" s="107">
        <v>99.5</v>
      </c>
      <c r="AB62" s="106">
        <v>6594</v>
      </c>
      <c r="AC62" s="112">
        <v>-1109</v>
      </c>
      <c r="AD62" s="100"/>
      <c r="AE62" s="99" t="s">
        <v>26</v>
      </c>
    </row>
    <row r="63" spans="2:32" ht="3.75" customHeight="1">
      <c r="D63" s="110"/>
      <c r="E63" s="109"/>
      <c r="F63" s="108"/>
      <c r="G63" s="106"/>
      <c r="H63" s="106"/>
      <c r="I63" s="106"/>
      <c r="J63" s="106"/>
      <c r="K63" s="107"/>
      <c r="L63" s="106"/>
      <c r="M63" s="106"/>
      <c r="N63" s="100"/>
      <c r="U63" s="109"/>
    </row>
    <row r="64" spans="2:32" ht="9.75" customHeight="1">
      <c r="D64" s="110" t="s">
        <v>82</v>
      </c>
      <c r="E64" s="109"/>
      <c r="F64" s="108">
        <v>151.04</v>
      </c>
      <c r="G64" s="106">
        <v>215600</v>
      </c>
      <c r="H64" s="106">
        <v>1017700</v>
      </c>
      <c r="I64" s="106">
        <v>526200</v>
      </c>
      <c r="J64" s="106">
        <f>H64-I64</f>
        <v>491500</v>
      </c>
      <c r="K64" s="107">
        <v>107.1</v>
      </c>
      <c r="L64" s="106">
        <v>6738</v>
      </c>
      <c r="M64" s="106">
        <v>28100</v>
      </c>
      <c r="N64" s="100"/>
      <c r="O64" s="98" t="s">
        <v>20</v>
      </c>
      <c r="P64" s="98"/>
      <c r="T64" s="110" t="s">
        <v>108</v>
      </c>
      <c r="U64" s="109"/>
      <c r="V64" s="113">
        <v>326.35000000000002</v>
      </c>
      <c r="W64" s="106">
        <v>851083</v>
      </c>
      <c r="X64" s="106">
        <v>2151084</v>
      </c>
      <c r="Y64" s="106">
        <v>1072916</v>
      </c>
      <c r="Z64" s="106">
        <f>X64-Y64</f>
        <v>1078168</v>
      </c>
      <c r="AA64" s="107">
        <v>99.5</v>
      </c>
      <c r="AB64" s="106">
        <v>6591</v>
      </c>
      <c r="AC64" s="112">
        <v>-1100</v>
      </c>
      <c r="AD64" s="111"/>
      <c r="AE64" s="99" t="s">
        <v>18</v>
      </c>
      <c r="AF64" s="98"/>
    </row>
    <row r="65" spans="4:32" ht="9.75" customHeight="1">
      <c r="D65" s="110" t="s">
        <v>84</v>
      </c>
      <c r="E65" s="109"/>
      <c r="F65" s="108">
        <v>151.09</v>
      </c>
      <c r="G65" s="106">
        <v>219737</v>
      </c>
      <c r="H65" s="106">
        <v>1082816</v>
      </c>
      <c r="I65" s="106">
        <v>554929</v>
      </c>
      <c r="J65" s="106">
        <f>H65-I65</f>
        <v>527887</v>
      </c>
      <c r="K65" s="107">
        <v>105.1</v>
      </c>
      <c r="L65" s="106">
        <v>7167</v>
      </c>
      <c r="M65" s="106">
        <v>65116</v>
      </c>
      <c r="N65" s="100"/>
      <c r="O65" s="99" t="s">
        <v>26</v>
      </c>
      <c r="P65" s="99"/>
      <c r="T65" s="110" t="s">
        <v>82</v>
      </c>
      <c r="U65" s="109"/>
      <c r="V65" s="113">
        <v>326.35000000000002</v>
      </c>
      <c r="W65" s="106">
        <v>862348</v>
      </c>
      <c r="X65" s="106">
        <v>2154376</v>
      </c>
      <c r="Y65" s="106">
        <v>1074510</v>
      </c>
      <c r="Z65" s="106">
        <v>1079866</v>
      </c>
      <c r="AA65" s="107">
        <v>99.5</v>
      </c>
      <c r="AB65" s="106">
        <v>6601</v>
      </c>
      <c r="AC65" s="112">
        <v>3292</v>
      </c>
      <c r="AD65" s="111"/>
      <c r="AE65" s="99" t="s">
        <v>20</v>
      </c>
      <c r="AF65" s="98"/>
    </row>
    <row r="66" spans="4:32" ht="9.75" customHeight="1">
      <c r="D66" s="110" t="s">
        <v>86</v>
      </c>
      <c r="E66" s="109"/>
      <c r="F66" s="108">
        <v>151.1</v>
      </c>
      <c r="G66" s="106">
        <v>231200</v>
      </c>
      <c r="H66" s="106">
        <v>1119500</v>
      </c>
      <c r="I66" s="106">
        <v>573300</v>
      </c>
      <c r="J66" s="106">
        <f>H66-I66</f>
        <v>546200</v>
      </c>
      <c r="K66" s="107">
        <v>105</v>
      </c>
      <c r="L66" s="106">
        <v>7409</v>
      </c>
      <c r="M66" s="106">
        <v>36684</v>
      </c>
      <c r="N66" s="100"/>
      <c r="O66" s="99" t="s">
        <v>18</v>
      </c>
      <c r="T66" s="110" t="s">
        <v>156</v>
      </c>
      <c r="U66" s="109"/>
      <c r="V66" s="113">
        <v>326.35000000000002</v>
      </c>
      <c r="W66" s="106">
        <v>875242</v>
      </c>
      <c r="X66" s="106">
        <v>2161680</v>
      </c>
      <c r="Y66" s="106">
        <v>1077911</v>
      </c>
      <c r="Z66" s="106">
        <v>1083769</v>
      </c>
      <c r="AA66" s="107">
        <v>99.5</v>
      </c>
      <c r="AB66" s="106">
        <v>6624</v>
      </c>
      <c r="AC66" s="112">
        <v>7304</v>
      </c>
      <c r="AD66" s="111"/>
      <c r="AE66" s="99" t="s">
        <v>20</v>
      </c>
      <c r="AF66" s="98"/>
    </row>
    <row r="67" spans="4:32" ht="9.75" customHeight="1">
      <c r="D67" s="110" t="s">
        <v>88</v>
      </c>
      <c r="E67" s="109"/>
      <c r="F67" s="108">
        <v>160.13999999999999</v>
      </c>
      <c r="G67" s="106">
        <v>245200</v>
      </c>
      <c r="H67" s="106">
        <v>1186900</v>
      </c>
      <c r="I67" s="106">
        <v>607400</v>
      </c>
      <c r="J67" s="106">
        <f>H67-I67</f>
        <v>579500</v>
      </c>
      <c r="K67" s="107">
        <v>104.8</v>
      </c>
      <c r="L67" s="106">
        <v>7412</v>
      </c>
      <c r="M67" s="106">
        <v>67400</v>
      </c>
      <c r="N67" s="100"/>
      <c r="O67" s="98" t="s">
        <v>20</v>
      </c>
      <c r="P67" s="98"/>
      <c r="T67" s="110" t="s">
        <v>159</v>
      </c>
      <c r="U67" s="142"/>
      <c r="V67" s="108">
        <v>326.45</v>
      </c>
      <c r="W67" s="106">
        <v>886435</v>
      </c>
      <c r="X67" s="106">
        <v>2167327</v>
      </c>
      <c r="Y67" s="106">
        <v>1080129</v>
      </c>
      <c r="Z67" s="106">
        <v>1087198</v>
      </c>
      <c r="AA67" s="107">
        <v>99.3</v>
      </c>
      <c r="AB67" s="106">
        <v>6639</v>
      </c>
      <c r="AC67" s="106">
        <v>5647</v>
      </c>
      <c r="AD67" s="100"/>
      <c r="AE67" s="99" t="s">
        <v>20</v>
      </c>
      <c r="AF67" s="99"/>
    </row>
    <row r="68" spans="4:32" ht="9.75" customHeight="1">
      <c r="D68" s="110" t="s">
        <v>90</v>
      </c>
      <c r="E68" s="109"/>
      <c r="F68" s="108">
        <v>160.16</v>
      </c>
      <c r="G68" s="106">
        <v>252900</v>
      </c>
      <c r="H68" s="106">
        <v>1224100</v>
      </c>
      <c r="I68" s="106">
        <v>626200</v>
      </c>
      <c r="J68" s="106">
        <f>H68-I68</f>
        <v>597900</v>
      </c>
      <c r="K68" s="107">
        <v>104.7</v>
      </c>
      <c r="L68" s="106">
        <v>7643</v>
      </c>
      <c r="M68" s="106">
        <v>37200</v>
      </c>
      <c r="N68" s="100"/>
      <c r="O68" s="98" t="s">
        <v>20</v>
      </c>
      <c r="P68" s="98"/>
      <c r="T68" s="110" t="s">
        <v>165</v>
      </c>
      <c r="U68" s="142"/>
      <c r="V68" s="108">
        <v>326.45</v>
      </c>
      <c r="W68" s="106">
        <v>897932</v>
      </c>
      <c r="X68" s="106">
        <v>2171557</v>
      </c>
      <c r="Y68" s="106">
        <v>1081094</v>
      </c>
      <c r="Z68" s="106">
        <v>1090463</v>
      </c>
      <c r="AA68" s="107">
        <v>99.1</v>
      </c>
      <c r="AB68" s="106">
        <v>6652</v>
      </c>
      <c r="AC68" s="106">
        <v>4230</v>
      </c>
      <c r="AD68" s="100"/>
      <c r="AE68" s="99" t="s">
        <v>171</v>
      </c>
    </row>
    <row r="69" spans="4:32" ht="3.75" customHeight="1">
      <c r="D69" s="110"/>
      <c r="E69" s="109"/>
      <c r="F69" s="108"/>
      <c r="G69" s="106"/>
      <c r="H69" s="106"/>
      <c r="I69" s="106"/>
      <c r="J69" s="106"/>
      <c r="K69" s="107"/>
      <c r="L69" s="106"/>
      <c r="M69" s="106"/>
      <c r="N69" s="100"/>
      <c r="U69" s="109"/>
    </row>
    <row r="70" spans="4:32" ht="9.75" customHeight="1">
      <c r="D70" s="110" t="s">
        <v>92</v>
      </c>
      <c r="E70" s="109"/>
      <c r="F70" s="108">
        <v>160.16</v>
      </c>
      <c r="G70" s="106">
        <v>258079</v>
      </c>
      <c r="H70" s="106">
        <v>1249100</v>
      </c>
      <c r="I70" s="106">
        <v>638500</v>
      </c>
      <c r="J70" s="106">
        <f>H70-I70</f>
        <v>610600</v>
      </c>
      <c r="K70" s="107">
        <v>104.6</v>
      </c>
      <c r="L70" s="106">
        <v>7799</v>
      </c>
      <c r="M70" s="106">
        <v>25000</v>
      </c>
      <c r="N70" s="100"/>
      <c r="O70" s="98" t="s">
        <v>20</v>
      </c>
      <c r="P70" s="98"/>
      <c r="T70" s="110" t="s">
        <v>170</v>
      </c>
      <c r="U70" s="104"/>
      <c r="V70" s="108">
        <v>326.45</v>
      </c>
      <c r="W70" s="106">
        <v>909232</v>
      </c>
      <c r="X70" s="106">
        <v>2177451</v>
      </c>
      <c r="Y70" s="106">
        <v>1082741</v>
      </c>
      <c r="Z70" s="106">
        <v>1094710</v>
      </c>
      <c r="AA70" s="107">
        <v>98.9</v>
      </c>
      <c r="AB70" s="106">
        <v>6670</v>
      </c>
      <c r="AC70" s="106">
        <v>5894</v>
      </c>
      <c r="AD70" s="100"/>
      <c r="AE70" s="99" t="s">
        <v>18</v>
      </c>
      <c r="AF70" s="98"/>
    </row>
    <row r="71" spans="4:32" ht="9.75" customHeight="1">
      <c r="D71" s="110" t="s">
        <v>94</v>
      </c>
      <c r="E71" s="109"/>
      <c r="F71" s="108">
        <v>161.09</v>
      </c>
      <c r="G71" s="106">
        <v>269511</v>
      </c>
      <c r="H71" s="106">
        <v>1328084</v>
      </c>
      <c r="I71" s="106">
        <v>687852</v>
      </c>
      <c r="J71" s="106">
        <f>H71-I71</f>
        <v>640232</v>
      </c>
      <c r="K71" s="107">
        <v>107.4</v>
      </c>
      <c r="L71" s="106">
        <v>8244</v>
      </c>
      <c r="M71" s="106">
        <v>78984</v>
      </c>
      <c r="N71" s="100"/>
      <c r="O71" s="99" t="s">
        <v>26</v>
      </c>
      <c r="P71" s="99"/>
      <c r="T71" s="110" t="s">
        <v>172</v>
      </c>
      <c r="U71" s="109"/>
      <c r="V71" s="108">
        <v>326.45</v>
      </c>
      <c r="W71" s="106">
        <v>921994</v>
      </c>
      <c r="X71" s="106">
        <v>2186075</v>
      </c>
      <c r="Y71" s="106">
        <v>1086280</v>
      </c>
      <c r="Z71" s="106">
        <v>1099795</v>
      </c>
      <c r="AA71" s="107">
        <v>98.8</v>
      </c>
      <c r="AB71" s="106">
        <v>6697</v>
      </c>
      <c r="AC71" s="106">
        <v>8624</v>
      </c>
      <c r="AE71" s="99" t="s">
        <v>20</v>
      </c>
      <c r="AF71" s="98"/>
    </row>
    <row r="72" spans="4:32" ht="9.75" customHeight="1">
      <c r="D72" s="110" t="s">
        <v>112</v>
      </c>
      <c r="E72" s="109"/>
      <c r="F72" s="108">
        <v>161.09</v>
      </c>
      <c r="G72" s="106">
        <v>284043</v>
      </c>
      <c r="H72" s="106">
        <v>1379738</v>
      </c>
      <c r="I72" s="106">
        <v>700088</v>
      </c>
      <c r="J72" s="106">
        <f>H72-I72</f>
        <v>679650</v>
      </c>
      <c r="K72" s="107">
        <v>103</v>
      </c>
      <c r="L72" s="106">
        <v>8565</v>
      </c>
      <c r="M72" s="106">
        <v>51654</v>
      </c>
      <c r="N72" s="100"/>
      <c r="O72" s="99" t="s">
        <v>18</v>
      </c>
      <c r="T72" s="110" t="s">
        <v>173</v>
      </c>
      <c r="U72" s="142"/>
      <c r="V72" s="108">
        <v>326.45</v>
      </c>
      <c r="W72" s="106">
        <v>932891</v>
      </c>
      <c r="X72" s="106">
        <v>2193376</v>
      </c>
      <c r="Y72" s="106">
        <v>1089186</v>
      </c>
      <c r="Z72" s="106">
        <v>1104190</v>
      </c>
      <c r="AA72" s="107">
        <v>98.6</v>
      </c>
      <c r="AB72" s="106">
        <v>6719</v>
      </c>
      <c r="AC72" s="106">
        <v>7301</v>
      </c>
      <c r="AD72" s="113"/>
      <c r="AE72" s="144" t="s">
        <v>20</v>
      </c>
    </row>
    <row r="73" spans="4:32" ht="9.75" customHeight="1">
      <c r="D73" s="110" t="s">
        <v>114</v>
      </c>
      <c r="E73" s="109"/>
      <c r="F73" s="108">
        <v>161.54</v>
      </c>
      <c r="G73" s="106">
        <v>292123</v>
      </c>
      <c r="H73" s="106">
        <v>1353341</v>
      </c>
      <c r="I73" s="106">
        <v>679288</v>
      </c>
      <c r="J73" s="106">
        <f>H73-I73</f>
        <v>674053</v>
      </c>
      <c r="K73" s="107">
        <v>100.8</v>
      </c>
      <c r="L73" s="106">
        <v>8378</v>
      </c>
      <c r="M73" s="112">
        <v>-26397</v>
      </c>
      <c r="N73" s="100"/>
      <c r="O73" s="98" t="s">
        <v>20</v>
      </c>
      <c r="P73" s="98"/>
      <c r="T73" s="110" t="s">
        <v>175</v>
      </c>
      <c r="U73" s="142"/>
      <c r="V73" s="108">
        <v>326.45</v>
      </c>
      <c r="W73" s="106">
        <v>945328</v>
      </c>
      <c r="X73" s="106">
        <v>2202111</v>
      </c>
      <c r="Y73" s="106">
        <v>1092926</v>
      </c>
      <c r="Z73" s="106">
        <v>1109185</v>
      </c>
      <c r="AA73" s="107">
        <v>98.5</v>
      </c>
      <c r="AB73" s="106">
        <v>6746</v>
      </c>
      <c r="AC73" s="106">
        <v>8735</v>
      </c>
      <c r="AD73" s="113"/>
      <c r="AE73" s="144" t="s">
        <v>20</v>
      </c>
    </row>
    <row r="74" spans="4:32" ht="9.75" customHeight="1">
      <c r="D74" s="110" t="s">
        <v>115</v>
      </c>
      <c r="E74" s="109"/>
      <c r="F74" s="108">
        <v>161.76</v>
      </c>
      <c r="G74" s="106">
        <v>287139</v>
      </c>
      <c r="H74" s="106">
        <v>1365209</v>
      </c>
      <c r="I74" s="106">
        <v>693505</v>
      </c>
      <c r="J74" s="106">
        <f>H74-I74</f>
        <v>671704</v>
      </c>
      <c r="K74" s="107">
        <v>103.2</v>
      </c>
      <c r="L74" s="106">
        <v>8440</v>
      </c>
      <c r="M74" s="106">
        <v>11868</v>
      </c>
      <c r="N74" s="100"/>
      <c r="O74" s="98" t="s">
        <v>20</v>
      </c>
      <c r="P74" s="98"/>
      <c r="T74" s="110" t="s">
        <v>182</v>
      </c>
      <c r="U74" s="142"/>
      <c r="V74" s="108">
        <v>326.45</v>
      </c>
      <c r="W74" s="106">
        <v>955851</v>
      </c>
      <c r="X74" s="106">
        <v>2215062</v>
      </c>
      <c r="Y74" s="106">
        <v>1099582</v>
      </c>
      <c r="Z74" s="106">
        <v>1115480</v>
      </c>
      <c r="AA74" s="107">
        <v>98.6</v>
      </c>
      <c r="AB74" s="106">
        <v>6785</v>
      </c>
      <c r="AC74" s="106">
        <v>12951</v>
      </c>
      <c r="AD74" s="113"/>
      <c r="AE74" s="144" t="s">
        <v>26</v>
      </c>
    </row>
    <row r="75" spans="4:32" ht="3.75" customHeight="1">
      <c r="E75" s="109"/>
      <c r="U75" s="109"/>
    </row>
    <row r="76" spans="4:32" ht="9.75" customHeight="1">
      <c r="D76" s="110" t="s">
        <v>17</v>
      </c>
      <c r="E76" s="109"/>
      <c r="F76" s="108">
        <v>161.76</v>
      </c>
      <c r="G76" s="106">
        <v>258218</v>
      </c>
      <c r="H76" s="106">
        <v>1158974</v>
      </c>
      <c r="I76" s="106">
        <v>582830</v>
      </c>
      <c r="J76" s="106">
        <f>H76-I76</f>
        <v>576144</v>
      </c>
      <c r="K76" s="107">
        <v>101.2</v>
      </c>
      <c r="L76" s="106">
        <v>7165</v>
      </c>
      <c r="M76" s="112">
        <v>-206235</v>
      </c>
      <c r="N76" s="100"/>
      <c r="O76" s="98" t="s">
        <v>20</v>
      </c>
      <c r="P76" s="99"/>
      <c r="T76" s="110" t="s">
        <v>185</v>
      </c>
      <c r="U76" s="109"/>
      <c r="V76" s="108">
        <v>326.45</v>
      </c>
      <c r="W76" s="106">
        <v>969528</v>
      </c>
      <c r="X76" s="106">
        <v>2223148</v>
      </c>
      <c r="Y76" s="106">
        <v>1104274</v>
      </c>
      <c r="Z76" s="106">
        <v>1118874</v>
      </c>
      <c r="AA76" s="107">
        <v>98.7</v>
      </c>
      <c r="AB76" s="106">
        <v>6810</v>
      </c>
      <c r="AC76" s="106">
        <v>8086</v>
      </c>
      <c r="AD76" s="113"/>
      <c r="AE76" s="144" t="s">
        <v>18</v>
      </c>
    </row>
    <row r="77" spans="4:32" ht="9.75" customHeight="1">
      <c r="D77" s="110" t="s">
        <v>21</v>
      </c>
      <c r="E77" s="109"/>
      <c r="F77" s="108">
        <v>161.76</v>
      </c>
      <c r="G77" s="106">
        <v>153370</v>
      </c>
      <c r="H77" s="106">
        <v>597941</v>
      </c>
      <c r="I77" s="106">
        <v>299281</v>
      </c>
      <c r="J77" s="106">
        <f>H77-I77</f>
        <v>298660</v>
      </c>
      <c r="K77" s="107">
        <v>100.2</v>
      </c>
      <c r="L77" s="106">
        <v>3696</v>
      </c>
      <c r="M77" s="112">
        <v>-561033</v>
      </c>
      <c r="N77" s="100"/>
      <c r="O77" s="98" t="s">
        <v>186</v>
      </c>
      <c r="P77" s="98"/>
      <c r="T77" s="110" t="s">
        <v>188</v>
      </c>
      <c r="U77" s="109"/>
      <c r="V77" s="108">
        <v>326.45</v>
      </c>
      <c r="W77" s="106">
        <v>985322</v>
      </c>
      <c r="X77" s="106">
        <v>2236561</v>
      </c>
      <c r="Y77" s="106">
        <v>1111329</v>
      </c>
      <c r="Z77" s="106">
        <v>1125232</v>
      </c>
      <c r="AA77" s="107">
        <v>98.8</v>
      </c>
      <c r="AB77" s="106">
        <v>6851</v>
      </c>
      <c r="AC77" s="106">
        <v>13413</v>
      </c>
      <c r="AD77" s="113"/>
      <c r="AE77" s="144" t="s">
        <v>20</v>
      </c>
    </row>
    <row r="78" spans="4:32" ht="9.75" customHeight="1">
      <c r="D78" s="110" t="s">
        <v>24</v>
      </c>
      <c r="E78" s="109"/>
      <c r="F78" s="113">
        <v>161.76</v>
      </c>
      <c r="G78" s="106">
        <v>160189</v>
      </c>
      <c r="H78" s="106">
        <v>669177</v>
      </c>
      <c r="I78" s="106">
        <v>329962</v>
      </c>
      <c r="J78" s="106">
        <f>H78-I78</f>
        <v>339215</v>
      </c>
      <c r="K78" s="107">
        <v>97.3</v>
      </c>
      <c r="L78" s="106">
        <v>4137</v>
      </c>
      <c r="M78" s="112">
        <v>71236</v>
      </c>
      <c r="N78" s="100"/>
      <c r="O78" s="99" t="s">
        <v>18</v>
      </c>
      <c r="P78" s="98"/>
      <c r="T78" s="110" t="s">
        <v>191</v>
      </c>
      <c r="U78" s="109"/>
      <c r="V78" s="108">
        <v>326.43</v>
      </c>
      <c r="W78" s="106">
        <v>999717</v>
      </c>
      <c r="X78" s="106">
        <v>2247752</v>
      </c>
      <c r="Y78" s="106">
        <v>1117043</v>
      </c>
      <c r="Z78" s="106">
        <v>1130709</v>
      </c>
      <c r="AA78" s="107">
        <v>98.8</v>
      </c>
      <c r="AB78" s="106">
        <v>6886</v>
      </c>
      <c r="AC78" s="106">
        <v>11191</v>
      </c>
      <c r="AD78" s="113"/>
      <c r="AE78" s="144" t="s">
        <v>20</v>
      </c>
    </row>
    <row r="79" spans="4:32" ht="9.75" customHeight="1">
      <c r="D79" s="110" t="s">
        <v>14</v>
      </c>
      <c r="E79" s="109"/>
      <c r="F79" s="113">
        <v>161.76</v>
      </c>
      <c r="G79" s="106">
        <v>195054</v>
      </c>
      <c r="H79" s="106">
        <v>853085</v>
      </c>
      <c r="I79" s="106">
        <v>422973</v>
      </c>
      <c r="J79" s="106">
        <v>430112</v>
      </c>
      <c r="K79" s="107">
        <v>98.3</v>
      </c>
      <c r="L79" s="106">
        <v>5274</v>
      </c>
      <c r="M79" s="112">
        <v>183908</v>
      </c>
      <c r="N79" s="100"/>
      <c r="O79" s="99" t="s">
        <v>26</v>
      </c>
      <c r="P79" s="98"/>
      <c r="T79" s="105" t="s">
        <v>194</v>
      </c>
      <c r="U79" s="109"/>
      <c r="V79" s="147">
        <v>326.43</v>
      </c>
      <c r="W79" s="101">
        <v>1012259</v>
      </c>
      <c r="X79" s="101">
        <v>2257888</v>
      </c>
      <c r="Y79" s="101">
        <v>1122284</v>
      </c>
      <c r="Z79" s="101">
        <v>1135604</v>
      </c>
      <c r="AA79" s="102">
        <v>98.8</v>
      </c>
      <c r="AB79" s="101">
        <v>6917</v>
      </c>
      <c r="AC79" s="101">
        <v>10136</v>
      </c>
      <c r="AD79" s="113"/>
      <c r="AE79" s="149" t="s">
        <v>20</v>
      </c>
    </row>
    <row r="80" spans="4:32" ht="9.75" customHeight="1">
      <c r="D80" s="110" t="s">
        <v>28</v>
      </c>
      <c r="E80" s="109"/>
      <c r="F80" s="113">
        <v>161.76</v>
      </c>
      <c r="G80" s="106">
        <v>207895</v>
      </c>
      <c r="H80" s="106">
        <v>926463</v>
      </c>
      <c r="I80" s="106">
        <v>459758</v>
      </c>
      <c r="J80" s="106">
        <v>466705</v>
      </c>
      <c r="K80" s="107">
        <v>98.5</v>
      </c>
      <c r="L80" s="106">
        <v>5727</v>
      </c>
      <c r="M80" s="112">
        <v>73378</v>
      </c>
      <c r="N80" s="100"/>
      <c r="O80" s="99" t="s">
        <v>18</v>
      </c>
      <c r="P80" s="98"/>
      <c r="T80" s="105"/>
      <c r="U80" s="109"/>
      <c r="V80" s="103"/>
      <c r="W80" s="101"/>
      <c r="X80" s="101"/>
      <c r="Y80" s="101"/>
      <c r="Z80" s="101"/>
      <c r="AA80" s="102"/>
      <c r="AB80" s="101"/>
      <c r="AC80" s="101"/>
      <c r="AD80" s="113"/>
      <c r="AE80" s="144"/>
    </row>
    <row r="81" spans="1:32" ht="3.75" customHeight="1">
      <c r="D81" s="110"/>
      <c r="E81" s="109"/>
      <c r="F81" s="113"/>
      <c r="G81" s="106"/>
      <c r="H81" s="106"/>
      <c r="I81" s="106"/>
      <c r="J81" s="106"/>
      <c r="K81" s="107"/>
      <c r="L81" s="106"/>
      <c r="M81" s="112"/>
      <c r="N81" s="100"/>
      <c r="O81" s="99"/>
      <c r="P81" s="98"/>
      <c r="T81" s="105"/>
      <c r="U81" s="109"/>
      <c r="V81" s="103"/>
      <c r="W81" s="101"/>
      <c r="X81" s="101"/>
      <c r="Y81" s="101"/>
      <c r="Z81" s="101"/>
      <c r="AA81" s="102"/>
      <c r="AB81" s="101"/>
      <c r="AC81" s="101"/>
      <c r="AD81" s="113"/>
      <c r="AE81" s="144"/>
    </row>
    <row r="82" spans="1:32" ht="9.75" customHeight="1">
      <c r="D82" s="110" t="s">
        <v>30</v>
      </c>
      <c r="E82" s="109"/>
      <c r="F82" s="113">
        <v>161.76</v>
      </c>
      <c r="G82" s="106">
        <v>215888</v>
      </c>
      <c r="H82" s="106">
        <v>978878</v>
      </c>
      <c r="I82" s="106">
        <v>486156</v>
      </c>
      <c r="J82" s="106">
        <v>492722</v>
      </c>
      <c r="K82" s="107">
        <v>98.7</v>
      </c>
      <c r="L82" s="106">
        <v>6051</v>
      </c>
      <c r="M82" s="112">
        <v>52415</v>
      </c>
      <c r="N82" s="100"/>
      <c r="O82" s="99" t="s">
        <v>20</v>
      </c>
      <c r="P82" s="98"/>
      <c r="T82" s="105"/>
      <c r="U82" s="109"/>
      <c r="V82" s="103"/>
      <c r="W82" s="101"/>
      <c r="X82" s="101"/>
      <c r="Y82" s="101"/>
      <c r="Z82" s="101"/>
      <c r="AA82" s="102"/>
      <c r="AB82" s="101"/>
      <c r="AC82" s="101"/>
      <c r="AD82" s="113"/>
      <c r="AE82" s="144"/>
    </row>
    <row r="83" spans="1:32" ht="9.75" customHeight="1">
      <c r="D83" s="110" t="s">
        <v>32</v>
      </c>
      <c r="E83" s="109"/>
      <c r="F83" s="113">
        <v>164.35</v>
      </c>
      <c r="G83" s="106">
        <v>226597</v>
      </c>
      <c r="H83" s="106">
        <v>1030635</v>
      </c>
      <c r="I83" s="106">
        <v>511149</v>
      </c>
      <c r="J83" s="106">
        <v>519486</v>
      </c>
      <c r="K83" s="107">
        <v>98.4</v>
      </c>
      <c r="L83" s="106">
        <v>6271</v>
      </c>
      <c r="M83" s="112">
        <v>51757</v>
      </c>
      <c r="N83" s="100"/>
      <c r="O83" s="99" t="s">
        <v>26</v>
      </c>
      <c r="P83" s="98"/>
      <c r="T83" s="105"/>
      <c r="U83" s="109"/>
      <c r="V83" s="103"/>
      <c r="W83" s="101"/>
      <c r="X83" s="101"/>
      <c r="Y83" s="101"/>
      <c r="Z83" s="101"/>
      <c r="AA83" s="102"/>
      <c r="AB83" s="101"/>
      <c r="AC83" s="101"/>
      <c r="AD83" s="113"/>
      <c r="AE83" s="144"/>
    </row>
    <row r="84" spans="1:32" ht="3.75" customHeight="1">
      <c r="A84" s="91"/>
      <c r="B84" s="91"/>
      <c r="C84" s="91"/>
      <c r="D84" s="96"/>
      <c r="E84" s="95"/>
      <c r="F84" s="97"/>
      <c r="G84" s="92"/>
      <c r="H84" s="92"/>
      <c r="I84" s="92"/>
      <c r="J84" s="92"/>
      <c r="K84" s="93"/>
      <c r="L84" s="92"/>
      <c r="M84" s="92"/>
      <c r="N84" s="92"/>
      <c r="O84" s="91"/>
      <c r="P84" s="91"/>
      <c r="Q84" s="91"/>
      <c r="R84" s="91"/>
      <c r="S84" s="91"/>
      <c r="T84" s="141"/>
      <c r="U84" s="140"/>
      <c r="V84" s="139"/>
      <c r="W84" s="137"/>
      <c r="X84" s="137"/>
      <c r="Y84" s="137"/>
      <c r="Z84" s="137"/>
      <c r="AA84" s="138"/>
      <c r="AB84" s="137"/>
      <c r="AC84" s="137"/>
      <c r="AD84" s="92"/>
      <c r="AE84" s="136"/>
      <c r="AF84" s="91"/>
    </row>
    <row r="85" spans="1:32" ht="9" customHeight="1">
      <c r="A85" s="90" t="s">
        <v>144</v>
      </c>
      <c r="Q85" s="90" t="s">
        <v>169</v>
      </c>
    </row>
    <row r="86" spans="1:32" ht="9" customHeight="1">
      <c r="A86" s="90" t="s">
        <v>187</v>
      </c>
      <c r="Q86" s="90" t="s">
        <v>117</v>
      </c>
    </row>
    <row r="87" spans="1:32" ht="9" customHeight="1">
      <c r="A87" s="90" t="s">
        <v>120</v>
      </c>
      <c r="Q87" s="90" t="s">
        <v>184</v>
      </c>
    </row>
    <row r="88" spans="1:32" ht="9" customHeight="1">
      <c r="A88" s="90" t="s">
        <v>121</v>
      </c>
      <c r="Q88" s="90" t="s">
        <v>290</v>
      </c>
    </row>
    <row r="89" spans="1:32" ht="9" customHeight="1">
      <c r="A89" s="90" t="s">
        <v>123</v>
      </c>
      <c r="Q89" s="90" t="s">
        <v>177</v>
      </c>
    </row>
    <row r="90" spans="1:32" ht="9" customHeight="1">
      <c r="A90" s="90" t="s">
        <v>125</v>
      </c>
      <c r="Q90" s="90" t="s">
        <v>124</v>
      </c>
    </row>
    <row r="91" spans="1:32" ht="10.5" customHeight="1">
      <c r="A91" s="89" t="s">
        <v>128</v>
      </c>
      <c r="Q91" s="90" t="s">
        <v>126</v>
      </c>
    </row>
  </sheetData>
  <mergeCells count="8">
    <mergeCell ref="Z7:Z8"/>
    <mergeCell ref="AC6:AC8"/>
    <mergeCell ref="M6:M8"/>
    <mergeCell ref="H7:H8"/>
    <mergeCell ref="I7:I8"/>
    <mergeCell ref="J7:J8"/>
    <mergeCell ref="X7:X8"/>
    <mergeCell ref="Y7:Y8"/>
  </mergeCells>
  <phoneticPr fontId="7"/>
  <printOptions horizontalCentered="1" gridLinesSet="0"/>
  <pageMargins left="0.78740157480314965" right="0.78740157480314965" top="0.98425196850393704" bottom="0.78740157480314965" header="0.51181102362204722" footer="0.11811023622047245"/>
  <pageSetup paperSize="9" fitToWidth="2" orientation="portrait"/>
  <headerFooter alignWithMargins="0"/>
  <colBreaks count="1" manualBreakCount="1">
    <brk id="16"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88"/>
  <sheetViews>
    <sheetView showGridLines="0" zoomScale="125" zoomScaleNormal="125" workbookViewId="0"/>
  </sheetViews>
  <sheetFormatPr defaultColWidth="11.375" defaultRowHeight="10.5"/>
  <cols>
    <col min="1" max="1" width="0.875" style="89" customWidth="1"/>
    <col min="2" max="2" width="3.125" style="89" customWidth="1"/>
    <col min="3" max="3" width="0.75" style="89" customWidth="1"/>
    <col min="4" max="4" width="6" style="89" customWidth="1"/>
    <col min="5" max="5" width="0.875" style="89" customWidth="1"/>
    <col min="6" max="6" width="7.25" style="89" customWidth="1"/>
    <col min="7" max="7" width="8.125" style="89" customWidth="1"/>
    <col min="8" max="8" width="9" style="89" customWidth="1"/>
    <col min="9" max="10" width="8" style="89" customWidth="1"/>
    <col min="11" max="11" width="6.625" style="89" customWidth="1"/>
    <col min="12" max="12" width="6" style="89" customWidth="1"/>
    <col min="13" max="13" width="7.375" style="89" customWidth="1"/>
    <col min="14" max="14" width="0.625" style="89" customWidth="1"/>
    <col min="15" max="15" width="13.5" style="89" customWidth="1"/>
    <col min="16" max="17" width="0.875" style="89" customWidth="1"/>
    <col min="18" max="18" width="3.125" style="89" customWidth="1"/>
    <col min="19" max="19" width="0.75" style="89" customWidth="1"/>
    <col min="20" max="20" width="6" style="89" customWidth="1"/>
    <col min="21" max="21" width="0.875" style="89" customWidth="1"/>
    <col min="22" max="22" width="7.25" style="89" customWidth="1"/>
    <col min="23" max="23" width="8.125" style="89" customWidth="1"/>
    <col min="24" max="24" width="9" style="89" customWidth="1"/>
    <col min="25" max="25" width="8" style="89" customWidth="1"/>
    <col min="26" max="26" width="8.125" style="89" customWidth="1"/>
    <col min="27" max="27" width="6.625" style="89" customWidth="1"/>
    <col min="28" max="28" width="6" style="89" customWidth="1"/>
    <col min="29" max="29" width="7.375" style="89" customWidth="1"/>
    <col min="30" max="30" width="0.625" style="89" customWidth="1"/>
    <col min="31" max="31" width="13.5" style="89" customWidth="1"/>
    <col min="32" max="32" width="0.75" style="89" customWidth="1"/>
    <col min="33" max="16384" width="11.375" style="89"/>
  </cols>
  <sheetData>
    <row r="1" spans="1:32" ht="13.5">
      <c r="A1" s="135" t="s">
        <v>0</v>
      </c>
      <c r="B1" s="135"/>
      <c r="C1" s="135"/>
      <c r="Q1" s="135"/>
      <c r="R1" s="135"/>
      <c r="S1" s="135"/>
    </row>
    <row r="2" spans="1:32" ht="13.5" customHeight="1">
      <c r="J2" s="134" t="s">
        <v>193</v>
      </c>
      <c r="K2" s="134"/>
      <c r="L2" s="134"/>
      <c r="M2" s="134"/>
      <c r="N2" s="134"/>
      <c r="O2" s="134"/>
      <c r="P2" s="134"/>
      <c r="Q2" s="134"/>
      <c r="R2" s="134"/>
      <c r="S2" s="134"/>
      <c r="T2" s="134"/>
      <c r="U2" s="134"/>
      <c r="V2" s="134"/>
      <c r="W2" s="134"/>
      <c r="X2" s="134"/>
      <c r="Y2" s="134"/>
    </row>
    <row r="3" spans="1:32" ht="3" customHeight="1"/>
    <row r="4" spans="1:32">
      <c r="A4" s="89" t="s">
        <v>1</v>
      </c>
    </row>
    <row r="5" spans="1:32" ht="1.5" customHeight="1"/>
    <row r="6" spans="1:32" ht="9.75" customHeight="1">
      <c r="A6" s="118"/>
      <c r="B6" s="118"/>
      <c r="C6" s="118"/>
      <c r="D6" s="118"/>
      <c r="E6" s="118"/>
      <c r="F6" s="133"/>
      <c r="G6" s="133"/>
      <c r="H6" s="132" t="s">
        <v>2</v>
      </c>
      <c r="I6" s="132"/>
      <c r="J6" s="132"/>
      <c r="K6" s="131" t="s">
        <v>3</v>
      </c>
      <c r="L6" s="131" t="s">
        <v>4</v>
      </c>
      <c r="M6" s="282" t="s">
        <v>176</v>
      </c>
      <c r="N6" s="118"/>
      <c r="O6" s="129"/>
      <c r="P6" s="118"/>
      <c r="Q6" s="118"/>
      <c r="R6" s="118"/>
      <c r="S6" s="118"/>
      <c r="T6" s="118"/>
      <c r="U6" s="118"/>
      <c r="V6" s="133"/>
      <c r="W6" s="133"/>
      <c r="X6" s="132" t="s">
        <v>2</v>
      </c>
      <c r="Y6" s="132"/>
      <c r="Z6" s="132"/>
      <c r="AA6" s="131" t="s">
        <v>3</v>
      </c>
      <c r="AB6" s="131" t="s">
        <v>4</v>
      </c>
      <c r="AC6" s="282" t="s">
        <v>176</v>
      </c>
      <c r="AD6" s="118"/>
      <c r="AE6" s="129"/>
      <c r="AF6" s="118"/>
    </row>
    <row r="7" spans="1:32" ht="9.75" customHeight="1">
      <c r="A7" s="128" t="s">
        <v>5</v>
      </c>
      <c r="B7" s="128"/>
      <c r="C7" s="128"/>
      <c r="D7" s="128"/>
      <c r="E7" s="128"/>
      <c r="F7" s="127" t="s">
        <v>6</v>
      </c>
      <c r="G7" s="127" t="s">
        <v>7</v>
      </c>
      <c r="H7" s="280" t="s">
        <v>153</v>
      </c>
      <c r="I7" s="280" t="s">
        <v>152</v>
      </c>
      <c r="J7" s="280" t="s">
        <v>151</v>
      </c>
      <c r="K7" s="126" t="s">
        <v>150</v>
      </c>
      <c r="L7" s="126" t="s">
        <v>190</v>
      </c>
      <c r="M7" s="283"/>
      <c r="O7" s="124" t="s">
        <v>10</v>
      </c>
      <c r="P7" s="128"/>
      <c r="Q7" s="128" t="s">
        <v>5</v>
      </c>
      <c r="R7" s="128"/>
      <c r="S7" s="128"/>
      <c r="T7" s="128"/>
      <c r="U7" s="128"/>
      <c r="V7" s="127" t="s">
        <v>6</v>
      </c>
      <c r="W7" s="127" t="s">
        <v>7</v>
      </c>
      <c r="X7" s="280" t="s">
        <v>153</v>
      </c>
      <c r="Y7" s="280" t="s">
        <v>152</v>
      </c>
      <c r="Z7" s="280" t="s">
        <v>151</v>
      </c>
      <c r="AA7" s="126" t="s">
        <v>150</v>
      </c>
      <c r="AB7" s="126" t="s">
        <v>149</v>
      </c>
      <c r="AC7" s="283"/>
      <c r="AE7" s="124" t="s">
        <v>10</v>
      </c>
    </row>
    <row r="8" spans="1:32" ht="9.75" customHeight="1">
      <c r="A8" s="91"/>
      <c r="B8" s="91"/>
      <c r="C8" s="91"/>
      <c r="D8" s="91"/>
      <c r="E8" s="91"/>
      <c r="F8" s="123"/>
      <c r="G8" s="123"/>
      <c r="H8" s="281"/>
      <c r="I8" s="281"/>
      <c r="J8" s="281"/>
      <c r="K8" s="121" t="s">
        <v>148</v>
      </c>
      <c r="L8" s="121" t="s">
        <v>189</v>
      </c>
      <c r="M8" s="284"/>
      <c r="N8" s="91"/>
      <c r="O8" s="119"/>
      <c r="P8" s="91"/>
      <c r="Q8" s="91"/>
      <c r="R8" s="91"/>
      <c r="S8" s="91"/>
      <c r="T8" s="91"/>
      <c r="U8" s="91"/>
      <c r="V8" s="123"/>
      <c r="W8" s="123"/>
      <c r="X8" s="281"/>
      <c r="Y8" s="281"/>
      <c r="Z8" s="281"/>
      <c r="AA8" s="121" t="s">
        <v>148</v>
      </c>
      <c r="AB8" s="121" t="s">
        <v>189</v>
      </c>
      <c r="AC8" s="284"/>
      <c r="AD8" s="91"/>
      <c r="AE8" s="119"/>
      <c r="AF8" s="91"/>
    </row>
    <row r="9" spans="1:32" ht="6"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103.5</v>
      </c>
      <c r="L10" s="106">
        <v>11806</v>
      </c>
      <c r="M10" s="116" t="s">
        <v>15</v>
      </c>
      <c r="N10" s="100"/>
      <c r="O10" s="99" t="s">
        <v>166</v>
      </c>
      <c r="P10" s="99"/>
      <c r="R10" s="89" t="s">
        <v>16</v>
      </c>
      <c r="T10" s="110" t="s">
        <v>30</v>
      </c>
      <c r="U10" s="109"/>
      <c r="V10" s="108">
        <v>161.76</v>
      </c>
      <c r="W10" s="106">
        <v>215888</v>
      </c>
      <c r="X10" s="106">
        <v>978878</v>
      </c>
      <c r="Y10" s="106">
        <v>486156</v>
      </c>
      <c r="Z10" s="106">
        <v>492722</v>
      </c>
      <c r="AA10" s="107">
        <v>98.7</v>
      </c>
      <c r="AB10" s="106">
        <v>6051</v>
      </c>
      <c r="AC10" s="112">
        <v>52415</v>
      </c>
      <c r="AD10" s="100"/>
      <c r="AE10" s="99" t="s">
        <v>18</v>
      </c>
      <c r="AF10" s="98"/>
    </row>
    <row r="11" spans="1:32" ht="9.75" customHeight="1">
      <c r="D11" s="110" t="s">
        <v>19</v>
      </c>
      <c r="E11" s="109"/>
      <c r="F11" s="108">
        <v>13.34</v>
      </c>
      <c r="G11" s="106">
        <v>43873</v>
      </c>
      <c r="H11" s="106">
        <v>164849</v>
      </c>
      <c r="I11" s="106">
        <v>82733</v>
      </c>
      <c r="J11" s="106">
        <v>82116</v>
      </c>
      <c r="K11" s="107">
        <v>100.8</v>
      </c>
      <c r="L11" s="106">
        <v>12357</v>
      </c>
      <c r="M11" s="106">
        <v>7353</v>
      </c>
      <c r="N11" s="100"/>
      <c r="O11" s="99" t="s">
        <v>192</v>
      </c>
      <c r="P11" s="98"/>
      <c r="T11" s="110" t="s">
        <v>32</v>
      </c>
      <c r="U11" s="109"/>
      <c r="V11" s="108">
        <v>164.35</v>
      </c>
      <c r="W11" s="106">
        <v>226597</v>
      </c>
      <c r="X11" s="106">
        <v>1030635</v>
      </c>
      <c r="Y11" s="106">
        <v>511149</v>
      </c>
      <c r="Z11" s="106">
        <v>519486</v>
      </c>
      <c r="AA11" s="107">
        <v>98.4</v>
      </c>
      <c r="AB11" s="106">
        <v>6271</v>
      </c>
      <c r="AC11" s="112">
        <v>51757</v>
      </c>
      <c r="AD11" s="100"/>
      <c r="AE11" s="99" t="s">
        <v>26</v>
      </c>
      <c r="AF11" s="98"/>
    </row>
    <row r="12" spans="1:32" ht="9.75" customHeight="1">
      <c r="D12" s="110" t="s">
        <v>23</v>
      </c>
      <c r="E12" s="109"/>
      <c r="F12" s="108">
        <v>13.34</v>
      </c>
      <c r="G12" s="106">
        <v>44453</v>
      </c>
      <c r="H12" s="106">
        <v>173642</v>
      </c>
      <c r="I12" s="106">
        <v>88014</v>
      </c>
      <c r="J12" s="106">
        <v>85628</v>
      </c>
      <c r="K12" s="107">
        <v>102.8</v>
      </c>
      <c r="L12" s="106">
        <v>13017</v>
      </c>
      <c r="M12" s="106">
        <v>8793</v>
      </c>
      <c r="N12" s="100"/>
      <c r="O12" s="98" t="s">
        <v>20</v>
      </c>
      <c r="P12" s="98"/>
      <c r="T12" s="110" t="s">
        <v>34</v>
      </c>
      <c r="U12" s="109"/>
      <c r="V12" s="108">
        <v>164.35</v>
      </c>
      <c r="W12" s="106">
        <v>237083</v>
      </c>
      <c r="X12" s="106">
        <v>1092573</v>
      </c>
      <c r="Y12" s="106">
        <v>543796</v>
      </c>
      <c r="Z12" s="106">
        <v>548777</v>
      </c>
      <c r="AA12" s="107">
        <v>99.1</v>
      </c>
      <c r="AB12" s="106">
        <v>6648</v>
      </c>
      <c r="AC12" s="112">
        <v>61938</v>
      </c>
      <c r="AD12" s="100"/>
      <c r="AE12" s="99" t="s">
        <v>18</v>
      </c>
      <c r="AF12" s="98"/>
    </row>
    <row r="13" spans="1:32" ht="9.75" customHeight="1">
      <c r="D13" s="110" t="s">
        <v>25</v>
      </c>
      <c r="E13" s="109"/>
      <c r="F13" s="108">
        <v>13.34</v>
      </c>
      <c r="G13" s="106">
        <v>45863</v>
      </c>
      <c r="H13" s="106">
        <v>182508</v>
      </c>
      <c r="I13" s="106">
        <v>91636</v>
      </c>
      <c r="J13" s="106">
        <v>90872</v>
      </c>
      <c r="K13" s="107">
        <v>100.8</v>
      </c>
      <c r="L13" s="106">
        <v>13681</v>
      </c>
      <c r="M13" s="106">
        <v>8866</v>
      </c>
      <c r="N13" s="100"/>
      <c r="O13" s="98" t="s">
        <v>20</v>
      </c>
      <c r="P13" s="98"/>
      <c r="T13" s="110" t="s">
        <v>36</v>
      </c>
      <c r="U13" s="109"/>
      <c r="V13" s="113">
        <v>164.35</v>
      </c>
      <c r="W13" s="106">
        <v>249747</v>
      </c>
      <c r="X13" s="106">
        <v>1151980</v>
      </c>
      <c r="Y13" s="106">
        <v>577122</v>
      </c>
      <c r="Z13" s="106">
        <v>574858</v>
      </c>
      <c r="AA13" s="107">
        <v>100.4</v>
      </c>
      <c r="AB13" s="106">
        <v>7009</v>
      </c>
      <c r="AC13" s="112">
        <v>59407</v>
      </c>
      <c r="AD13" s="100"/>
      <c r="AE13" s="99" t="s">
        <v>20</v>
      </c>
      <c r="AF13" s="98"/>
    </row>
    <row r="14" spans="1:32" ht="9.75" customHeight="1">
      <c r="D14" s="110" t="s">
        <v>27</v>
      </c>
      <c r="E14" s="109"/>
      <c r="F14" s="108">
        <v>13.34</v>
      </c>
      <c r="G14" s="106">
        <v>47891</v>
      </c>
      <c r="H14" s="106">
        <v>191016</v>
      </c>
      <c r="I14" s="106">
        <v>96757</v>
      </c>
      <c r="J14" s="106">
        <v>94259</v>
      </c>
      <c r="K14" s="107">
        <v>102.7</v>
      </c>
      <c r="L14" s="106">
        <v>14319</v>
      </c>
      <c r="M14" s="106">
        <v>8508</v>
      </c>
      <c r="N14" s="100"/>
      <c r="O14" s="98" t="s">
        <v>20</v>
      </c>
      <c r="P14" s="98"/>
      <c r="T14" s="110" t="s">
        <v>38</v>
      </c>
      <c r="U14" s="109"/>
      <c r="V14" s="108">
        <v>164.35</v>
      </c>
      <c r="W14" s="106">
        <v>258721</v>
      </c>
      <c r="X14" s="106">
        <v>1202494</v>
      </c>
      <c r="Y14" s="106">
        <v>603563</v>
      </c>
      <c r="Z14" s="106">
        <v>598931</v>
      </c>
      <c r="AA14" s="107">
        <v>100.8</v>
      </c>
      <c r="AB14" s="106">
        <v>7317</v>
      </c>
      <c r="AC14" s="112">
        <v>50514</v>
      </c>
      <c r="AD14" s="100"/>
      <c r="AE14" s="98" t="s">
        <v>20</v>
      </c>
    </row>
    <row r="15" spans="1:32" ht="5.25" customHeight="1">
      <c r="D15" s="110"/>
      <c r="E15" s="109"/>
      <c r="F15" s="108"/>
      <c r="G15" s="106"/>
      <c r="H15" s="106"/>
      <c r="I15" s="106"/>
      <c r="J15" s="106"/>
      <c r="K15" s="107"/>
      <c r="L15" s="106"/>
      <c r="M15" s="106"/>
      <c r="N15" s="100"/>
      <c r="U15" s="109"/>
      <c r="AF15" s="98"/>
    </row>
    <row r="16" spans="1:32" ht="9.75" customHeight="1">
      <c r="D16" s="110" t="s">
        <v>29</v>
      </c>
      <c r="E16" s="109"/>
      <c r="F16" s="108">
        <v>13.34</v>
      </c>
      <c r="G16" s="106">
        <v>50316</v>
      </c>
      <c r="H16" s="106">
        <v>202812</v>
      </c>
      <c r="I16" s="106">
        <v>105694</v>
      </c>
      <c r="J16" s="106">
        <v>97118</v>
      </c>
      <c r="K16" s="107">
        <v>108.8</v>
      </c>
      <c r="L16" s="106">
        <v>15203</v>
      </c>
      <c r="M16" s="106">
        <v>11796</v>
      </c>
      <c r="N16" s="100"/>
      <c r="O16" s="98" t="s">
        <v>20</v>
      </c>
      <c r="P16" s="98"/>
      <c r="T16" s="110" t="s">
        <v>40</v>
      </c>
      <c r="U16" s="109"/>
      <c r="V16" s="108">
        <v>164.35</v>
      </c>
      <c r="W16" s="106">
        <v>267385</v>
      </c>
      <c r="X16" s="106">
        <v>1249787</v>
      </c>
      <c r="Y16" s="106">
        <v>627704</v>
      </c>
      <c r="Z16" s="106">
        <v>622083</v>
      </c>
      <c r="AA16" s="107">
        <v>100.9</v>
      </c>
      <c r="AB16" s="106">
        <v>7604</v>
      </c>
      <c r="AC16" s="112">
        <v>47293</v>
      </c>
      <c r="AD16" s="100"/>
      <c r="AE16" s="98" t="s">
        <v>20</v>
      </c>
      <c r="AF16" s="98"/>
    </row>
    <row r="17" spans="4:32" ht="9.75" customHeight="1">
      <c r="D17" s="110" t="s">
        <v>31</v>
      </c>
      <c r="E17" s="109"/>
      <c r="F17" s="108">
        <v>13.34</v>
      </c>
      <c r="G17" s="106">
        <v>52464</v>
      </c>
      <c r="H17" s="106">
        <v>211438</v>
      </c>
      <c r="I17" s="106">
        <v>106395</v>
      </c>
      <c r="J17" s="106">
        <v>105043</v>
      </c>
      <c r="K17" s="107">
        <v>101.3</v>
      </c>
      <c r="L17" s="106">
        <v>15850</v>
      </c>
      <c r="M17" s="106">
        <v>8626</v>
      </c>
      <c r="N17" s="100"/>
      <c r="O17" s="98" t="s">
        <v>20</v>
      </c>
      <c r="P17" s="98"/>
      <c r="T17" s="110" t="s">
        <v>42</v>
      </c>
      <c r="U17" s="109"/>
      <c r="V17" s="108">
        <v>250.07</v>
      </c>
      <c r="W17" s="106">
        <v>284451</v>
      </c>
      <c r="X17" s="106">
        <v>1336780</v>
      </c>
      <c r="Y17" s="106">
        <v>671523</v>
      </c>
      <c r="Z17" s="106">
        <v>665257</v>
      </c>
      <c r="AA17" s="107">
        <v>100.9</v>
      </c>
      <c r="AB17" s="106">
        <v>5346</v>
      </c>
      <c r="AC17" s="112">
        <v>86993</v>
      </c>
      <c r="AD17" s="100"/>
      <c r="AE17" s="99" t="s">
        <v>26</v>
      </c>
      <c r="AF17" s="98"/>
    </row>
    <row r="18" spans="4:32" ht="9.75" customHeight="1">
      <c r="D18" s="110" t="s">
        <v>33</v>
      </c>
      <c r="E18" s="109"/>
      <c r="F18" s="108">
        <v>14.14</v>
      </c>
      <c r="G18" s="106">
        <v>55073</v>
      </c>
      <c r="H18" s="106">
        <v>237847</v>
      </c>
      <c r="I18" s="106">
        <v>119056</v>
      </c>
      <c r="J18" s="106">
        <v>118791</v>
      </c>
      <c r="K18" s="107">
        <v>100.2</v>
      </c>
      <c r="L18" s="106">
        <v>16821</v>
      </c>
      <c r="M18" s="106">
        <v>26409</v>
      </c>
      <c r="N18" s="100"/>
      <c r="O18" s="98" t="s">
        <v>20</v>
      </c>
      <c r="P18" s="98"/>
      <c r="T18" s="110" t="s">
        <v>44</v>
      </c>
      <c r="U18" s="109"/>
      <c r="V18" s="108">
        <v>250.07</v>
      </c>
      <c r="W18" s="106">
        <v>292972</v>
      </c>
      <c r="X18" s="106">
        <v>1378122</v>
      </c>
      <c r="Y18" s="106">
        <v>694196</v>
      </c>
      <c r="Z18" s="106">
        <v>683926</v>
      </c>
      <c r="AA18" s="107">
        <v>101.5</v>
      </c>
      <c r="AB18" s="106">
        <v>5511</v>
      </c>
      <c r="AC18" s="112">
        <v>41342</v>
      </c>
      <c r="AD18" s="100"/>
      <c r="AE18" s="99" t="s">
        <v>18</v>
      </c>
      <c r="AF18" s="98"/>
    </row>
    <row r="19" spans="4:32" ht="9.75" customHeight="1">
      <c r="D19" s="110" t="s">
        <v>35</v>
      </c>
      <c r="E19" s="109"/>
      <c r="F19" s="108">
        <v>14.14</v>
      </c>
      <c r="G19" s="106">
        <v>56404</v>
      </c>
      <c r="H19" s="106">
        <v>248915</v>
      </c>
      <c r="I19" s="106">
        <v>125194</v>
      </c>
      <c r="J19" s="106">
        <v>123721</v>
      </c>
      <c r="K19" s="107">
        <v>101.2</v>
      </c>
      <c r="L19" s="106">
        <v>17604</v>
      </c>
      <c r="M19" s="112">
        <v>11068</v>
      </c>
      <c r="N19" s="100"/>
      <c r="O19" s="98" t="s">
        <v>20</v>
      </c>
      <c r="P19" s="98"/>
      <c r="T19" s="110" t="s">
        <v>46</v>
      </c>
      <c r="U19" s="109"/>
      <c r="V19" s="113">
        <v>250.28</v>
      </c>
      <c r="W19" s="106">
        <v>311478</v>
      </c>
      <c r="X19" s="106">
        <v>1421769</v>
      </c>
      <c r="Y19" s="106">
        <v>719028</v>
      </c>
      <c r="Z19" s="106">
        <v>702741</v>
      </c>
      <c r="AA19" s="107">
        <v>102.3</v>
      </c>
      <c r="AB19" s="106">
        <v>5681</v>
      </c>
      <c r="AC19" s="112">
        <v>43647</v>
      </c>
      <c r="AD19" s="100"/>
      <c r="AE19" s="99" t="s">
        <v>20</v>
      </c>
      <c r="AF19" s="98"/>
    </row>
    <row r="20" spans="4:32" ht="9.75" customHeight="1">
      <c r="D20" s="110" t="s">
        <v>37</v>
      </c>
      <c r="E20" s="109"/>
      <c r="F20" s="108">
        <v>16.28</v>
      </c>
      <c r="G20" s="106">
        <v>56680</v>
      </c>
      <c r="H20" s="106">
        <v>240534</v>
      </c>
      <c r="I20" s="106">
        <v>126284</v>
      </c>
      <c r="J20" s="106">
        <v>114250</v>
      </c>
      <c r="K20" s="107">
        <v>110.5</v>
      </c>
      <c r="L20" s="106">
        <v>14775</v>
      </c>
      <c r="M20" s="112">
        <v>-8381</v>
      </c>
      <c r="N20" s="100"/>
      <c r="O20" s="98" t="s">
        <v>20</v>
      </c>
      <c r="P20" s="98"/>
      <c r="T20" s="110" t="s">
        <v>48</v>
      </c>
      <c r="U20" s="109"/>
      <c r="V20" s="108">
        <v>250.62</v>
      </c>
      <c r="W20" s="106">
        <v>323226</v>
      </c>
      <c r="X20" s="106">
        <v>1461893</v>
      </c>
      <c r="Y20" s="106">
        <v>740959</v>
      </c>
      <c r="Z20" s="106">
        <v>720934</v>
      </c>
      <c r="AA20" s="107">
        <v>102.8</v>
      </c>
      <c r="AB20" s="106">
        <v>5833</v>
      </c>
      <c r="AC20" s="112">
        <v>40124</v>
      </c>
      <c r="AD20" s="100"/>
      <c r="AE20" s="98" t="s">
        <v>20</v>
      </c>
    </row>
    <row r="21" spans="4:32" ht="5.25" customHeight="1">
      <c r="D21" s="110"/>
      <c r="E21" s="109"/>
      <c r="F21" s="108"/>
      <c r="G21" s="106"/>
      <c r="H21" s="106"/>
      <c r="I21" s="106"/>
      <c r="J21" s="106"/>
      <c r="K21" s="107"/>
      <c r="L21" s="106"/>
      <c r="M21" s="106"/>
      <c r="N21" s="100"/>
      <c r="U21" s="109"/>
      <c r="AF21" s="98"/>
    </row>
    <row r="22" spans="4:32" ht="9.75" customHeight="1">
      <c r="D22" s="110" t="s">
        <v>39</v>
      </c>
      <c r="E22" s="109"/>
      <c r="F22" s="108">
        <v>16.28</v>
      </c>
      <c r="G22" s="106">
        <v>61206</v>
      </c>
      <c r="H22" s="106">
        <v>252242</v>
      </c>
      <c r="I22" s="106">
        <v>132560</v>
      </c>
      <c r="J22" s="106">
        <v>119682</v>
      </c>
      <c r="K22" s="107">
        <v>110.8</v>
      </c>
      <c r="L22" s="106">
        <v>15494</v>
      </c>
      <c r="M22" s="106">
        <v>11708</v>
      </c>
      <c r="N22" s="100"/>
      <c r="O22" s="98" t="s">
        <v>20</v>
      </c>
      <c r="P22" s="98"/>
      <c r="T22" s="110" t="s">
        <v>50</v>
      </c>
      <c r="U22" s="109"/>
      <c r="V22" s="108">
        <v>250.73</v>
      </c>
      <c r="W22" s="106">
        <v>341124</v>
      </c>
      <c r="X22" s="106">
        <v>1498826</v>
      </c>
      <c r="Y22" s="106">
        <v>757103</v>
      </c>
      <c r="Z22" s="106">
        <v>741723</v>
      </c>
      <c r="AA22" s="107">
        <v>102.1</v>
      </c>
      <c r="AB22" s="106">
        <v>5978</v>
      </c>
      <c r="AC22" s="112">
        <v>36933</v>
      </c>
      <c r="AD22" s="100"/>
      <c r="AE22" s="98" t="s">
        <v>20</v>
      </c>
      <c r="AF22" s="98"/>
    </row>
    <row r="23" spans="4:32" ht="9.75" customHeight="1">
      <c r="D23" s="110" t="s">
        <v>41</v>
      </c>
      <c r="E23" s="109"/>
      <c r="F23" s="108">
        <v>16.28</v>
      </c>
      <c r="G23" s="106">
        <v>63753</v>
      </c>
      <c r="H23" s="106">
        <v>260748</v>
      </c>
      <c r="I23" s="106">
        <v>137484</v>
      </c>
      <c r="J23" s="106">
        <v>123264</v>
      </c>
      <c r="K23" s="107">
        <v>111.5</v>
      </c>
      <c r="L23" s="106">
        <v>16016</v>
      </c>
      <c r="M23" s="106">
        <v>8506</v>
      </c>
      <c r="N23" s="100"/>
      <c r="O23" s="98" t="s">
        <v>20</v>
      </c>
      <c r="P23" s="98"/>
      <c r="T23" s="110" t="s">
        <v>52</v>
      </c>
      <c r="U23" s="109"/>
      <c r="V23" s="108">
        <v>250.81</v>
      </c>
      <c r="W23" s="106">
        <v>371347</v>
      </c>
      <c r="X23" s="106">
        <v>1591935</v>
      </c>
      <c r="Y23" s="106">
        <v>815963</v>
      </c>
      <c r="Z23" s="106">
        <v>775972</v>
      </c>
      <c r="AA23" s="107">
        <v>105.2</v>
      </c>
      <c r="AB23" s="106">
        <v>6347</v>
      </c>
      <c r="AC23" s="112">
        <v>93109</v>
      </c>
      <c r="AD23" s="100"/>
      <c r="AE23" s="99" t="s">
        <v>26</v>
      </c>
      <c r="AF23" s="98"/>
    </row>
    <row r="24" spans="4:32" ht="9.75" customHeight="1">
      <c r="D24" s="110" t="s">
        <v>43</v>
      </c>
      <c r="E24" s="109"/>
      <c r="F24" s="108">
        <v>16.28</v>
      </c>
      <c r="G24" s="106">
        <v>65218</v>
      </c>
      <c r="H24" s="106">
        <v>267483</v>
      </c>
      <c r="I24" s="106">
        <v>141100</v>
      </c>
      <c r="J24" s="106">
        <v>126383</v>
      </c>
      <c r="K24" s="107">
        <v>111.6</v>
      </c>
      <c r="L24" s="106">
        <v>16430</v>
      </c>
      <c r="M24" s="106">
        <v>6735</v>
      </c>
      <c r="N24" s="100"/>
      <c r="O24" s="98" t="s">
        <v>20</v>
      </c>
      <c r="P24" s="98"/>
      <c r="T24" s="110" t="s">
        <v>54</v>
      </c>
      <c r="U24" s="109"/>
      <c r="V24" s="108">
        <v>250.81</v>
      </c>
      <c r="W24" s="106">
        <v>388336</v>
      </c>
      <c r="X24" s="106">
        <v>1643244</v>
      </c>
      <c r="Y24" s="106">
        <v>845704</v>
      </c>
      <c r="Z24" s="106">
        <v>797540</v>
      </c>
      <c r="AA24" s="107">
        <v>106</v>
      </c>
      <c r="AB24" s="106">
        <v>6552</v>
      </c>
      <c r="AC24" s="112">
        <v>51309</v>
      </c>
      <c r="AD24" s="100"/>
      <c r="AE24" s="99" t="s">
        <v>18</v>
      </c>
      <c r="AF24" s="98"/>
    </row>
    <row r="25" spans="4:32" ht="9.75" customHeight="1">
      <c r="D25" s="110" t="s">
        <v>45</v>
      </c>
      <c r="E25" s="109"/>
      <c r="F25" s="108">
        <v>16.28</v>
      </c>
      <c r="G25" s="106">
        <v>66529</v>
      </c>
      <c r="H25" s="106">
        <v>275329</v>
      </c>
      <c r="I25" s="106">
        <v>145249</v>
      </c>
      <c r="J25" s="106">
        <v>130080</v>
      </c>
      <c r="K25" s="107">
        <v>111.7</v>
      </c>
      <c r="L25" s="106">
        <v>16912</v>
      </c>
      <c r="M25" s="106">
        <v>7846</v>
      </c>
      <c r="N25" s="100"/>
      <c r="O25" s="98" t="s">
        <v>20</v>
      </c>
      <c r="P25" s="98"/>
      <c r="T25" s="110" t="s">
        <v>56</v>
      </c>
      <c r="U25" s="109"/>
      <c r="V25" s="113">
        <v>252.01</v>
      </c>
      <c r="W25" s="106">
        <v>413637</v>
      </c>
      <c r="X25" s="106">
        <v>1692570</v>
      </c>
      <c r="Y25" s="106">
        <v>869497</v>
      </c>
      <c r="Z25" s="106">
        <v>823073</v>
      </c>
      <c r="AA25" s="107">
        <v>105.6</v>
      </c>
      <c r="AB25" s="106">
        <v>6716</v>
      </c>
      <c r="AC25" s="112">
        <v>49326</v>
      </c>
      <c r="AD25" s="100"/>
      <c r="AE25" s="99" t="s">
        <v>20</v>
      </c>
      <c r="AF25" s="98"/>
    </row>
    <row r="26" spans="4:32" ht="9.75" customHeight="1">
      <c r="D26" s="110" t="s">
        <v>47</v>
      </c>
      <c r="E26" s="109"/>
      <c r="F26" s="108">
        <v>16.28</v>
      </c>
      <c r="G26" s="106">
        <v>67956</v>
      </c>
      <c r="H26" s="106">
        <v>284829</v>
      </c>
      <c r="I26" s="106">
        <v>150412</v>
      </c>
      <c r="J26" s="106">
        <v>134417</v>
      </c>
      <c r="K26" s="107">
        <v>111.9</v>
      </c>
      <c r="L26" s="106">
        <v>17496</v>
      </c>
      <c r="M26" s="106">
        <v>9500</v>
      </c>
      <c r="N26" s="100"/>
      <c r="O26" s="98" t="s">
        <v>20</v>
      </c>
      <c r="P26" s="98"/>
      <c r="T26" s="110" t="s">
        <v>58</v>
      </c>
      <c r="U26" s="109"/>
      <c r="V26" s="108">
        <v>312.32</v>
      </c>
      <c r="W26" s="106">
        <v>461437</v>
      </c>
      <c r="X26" s="106">
        <v>1858712</v>
      </c>
      <c r="Y26" s="106">
        <v>948112</v>
      </c>
      <c r="Z26" s="106">
        <v>910600</v>
      </c>
      <c r="AA26" s="107">
        <v>104.1</v>
      </c>
      <c r="AB26" s="106">
        <v>5951</v>
      </c>
      <c r="AC26" s="112">
        <v>166142</v>
      </c>
      <c r="AD26" s="100"/>
      <c r="AE26" s="98" t="s">
        <v>20</v>
      </c>
    </row>
    <row r="27" spans="4:32" ht="5.25" customHeight="1">
      <c r="D27" s="110"/>
      <c r="E27" s="109"/>
      <c r="F27" s="108"/>
      <c r="G27" s="106"/>
      <c r="H27" s="106"/>
      <c r="I27" s="106"/>
      <c r="J27" s="106"/>
      <c r="K27" s="107"/>
      <c r="L27" s="106"/>
      <c r="M27" s="106"/>
      <c r="N27" s="100"/>
      <c r="U27" s="109"/>
      <c r="AF27" s="98"/>
    </row>
    <row r="28" spans="4:32" ht="9.75" customHeight="1">
      <c r="D28" s="110" t="s">
        <v>49</v>
      </c>
      <c r="E28" s="109"/>
      <c r="F28" s="108">
        <v>16.28</v>
      </c>
      <c r="G28" s="106">
        <v>69163</v>
      </c>
      <c r="H28" s="106">
        <v>292548</v>
      </c>
      <c r="I28" s="106">
        <v>154296</v>
      </c>
      <c r="J28" s="106">
        <v>138252</v>
      </c>
      <c r="K28" s="107">
        <v>111.6</v>
      </c>
      <c r="L28" s="106">
        <v>17970</v>
      </c>
      <c r="M28" s="106">
        <v>7719</v>
      </c>
      <c r="N28" s="100"/>
      <c r="O28" s="98" t="s">
        <v>20</v>
      </c>
      <c r="P28" s="98"/>
      <c r="T28" s="110" t="s">
        <v>60</v>
      </c>
      <c r="U28" s="109"/>
      <c r="V28" s="108">
        <v>312.66000000000003</v>
      </c>
      <c r="W28" s="106">
        <v>485001</v>
      </c>
      <c r="X28" s="106">
        <v>1906831</v>
      </c>
      <c r="Y28" s="106">
        <v>970216</v>
      </c>
      <c r="Z28" s="106">
        <v>936615</v>
      </c>
      <c r="AA28" s="107">
        <v>103.6</v>
      </c>
      <c r="AB28" s="106">
        <v>6099</v>
      </c>
      <c r="AC28" s="112">
        <v>48119</v>
      </c>
      <c r="AD28" s="100"/>
      <c r="AE28" s="98" t="s">
        <v>20</v>
      </c>
      <c r="AF28" s="98"/>
    </row>
    <row r="29" spans="4:32" ht="9.75" customHeight="1">
      <c r="D29" s="110" t="s">
        <v>51</v>
      </c>
      <c r="E29" s="109"/>
      <c r="F29" s="108">
        <v>16.28</v>
      </c>
      <c r="G29" s="106">
        <v>70162</v>
      </c>
      <c r="H29" s="106">
        <v>298918</v>
      </c>
      <c r="I29" s="106">
        <v>157323</v>
      </c>
      <c r="J29" s="106">
        <v>141595</v>
      </c>
      <c r="K29" s="107">
        <v>111.1</v>
      </c>
      <c r="L29" s="106">
        <v>18361</v>
      </c>
      <c r="M29" s="106">
        <v>6370</v>
      </c>
      <c r="N29" s="100"/>
      <c r="O29" s="98" t="s">
        <v>20</v>
      </c>
      <c r="P29" s="98"/>
      <c r="T29" s="110" t="s">
        <v>62</v>
      </c>
      <c r="U29" s="109"/>
      <c r="V29" s="108">
        <v>325.19</v>
      </c>
      <c r="W29" s="106">
        <v>495200</v>
      </c>
      <c r="X29" s="106">
        <v>1935430</v>
      </c>
      <c r="Y29" s="106">
        <v>987969</v>
      </c>
      <c r="Z29" s="106">
        <v>947461</v>
      </c>
      <c r="AA29" s="107">
        <v>104.3</v>
      </c>
      <c r="AB29" s="106">
        <v>5952</v>
      </c>
      <c r="AC29" s="112">
        <v>28599</v>
      </c>
      <c r="AD29" s="100"/>
      <c r="AE29" s="99" t="s">
        <v>26</v>
      </c>
      <c r="AF29" s="98"/>
    </row>
    <row r="30" spans="4:32" ht="9.75" customHeight="1">
      <c r="D30" s="110" t="s">
        <v>53</v>
      </c>
      <c r="E30" s="109"/>
      <c r="F30" s="108">
        <v>16.28</v>
      </c>
      <c r="G30" s="106">
        <v>71317</v>
      </c>
      <c r="H30" s="106">
        <v>307624</v>
      </c>
      <c r="I30" s="106">
        <v>162241</v>
      </c>
      <c r="J30" s="106">
        <v>145383</v>
      </c>
      <c r="K30" s="107">
        <v>111.6</v>
      </c>
      <c r="L30" s="106">
        <v>18896</v>
      </c>
      <c r="M30" s="106">
        <v>8706</v>
      </c>
      <c r="N30" s="100"/>
      <c r="O30" s="98" t="s">
        <v>20</v>
      </c>
      <c r="P30" s="98"/>
      <c r="T30" s="110" t="s">
        <v>64</v>
      </c>
      <c r="U30" s="109"/>
      <c r="V30" s="108">
        <v>325.43</v>
      </c>
      <c r="W30" s="106">
        <v>520745</v>
      </c>
      <c r="X30" s="106">
        <v>1953644</v>
      </c>
      <c r="Y30" s="106">
        <v>995406</v>
      </c>
      <c r="Z30" s="106">
        <v>958238</v>
      </c>
      <c r="AA30" s="107">
        <v>103.9</v>
      </c>
      <c r="AB30" s="106">
        <v>6003</v>
      </c>
      <c r="AC30" s="112">
        <v>18214</v>
      </c>
      <c r="AD30" s="100"/>
      <c r="AE30" s="99" t="s">
        <v>18</v>
      </c>
      <c r="AF30" s="98"/>
    </row>
    <row r="31" spans="4:32" ht="9.75" customHeight="1">
      <c r="D31" s="110" t="s">
        <v>55</v>
      </c>
      <c r="E31" s="109"/>
      <c r="F31" s="108">
        <v>32.86</v>
      </c>
      <c r="G31" s="106">
        <v>81201</v>
      </c>
      <c r="H31" s="106">
        <v>354733</v>
      </c>
      <c r="I31" s="106">
        <v>185850</v>
      </c>
      <c r="J31" s="106">
        <v>168883</v>
      </c>
      <c r="K31" s="107">
        <v>110</v>
      </c>
      <c r="L31" s="106">
        <v>10795</v>
      </c>
      <c r="M31" s="106">
        <v>47109</v>
      </c>
      <c r="N31" s="100"/>
      <c r="O31" s="98" t="s">
        <v>20</v>
      </c>
      <c r="P31" s="98"/>
      <c r="T31" s="110" t="s">
        <v>67</v>
      </c>
      <c r="U31" s="109"/>
      <c r="V31" s="108">
        <v>325.56</v>
      </c>
      <c r="W31" s="106">
        <v>533689</v>
      </c>
      <c r="X31" s="106">
        <v>1980696</v>
      </c>
      <c r="Y31" s="106">
        <v>1008880</v>
      </c>
      <c r="Z31" s="106">
        <v>971816</v>
      </c>
      <c r="AA31" s="107">
        <v>103.8</v>
      </c>
      <c r="AB31" s="106">
        <v>6084</v>
      </c>
      <c r="AC31" s="112">
        <v>27052</v>
      </c>
      <c r="AD31" s="100"/>
      <c r="AE31" s="99" t="s">
        <v>20</v>
      </c>
      <c r="AF31" s="98"/>
    </row>
    <row r="32" spans="4:32" ht="9.75" customHeight="1">
      <c r="D32" s="110" t="s">
        <v>57</v>
      </c>
      <c r="E32" s="109"/>
      <c r="F32" s="108">
        <v>32.86</v>
      </c>
      <c r="G32" s="106">
        <v>84438</v>
      </c>
      <c r="H32" s="106">
        <v>374146</v>
      </c>
      <c r="I32" s="106">
        <v>196608</v>
      </c>
      <c r="J32" s="106">
        <v>177538</v>
      </c>
      <c r="K32" s="107">
        <v>110.7</v>
      </c>
      <c r="L32" s="106">
        <v>11386</v>
      </c>
      <c r="M32" s="106">
        <v>19413</v>
      </c>
      <c r="N32" s="100"/>
      <c r="O32" s="98" t="s">
        <v>20</v>
      </c>
      <c r="P32" s="98"/>
      <c r="T32" s="110" t="s">
        <v>69</v>
      </c>
      <c r="U32" s="109"/>
      <c r="V32" s="108">
        <v>325.63</v>
      </c>
      <c r="W32" s="106">
        <v>545012</v>
      </c>
      <c r="X32" s="106">
        <v>1995536</v>
      </c>
      <c r="Y32" s="106">
        <v>1008273</v>
      </c>
      <c r="Z32" s="106">
        <v>987263</v>
      </c>
      <c r="AA32" s="107">
        <v>102.1</v>
      </c>
      <c r="AB32" s="106">
        <v>6128</v>
      </c>
      <c r="AC32" s="112">
        <v>14840</v>
      </c>
      <c r="AD32" s="100"/>
      <c r="AE32" s="98" t="s">
        <v>20</v>
      </c>
    </row>
    <row r="33" spans="2:32" ht="5.25" customHeight="1">
      <c r="D33" s="110"/>
      <c r="E33" s="109"/>
      <c r="F33" s="108"/>
      <c r="G33" s="106"/>
      <c r="H33" s="106"/>
      <c r="I33" s="106"/>
      <c r="J33" s="106"/>
      <c r="K33" s="107"/>
      <c r="L33" s="106"/>
      <c r="M33" s="106"/>
      <c r="N33" s="100"/>
      <c r="U33" s="109"/>
      <c r="AF33" s="98"/>
    </row>
    <row r="34" spans="2:32" ht="9.75" customHeight="1">
      <c r="D34" s="110" t="s">
        <v>59</v>
      </c>
      <c r="E34" s="109"/>
      <c r="F34" s="108">
        <v>34.119999999999997</v>
      </c>
      <c r="G34" s="106">
        <v>87391</v>
      </c>
      <c r="H34" s="106">
        <v>389761</v>
      </c>
      <c r="I34" s="106">
        <v>204686</v>
      </c>
      <c r="J34" s="106">
        <f>H34-I34</f>
        <v>185075</v>
      </c>
      <c r="K34" s="107">
        <v>110.6</v>
      </c>
      <c r="L34" s="106">
        <v>11423</v>
      </c>
      <c r="M34" s="106">
        <v>15615</v>
      </c>
      <c r="N34" s="100"/>
      <c r="O34" s="98" t="s">
        <v>20</v>
      </c>
      <c r="P34" s="98"/>
      <c r="T34" s="110" t="s">
        <v>71</v>
      </c>
      <c r="U34" s="109"/>
      <c r="V34" s="108">
        <v>325.63</v>
      </c>
      <c r="W34" s="106">
        <v>560938</v>
      </c>
      <c r="X34" s="106">
        <v>2013621</v>
      </c>
      <c r="Y34" s="106">
        <v>1017118</v>
      </c>
      <c r="Z34" s="106">
        <v>996503</v>
      </c>
      <c r="AA34" s="107">
        <v>102.1</v>
      </c>
      <c r="AB34" s="106">
        <v>6184</v>
      </c>
      <c r="AC34" s="112">
        <v>18085</v>
      </c>
      <c r="AD34" s="100"/>
      <c r="AE34" s="98" t="s">
        <v>20</v>
      </c>
      <c r="AF34" s="98"/>
    </row>
    <row r="35" spans="2:32" ht="9.75" customHeight="1">
      <c r="D35" s="110" t="s">
        <v>61</v>
      </c>
      <c r="E35" s="109"/>
      <c r="F35" s="108">
        <v>37.340000000000003</v>
      </c>
      <c r="G35" s="106">
        <v>89748</v>
      </c>
      <c r="H35" s="106">
        <v>405646</v>
      </c>
      <c r="I35" s="106">
        <v>212879</v>
      </c>
      <c r="J35" s="106">
        <f>H35-I35</f>
        <v>192767</v>
      </c>
      <c r="K35" s="107">
        <v>110.4</v>
      </c>
      <c r="L35" s="106">
        <v>10864</v>
      </c>
      <c r="M35" s="106">
        <v>15885</v>
      </c>
      <c r="N35" s="100"/>
      <c r="O35" s="98" t="s">
        <v>20</v>
      </c>
      <c r="P35" s="98"/>
      <c r="T35" s="110" t="s">
        <v>73</v>
      </c>
      <c r="U35" s="109"/>
      <c r="V35" s="108">
        <v>325.66000000000003</v>
      </c>
      <c r="W35" s="106">
        <v>575987</v>
      </c>
      <c r="X35" s="106">
        <v>2036053</v>
      </c>
      <c r="Y35" s="106">
        <v>1033153</v>
      </c>
      <c r="Z35" s="106">
        <v>1002900</v>
      </c>
      <c r="AA35" s="107">
        <v>103</v>
      </c>
      <c r="AB35" s="106">
        <v>6252</v>
      </c>
      <c r="AC35" s="112">
        <v>22432</v>
      </c>
      <c r="AD35" s="100"/>
      <c r="AE35" s="99" t="s">
        <v>26</v>
      </c>
      <c r="AF35" s="98"/>
    </row>
    <row r="36" spans="2:32" ht="9.75" customHeight="1">
      <c r="D36" s="110" t="s">
        <v>63</v>
      </c>
      <c r="E36" s="109"/>
      <c r="F36" s="108">
        <v>37.340000000000003</v>
      </c>
      <c r="G36" s="106">
        <v>92246</v>
      </c>
      <c r="H36" s="106">
        <v>420608</v>
      </c>
      <c r="I36" s="106">
        <v>220692</v>
      </c>
      <c r="J36" s="106">
        <f>H36-I36</f>
        <v>199916</v>
      </c>
      <c r="K36" s="107">
        <v>110.4</v>
      </c>
      <c r="L36" s="106">
        <v>11264</v>
      </c>
      <c r="M36" s="106">
        <v>14962</v>
      </c>
      <c r="N36" s="100"/>
      <c r="O36" s="98" t="s">
        <v>20</v>
      </c>
      <c r="P36" s="98"/>
      <c r="T36" s="110" t="s">
        <v>75</v>
      </c>
      <c r="U36" s="109"/>
      <c r="V36" s="108">
        <v>325.88</v>
      </c>
      <c r="W36" s="106">
        <v>590730</v>
      </c>
      <c r="X36" s="106">
        <v>2052173</v>
      </c>
      <c r="Y36" s="106">
        <v>1039208</v>
      </c>
      <c r="Z36" s="106">
        <v>1012965</v>
      </c>
      <c r="AA36" s="107">
        <v>102.6</v>
      </c>
      <c r="AB36" s="106">
        <v>6297</v>
      </c>
      <c r="AC36" s="112">
        <v>16120</v>
      </c>
      <c r="AD36" s="100"/>
      <c r="AE36" s="99" t="s">
        <v>18</v>
      </c>
      <c r="AF36" s="98"/>
    </row>
    <row r="37" spans="2:32" ht="9.75" customHeight="1">
      <c r="B37" s="89" t="s">
        <v>65</v>
      </c>
      <c r="D37" s="110" t="s">
        <v>66</v>
      </c>
      <c r="E37" s="109"/>
      <c r="F37" s="108">
        <v>37.340000000000003</v>
      </c>
      <c r="G37" s="106">
        <v>94896</v>
      </c>
      <c r="H37" s="106">
        <v>435219</v>
      </c>
      <c r="I37" s="106">
        <v>228253</v>
      </c>
      <c r="J37" s="106">
        <f>H37-I37</f>
        <v>206966</v>
      </c>
      <c r="K37" s="107">
        <v>110.3</v>
      </c>
      <c r="L37" s="106">
        <v>11656</v>
      </c>
      <c r="M37" s="106">
        <v>14611</v>
      </c>
      <c r="N37" s="100"/>
      <c r="O37" s="98" t="s">
        <v>20</v>
      </c>
      <c r="P37" s="98"/>
      <c r="T37" s="110" t="s">
        <v>77</v>
      </c>
      <c r="U37" s="109"/>
      <c r="V37" s="108">
        <v>325.97000000000003</v>
      </c>
      <c r="W37" s="106">
        <v>603232</v>
      </c>
      <c r="X37" s="106">
        <v>2065245</v>
      </c>
      <c r="Y37" s="106">
        <v>1037456</v>
      </c>
      <c r="Z37" s="106">
        <v>1027789</v>
      </c>
      <c r="AA37" s="107">
        <v>100.9</v>
      </c>
      <c r="AB37" s="106">
        <v>6336</v>
      </c>
      <c r="AC37" s="112">
        <v>13072</v>
      </c>
      <c r="AD37" s="100"/>
      <c r="AE37" s="99" t="s">
        <v>20</v>
      </c>
      <c r="AF37" s="98"/>
    </row>
    <row r="38" spans="2:32" ht="9.75" customHeight="1">
      <c r="D38" s="110" t="s">
        <v>68</v>
      </c>
      <c r="E38" s="109"/>
      <c r="F38" s="108">
        <v>37.340000000000003</v>
      </c>
      <c r="G38" s="106">
        <v>97114</v>
      </c>
      <c r="H38" s="106">
        <v>447951</v>
      </c>
      <c r="I38" s="106">
        <v>234912</v>
      </c>
      <c r="J38" s="106">
        <f>H38-I38</f>
        <v>213039</v>
      </c>
      <c r="K38" s="107">
        <v>110.3</v>
      </c>
      <c r="L38" s="106">
        <v>11997</v>
      </c>
      <c r="M38" s="106">
        <v>12732</v>
      </c>
      <c r="N38" s="100"/>
      <c r="O38" s="98" t="s">
        <v>20</v>
      </c>
      <c r="P38" s="98"/>
      <c r="T38" s="110" t="s">
        <v>79</v>
      </c>
      <c r="U38" s="109"/>
      <c r="V38" s="108">
        <v>325.97000000000003</v>
      </c>
      <c r="W38" s="106">
        <v>614145</v>
      </c>
      <c r="X38" s="106">
        <v>2075249</v>
      </c>
      <c r="Y38" s="106">
        <v>1039067</v>
      </c>
      <c r="Z38" s="106">
        <v>1036182</v>
      </c>
      <c r="AA38" s="107">
        <v>100.3</v>
      </c>
      <c r="AB38" s="106">
        <v>6366</v>
      </c>
      <c r="AC38" s="112">
        <v>10004</v>
      </c>
      <c r="AD38" s="100"/>
      <c r="AE38" s="98" t="s">
        <v>20</v>
      </c>
    </row>
    <row r="39" spans="2:32" ht="5.25" customHeight="1">
      <c r="D39" s="110"/>
      <c r="E39" s="109"/>
      <c r="F39" s="108"/>
      <c r="G39" s="106"/>
      <c r="H39" s="106"/>
      <c r="I39" s="106"/>
      <c r="J39" s="106"/>
      <c r="K39" s="107"/>
      <c r="L39" s="106"/>
      <c r="M39" s="106"/>
      <c r="N39" s="100"/>
      <c r="U39" s="109"/>
      <c r="AF39" s="98"/>
    </row>
    <row r="40" spans="2:32" ht="9.75" customHeight="1">
      <c r="D40" s="110" t="s">
        <v>70</v>
      </c>
      <c r="E40" s="109"/>
      <c r="F40" s="108">
        <v>37.340000000000003</v>
      </c>
      <c r="G40" s="106">
        <v>100844</v>
      </c>
      <c r="H40" s="106">
        <v>469315</v>
      </c>
      <c r="I40" s="106">
        <v>245736</v>
      </c>
      <c r="J40" s="106">
        <f>H40-I40</f>
        <v>223579</v>
      </c>
      <c r="K40" s="107">
        <v>109.9</v>
      </c>
      <c r="L40" s="106">
        <v>12569</v>
      </c>
      <c r="M40" s="112">
        <v>21364</v>
      </c>
      <c r="N40" s="100"/>
      <c r="O40" s="98" t="s">
        <v>20</v>
      </c>
      <c r="P40" s="98"/>
      <c r="T40" s="110" t="s">
        <v>81</v>
      </c>
      <c r="U40" s="109"/>
      <c r="V40" s="108">
        <v>326.04000000000002</v>
      </c>
      <c r="W40" s="106">
        <v>621122</v>
      </c>
      <c r="X40" s="106">
        <v>2082235</v>
      </c>
      <c r="Y40" s="106">
        <v>1040741</v>
      </c>
      <c r="Z40" s="106">
        <v>1041494</v>
      </c>
      <c r="AA40" s="107">
        <v>99.9</v>
      </c>
      <c r="AB40" s="106">
        <v>6386</v>
      </c>
      <c r="AC40" s="112">
        <v>6986</v>
      </c>
      <c r="AD40" s="100"/>
      <c r="AE40" s="98" t="s">
        <v>20</v>
      </c>
      <c r="AF40" s="98"/>
    </row>
    <row r="41" spans="2:32" ht="9.75" customHeight="1">
      <c r="D41" s="110" t="s">
        <v>72</v>
      </c>
      <c r="E41" s="109"/>
      <c r="F41" s="108">
        <v>37.35</v>
      </c>
      <c r="G41" s="106">
        <v>91258</v>
      </c>
      <c r="H41" s="106">
        <v>389272</v>
      </c>
      <c r="I41" s="106">
        <v>196010</v>
      </c>
      <c r="J41" s="106">
        <f>H41-I41</f>
        <v>193262</v>
      </c>
      <c r="K41" s="107">
        <v>101.4</v>
      </c>
      <c r="L41" s="106">
        <v>10422</v>
      </c>
      <c r="M41" s="112">
        <v>-80043</v>
      </c>
      <c r="N41" s="100"/>
      <c r="O41" s="98" t="s">
        <v>20</v>
      </c>
      <c r="P41" s="98"/>
      <c r="T41" s="110" t="s">
        <v>83</v>
      </c>
      <c r="U41" s="109"/>
      <c r="V41" s="108">
        <v>326.25</v>
      </c>
      <c r="W41" s="106">
        <v>634794</v>
      </c>
      <c r="X41" s="106">
        <v>2079740</v>
      </c>
      <c r="Y41" s="106">
        <v>1047004</v>
      </c>
      <c r="Z41" s="106">
        <v>1032736</v>
      </c>
      <c r="AA41" s="107">
        <v>101.4</v>
      </c>
      <c r="AB41" s="106">
        <v>6375</v>
      </c>
      <c r="AC41" s="112">
        <v>-2495</v>
      </c>
      <c r="AD41" s="100"/>
      <c r="AE41" s="99" t="s">
        <v>26</v>
      </c>
      <c r="AF41" s="98"/>
    </row>
    <row r="42" spans="2:32" ht="9.75" customHeight="1">
      <c r="D42" s="110" t="s">
        <v>74</v>
      </c>
      <c r="E42" s="109"/>
      <c r="F42" s="108">
        <v>37.35</v>
      </c>
      <c r="G42" s="106">
        <v>94030</v>
      </c>
      <c r="H42" s="106">
        <v>404154</v>
      </c>
      <c r="I42" s="106">
        <v>203363</v>
      </c>
      <c r="J42" s="106">
        <f>H42-I42</f>
        <v>200791</v>
      </c>
      <c r="K42" s="107">
        <v>101.3</v>
      </c>
      <c r="L42" s="106">
        <v>10821</v>
      </c>
      <c r="M42" s="112">
        <v>14882</v>
      </c>
      <c r="N42" s="100"/>
      <c r="O42" s="98" t="s">
        <v>20</v>
      </c>
      <c r="P42" s="98"/>
      <c r="T42" s="110" t="s">
        <v>85</v>
      </c>
      <c r="U42" s="109"/>
      <c r="V42" s="108">
        <v>326.25</v>
      </c>
      <c r="W42" s="106">
        <v>637045</v>
      </c>
      <c r="X42" s="106">
        <v>2080050</v>
      </c>
      <c r="Y42" s="106">
        <v>1045503</v>
      </c>
      <c r="Z42" s="106">
        <v>1034547</v>
      </c>
      <c r="AA42" s="107">
        <v>101.1</v>
      </c>
      <c r="AB42" s="106">
        <v>6376</v>
      </c>
      <c r="AC42" s="112">
        <v>310</v>
      </c>
      <c r="AD42" s="100"/>
      <c r="AE42" s="99" t="s">
        <v>18</v>
      </c>
      <c r="AF42" s="98"/>
    </row>
    <row r="43" spans="2:32" ht="9.75" customHeight="1">
      <c r="D43" s="110" t="s">
        <v>76</v>
      </c>
      <c r="E43" s="109"/>
      <c r="F43" s="108">
        <v>37.35</v>
      </c>
      <c r="G43" s="106">
        <v>96330</v>
      </c>
      <c r="H43" s="106">
        <v>419749</v>
      </c>
      <c r="I43" s="106">
        <v>211868</v>
      </c>
      <c r="J43" s="106">
        <f>H43-I43</f>
        <v>207881</v>
      </c>
      <c r="K43" s="107">
        <v>101.9</v>
      </c>
      <c r="L43" s="106">
        <v>11238</v>
      </c>
      <c r="M43" s="112">
        <v>15595</v>
      </c>
      <c r="N43" s="100"/>
      <c r="O43" s="98" t="s">
        <v>20</v>
      </c>
      <c r="P43" s="98"/>
      <c r="T43" s="110" t="s">
        <v>87</v>
      </c>
      <c r="U43" s="109"/>
      <c r="V43" s="108">
        <v>326.35000000000002</v>
      </c>
      <c r="W43" s="106">
        <v>640501</v>
      </c>
      <c r="X43" s="106">
        <v>2083616</v>
      </c>
      <c r="Y43" s="106">
        <v>1045796</v>
      </c>
      <c r="Z43" s="106">
        <v>1037820</v>
      </c>
      <c r="AA43" s="107">
        <v>100.8</v>
      </c>
      <c r="AB43" s="106">
        <v>6385</v>
      </c>
      <c r="AC43" s="112">
        <v>3566</v>
      </c>
      <c r="AD43" s="100"/>
      <c r="AE43" s="99" t="s">
        <v>20</v>
      </c>
      <c r="AF43" s="99"/>
    </row>
    <row r="44" spans="2:32" ht="9.75" customHeight="1">
      <c r="D44" s="110" t="s">
        <v>78</v>
      </c>
      <c r="E44" s="109"/>
      <c r="F44" s="108">
        <v>37.35</v>
      </c>
      <c r="G44" s="106">
        <v>99085</v>
      </c>
      <c r="H44" s="106">
        <v>433701</v>
      </c>
      <c r="I44" s="106">
        <v>217900</v>
      </c>
      <c r="J44" s="106">
        <f>H44-I44</f>
        <v>215801</v>
      </c>
      <c r="K44" s="107">
        <v>101</v>
      </c>
      <c r="L44" s="106">
        <v>11612</v>
      </c>
      <c r="M44" s="112">
        <v>13952</v>
      </c>
      <c r="N44" s="100"/>
      <c r="O44" s="98" t="s">
        <v>20</v>
      </c>
      <c r="P44" s="98"/>
      <c r="T44" s="110" t="s">
        <v>89</v>
      </c>
      <c r="U44" s="109"/>
      <c r="V44" s="108">
        <v>326.35000000000002</v>
      </c>
      <c r="W44" s="106">
        <v>643399</v>
      </c>
      <c r="X44" s="106">
        <v>2086118</v>
      </c>
      <c r="Y44" s="106">
        <v>1046049</v>
      </c>
      <c r="Z44" s="106">
        <v>1040069</v>
      </c>
      <c r="AA44" s="107">
        <v>100.6</v>
      </c>
      <c r="AB44" s="106">
        <v>6392</v>
      </c>
      <c r="AC44" s="112">
        <v>2502</v>
      </c>
      <c r="AD44" s="100"/>
      <c r="AE44" s="98" t="s">
        <v>20</v>
      </c>
    </row>
    <row r="45" spans="2:32" ht="5.25" customHeight="1">
      <c r="D45" s="110"/>
      <c r="E45" s="109"/>
      <c r="F45" s="108"/>
      <c r="G45" s="106"/>
      <c r="H45" s="106"/>
      <c r="I45" s="106"/>
      <c r="J45" s="106"/>
      <c r="K45" s="107"/>
      <c r="L45" s="106"/>
      <c r="M45" s="112"/>
      <c r="N45" s="100"/>
      <c r="U45" s="109"/>
      <c r="AF45" s="99"/>
    </row>
    <row r="46" spans="2:32" ht="9.75" customHeight="1">
      <c r="D46" s="110" t="s">
        <v>80</v>
      </c>
      <c r="E46" s="109"/>
      <c r="F46" s="108">
        <v>37.35</v>
      </c>
      <c r="G46" s="106">
        <v>90717</v>
      </c>
      <c r="H46" s="106">
        <v>432813</v>
      </c>
      <c r="I46" s="106">
        <v>217104</v>
      </c>
      <c r="J46" s="106">
        <f>H46-I46</f>
        <v>215709</v>
      </c>
      <c r="K46" s="107">
        <v>100.6</v>
      </c>
      <c r="L46" s="106">
        <v>11588</v>
      </c>
      <c r="M46" s="112">
        <v>-888</v>
      </c>
      <c r="N46" s="100"/>
      <c r="O46" s="98" t="s">
        <v>20</v>
      </c>
      <c r="P46" s="98"/>
      <c r="T46" s="110" t="s">
        <v>91</v>
      </c>
      <c r="U46" s="109"/>
      <c r="V46" s="108">
        <v>327.56</v>
      </c>
      <c r="W46" s="106">
        <v>646537</v>
      </c>
      <c r="X46" s="106">
        <v>2089332</v>
      </c>
      <c r="Y46" s="106">
        <v>1046784</v>
      </c>
      <c r="Z46" s="106">
        <v>1042548</v>
      </c>
      <c r="AA46" s="107">
        <v>100.4</v>
      </c>
      <c r="AB46" s="106">
        <v>6378</v>
      </c>
      <c r="AC46" s="112">
        <v>3214</v>
      </c>
      <c r="AD46" s="100"/>
      <c r="AE46" s="98" t="s">
        <v>20</v>
      </c>
      <c r="AF46" s="98"/>
    </row>
    <row r="47" spans="2:32" ht="9.75" customHeight="1">
      <c r="D47" s="110" t="s">
        <v>82</v>
      </c>
      <c r="E47" s="109"/>
      <c r="F47" s="108">
        <v>37.35</v>
      </c>
      <c r="G47" s="106">
        <v>92461</v>
      </c>
      <c r="H47" s="106">
        <v>429997</v>
      </c>
      <c r="I47" s="106">
        <v>220280</v>
      </c>
      <c r="J47" s="106">
        <f>H47-I47</f>
        <v>209717</v>
      </c>
      <c r="K47" s="107">
        <v>105</v>
      </c>
      <c r="L47" s="106">
        <v>11513</v>
      </c>
      <c r="M47" s="112">
        <v>-2816</v>
      </c>
      <c r="N47" s="100"/>
      <c r="O47" s="99" t="s">
        <v>26</v>
      </c>
      <c r="P47" s="99"/>
      <c r="T47" s="110" t="s">
        <v>93</v>
      </c>
      <c r="U47" s="109"/>
      <c r="V47" s="108">
        <v>327.56</v>
      </c>
      <c r="W47" s="106">
        <v>705323</v>
      </c>
      <c r="X47" s="106">
        <v>2087902</v>
      </c>
      <c r="Y47" s="106">
        <v>1045892</v>
      </c>
      <c r="Z47" s="106">
        <v>1042010</v>
      </c>
      <c r="AA47" s="107">
        <v>100.4</v>
      </c>
      <c r="AB47" s="106">
        <v>6374</v>
      </c>
      <c r="AC47" s="112">
        <v>-1430</v>
      </c>
      <c r="AD47" s="100"/>
      <c r="AE47" s="99" t="s">
        <v>26</v>
      </c>
      <c r="AF47" s="98"/>
    </row>
    <row r="48" spans="2:32" ht="9.75" customHeight="1">
      <c r="D48" s="110" t="s">
        <v>84</v>
      </c>
      <c r="E48" s="109"/>
      <c r="F48" s="108">
        <v>149.56</v>
      </c>
      <c r="G48" s="106">
        <v>131212</v>
      </c>
      <c r="H48" s="106">
        <v>616700</v>
      </c>
      <c r="I48" s="106">
        <v>310600</v>
      </c>
      <c r="J48" s="106">
        <f>H48-I48</f>
        <v>306100</v>
      </c>
      <c r="K48" s="107">
        <v>101.5</v>
      </c>
      <c r="L48" s="106">
        <v>4123</v>
      </c>
      <c r="M48" s="112">
        <v>186703</v>
      </c>
      <c r="N48" s="100"/>
      <c r="O48" s="99" t="s">
        <v>18</v>
      </c>
      <c r="P48" s="99"/>
      <c r="T48" s="110" t="s">
        <v>95</v>
      </c>
      <c r="U48" s="109"/>
      <c r="V48" s="108">
        <v>327.63</v>
      </c>
      <c r="W48" s="106">
        <v>709067</v>
      </c>
      <c r="X48" s="106">
        <v>2089163</v>
      </c>
      <c r="Y48" s="106">
        <v>1045817</v>
      </c>
      <c r="Z48" s="106">
        <v>1043346</v>
      </c>
      <c r="AA48" s="107">
        <v>100.2</v>
      </c>
      <c r="AB48" s="106">
        <v>6377</v>
      </c>
      <c r="AC48" s="112">
        <v>1261</v>
      </c>
      <c r="AD48" s="100"/>
      <c r="AE48" s="99" t="s">
        <v>18</v>
      </c>
      <c r="AF48" s="98"/>
    </row>
    <row r="49" spans="2:32" ht="9.75" customHeight="1">
      <c r="D49" s="110" t="s">
        <v>86</v>
      </c>
      <c r="E49" s="109"/>
      <c r="F49" s="108">
        <v>149.56</v>
      </c>
      <c r="G49" s="106">
        <v>136021</v>
      </c>
      <c r="H49" s="106">
        <v>639300</v>
      </c>
      <c r="I49" s="106">
        <v>325600</v>
      </c>
      <c r="J49" s="106">
        <f>H49-I49</f>
        <v>313700</v>
      </c>
      <c r="K49" s="107">
        <v>103.8</v>
      </c>
      <c r="L49" s="106">
        <v>4275</v>
      </c>
      <c r="M49" s="106">
        <v>22600</v>
      </c>
      <c r="N49" s="100"/>
      <c r="O49" s="98" t="s">
        <v>20</v>
      </c>
      <c r="P49" s="98"/>
      <c r="T49" s="110" t="s">
        <v>97</v>
      </c>
      <c r="U49" s="109"/>
      <c r="V49" s="108">
        <v>327.63</v>
      </c>
      <c r="W49" s="106">
        <v>714515</v>
      </c>
      <c r="X49" s="106">
        <v>2093416</v>
      </c>
      <c r="Y49" s="106">
        <v>1047278</v>
      </c>
      <c r="Z49" s="106">
        <v>1046138</v>
      </c>
      <c r="AA49" s="107">
        <v>100.1</v>
      </c>
      <c r="AB49" s="106">
        <v>6390</v>
      </c>
      <c r="AC49" s="112">
        <v>4253</v>
      </c>
      <c r="AD49" s="100"/>
      <c r="AE49" s="99" t="s">
        <v>20</v>
      </c>
      <c r="AF49" s="99"/>
    </row>
    <row r="50" spans="2:32" ht="9.75" customHeight="1">
      <c r="D50" s="110" t="s">
        <v>88</v>
      </c>
      <c r="E50" s="109"/>
      <c r="F50" s="108">
        <v>149.56</v>
      </c>
      <c r="G50" s="106">
        <v>139404</v>
      </c>
      <c r="H50" s="106">
        <v>655200</v>
      </c>
      <c r="I50" s="106">
        <v>327000</v>
      </c>
      <c r="J50" s="106">
        <f>H50-I50</f>
        <v>328200</v>
      </c>
      <c r="K50" s="107">
        <v>99.6</v>
      </c>
      <c r="L50" s="106">
        <v>4381</v>
      </c>
      <c r="M50" s="106">
        <v>15900</v>
      </c>
      <c r="N50" s="100"/>
      <c r="O50" s="98" t="s">
        <v>20</v>
      </c>
      <c r="P50" s="98"/>
      <c r="T50" s="110" t="s">
        <v>99</v>
      </c>
      <c r="U50" s="109"/>
      <c r="V50" s="108">
        <v>327.91</v>
      </c>
      <c r="W50" s="106">
        <v>720273</v>
      </c>
      <c r="X50" s="106">
        <v>2099830</v>
      </c>
      <c r="Y50" s="106">
        <v>1050070</v>
      </c>
      <c r="Z50" s="106">
        <f>X50-Y50</f>
        <v>1049760</v>
      </c>
      <c r="AA50" s="107">
        <v>100</v>
      </c>
      <c r="AB50" s="106">
        <v>6404</v>
      </c>
      <c r="AC50" s="112">
        <v>6414</v>
      </c>
      <c r="AD50" s="100"/>
      <c r="AE50" s="98" t="s">
        <v>20</v>
      </c>
    </row>
    <row r="51" spans="2:32" ht="5.25" customHeight="1">
      <c r="D51" s="110"/>
      <c r="E51" s="109"/>
      <c r="F51" s="108"/>
      <c r="G51" s="106"/>
      <c r="H51" s="106"/>
      <c r="I51" s="106"/>
      <c r="J51" s="106"/>
      <c r="K51" s="107"/>
      <c r="L51" s="106"/>
      <c r="M51" s="106"/>
      <c r="N51" s="100"/>
      <c r="U51" s="109"/>
    </row>
    <row r="52" spans="2:32" ht="9.75" customHeight="1">
      <c r="D52" s="110" t="s">
        <v>90</v>
      </c>
      <c r="E52" s="109"/>
      <c r="F52" s="108">
        <v>149.56</v>
      </c>
      <c r="G52" s="106">
        <v>142723</v>
      </c>
      <c r="H52" s="106">
        <v>670800</v>
      </c>
      <c r="I52" s="106">
        <v>333800</v>
      </c>
      <c r="J52" s="106">
        <f>H52-I52</f>
        <v>337000</v>
      </c>
      <c r="K52" s="107">
        <v>99.1</v>
      </c>
      <c r="L52" s="106">
        <v>4485</v>
      </c>
      <c r="M52" s="106">
        <v>15600</v>
      </c>
      <c r="N52" s="100"/>
      <c r="O52" s="98" t="s">
        <v>20</v>
      </c>
      <c r="P52" s="98"/>
      <c r="T52" s="110" t="s">
        <v>101</v>
      </c>
      <c r="U52" s="109"/>
      <c r="V52" s="108">
        <v>327.91</v>
      </c>
      <c r="W52" s="106">
        <v>727992</v>
      </c>
      <c r="X52" s="106">
        <v>2109600</v>
      </c>
      <c r="Y52" s="106">
        <v>1054376</v>
      </c>
      <c r="Z52" s="106">
        <f>X52-Y52</f>
        <v>1055224</v>
      </c>
      <c r="AA52" s="107">
        <v>99.9</v>
      </c>
      <c r="AB52" s="106">
        <v>6433</v>
      </c>
      <c r="AC52" s="112">
        <v>9770</v>
      </c>
      <c r="AD52" s="100"/>
      <c r="AE52" s="98" t="s">
        <v>20</v>
      </c>
      <c r="AF52" s="98"/>
    </row>
    <row r="53" spans="2:32" ht="9.75" customHeight="1">
      <c r="D53" s="110" t="s">
        <v>92</v>
      </c>
      <c r="E53" s="109"/>
      <c r="F53" s="108">
        <v>149.56</v>
      </c>
      <c r="G53" s="106">
        <v>164141</v>
      </c>
      <c r="H53" s="106">
        <v>768558</v>
      </c>
      <c r="I53" s="106">
        <v>392513</v>
      </c>
      <c r="J53" s="106">
        <f>H53-I53</f>
        <v>376045</v>
      </c>
      <c r="K53" s="107">
        <v>104.4</v>
      </c>
      <c r="L53" s="106">
        <v>5139</v>
      </c>
      <c r="M53" s="106">
        <v>97758</v>
      </c>
      <c r="N53" s="100"/>
      <c r="O53" s="99" t="s">
        <v>26</v>
      </c>
      <c r="P53" s="99"/>
      <c r="T53" s="110" t="s">
        <v>103</v>
      </c>
      <c r="U53" s="109"/>
      <c r="V53" s="113">
        <v>327.91</v>
      </c>
      <c r="W53" s="106">
        <v>730666</v>
      </c>
      <c r="X53" s="106">
        <v>2116381</v>
      </c>
      <c r="Y53" s="106">
        <v>1057339</v>
      </c>
      <c r="Z53" s="106">
        <f>X53-Y53</f>
        <v>1059042</v>
      </c>
      <c r="AA53" s="107">
        <v>99.8</v>
      </c>
      <c r="AB53" s="106">
        <v>6454</v>
      </c>
      <c r="AC53" s="112">
        <v>6781</v>
      </c>
      <c r="AD53" s="100"/>
      <c r="AE53" s="99" t="s">
        <v>26</v>
      </c>
      <c r="AF53" s="98"/>
    </row>
    <row r="54" spans="2:32" ht="9.75" customHeight="1">
      <c r="D54" s="110" t="s">
        <v>94</v>
      </c>
      <c r="E54" s="109"/>
      <c r="F54" s="108">
        <v>149.56</v>
      </c>
      <c r="G54" s="106">
        <v>168466</v>
      </c>
      <c r="H54" s="106">
        <v>801900</v>
      </c>
      <c r="I54" s="106">
        <v>410200</v>
      </c>
      <c r="J54" s="106">
        <f>H54-I54</f>
        <v>391700</v>
      </c>
      <c r="K54" s="107">
        <v>104.7</v>
      </c>
      <c r="L54" s="106">
        <v>5362</v>
      </c>
      <c r="M54" s="106">
        <v>33342</v>
      </c>
      <c r="N54" s="100"/>
      <c r="O54" s="99" t="s">
        <v>18</v>
      </c>
      <c r="T54" s="110" t="s">
        <v>105</v>
      </c>
      <c r="U54" s="109"/>
      <c r="V54" s="108">
        <v>327.91</v>
      </c>
      <c r="W54" s="106">
        <v>741943</v>
      </c>
      <c r="X54" s="106">
        <v>2130632</v>
      </c>
      <c r="Y54" s="106">
        <v>1064549</v>
      </c>
      <c r="Z54" s="106">
        <f>X54-Y54</f>
        <v>1066083</v>
      </c>
      <c r="AA54" s="107">
        <v>99.9</v>
      </c>
      <c r="AB54" s="106">
        <v>6498</v>
      </c>
      <c r="AC54" s="112">
        <v>14251</v>
      </c>
      <c r="AD54" s="100"/>
      <c r="AE54" s="99" t="s">
        <v>18</v>
      </c>
      <c r="AF54" s="98"/>
    </row>
    <row r="55" spans="2:32" ht="9.75" customHeight="1">
      <c r="B55" s="89" t="s">
        <v>16</v>
      </c>
      <c r="D55" s="110" t="s">
        <v>96</v>
      </c>
      <c r="E55" s="109"/>
      <c r="F55" s="108">
        <v>149.56</v>
      </c>
      <c r="G55" s="106">
        <v>175567</v>
      </c>
      <c r="H55" s="106">
        <v>835700</v>
      </c>
      <c r="I55" s="106">
        <v>428200</v>
      </c>
      <c r="J55" s="106">
        <f>H55-I55</f>
        <v>407500</v>
      </c>
      <c r="K55" s="107">
        <v>105.1</v>
      </c>
      <c r="L55" s="106">
        <v>5588</v>
      </c>
      <c r="M55" s="106">
        <v>33800</v>
      </c>
      <c r="N55" s="100"/>
      <c r="O55" s="98" t="s">
        <v>20</v>
      </c>
      <c r="P55" s="98"/>
      <c r="T55" s="110" t="s">
        <v>107</v>
      </c>
      <c r="U55" s="109"/>
      <c r="V55" s="108">
        <v>327.91</v>
      </c>
      <c r="W55" s="106">
        <v>752746</v>
      </c>
      <c r="X55" s="106">
        <v>2142896</v>
      </c>
      <c r="Y55" s="106">
        <v>1070904</v>
      </c>
      <c r="Z55" s="106">
        <f>X55-Y55</f>
        <v>1071992</v>
      </c>
      <c r="AA55" s="107">
        <v>99.9</v>
      </c>
      <c r="AB55" s="106">
        <v>6535</v>
      </c>
      <c r="AC55" s="112">
        <v>12264</v>
      </c>
      <c r="AD55" s="100"/>
      <c r="AE55" s="98" t="s">
        <v>20</v>
      </c>
      <c r="AF55" s="99"/>
    </row>
    <row r="56" spans="2:32" ht="9.75" customHeight="1">
      <c r="D56" s="110" t="s">
        <v>98</v>
      </c>
      <c r="E56" s="109"/>
      <c r="F56" s="108">
        <v>150.36000000000001</v>
      </c>
      <c r="G56" s="106">
        <v>182752</v>
      </c>
      <c r="H56" s="106">
        <v>869900</v>
      </c>
      <c r="I56" s="106">
        <v>446400</v>
      </c>
      <c r="J56" s="106">
        <f>H56-I56</f>
        <v>423500</v>
      </c>
      <c r="K56" s="107">
        <v>105.4</v>
      </c>
      <c r="L56" s="106">
        <v>5785</v>
      </c>
      <c r="M56" s="106">
        <v>34200</v>
      </c>
      <c r="N56" s="100"/>
      <c r="O56" s="98" t="s">
        <v>20</v>
      </c>
      <c r="P56" s="98"/>
      <c r="T56" s="110" t="s">
        <v>109</v>
      </c>
      <c r="U56" s="109"/>
      <c r="V56" s="108">
        <v>326.37</v>
      </c>
      <c r="W56" s="106">
        <v>761431</v>
      </c>
      <c r="X56" s="106">
        <v>2147667</v>
      </c>
      <c r="Y56" s="106">
        <v>1073464</v>
      </c>
      <c r="Z56" s="106">
        <f>X56-Y56</f>
        <v>1074203</v>
      </c>
      <c r="AA56" s="107">
        <v>99.9</v>
      </c>
      <c r="AB56" s="106">
        <v>6580</v>
      </c>
      <c r="AC56" s="112">
        <v>4771</v>
      </c>
      <c r="AD56" s="100"/>
      <c r="AE56" s="98" t="s">
        <v>20</v>
      </c>
    </row>
    <row r="57" spans="2:32" ht="5.25" customHeight="1">
      <c r="D57" s="110"/>
      <c r="E57" s="109"/>
      <c r="F57" s="108"/>
      <c r="G57" s="106"/>
      <c r="H57" s="106"/>
      <c r="I57" s="106"/>
      <c r="J57" s="106"/>
      <c r="K57" s="107"/>
      <c r="L57" s="106"/>
      <c r="M57" s="106"/>
      <c r="N57" s="100"/>
      <c r="U57" s="109"/>
    </row>
    <row r="58" spans="2:32" ht="9.75" customHeight="1">
      <c r="D58" s="110" t="s">
        <v>100</v>
      </c>
      <c r="E58" s="109"/>
      <c r="F58" s="108">
        <v>150.72</v>
      </c>
      <c r="G58" s="106">
        <v>190063</v>
      </c>
      <c r="H58" s="106">
        <v>904700</v>
      </c>
      <c r="I58" s="106">
        <v>464900</v>
      </c>
      <c r="J58" s="106">
        <f>H58-I58</f>
        <v>439800</v>
      </c>
      <c r="K58" s="107">
        <v>105.7</v>
      </c>
      <c r="L58" s="106">
        <v>6003</v>
      </c>
      <c r="M58" s="106">
        <v>34800</v>
      </c>
      <c r="N58" s="100"/>
      <c r="O58" s="98" t="s">
        <v>20</v>
      </c>
      <c r="P58" s="98"/>
      <c r="R58" s="89" t="s">
        <v>110</v>
      </c>
      <c r="T58" s="110" t="s">
        <v>111</v>
      </c>
      <c r="U58" s="109"/>
      <c r="V58" s="108">
        <v>326.37</v>
      </c>
      <c r="W58" s="106">
        <v>770363</v>
      </c>
      <c r="X58" s="106">
        <v>2149517</v>
      </c>
      <c r="Y58" s="106">
        <v>1074037</v>
      </c>
      <c r="Z58" s="106">
        <f>X58-Y58</f>
        <v>1075480</v>
      </c>
      <c r="AA58" s="107">
        <v>99.9</v>
      </c>
      <c r="AB58" s="106">
        <v>6586</v>
      </c>
      <c r="AC58" s="112">
        <v>1850</v>
      </c>
      <c r="AD58" s="100"/>
      <c r="AE58" s="98" t="s">
        <v>20</v>
      </c>
      <c r="AF58" s="98"/>
    </row>
    <row r="59" spans="2:32" ht="9.75" customHeight="1">
      <c r="D59" s="110" t="s">
        <v>102</v>
      </c>
      <c r="E59" s="109"/>
      <c r="F59" s="108">
        <v>150.74</v>
      </c>
      <c r="G59" s="106">
        <v>190379</v>
      </c>
      <c r="H59" s="106">
        <v>907404</v>
      </c>
      <c r="I59" s="106">
        <v>467031</v>
      </c>
      <c r="J59" s="106">
        <f>H59-I59</f>
        <v>440373</v>
      </c>
      <c r="K59" s="107">
        <v>106.1</v>
      </c>
      <c r="L59" s="106">
        <v>6020</v>
      </c>
      <c r="M59" s="106">
        <v>2704</v>
      </c>
      <c r="N59" s="100"/>
      <c r="O59" s="99" t="s">
        <v>26</v>
      </c>
      <c r="P59" s="99"/>
      <c r="T59" s="110" t="s">
        <v>96</v>
      </c>
      <c r="U59" s="109"/>
      <c r="V59" s="113">
        <v>326.37</v>
      </c>
      <c r="W59" s="106">
        <v>792080</v>
      </c>
      <c r="X59" s="106">
        <v>2154793</v>
      </c>
      <c r="Y59" s="106">
        <v>1077602</v>
      </c>
      <c r="Z59" s="106">
        <f>X59-Y59</f>
        <v>1077191</v>
      </c>
      <c r="AA59" s="107">
        <v>100</v>
      </c>
      <c r="AB59" s="106">
        <v>6602</v>
      </c>
      <c r="AC59" s="112">
        <v>5276</v>
      </c>
      <c r="AD59" s="100"/>
      <c r="AE59" s="99" t="s">
        <v>26</v>
      </c>
      <c r="AF59" s="98"/>
    </row>
    <row r="60" spans="2:32" ht="9.75" customHeight="1">
      <c r="D60" s="110" t="s">
        <v>104</v>
      </c>
      <c r="E60" s="109"/>
      <c r="F60" s="108">
        <v>151.04</v>
      </c>
      <c r="G60" s="106">
        <v>198000</v>
      </c>
      <c r="H60" s="106">
        <v>934400</v>
      </c>
      <c r="I60" s="106">
        <v>481500</v>
      </c>
      <c r="J60" s="106">
        <f>H60-I60</f>
        <v>452900</v>
      </c>
      <c r="K60" s="107">
        <v>106.3</v>
      </c>
      <c r="L60" s="106">
        <v>6186</v>
      </c>
      <c r="M60" s="106">
        <v>26996</v>
      </c>
      <c r="N60" s="100"/>
      <c r="O60" s="99" t="s">
        <v>18</v>
      </c>
      <c r="T60" s="110" t="s">
        <v>98</v>
      </c>
      <c r="U60" s="109"/>
      <c r="V60" s="108">
        <v>326.37</v>
      </c>
      <c r="W60" s="106">
        <v>805693</v>
      </c>
      <c r="X60" s="106">
        <v>2158784</v>
      </c>
      <c r="Y60" s="106">
        <v>1080217</v>
      </c>
      <c r="Z60" s="106">
        <f>X60-Y60</f>
        <v>1078567</v>
      </c>
      <c r="AA60" s="107">
        <v>100.2</v>
      </c>
      <c r="AB60" s="106">
        <v>6615</v>
      </c>
      <c r="AC60" s="112">
        <v>3991</v>
      </c>
      <c r="AD60" s="100"/>
      <c r="AE60" s="99" t="s">
        <v>18</v>
      </c>
      <c r="AF60" s="98"/>
    </row>
    <row r="61" spans="2:32" ht="9.75" customHeight="1">
      <c r="D61" s="110" t="s">
        <v>106</v>
      </c>
      <c r="E61" s="109"/>
      <c r="F61" s="108">
        <v>151.04</v>
      </c>
      <c r="G61" s="106">
        <v>203700</v>
      </c>
      <c r="H61" s="106">
        <v>961800</v>
      </c>
      <c r="I61" s="106">
        <v>496200</v>
      </c>
      <c r="J61" s="106">
        <f>H61-I61</f>
        <v>465600</v>
      </c>
      <c r="K61" s="107">
        <v>106.6</v>
      </c>
      <c r="L61" s="106">
        <v>6368</v>
      </c>
      <c r="M61" s="106">
        <v>27400</v>
      </c>
      <c r="N61" s="100"/>
      <c r="O61" s="98" t="s">
        <v>20</v>
      </c>
      <c r="P61" s="98"/>
      <c r="T61" s="110" t="s">
        <v>100</v>
      </c>
      <c r="U61" s="109"/>
      <c r="V61" s="108">
        <v>326.37</v>
      </c>
      <c r="W61" s="106">
        <v>817207</v>
      </c>
      <c r="X61" s="106">
        <v>2162007</v>
      </c>
      <c r="Y61" s="106">
        <v>1082075</v>
      </c>
      <c r="Z61" s="106">
        <f>X61-Y61</f>
        <v>1079932</v>
      </c>
      <c r="AA61" s="107">
        <v>100.2</v>
      </c>
      <c r="AB61" s="106">
        <v>6624</v>
      </c>
      <c r="AC61" s="112">
        <v>3223</v>
      </c>
      <c r="AD61" s="100"/>
      <c r="AE61" s="98" t="s">
        <v>20</v>
      </c>
      <c r="AF61" s="99"/>
    </row>
    <row r="62" spans="2:32" ht="9.75" customHeight="1">
      <c r="D62" s="110" t="s">
        <v>108</v>
      </c>
      <c r="E62" s="109"/>
      <c r="F62" s="108">
        <v>151.04</v>
      </c>
      <c r="G62" s="106">
        <v>209700</v>
      </c>
      <c r="H62" s="106">
        <v>989600</v>
      </c>
      <c r="I62" s="106">
        <v>511200</v>
      </c>
      <c r="J62" s="106">
        <f>H62-I62</f>
        <v>478400</v>
      </c>
      <c r="K62" s="107">
        <v>106.9</v>
      </c>
      <c r="L62" s="106">
        <v>6552</v>
      </c>
      <c r="M62" s="106">
        <v>27800</v>
      </c>
      <c r="N62" s="100"/>
      <c r="O62" s="98" t="s">
        <v>20</v>
      </c>
      <c r="P62" s="98"/>
      <c r="T62" s="110" t="s">
        <v>102</v>
      </c>
      <c r="U62" s="109"/>
      <c r="V62" s="108">
        <v>326.37</v>
      </c>
      <c r="W62" s="106">
        <v>825105</v>
      </c>
      <c r="X62" s="106">
        <v>2158713</v>
      </c>
      <c r="Y62" s="106">
        <v>1080177</v>
      </c>
      <c r="Z62" s="106">
        <f>X62-Y62</f>
        <v>1078536</v>
      </c>
      <c r="AA62" s="107">
        <v>100.2</v>
      </c>
      <c r="AB62" s="106">
        <v>6614</v>
      </c>
      <c r="AC62" s="112">
        <v>-3294</v>
      </c>
      <c r="AD62" s="100"/>
      <c r="AE62" s="98" t="s">
        <v>20</v>
      </c>
    </row>
    <row r="63" spans="2:32" ht="5.25" customHeight="1">
      <c r="D63" s="110"/>
      <c r="E63" s="109"/>
      <c r="F63" s="108"/>
      <c r="G63" s="106"/>
      <c r="H63" s="106"/>
      <c r="I63" s="106"/>
      <c r="J63" s="106"/>
      <c r="K63" s="107"/>
      <c r="L63" s="106"/>
      <c r="M63" s="106"/>
      <c r="N63" s="100"/>
      <c r="U63" s="109"/>
    </row>
    <row r="64" spans="2:32" ht="9.75" customHeight="1">
      <c r="D64" s="110" t="s">
        <v>82</v>
      </c>
      <c r="E64" s="109"/>
      <c r="F64" s="108">
        <v>151.04</v>
      </c>
      <c r="G64" s="106">
        <v>215600</v>
      </c>
      <c r="H64" s="106">
        <v>1017700</v>
      </c>
      <c r="I64" s="106">
        <v>526200</v>
      </c>
      <c r="J64" s="106">
        <f>H64-I64</f>
        <v>491500</v>
      </c>
      <c r="K64" s="107">
        <v>107.1</v>
      </c>
      <c r="L64" s="106">
        <v>6738</v>
      </c>
      <c r="M64" s="106">
        <v>28100</v>
      </c>
      <c r="N64" s="100"/>
      <c r="O64" s="98" t="s">
        <v>20</v>
      </c>
      <c r="P64" s="98"/>
      <c r="T64" s="110" t="s">
        <v>104</v>
      </c>
      <c r="U64" s="109"/>
      <c r="V64" s="108">
        <v>326.37</v>
      </c>
      <c r="W64" s="106">
        <v>830766</v>
      </c>
      <c r="X64" s="106">
        <v>2153293</v>
      </c>
      <c r="Y64" s="106">
        <v>1076333</v>
      </c>
      <c r="Z64" s="106">
        <f>X64-Y64</f>
        <v>1076960</v>
      </c>
      <c r="AA64" s="107">
        <v>99.9</v>
      </c>
      <c r="AB64" s="106">
        <v>6598</v>
      </c>
      <c r="AC64" s="112">
        <v>-5420</v>
      </c>
      <c r="AD64" s="100"/>
      <c r="AE64" s="98" t="s">
        <v>20</v>
      </c>
      <c r="AF64" s="98"/>
    </row>
    <row r="65" spans="4:32" ht="9.75" customHeight="1">
      <c r="D65" s="110" t="s">
        <v>84</v>
      </c>
      <c r="E65" s="109"/>
      <c r="F65" s="108">
        <v>151.09</v>
      </c>
      <c r="G65" s="106">
        <v>219737</v>
      </c>
      <c r="H65" s="106">
        <v>1082816</v>
      </c>
      <c r="I65" s="106">
        <v>554929</v>
      </c>
      <c r="J65" s="106">
        <f>H65-I65</f>
        <v>527887</v>
      </c>
      <c r="K65" s="107">
        <v>105.1</v>
      </c>
      <c r="L65" s="106">
        <v>7167</v>
      </c>
      <c r="M65" s="106">
        <v>65116</v>
      </c>
      <c r="N65" s="100"/>
      <c r="O65" s="99" t="s">
        <v>26</v>
      </c>
      <c r="P65" s="99"/>
      <c r="T65" s="110" t="s">
        <v>106</v>
      </c>
      <c r="U65" s="109"/>
      <c r="V65" s="113">
        <v>326.37</v>
      </c>
      <c r="W65" s="106">
        <v>841083</v>
      </c>
      <c r="X65" s="106">
        <v>2152184</v>
      </c>
      <c r="Y65" s="106">
        <v>1073655</v>
      </c>
      <c r="Z65" s="106">
        <f>X65-Y65</f>
        <v>1078529</v>
      </c>
      <c r="AA65" s="107">
        <v>99.5</v>
      </c>
      <c r="AB65" s="106">
        <v>6594</v>
      </c>
      <c r="AC65" s="112">
        <v>-1109</v>
      </c>
      <c r="AD65" s="100"/>
      <c r="AE65" s="99" t="s">
        <v>26</v>
      </c>
      <c r="AF65" s="98"/>
    </row>
    <row r="66" spans="4:32" ht="9.75" customHeight="1">
      <c r="D66" s="110" t="s">
        <v>86</v>
      </c>
      <c r="E66" s="109"/>
      <c r="F66" s="108">
        <v>151.1</v>
      </c>
      <c r="G66" s="106">
        <v>231200</v>
      </c>
      <c r="H66" s="106">
        <v>1119500</v>
      </c>
      <c r="I66" s="106">
        <v>573300</v>
      </c>
      <c r="J66" s="106">
        <f>H66-I66</f>
        <v>546200</v>
      </c>
      <c r="K66" s="107">
        <v>105</v>
      </c>
      <c r="L66" s="106">
        <v>7409</v>
      </c>
      <c r="M66" s="106">
        <v>36684</v>
      </c>
      <c r="N66" s="100"/>
      <c r="O66" s="99" t="s">
        <v>18</v>
      </c>
      <c r="T66" s="110" t="s">
        <v>108</v>
      </c>
      <c r="U66" s="109"/>
      <c r="V66" s="113">
        <v>326.35000000000002</v>
      </c>
      <c r="W66" s="106">
        <v>851083</v>
      </c>
      <c r="X66" s="106">
        <v>2151084</v>
      </c>
      <c r="Y66" s="106">
        <v>1072916</v>
      </c>
      <c r="Z66" s="106">
        <f>X66-Y66</f>
        <v>1078168</v>
      </c>
      <c r="AA66" s="107">
        <v>99.5</v>
      </c>
      <c r="AB66" s="106">
        <v>6591</v>
      </c>
      <c r="AC66" s="112">
        <v>-1100</v>
      </c>
      <c r="AD66" s="111"/>
      <c r="AE66" s="99" t="s">
        <v>18</v>
      </c>
      <c r="AF66" s="98"/>
    </row>
    <row r="67" spans="4:32" ht="9.75" customHeight="1">
      <c r="D67" s="110" t="s">
        <v>88</v>
      </c>
      <c r="E67" s="109"/>
      <c r="F67" s="108">
        <v>160.13999999999999</v>
      </c>
      <c r="G67" s="106">
        <v>245200</v>
      </c>
      <c r="H67" s="106">
        <v>1186900</v>
      </c>
      <c r="I67" s="106">
        <v>607400</v>
      </c>
      <c r="J67" s="106">
        <f>H67-I67</f>
        <v>579500</v>
      </c>
      <c r="K67" s="107">
        <v>104.8</v>
      </c>
      <c r="L67" s="106">
        <v>7412</v>
      </c>
      <c r="M67" s="106">
        <v>67400</v>
      </c>
      <c r="N67" s="100"/>
      <c r="O67" s="98" t="s">
        <v>20</v>
      </c>
      <c r="P67" s="98"/>
      <c r="T67" s="110" t="s">
        <v>82</v>
      </c>
      <c r="U67" s="109"/>
      <c r="V67" s="113">
        <v>326.35000000000002</v>
      </c>
      <c r="W67" s="106">
        <v>862348</v>
      </c>
      <c r="X67" s="106">
        <v>2154376</v>
      </c>
      <c r="Y67" s="106">
        <v>1074510</v>
      </c>
      <c r="Z67" s="106">
        <v>1079866</v>
      </c>
      <c r="AA67" s="107">
        <v>99.5</v>
      </c>
      <c r="AB67" s="106">
        <v>6601</v>
      </c>
      <c r="AC67" s="112">
        <v>3292</v>
      </c>
      <c r="AD67" s="111"/>
      <c r="AE67" s="99" t="s">
        <v>20</v>
      </c>
      <c r="AF67" s="99"/>
    </row>
    <row r="68" spans="4:32" ht="9.75" customHeight="1">
      <c r="D68" s="110" t="s">
        <v>90</v>
      </c>
      <c r="E68" s="109"/>
      <c r="F68" s="108">
        <v>160.16</v>
      </c>
      <c r="G68" s="106">
        <v>252900</v>
      </c>
      <c r="H68" s="106">
        <v>1224100</v>
      </c>
      <c r="I68" s="106">
        <v>626200</v>
      </c>
      <c r="J68" s="106">
        <f>H68-I68</f>
        <v>597900</v>
      </c>
      <c r="K68" s="107">
        <v>104.7</v>
      </c>
      <c r="L68" s="106">
        <v>7643</v>
      </c>
      <c r="M68" s="106">
        <v>37200</v>
      </c>
      <c r="N68" s="100"/>
      <c r="O68" s="98" t="s">
        <v>20</v>
      </c>
      <c r="P68" s="98"/>
      <c r="T68" s="110" t="s">
        <v>156</v>
      </c>
      <c r="U68" s="109"/>
      <c r="V68" s="113">
        <v>326.35000000000002</v>
      </c>
      <c r="W68" s="106">
        <v>875242</v>
      </c>
      <c r="X68" s="106">
        <v>2161680</v>
      </c>
      <c r="Y68" s="106">
        <v>1077911</v>
      </c>
      <c r="Z68" s="106">
        <v>1083769</v>
      </c>
      <c r="AA68" s="107">
        <v>99.5</v>
      </c>
      <c r="AB68" s="106">
        <v>6624</v>
      </c>
      <c r="AC68" s="112">
        <v>7304</v>
      </c>
      <c r="AD68" s="111"/>
      <c r="AE68" s="99" t="s">
        <v>20</v>
      </c>
    </row>
    <row r="69" spans="4:32" ht="5.25" customHeight="1">
      <c r="D69" s="110"/>
      <c r="E69" s="109"/>
      <c r="F69" s="108"/>
      <c r="G69" s="106"/>
      <c r="H69" s="106"/>
      <c r="I69" s="106"/>
      <c r="J69" s="106"/>
      <c r="K69" s="107"/>
      <c r="L69" s="106"/>
      <c r="M69" s="106"/>
      <c r="N69" s="100"/>
      <c r="U69" s="109"/>
    </row>
    <row r="70" spans="4:32" ht="9.75" customHeight="1">
      <c r="D70" s="110" t="s">
        <v>92</v>
      </c>
      <c r="E70" s="109"/>
      <c r="F70" s="108">
        <v>160.16</v>
      </c>
      <c r="G70" s="106">
        <v>258079</v>
      </c>
      <c r="H70" s="106">
        <v>1249100</v>
      </c>
      <c r="I70" s="106">
        <v>638500</v>
      </c>
      <c r="J70" s="106">
        <f>H70-I70</f>
        <v>610600</v>
      </c>
      <c r="K70" s="107">
        <v>104.6</v>
      </c>
      <c r="L70" s="106">
        <v>7799</v>
      </c>
      <c r="M70" s="106">
        <v>25000</v>
      </c>
      <c r="N70" s="100"/>
      <c r="O70" s="98" t="s">
        <v>20</v>
      </c>
      <c r="P70" s="98"/>
      <c r="T70" s="110" t="s">
        <v>159</v>
      </c>
      <c r="U70" s="142"/>
      <c r="V70" s="108">
        <v>326.45</v>
      </c>
      <c r="W70" s="106">
        <v>886435</v>
      </c>
      <c r="X70" s="106">
        <v>2167327</v>
      </c>
      <c r="Y70" s="106">
        <v>1080129</v>
      </c>
      <c r="Z70" s="106">
        <v>1087198</v>
      </c>
      <c r="AA70" s="107">
        <v>99.3</v>
      </c>
      <c r="AB70" s="106">
        <v>6639</v>
      </c>
      <c r="AC70" s="106">
        <v>5647</v>
      </c>
      <c r="AD70" s="100"/>
      <c r="AE70" s="99" t="s">
        <v>20</v>
      </c>
      <c r="AF70" s="98"/>
    </row>
    <row r="71" spans="4:32" ht="9.75" customHeight="1">
      <c r="D71" s="110" t="s">
        <v>94</v>
      </c>
      <c r="E71" s="109"/>
      <c r="F71" s="108">
        <v>161.09</v>
      </c>
      <c r="G71" s="106">
        <v>269511</v>
      </c>
      <c r="H71" s="106">
        <v>1328084</v>
      </c>
      <c r="I71" s="106">
        <v>687852</v>
      </c>
      <c r="J71" s="106">
        <f>H71-I71</f>
        <v>640232</v>
      </c>
      <c r="K71" s="107">
        <v>107.4</v>
      </c>
      <c r="L71" s="106">
        <v>8244</v>
      </c>
      <c r="M71" s="106">
        <v>78984</v>
      </c>
      <c r="N71" s="100"/>
      <c r="O71" s="99" t="s">
        <v>26</v>
      </c>
      <c r="P71" s="99"/>
      <c r="T71" s="110" t="s">
        <v>165</v>
      </c>
      <c r="U71" s="142"/>
      <c r="V71" s="108">
        <v>326.45</v>
      </c>
      <c r="W71" s="106">
        <v>897932</v>
      </c>
      <c r="X71" s="106">
        <v>2171557</v>
      </c>
      <c r="Y71" s="106">
        <v>1081094</v>
      </c>
      <c r="Z71" s="106">
        <v>1090463</v>
      </c>
      <c r="AA71" s="107">
        <v>99.1</v>
      </c>
      <c r="AB71" s="106">
        <v>6652</v>
      </c>
      <c r="AC71" s="106">
        <v>4230</v>
      </c>
      <c r="AD71" s="100"/>
      <c r="AE71" s="99" t="s">
        <v>171</v>
      </c>
      <c r="AF71" s="98"/>
    </row>
    <row r="72" spans="4:32" ht="9.75" customHeight="1">
      <c r="D72" s="110" t="s">
        <v>112</v>
      </c>
      <c r="E72" s="109"/>
      <c r="F72" s="108">
        <v>161.09</v>
      </c>
      <c r="G72" s="106">
        <v>284043</v>
      </c>
      <c r="H72" s="106">
        <v>1379738</v>
      </c>
      <c r="I72" s="106">
        <v>700088</v>
      </c>
      <c r="J72" s="106">
        <f>H72-I72</f>
        <v>679650</v>
      </c>
      <c r="K72" s="107">
        <v>103</v>
      </c>
      <c r="L72" s="106">
        <v>8565</v>
      </c>
      <c r="M72" s="106">
        <v>51654</v>
      </c>
      <c r="N72" s="100"/>
      <c r="O72" s="99" t="s">
        <v>18</v>
      </c>
      <c r="T72" s="110" t="s">
        <v>170</v>
      </c>
      <c r="U72" s="104"/>
      <c r="V72" s="108">
        <v>326.45</v>
      </c>
      <c r="W72" s="106">
        <v>909232</v>
      </c>
      <c r="X72" s="106">
        <v>2177451</v>
      </c>
      <c r="Y72" s="106">
        <v>1082741</v>
      </c>
      <c r="Z72" s="106">
        <v>1094710</v>
      </c>
      <c r="AA72" s="107">
        <v>98.9</v>
      </c>
      <c r="AB72" s="106">
        <v>6670</v>
      </c>
      <c r="AC72" s="106">
        <v>5894</v>
      </c>
      <c r="AD72" s="100"/>
      <c r="AE72" s="99" t="s">
        <v>18</v>
      </c>
    </row>
    <row r="73" spans="4:32" ht="9.75" customHeight="1">
      <c r="D73" s="110" t="s">
        <v>114</v>
      </c>
      <c r="E73" s="109"/>
      <c r="F73" s="108">
        <v>161.54</v>
      </c>
      <c r="G73" s="106">
        <v>292123</v>
      </c>
      <c r="H73" s="106">
        <v>1353341</v>
      </c>
      <c r="I73" s="106">
        <v>679288</v>
      </c>
      <c r="J73" s="106">
        <f>H73-I73</f>
        <v>674053</v>
      </c>
      <c r="K73" s="107">
        <v>100.8</v>
      </c>
      <c r="L73" s="106">
        <v>8378</v>
      </c>
      <c r="M73" s="112">
        <v>-26397</v>
      </c>
      <c r="N73" s="100"/>
      <c r="O73" s="98" t="s">
        <v>20</v>
      </c>
      <c r="P73" s="98"/>
      <c r="T73" s="110" t="s">
        <v>172</v>
      </c>
      <c r="U73" s="109"/>
      <c r="V73" s="108">
        <v>326.45</v>
      </c>
      <c r="W73" s="106">
        <v>921994</v>
      </c>
      <c r="X73" s="106">
        <v>2186075</v>
      </c>
      <c r="Y73" s="106">
        <v>1086280</v>
      </c>
      <c r="Z73" s="106">
        <v>1099795</v>
      </c>
      <c r="AA73" s="107">
        <v>98.8</v>
      </c>
      <c r="AB73" s="106">
        <v>6697</v>
      </c>
      <c r="AC73" s="106">
        <v>8624</v>
      </c>
      <c r="AE73" s="99" t="s">
        <v>20</v>
      </c>
    </row>
    <row r="74" spans="4:32" ht="9.75" customHeight="1">
      <c r="D74" s="110" t="s">
        <v>115</v>
      </c>
      <c r="E74" s="109"/>
      <c r="F74" s="108">
        <v>161.76</v>
      </c>
      <c r="G74" s="106">
        <v>287139</v>
      </c>
      <c r="H74" s="106">
        <v>1365209</v>
      </c>
      <c r="I74" s="106">
        <v>693505</v>
      </c>
      <c r="J74" s="106">
        <f>H74-I74</f>
        <v>671704</v>
      </c>
      <c r="K74" s="107">
        <v>103.2</v>
      </c>
      <c r="L74" s="106">
        <v>8440</v>
      </c>
      <c r="M74" s="106">
        <v>11868</v>
      </c>
      <c r="N74" s="100"/>
      <c r="O74" s="98" t="s">
        <v>20</v>
      </c>
      <c r="P74" s="98"/>
      <c r="T74" s="110" t="s">
        <v>173</v>
      </c>
      <c r="U74" s="142"/>
      <c r="V74" s="108">
        <v>326.45</v>
      </c>
      <c r="W74" s="106">
        <v>932891</v>
      </c>
      <c r="X74" s="106">
        <v>2193376</v>
      </c>
      <c r="Y74" s="106">
        <v>1089186</v>
      </c>
      <c r="Z74" s="106">
        <v>1104190</v>
      </c>
      <c r="AA74" s="107">
        <v>98.6</v>
      </c>
      <c r="AB74" s="106">
        <v>6719</v>
      </c>
      <c r="AC74" s="106">
        <v>7301</v>
      </c>
      <c r="AD74" s="113"/>
      <c r="AE74" s="144" t="s">
        <v>20</v>
      </c>
    </row>
    <row r="75" spans="4:32" ht="5.25" customHeight="1">
      <c r="E75" s="109"/>
      <c r="U75" s="109"/>
    </row>
    <row r="76" spans="4:32" ht="9.75" customHeight="1">
      <c r="D76" s="110" t="s">
        <v>17</v>
      </c>
      <c r="E76" s="109"/>
      <c r="F76" s="108">
        <v>161.76</v>
      </c>
      <c r="G76" s="106">
        <v>258218</v>
      </c>
      <c r="H76" s="106">
        <v>1158974</v>
      </c>
      <c r="I76" s="106">
        <v>582830</v>
      </c>
      <c r="J76" s="106">
        <f>H76-I76</f>
        <v>576144</v>
      </c>
      <c r="K76" s="107">
        <v>101.2</v>
      </c>
      <c r="L76" s="106">
        <v>7165</v>
      </c>
      <c r="M76" s="112">
        <v>-206235</v>
      </c>
      <c r="N76" s="100"/>
      <c r="O76" s="98" t="s">
        <v>20</v>
      </c>
      <c r="P76" s="99"/>
      <c r="T76" s="110" t="s">
        <v>175</v>
      </c>
      <c r="U76" s="142"/>
      <c r="V76" s="108">
        <v>326.45</v>
      </c>
      <c r="W76" s="106">
        <v>945328</v>
      </c>
      <c r="X76" s="106">
        <v>2202111</v>
      </c>
      <c r="Y76" s="106">
        <v>1092926</v>
      </c>
      <c r="Z76" s="106">
        <v>1109185</v>
      </c>
      <c r="AA76" s="107">
        <v>98.5</v>
      </c>
      <c r="AB76" s="106">
        <v>6746</v>
      </c>
      <c r="AC76" s="106">
        <v>8735</v>
      </c>
      <c r="AD76" s="113"/>
      <c r="AE76" s="144" t="s">
        <v>20</v>
      </c>
    </row>
    <row r="77" spans="4:32" ht="9.75" customHeight="1">
      <c r="D77" s="110" t="s">
        <v>21</v>
      </c>
      <c r="E77" s="109"/>
      <c r="F77" s="108">
        <v>161.76</v>
      </c>
      <c r="G77" s="106">
        <v>153370</v>
      </c>
      <c r="H77" s="106">
        <v>597941</v>
      </c>
      <c r="I77" s="106">
        <v>299281</v>
      </c>
      <c r="J77" s="106">
        <f>H77-I77</f>
        <v>298660</v>
      </c>
      <c r="K77" s="107">
        <v>100.2</v>
      </c>
      <c r="L77" s="106">
        <v>3696</v>
      </c>
      <c r="M77" s="112">
        <v>-561033</v>
      </c>
      <c r="N77" s="100"/>
      <c r="O77" s="98" t="s">
        <v>186</v>
      </c>
      <c r="P77" s="98"/>
      <c r="T77" s="110" t="s">
        <v>182</v>
      </c>
      <c r="U77" s="142"/>
      <c r="V77" s="108">
        <v>326.45</v>
      </c>
      <c r="W77" s="106">
        <v>955851</v>
      </c>
      <c r="X77" s="106">
        <v>2215062</v>
      </c>
      <c r="Y77" s="106">
        <v>1099582</v>
      </c>
      <c r="Z77" s="106">
        <v>1115480</v>
      </c>
      <c r="AA77" s="107">
        <v>98.6</v>
      </c>
      <c r="AB77" s="106">
        <v>6785</v>
      </c>
      <c r="AC77" s="106">
        <v>12951</v>
      </c>
      <c r="AD77" s="113"/>
      <c r="AE77" s="144" t="s">
        <v>26</v>
      </c>
    </row>
    <row r="78" spans="4:32" ht="9.75" customHeight="1">
      <c r="D78" s="110" t="s">
        <v>24</v>
      </c>
      <c r="E78" s="109"/>
      <c r="F78" s="113">
        <v>161.76</v>
      </c>
      <c r="G78" s="106">
        <v>160189</v>
      </c>
      <c r="H78" s="106">
        <v>669177</v>
      </c>
      <c r="I78" s="106">
        <v>329962</v>
      </c>
      <c r="J78" s="106">
        <f>H78-I78</f>
        <v>339215</v>
      </c>
      <c r="K78" s="107">
        <v>97.3</v>
      </c>
      <c r="L78" s="106">
        <v>4137</v>
      </c>
      <c r="M78" s="112">
        <v>71236</v>
      </c>
      <c r="N78" s="100"/>
      <c r="O78" s="99" t="s">
        <v>18</v>
      </c>
      <c r="P78" s="98"/>
      <c r="T78" s="110" t="s">
        <v>185</v>
      </c>
      <c r="U78" s="109"/>
      <c r="V78" s="108">
        <v>326.45</v>
      </c>
      <c r="W78" s="106">
        <v>969528</v>
      </c>
      <c r="X78" s="106">
        <v>2223148</v>
      </c>
      <c r="Y78" s="106">
        <v>1104274</v>
      </c>
      <c r="Z78" s="106">
        <v>1118874</v>
      </c>
      <c r="AA78" s="107">
        <v>98.7</v>
      </c>
      <c r="AB78" s="106">
        <v>6810</v>
      </c>
      <c r="AC78" s="106">
        <v>8086</v>
      </c>
      <c r="AD78" s="113"/>
      <c r="AE78" s="144" t="s">
        <v>18</v>
      </c>
    </row>
    <row r="79" spans="4:32" ht="9.75" customHeight="1">
      <c r="D79" s="110" t="s">
        <v>14</v>
      </c>
      <c r="E79" s="109"/>
      <c r="F79" s="113">
        <v>161.76</v>
      </c>
      <c r="G79" s="106">
        <v>195054</v>
      </c>
      <c r="H79" s="106">
        <v>853085</v>
      </c>
      <c r="I79" s="106">
        <v>422973</v>
      </c>
      <c r="J79" s="106">
        <v>430112</v>
      </c>
      <c r="K79" s="107">
        <v>98.3</v>
      </c>
      <c r="L79" s="106">
        <v>5274</v>
      </c>
      <c r="M79" s="112">
        <v>183908</v>
      </c>
      <c r="N79" s="100"/>
      <c r="O79" s="99" t="s">
        <v>26</v>
      </c>
      <c r="P79" s="98"/>
      <c r="T79" s="110" t="s">
        <v>188</v>
      </c>
      <c r="U79" s="109"/>
      <c r="V79" s="108">
        <v>326.45</v>
      </c>
      <c r="W79" s="106">
        <v>985322</v>
      </c>
      <c r="X79" s="106">
        <v>2236561</v>
      </c>
      <c r="Y79" s="106">
        <v>1111329</v>
      </c>
      <c r="Z79" s="106">
        <v>1125232</v>
      </c>
      <c r="AA79" s="107">
        <v>98.8</v>
      </c>
      <c r="AB79" s="106">
        <v>6851</v>
      </c>
      <c r="AC79" s="106">
        <v>13413</v>
      </c>
      <c r="AD79" s="113"/>
      <c r="AE79" s="144" t="s">
        <v>20</v>
      </c>
    </row>
    <row r="80" spans="4:32" ht="9.75" customHeight="1">
      <c r="D80" s="110" t="s">
        <v>28</v>
      </c>
      <c r="E80" s="109"/>
      <c r="F80" s="113">
        <v>161.76</v>
      </c>
      <c r="G80" s="106">
        <v>207895</v>
      </c>
      <c r="H80" s="106">
        <v>926463</v>
      </c>
      <c r="I80" s="106">
        <v>459758</v>
      </c>
      <c r="J80" s="106">
        <v>466705</v>
      </c>
      <c r="K80" s="107">
        <v>98.5</v>
      </c>
      <c r="L80" s="106">
        <v>5727</v>
      </c>
      <c r="M80" s="112">
        <v>73378</v>
      </c>
      <c r="N80" s="100"/>
      <c r="O80" s="99" t="s">
        <v>18</v>
      </c>
      <c r="P80" s="98"/>
      <c r="T80" s="105" t="s">
        <v>191</v>
      </c>
      <c r="U80" s="109"/>
      <c r="V80" s="103">
        <v>326.43</v>
      </c>
      <c r="W80" s="101">
        <v>999717</v>
      </c>
      <c r="X80" s="101">
        <v>2247752</v>
      </c>
      <c r="Y80" s="101">
        <v>1117043</v>
      </c>
      <c r="Z80" s="101">
        <v>1130709</v>
      </c>
      <c r="AA80" s="102">
        <v>98.8</v>
      </c>
      <c r="AB80" s="101">
        <v>6886</v>
      </c>
      <c r="AC80" s="101">
        <v>11191</v>
      </c>
      <c r="AD80" s="113"/>
      <c r="AE80" s="144" t="s">
        <v>20</v>
      </c>
    </row>
    <row r="81" spans="1:32" ht="5.25" customHeight="1">
      <c r="A81" s="91"/>
      <c r="B81" s="91"/>
      <c r="C81" s="91"/>
      <c r="D81" s="96"/>
      <c r="E81" s="95"/>
      <c r="F81" s="97"/>
      <c r="G81" s="92"/>
      <c r="H81" s="92"/>
      <c r="I81" s="92"/>
      <c r="J81" s="92"/>
      <c r="K81" s="93"/>
      <c r="L81" s="92"/>
      <c r="M81" s="92"/>
      <c r="N81" s="92"/>
      <c r="O81" s="91"/>
      <c r="P81" s="91"/>
      <c r="Q81" s="91"/>
      <c r="R81" s="91"/>
      <c r="S81" s="91"/>
      <c r="T81" s="141"/>
      <c r="U81" s="140"/>
      <c r="V81" s="139"/>
      <c r="W81" s="137"/>
      <c r="X81" s="137"/>
      <c r="Y81" s="137"/>
      <c r="Z81" s="137"/>
      <c r="AA81" s="138"/>
      <c r="AB81" s="137"/>
      <c r="AC81" s="137"/>
      <c r="AD81" s="92"/>
      <c r="AE81" s="136"/>
      <c r="AF81" s="91"/>
    </row>
    <row r="82" spans="1:32" ht="9" customHeight="1">
      <c r="A82" s="90" t="s">
        <v>144</v>
      </c>
      <c r="Q82" s="90" t="s">
        <v>169</v>
      </c>
    </row>
    <row r="83" spans="1:32" ht="9" customHeight="1">
      <c r="A83" s="90" t="s">
        <v>187</v>
      </c>
      <c r="Q83" s="90" t="s">
        <v>117</v>
      </c>
    </row>
    <row r="84" spans="1:32" ht="9" customHeight="1">
      <c r="A84" s="90" t="s">
        <v>120</v>
      </c>
      <c r="Q84" s="90" t="s">
        <v>184</v>
      </c>
    </row>
    <row r="85" spans="1:32" ht="9" customHeight="1">
      <c r="A85" s="90" t="s">
        <v>121</v>
      </c>
      <c r="Q85" s="90" t="s">
        <v>290</v>
      </c>
    </row>
    <row r="86" spans="1:32" ht="9" customHeight="1">
      <c r="A86" s="90" t="s">
        <v>123</v>
      </c>
      <c r="Q86" s="90" t="s">
        <v>177</v>
      </c>
    </row>
    <row r="87" spans="1:32" ht="9" customHeight="1">
      <c r="A87" s="90" t="s">
        <v>125</v>
      </c>
      <c r="Q87" s="90" t="s">
        <v>124</v>
      </c>
    </row>
    <row r="88" spans="1:32" ht="10.5" customHeight="1">
      <c r="A88" s="89" t="s">
        <v>128</v>
      </c>
      <c r="Q88" s="90" t="s">
        <v>126</v>
      </c>
    </row>
  </sheetData>
  <mergeCells count="8">
    <mergeCell ref="Z7:Z8"/>
    <mergeCell ref="AC6:AC8"/>
    <mergeCell ref="M6:M8"/>
    <mergeCell ref="H7:H8"/>
    <mergeCell ref="I7:I8"/>
    <mergeCell ref="J7:J8"/>
    <mergeCell ref="X7:X8"/>
    <mergeCell ref="Y7:Y8"/>
  </mergeCells>
  <phoneticPr fontId="7"/>
  <printOptions horizontalCentered="1" gridLinesSet="0"/>
  <pageMargins left="0.78740157480314965" right="0.78740157480314965" top="0.98425196850393704" bottom="0.78740157480314965" header="0.51181102362204722" footer="0.11811023622047245"/>
  <pageSetup paperSize="9" fitToWidth="2" orientation="portrait"/>
  <headerFooter alignWithMargins="0"/>
  <colBreaks count="1" manualBreakCount="1">
    <brk id="1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88"/>
  <sheetViews>
    <sheetView showGridLines="0" zoomScale="125" zoomScaleNormal="125" workbookViewId="0"/>
  </sheetViews>
  <sheetFormatPr defaultColWidth="11.375" defaultRowHeight="10.5"/>
  <cols>
    <col min="1" max="1" width="0.875" style="89" customWidth="1"/>
    <col min="2" max="2" width="3.125" style="89" customWidth="1"/>
    <col min="3" max="3" width="0.75" style="89" customWidth="1"/>
    <col min="4" max="4" width="6" style="89" customWidth="1"/>
    <col min="5" max="5" width="0.875" style="89" customWidth="1"/>
    <col min="6" max="6" width="7.25" style="89" customWidth="1"/>
    <col min="7" max="7" width="8.125" style="89" customWidth="1"/>
    <col min="8" max="8" width="9" style="89" customWidth="1"/>
    <col min="9" max="10" width="8" style="89" customWidth="1"/>
    <col min="11" max="11" width="6.625" style="89" customWidth="1"/>
    <col min="12" max="12" width="6" style="89" customWidth="1"/>
    <col min="13" max="13" width="7.375" style="89" customWidth="1"/>
    <col min="14" max="14" width="0.625" style="89" customWidth="1"/>
    <col min="15" max="15" width="13.5" style="89" customWidth="1"/>
    <col min="16" max="17" width="0.875" style="89" customWidth="1"/>
    <col min="18" max="18" width="3.125" style="89" customWidth="1"/>
    <col min="19" max="19" width="0.75" style="89" customWidth="1"/>
    <col min="20" max="20" width="6" style="89" customWidth="1"/>
    <col min="21" max="21" width="0.875" style="89" customWidth="1"/>
    <col min="22" max="22" width="7.25" style="89" customWidth="1"/>
    <col min="23" max="23" width="8.125" style="89" customWidth="1"/>
    <col min="24" max="24" width="9" style="89" customWidth="1"/>
    <col min="25" max="25" width="8" style="89" customWidth="1"/>
    <col min="26" max="26" width="8.125" style="89" customWidth="1"/>
    <col min="27" max="27" width="6.625" style="89" customWidth="1"/>
    <col min="28" max="28" width="6" style="89" customWidth="1"/>
    <col min="29" max="29" width="7.375" style="89" customWidth="1"/>
    <col min="30" max="30" width="0.625" style="89" customWidth="1"/>
    <col min="31" max="31" width="13.5" style="89" customWidth="1"/>
    <col min="32" max="32" width="0.75" style="89" customWidth="1"/>
    <col min="33" max="16384" width="11.375" style="89"/>
  </cols>
  <sheetData>
    <row r="1" spans="1:32" ht="13.5">
      <c r="A1" s="135" t="s">
        <v>0</v>
      </c>
      <c r="B1" s="135"/>
      <c r="C1" s="135"/>
      <c r="Q1" s="135"/>
      <c r="R1" s="135"/>
      <c r="S1" s="135"/>
    </row>
    <row r="2" spans="1:32" ht="13.5" customHeight="1">
      <c r="J2" s="134" t="s">
        <v>158</v>
      </c>
      <c r="K2" s="134"/>
      <c r="L2" s="134"/>
      <c r="M2" s="134"/>
      <c r="N2" s="134"/>
      <c r="O2" s="134"/>
      <c r="P2" s="134"/>
      <c r="Q2" s="134"/>
      <c r="R2" s="134"/>
      <c r="S2" s="134"/>
      <c r="T2" s="134"/>
      <c r="U2" s="134"/>
      <c r="V2" s="134"/>
      <c r="W2" s="134"/>
      <c r="X2" s="134"/>
      <c r="Y2" s="134"/>
    </row>
    <row r="3" spans="1:32" ht="3" customHeight="1"/>
    <row r="4" spans="1:32">
      <c r="A4" s="89" t="s">
        <v>1</v>
      </c>
    </row>
    <row r="5" spans="1:32" ht="1.5" customHeight="1"/>
    <row r="6" spans="1:32" ht="9.75" customHeight="1">
      <c r="A6" s="118"/>
      <c r="B6" s="118"/>
      <c r="C6" s="118"/>
      <c r="D6" s="118"/>
      <c r="E6" s="118"/>
      <c r="F6" s="133"/>
      <c r="G6" s="133"/>
      <c r="H6" s="132" t="s">
        <v>2</v>
      </c>
      <c r="I6" s="132"/>
      <c r="J6" s="132"/>
      <c r="K6" s="131" t="s">
        <v>3</v>
      </c>
      <c r="L6" s="131" t="s">
        <v>4</v>
      </c>
      <c r="M6" s="130" t="s">
        <v>176</v>
      </c>
      <c r="N6" s="118"/>
      <c r="O6" s="129"/>
      <c r="P6" s="118"/>
      <c r="Q6" s="118"/>
      <c r="R6" s="118"/>
      <c r="S6" s="118"/>
      <c r="T6" s="118"/>
      <c r="U6" s="118"/>
      <c r="V6" s="133"/>
      <c r="W6" s="133"/>
      <c r="X6" s="132" t="s">
        <v>2</v>
      </c>
      <c r="Y6" s="132"/>
      <c r="Z6" s="132"/>
      <c r="AA6" s="131" t="s">
        <v>3</v>
      </c>
      <c r="AB6" s="131" t="s">
        <v>4</v>
      </c>
      <c r="AC6" s="130" t="s">
        <v>176</v>
      </c>
      <c r="AD6" s="118"/>
      <c r="AE6" s="129"/>
      <c r="AF6" s="118"/>
    </row>
    <row r="7" spans="1:32" ht="9.75" customHeight="1">
      <c r="A7" s="128" t="s">
        <v>5</v>
      </c>
      <c r="B7" s="128"/>
      <c r="C7" s="128"/>
      <c r="D7" s="128"/>
      <c r="E7" s="128"/>
      <c r="F7" s="127" t="s">
        <v>6</v>
      </c>
      <c r="G7" s="127" t="s">
        <v>7</v>
      </c>
      <c r="H7" s="127" t="s">
        <v>153</v>
      </c>
      <c r="I7" s="127" t="s">
        <v>152</v>
      </c>
      <c r="J7" s="127" t="s">
        <v>151</v>
      </c>
      <c r="K7" s="126" t="s">
        <v>150</v>
      </c>
      <c r="L7" s="126" t="s">
        <v>190</v>
      </c>
      <c r="M7" s="125"/>
      <c r="O7" s="124" t="s">
        <v>10</v>
      </c>
      <c r="P7" s="128"/>
      <c r="Q7" s="128" t="s">
        <v>5</v>
      </c>
      <c r="R7" s="128"/>
      <c r="S7" s="128"/>
      <c r="T7" s="128"/>
      <c r="U7" s="128"/>
      <c r="V7" s="127" t="s">
        <v>6</v>
      </c>
      <c r="W7" s="127" t="s">
        <v>7</v>
      </c>
      <c r="X7" s="127" t="s">
        <v>153</v>
      </c>
      <c r="Y7" s="127" t="s">
        <v>152</v>
      </c>
      <c r="Z7" s="127" t="s">
        <v>151</v>
      </c>
      <c r="AA7" s="126" t="s">
        <v>150</v>
      </c>
      <c r="AB7" s="126" t="s">
        <v>149</v>
      </c>
      <c r="AC7" s="125"/>
      <c r="AE7" s="124" t="s">
        <v>10</v>
      </c>
    </row>
    <row r="8" spans="1:32" ht="9.75" customHeight="1">
      <c r="A8" s="91"/>
      <c r="B8" s="91"/>
      <c r="C8" s="91"/>
      <c r="D8" s="91"/>
      <c r="E8" s="91"/>
      <c r="F8" s="123"/>
      <c r="G8" s="123"/>
      <c r="H8" s="122"/>
      <c r="I8" s="122"/>
      <c r="J8" s="122"/>
      <c r="K8" s="121" t="s">
        <v>148</v>
      </c>
      <c r="L8" s="121" t="s">
        <v>189</v>
      </c>
      <c r="M8" s="120"/>
      <c r="N8" s="91"/>
      <c r="O8" s="119"/>
      <c r="P8" s="91"/>
      <c r="Q8" s="91"/>
      <c r="R8" s="91"/>
      <c r="S8" s="91"/>
      <c r="T8" s="91"/>
      <c r="U8" s="91"/>
      <c r="V8" s="123"/>
      <c r="W8" s="123"/>
      <c r="X8" s="122"/>
      <c r="Y8" s="122"/>
      <c r="Z8" s="122"/>
      <c r="AA8" s="121" t="s">
        <v>148</v>
      </c>
      <c r="AB8" s="121" t="s">
        <v>189</v>
      </c>
      <c r="AC8" s="120"/>
      <c r="AD8" s="91"/>
      <c r="AE8" s="119"/>
      <c r="AF8" s="91"/>
    </row>
    <row r="9" spans="1:32" ht="6"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103.47006007363866</v>
      </c>
      <c r="L10" s="106">
        <v>11806.296851574212</v>
      </c>
      <c r="M10" s="116" t="s">
        <v>15</v>
      </c>
      <c r="N10" s="100"/>
      <c r="O10" s="99" t="s">
        <v>157</v>
      </c>
      <c r="P10" s="99"/>
      <c r="R10" s="89" t="s">
        <v>16</v>
      </c>
      <c r="T10" s="110" t="s">
        <v>30</v>
      </c>
      <c r="U10" s="109"/>
      <c r="V10" s="108">
        <v>161.76</v>
      </c>
      <c r="W10" s="106">
        <v>215888</v>
      </c>
      <c r="X10" s="106">
        <v>978878</v>
      </c>
      <c r="Y10" s="106">
        <v>486156</v>
      </c>
      <c r="Z10" s="106">
        <v>492722</v>
      </c>
      <c r="AA10" s="107">
        <v>98.667402713903584</v>
      </c>
      <c r="AB10" s="106">
        <v>6051.4218595450056</v>
      </c>
      <c r="AC10" s="112">
        <v>52415</v>
      </c>
      <c r="AD10" s="100"/>
      <c r="AE10" s="99" t="s">
        <v>18</v>
      </c>
      <c r="AF10" s="98"/>
    </row>
    <row r="11" spans="1:32" ht="9.75" customHeight="1">
      <c r="D11" s="110" t="s">
        <v>19</v>
      </c>
      <c r="E11" s="109"/>
      <c r="F11" s="108">
        <v>13.34</v>
      </c>
      <c r="G11" s="106">
        <v>43873</v>
      </c>
      <c r="H11" s="106">
        <v>164849</v>
      </c>
      <c r="I11" s="106">
        <v>82733</v>
      </c>
      <c r="J11" s="106">
        <v>82116</v>
      </c>
      <c r="K11" s="107">
        <v>100.75137610209947</v>
      </c>
      <c r="L11" s="106">
        <v>12357.496251874063</v>
      </c>
      <c r="M11" s="106">
        <v>7353</v>
      </c>
      <c r="N11" s="100"/>
      <c r="O11" s="99" t="s">
        <v>142</v>
      </c>
      <c r="P11" s="98"/>
      <c r="T11" s="110" t="s">
        <v>32</v>
      </c>
      <c r="U11" s="109"/>
      <c r="V11" s="108">
        <v>164.35</v>
      </c>
      <c r="W11" s="106">
        <v>226597</v>
      </c>
      <c r="X11" s="106">
        <v>1030635</v>
      </c>
      <c r="Y11" s="106">
        <v>511149</v>
      </c>
      <c r="Z11" s="106">
        <v>519486</v>
      </c>
      <c r="AA11" s="107">
        <v>98.395144431226257</v>
      </c>
      <c r="AB11" s="106">
        <v>6270.9765743839371</v>
      </c>
      <c r="AC11" s="112">
        <v>51757</v>
      </c>
      <c r="AD11" s="100"/>
      <c r="AE11" s="99" t="s">
        <v>26</v>
      </c>
      <c r="AF11" s="98"/>
    </row>
    <row r="12" spans="1:32" ht="9.75" customHeight="1">
      <c r="D12" s="110" t="s">
        <v>23</v>
      </c>
      <c r="E12" s="109"/>
      <c r="F12" s="108">
        <v>13.34</v>
      </c>
      <c r="G12" s="106">
        <v>44453</v>
      </c>
      <c r="H12" s="106">
        <v>173642</v>
      </c>
      <c r="I12" s="106">
        <v>88014</v>
      </c>
      <c r="J12" s="106">
        <v>85628</v>
      </c>
      <c r="K12" s="107">
        <v>102.78647171485962</v>
      </c>
      <c r="L12" s="106">
        <v>13016.641679160421</v>
      </c>
      <c r="M12" s="106">
        <v>8793</v>
      </c>
      <c r="N12" s="100"/>
      <c r="O12" s="98" t="s">
        <v>20</v>
      </c>
      <c r="P12" s="98"/>
      <c r="T12" s="110" t="s">
        <v>34</v>
      </c>
      <c r="U12" s="109"/>
      <c r="V12" s="108">
        <v>164.35</v>
      </c>
      <c r="W12" s="106">
        <v>237083</v>
      </c>
      <c r="X12" s="106">
        <v>1092573</v>
      </c>
      <c r="Y12" s="106">
        <v>543796</v>
      </c>
      <c r="Z12" s="106">
        <v>548777</v>
      </c>
      <c r="AA12" s="107">
        <v>99.092345342461513</v>
      </c>
      <c r="AB12" s="106">
        <v>6647.8430179494981</v>
      </c>
      <c r="AC12" s="112">
        <v>61938</v>
      </c>
      <c r="AD12" s="100"/>
      <c r="AE12" s="99" t="s">
        <v>18</v>
      </c>
      <c r="AF12" s="98"/>
    </row>
    <row r="13" spans="1:32" ht="9.75" customHeight="1">
      <c r="D13" s="110" t="s">
        <v>25</v>
      </c>
      <c r="E13" s="109"/>
      <c r="F13" s="108">
        <v>13.34</v>
      </c>
      <c r="G13" s="106">
        <v>45863</v>
      </c>
      <c r="H13" s="106">
        <v>182508</v>
      </c>
      <c r="I13" s="106">
        <v>91636</v>
      </c>
      <c r="J13" s="106">
        <v>90872</v>
      </c>
      <c r="K13" s="107">
        <v>100.84074302315345</v>
      </c>
      <c r="L13" s="106">
        <v>13681.259370314843</v>
      </c>
      <c r="M13" s="106">
        <v>8866</v>
      </c>
      <c r="N13" s="100"/>
      <c r="O13" s="98" t="s">
        <v>20</v>
      </c>
      <c r="P13" s="98"/>
      <c r="T13" s="110" t="s">
        <v>36</v>
      </c>
      <c r="U13" s="109"/>
      <c r="V13" s="113">
        <v>164.35</v>
      </c>
      <c r="W13" s="106">
        <v>249747</v>
      </c>
      <c r="X13" s="106">
        <v>1151980</v>
      </c>
      <c r="Y13" s="106">
        <v>577122</v>
      </c>
      <c r="Z13" s="106">
        <v>574858</v>
      </c>
      <c r="AA13" s="107">
        <v>100.39383639090001</v>
      </c>
      <c r="AB13" s="106">
        <v>7009.3094006693036</v>
      </c>
      <c r="AC13" s="112">
        <v>59407</v>
      </c>
      <c r="AD13" s="100"/>
      <c r="AE13" s="99" t="s">
        <v>20</v>
      </c>
      <c r="AF13" s="98"/>
    </row>
    <row r="14" spans="1:32" ht="9.75" customHeight="1">
      <c r="D14" s="110" t="s">
        <v>27</v>
      </c>
      <c r="E14" s="109"/>
      <c r="F14" s="108">
        <v>13.34</v>
      </c>
      <c r="G14" s="106">
        <v>47891</v>
      </c>
      <c r="H14" s="106">
        <v>191016</v>
      </c>
      <c r="I14" s="106">
        <v>96757</v>
      </c>
      <c r="J14" s="106">
        <v>94259</v>
      </c>
      <c r="K14" s="107">
        <v>102.65014481375783</v>
      </c>
      <c r="L14" s="106">
        <v>14319.04047976012</v>
      </c>
      <c r="M14" s="106">
        <v>8508</v>
      </c>
      <c r="N14" s="100"/>
      <c r="O14" s="98" t="s">
        <v>20</v>
      </c>
      <c r="P14" s="98"/>
      <c r="T14" s="110" t="s">
        <v>38</v>
      </c>
      <c r="U14" s="109"/>
      <c r="V14" s="108">
        <v>164.35</v>
      </c>
      <c r="W14" s="106">
        <v>258721</v>
      </c>
      <c r="X14" s="106">
        <v>1202494</v>
      </c>
      <c r="Y14" s="106">
        <v>603563</v>
      </c>
      <c r="Z14" s="106">
        <v>598931</v>
      </c>
      <c r="AA14" s="107">
        <v>100.77337790162805</v>
      </c>
      <c r="AB14" s="106">
        <v>7316.6656525707331</v>
      </c>
      <c r="AC14" s="112">
        <v>50514</v>
      </c>
      <c r="AD14" s="100"/>
      <c r="AE14" s="98" t="s">
        <v>20</v>
      </c>
    </row>
    <row r="15" spans="1:32" ht="5.25" customHeight="1">
      <c r="D15" s="110"/>
      <c r="E15" s="109"/>
      <c r="F15" s="108"/>
      <c r="G15" s="106"/>
      <c r="H15" s="106"/>
      <c r="I15" s="106"/>
      <c r="J15" s="106"/>
      <c r="K15" s="107"/>
      <c r="L15" s="106"/>
      <c r="M15" s="106"/>
      <c r="N15" s="100"/>
      <c r="U15" s="109"/>
      <c r="AF15" s="98"/>
    </row>
    <row r="16" spans="1:32" ht="9.75" customHeight="1">
      <c r="D16" s="110" t="s">
        <v>29</v>
      </c>
      <c r="E16" s="109"/>
      <c r="F16" s="108">
        <v>13.34</v>
      </c>
      <c r="G16" s="106">
        <v>50316</v>
      </c>
      <c r="H16" s="106">
        <v>202812</v>
      </c>
      <c r="I16" s="106">
        <v>105694</v>
      </c>
      <c r="J16" s="106">
        <v>97118</v>
      </c>
      <c r="K16" s="107">
        <v>108.83049486192056</v>
      </c>
      <c r="L16" s="106">
        <v>15203.298350824587</v>
      </c>
      <c r="M16" s="106">
        <v>11796</v>
      </c>
      <c r="N16" s="100"/>
      <c r="O16" s="98" t="s">
        <v>20</v>
      </c>
      <c r="P16" s="98"/>
      <c r="T16" s="110" t="s">
        <v>40</v>
      </c>
      <c r="U16" s="109"/>
      <c r="V16" s="108">
        <v>164.35</v>
      </c>
      <c r="W16" s="106">
        <v>267385</v>
      </c>
      <c r="X16" s="106">
        <v>1249787</v>
      </c>
      <c r="Y16" s="106">
        <v>627704</v>
      </c>
      <c r="Z16" s="106">
        <v>622083</v>
      </c>
      <c r="AA16" s="107">
        <v>100.903577175393</v>
      </c>
      <c r="AB16" s="106">
        <v>7604.4234864618193</v>
      </c>
      <c r="AC16" s="112">
        <v>47293</v>
      </c>
      <c r="AD16" s="100"/>
      <c r="AE16" s="98" t="s">
        <v>20</v>
      </c>
      <c r="AF16" s="98"/>
    </row>
    <row r="17" spans="4:32" ht="9.75" customHeight="1">
      <c r="D17" s="110" t="s">
        <v>31</v>
      </c>
      <c r="E17" s="109"/>
      <c r="F17" s="108">
        <v>13.34</v>
      </c>
      <c r="G17" s="106">
        <v>52464</v>
      </c>
      <c r="H17" s="106">
        <v>211438</v>
      </c>
      <c r="I17" s="106">
        <v>106395</v>
      </c>
      <c r="J17" s="106">
        <v>105043</v>
      </c>
      <c r="K17" s="107">
        <v>101.28709195281932</v>
      </c>
      <c r="L17" s="106">
        <v>15849.92503748126</v>
      </c>
      <c r="M17" s="106">
        <v>8626</v>
      </c>
      <c r="N17" s="100"/>
      <c r="O17" s="98" t="s">
        <v>20</v>
      </c>
      <c r="P17" s="98"/>
      <c r="T17" s="110" t="s">
        <v>42</v>
      </c>
      <c r="U17" s="109"/>
      <c r="V17" s="108">
        <v>250.07</v>
      </c>
      <c r="W17" s="106">
        <v>284451</v>
      </c>
      <c r="X17" s="106">
        <v>1336780</v>
      </c>
      <c r="Y17" s="106">
        <v>671523</v>
      </c>
      <c r="Z17" s="106">
        <v>665257</v>
      </c>
      <c r="AA17" s="107">
        <v>100.94189162985133</v>
      </c>
      <c r="AB17" s="106">
        <v>5345.6232254968609</v>
      </c>
      <c r="AC17" s="112">
        <v>86993</v>
      </c>
      <c r="AD17" s="100"/>
      <c r="AE17" s="99" t="s">
        <v>26</v>
      </c>
      <c r="AF17" s="98"/>
    </row>
    <row r="18" spans="4:32" ht="9.75" customHeight="1">
      <c r="D18" s="110" t="s">
        <v>33</v>
      </c>
      <c r="E18" s="109"/>
      <c r="F18" s="108">
        <v>14.14</v>
      </c>
      <c r="G18" s="106">
        <v>55073</v>
      </c>
      <c r="H18" s="106">
        <v>237847</v>
      </c>
      <c r="I18" s="106">
        <v>119056</v>
      </c>
      <c r="J18" s="106">
        <v>118791</v>
      </c>
      <c r="K18" s="107">
        <v>100.22308087313012</v>
      </c>
      <c r="L18" s="106">
        <v>16820.86280056577</v>
      </c>
      <c r="M18" s="106">
        <v>26409</v>
      </c>
      <c r="N18" s="100"/>
      <c r="O18" s="98" t="s">
        <v>20</v>
      </c>
      <c r="P18" s="98"/>
      <c r="T18" s="110" t="s">
        <v>44</v>
      </c>
      <c r="U18" s="109"/>
      <c r="V18" s="108">
        <v>250.07</v>
      </c>
      <c r="W18" s="106">
        <v>292972</v>
      </c>
      <c r="X18" s="106">
        <v>1378122</v>
      </c>
      <c r="Y18" s="106">
        <v>694196</v>
      </c>
      <c r="Z18" s="106">
        <v>683926</v>
      </c>
      <c r="AA18" s="107">
        <v>101.50162444474987</v>
      </c>
      <c r="AB18" s="106">
        <v>5510.9449354180833</v>
      </c>
      <c r="AC18" s="112">
        <v>41342</v>
      </c>
      <c r="AD18" s="100"/>
      <c r="AE18" s="99" t="s">
        <v>18</v>
      </c>
      <c r="AF18" s="98"/>
    </row>
    <row r="19" spans="4:32" ht="9.75" customHeight="1">
      <c r="D19" s="110" t="s">
        <v>35</v>
      </c>
      <c r="E19" s="109"/>
      <c r="F19" s="108">
        <v>14.14</v>
      </c>
      <c r="G19" s="106">
        <v>56404</v>
      </c>
      <c r="H19" s="106">
        <v>248915</v>
      </c>
      <c r="I19" s="106">
        <v>125194</v>
      </c>
      <c r="J19" s="106">
        <v>123721</v>
      </c>
      <c r="K19" s="107">
        <v>101.19058203538607</v>
      </c>
      <c r="L19" s="106">
        <v>17603.606789250352</v>
      </c>
      <c r="M19" s="112">
        <v>11068</v>
      </c>
      <c r="N19" s="100"/>
      <c r="O19" s="98" t="s">
        <v>20</v>
      </c>
      <c r="P19" s="98"/>
      <c r="T19" s="110" t="s">
        <v>46</v>
      </c>
      <c r="U19" s="109"/>
      <c r="V19" s="113">
        <v>250.28</v>
      </c>
      <c r="W19" s="106">
        <v>311478</v>
      </c>
      <c r="X19" s="106">
        <v>1421769</v>
      </c>
      <c r="Y19" s="106">
        <v>719028</v>
      </c>
      <c r="Z19" s="106">
        <v>702741</v>
      </c>
      <c r="AA19" s="107">
        <v>102.31763907328587</v>
      </c>
      <c r="AB19" s="106">
        <v>5680.7136007671406</v>
      </c>
      <c r="AC19" s="112">
        <v>43647</v>
      </c>
      <c r="AD19" s="100"/>
      <c r="AE19" s="99" t="s">
        <v>20</v>
      </c>
      <c r="AF19" s="98"/>
    </row>
    <row r="20" spans="4:32" ht="9.75" customHeight="1">
      <c r="D20" s="110" t="s">
        <v>37</v>
      </c>
      <c r="E20" s="109"/>
      <c r="F20" s="108">
        <v>16.28</v>
      </c>
      <c r="G20" s="106">
        <v>56680</v>
      </c>
      <c r="H20" s="106">
        <v>240534</v>
      </c>
      <c r="I20" s="106">
        <v>126284</v>
      </c>
      <c r="J20" s="106">
        <v>114250</v>
      </c>
      <c r="K20" s="107">
        <v>110.53304157549235</v>
      </c>
      <c r="L20" s="106">
        <v>14774.815724815724</v>
      </c>
      <c r="M20" s="112">
        <v>-8381</v>
      </c>
      <c r="N20" s="100"/>
      <c r="O20" s="98" t="s">
        <v>20</v>
      </c>
      <c r="P20" s="98"/>
      <c r="T20" s="110" t="s">
        <v>48</v>
      </c>
      <c r="U20" s="109"/>
      <c r="V20" s="108">
        <v>250.62</v>
      </c>
      <c r="W20" s="106">
        <v>323226</v>
      </c>
      <c r="X20" s="106">
        <v>1461893</v>
      </c>
      <c r="Y20" s="106">
        <v>740959</v>
      </c>
      <c r="Z20" s="106">
        <v>720934</v>
      </c>
      <c r="AA20" s="107">
        <v>102.77764677487815</v>
      </c>
      <c r="AB20" s="106">
        <v>5833.1058973745112</v>
      </c>
      <c r="AC20" s="112">
        <v>40124</v>
      </c>
      <c r="AD20" s="100"/>
      <c r="AE20" s="98" t="s">
        <v>20</v>
      </c>
    </row>
    <row r="21" spans="4:32" ht="5.25" customHeight="1">
      <c r="D21" s="110"/>
      <c r="E21" s="109"/>
      <c r="F21" s="108"/>
      <c r="G21" s="106"/>
      <c r="H21" s="106"/>
      <c r="I21" s="106"/>
      <c r="J21" s="106"/>
      <c r="K21" s="107"/>
      <c r="L21" s="106"/>
      <c r="M21" s="106"/>
      <c r="N21" s="100"/>
      <c r="U21" s="109"/>
      <c r="AF21" s="98"/>
    </row>
    <row r="22" spans="4:32" ht="9.75" customHeight="1">
      <c r="D22" s="110" t="s">
        <v>39</v>
      </c>
      <c r="E22" s="109"/>
      <c r="F22" s="108">
        <v>16.28</v>
      </c>
      <c r="G22" s="106">
        <v>61206</v>
      </c>
      <c r="H22" s="106">
        <v>252242</v>
      </c>
      <c r="I22" s="106">
        <v>132560</v>
      </c>
      <c r="J22" s="106">
        <v>119682</v>
      </c>
      <c r="K22" s="107">
        <v>110.76018114670543</v>
      </c>
      <c r="L22" s="106">
        <v>15493.980343980344</v>
      </c>
      <c r="M22" s="106">
        <v>11708</v>
      </c>
      <c r="N22" s="100"/>
      <c r="O22" s="98" t="s">
        <v>20</v>
      </c>
      <c r="P22" s="98"/>
      <c r="T22" s="110" t="s">
        <v>50</v>
      </c>
      <c r="U22" s="109"/>
      <c r="V22" s="108">
        <v>250.73</v>
      </c>
      <c r="W22" s="106">
        <v>341124</v>
      </c>
      <c r="X22" s="106">
        <v>1498826</v>
      </c>
      <c r="Y22" s="106">
        <v>757103</v>
      </c>
      <c r="Z22" s="106">
        <v>741723</v>
      </c>
      <c r="AA22" s="107">
        <v>102.0735503685338</v>
      </c>
      <c r="AB22" s="106">
        <v>5977.848681849001</v>
      </c>
      <c r="AC22" s="112">
        <v>36933</v>
      </c>
      <c r="AD22" s="100"/>
      <c r="AE22" s="98" t="s">
        <v>20</v>
      </c>
      <c r="AF22" s="98"/>
    </row>
    <row r="23" spans="4:32" ht="9.75" customHeight="1">
      <c r="D23" s="110" t="s">
        <v>41</v>
      </c>
      <c r="E23" s="109"/>
      <c r="F23" s="108">
        <v>16.28</v>
      </c>
      <c r="G23" s="106">
        <v>63753</v>
      </c>
      <c r="H23" s="106">
        <v>260748</v>
      </c>
      <c r="I23" s="106">
        <v>137484</v>
      </c>
      <c r="J23" s="106">
        <v>123264</v>
      </c>
      <c r="K23" s="107">
        <v>111.53621495327101</v>
      </c>
      <c r="L23" s="106">
        <v>16016.461916461916</v>
      </c>
      <c r="M23" s="106">
        <v>8506</v>
      </c>
      <c r="N23" s="100"/>
      <c r="O23" s="98" t="s">
        <v>20</v>
      </c>
      <c r="P23" s="98"/>
      <c r="T23" s="110" t="s">
        <v>52</v>
      </c>
      <c r="U23" s="109"/>
      <c r="V23" s="108">
        <v>250.81</v>
      </c>
      <c r="W23" s="106">
        <v>371347</v>
      </c>
      <c r="X23" s="106">
        <v>1591935</v>
      </c>
      <c r="Y23" s="106">
        <v>815963</v>
      </c>
      <c r="Z23" s="106">
        <v>775972</v>
      </c>
      <c r="AA23" s="107">
        <v>105.15366533844004</v>
      </c>
      <c r="AB23" s="106">
        <v>6347.1751525058808</v>
      </c>
      <c r="AC23" s="112">
        <v>93109</v>
      </c>
      <c r="AD23" s="100"/>
      <c r="AE23" s="99" t="s">
        <v>26</v>
      </c>
      <c r="AF23" s="98"/>
    </row>
    <row r="24" spans="4:32" ht="9.75" customHeight="1">
      <c r="D24" s="110" t="s">
        <v>43</v>
      </c>
      <c r="E24" s="109"/>
      <c r="F24" s="108">
        <v>16.28</v>
      </c>
      <c r="G24" s="106">
        <v>65218</v>
      </c>
      <c r="H24" s="106">
        <v>267483</v>
      </c>
      <c r="I24" s="106">
        <v>141100</v>
      </c>
      <c r="J24" s="106">
        <v>126383</v>
      </c>
      <c r="K24" s="107">
        <v>111.6447623493666</v>
      </c>
      <c r="L24" s="106">
        <v>16430.159705159705</v>
      </c>
      <c r="M24" s="106">
        <v>6735</v>
      </c>
      <c r="N24" s="100"/>
      <c r="O24" s="98" t="s">
        <v>20</v>
      </c>
      <c r="P24" s="98"/>
      <c r="T24" s="110" t="s">
        <v>54</v>
      </c>
      <c r="U24" s="109"/>
      <c r="V24" s="108">
        <v>250.81</v>
      </c>
      <c r="W24" s="106">
        <v>388336</v>
      </c>
      <c r="X24" s="106">
        <v>1643244</v>
      </c>
      <c r="Y24" s="106">
        <v>845704</v>
      </c>
      <c r="Z24" s="106">
        <v>797540</v>
      </c>
      <c r="AA24" s="107">
        <v>106.03907014068258</v>
      </c>
      <c r="AB24" s="106">
        <v>6551.7483353933258</v>
      </c>
      <c r="AC24" s="112">
        <v>51309</v>
      </c>
      <c r="AD24" s="100"/>
      <c r="AE24" s="99" t="s">
        <v>18</v>
      </c>
      <c r="AF24" s="98"/>
    </row>
    <row r="25" spans="4:32" ht="9.75" customHeight="1">
      <c r="D25" s="110" t="s">
        <v>45</v>
      </c>
      <c r="E25" s="109"/>
      <c r="F25" s="108">
        <v>16.28</v>
      </c>
      <c r="G25" s="106">
        <v>66529</v>
      </c>
      <c r="H25" s="106">
        <v>275329</v>
      </c>
      <c r="I25" s="106">
        <v>145249</v>
      </c>
      <c r="J25" s="106">
        <v>130080</v>
      </c>
      <c r="K25" s="107">
        <v>111.66128536285362</v>
      </c>
      <c r="L25" s="106">
        <v>16912.100737100736</v>
      </c>
      <c r="M25" s="106">
        <v>7846</v>
      </c>
      <c r="N25" s="100"/>
      <c r="O25" s="98" t="s">
        <v>20</v>
      </c>
      <c r="P25" s="98"/>
      <c r="T25" s="110" t="s">
        <v>56</v>
      </c>
      <c r="U25" s="109"/>
      <c r="V25" s="113">
        <v>252.01</v>
      </c>
      <c r="W25" s="106">
        <v>413637</v>
      </c>
      <c r="X25" s="106">
        <v>1692570</v>
      </c>
      <c r="Y25" s="106">
        <v>869497</v>
      </c>
      <c r="Z25" s="106">
        <v>823073</v>
      </c>
      <c r="AA25" s="107">
        <v>105.64032594921716</v>
      </c>
      <c r="AB25" s="106">
        <v>6716.2810999563508</v>
      </c>
      <c r="AC25" s="112">
        <v>49326</v>
      </c>
      <c r="AD25" s="100"/>
      <c r="AE25" s="99" t="s">
        <v>20</v>
      </c>
      <c r="AF25" s="98"/>
    </row>
    <row r="26" spans="4:32" ht="9.75" customHeight="1">
      <c r="D26" s="110" t="s">
        <v>47</v>
      </c>
      <c r="E26" s="109"/>
      <c r="F26" s="108">
        <v>16.28</v>
      </c>
      <c r="G26" s="106">
        <v>67956</v>
      </c>
      <c r="H26" s="106">
        <v>284829</v>
      </c>
      <c r="I26" s="106">
        <v>150412</v>
      </c>
      <c r="J26" s="106">
        <v>134417</v>
      </c>
      <c r="K26" s="107">
        <v>111.89953651695843</v>
      </c>
      <c r="L26" s="106">
        <v>17495.638820638818</v>
      </c>
      <c r="M26" s="106">
        <v>9500</v>
      </c>
      <c r="N26" s="100"/>
      <c r="O26" s="98" t="s">
        <v>20</v>
      </c>
      <c r="P26" s="98"/>
      <c r="T26" s="110" t="s">
        <v>58</v>
      </c>
      <c r="U26" s="109"/>
      <c r="V26" s="108">
        <v>312.32</v>
      </c>
      <c r="W26" s="106">
        <v>461437</v>
      </c>
      <c r="X26" s="106">
        <v>1858712</v>
      </c>
      <c r="Y26" s="106">
        <v>948112</v>
      </c>
      <c r="Z26" s="106">
        <v>910600</v>
      </c>
      <c r="AA26" s="107">
        <v>104.11948166044367</v>
      </c>
      <c r="AB26" s="106">
        <v>5951.3063524590161</v>
      </c>
      <c r="AC26" s="112">
        <v>166142</v>
      </c>
      <c r="AD26" s="100"/>
      <c r="AE26" s="98" t="s">
        <v>20</v>
      </c>
    </row>
    <row r="27" spans="4:32" ht="5.25" customHeight="1">
      <c r="D27" s="110"/>
      <c r="E27" s="109"/>
      <c r="F27" s="108"/>
      <c r="G27" s="106"/>
      <c r="H27" s="106"/>
      <c r="I27" s="106"/>
      <c r="J27" s="106"/>
      <c r="K27" s="107"/>
      <c r="L27" s="106"/>
      <c r="M27" s="106"/>
      <c r="N27" s="100"/>
      <c r="U27" s="109"/>
      <c r="AF27" s="98"/>
    </row>
    <row r="28" spans="4:32" ht="9.75" customHeight="1">
      <c r="D28" s="110" t="s">
        <v>49</v>
      </c>
      <c r="E28" s="109"/>
      <c r="F28" s="108">
        <v>16.28</v>
      </c>
      <c r="G28" s="106">
        <v>69163</v>
      </c>
      <c r="H28" s="106">
        <v>292548</v>
      </c>
      <c r="I28" s="106">
        <v>154296</v>
      </c>
      <c r="J28" s="106">
        <v>138252</v>
      </c>
      <c r="K28" s="107">
        <v>111.60489540838469</v>
      </c>
      <c r="L28" s="106">
        <v>17969.778869778867</v>
      </c>
      <c r="M28" s="106">
        <v>7719</v>
      </c>
      <c r="N28" s="100"/>
      <c r="O28" s="98" t="s">
        <v>20</v>
      </c>
      <c r="P28" s="98"/>
      <c r="T28" s="110" t="s">
        <v>60</v>
      </c>
      <c r="U28" s="109"/>
      <c r="V28" s="108">
        <v>312.66000000000003</v>
      </c>
      <c r="W28" s="106">
        <v>485001</v>
      </c>
      <c r="X28" s="106">
        <v>1906831</v>
      </c>
      <c r="Y28" s="106">
        <v>970216</v>
      </c>
      <c r="Z28" s="106">
        <v>936615</v>
      </c>
      <c r="AA28" s="107">
        <v>103.58749326030438</v>
      </c>
      <c r="AB28" s="106">
        <v>6098.7366468368191</v>
      </c>
      <c r="AC28" s="112">
        <v>48119</v>
      </c>
      <c r="AD28" s="100"/>
      <c r="AE28" s="98" t="s">
        <v>20</v>
      </c>
      <c r="AF28" s="98"/>
    </row>
    <row r="29" spans="4:32" ht="9.75" customHeight="1">
      <c r="D29" s="110" t="s">
        <v>51</v>
      </c>
      <c r="E29" s="109"/>
      <c r="F29" s="108">
        <v>16.28</v>
      </c>
      <c r="G29" s="106">
        <v>70162</v>
      </c>
      <c r="H29" s="106">
        <v>298918</v>
      </c>
      <c r="I29" s="106">
        <v>157323</v>
      </c>
      <c r="J29" s="106">
        <v>141595</v>
      </c>
      <c r="K29" s="107">
        <v>111.10773685511495</v>
      </c>
      <c r="L29" s="106">
        <v>18361.056511056511</v>
      </c>
      <c r="M29" s="106">
        <v>6370</v>
      </c>
      <c r="N29" s="100"/>
      <c r="O29" s="98" t="s">
        <v>20</v>
      </c>
      <c r="P29" s="98"/>
      <c r="T29" s="110" t="s">
        <v>62</v>
      </c>
      <c r="U29" s="109"/>
      <c r="V29" s="108">
        <v>325.19</v>
      </c>
      <c r="W29" s="106">
        <v>495200</v>
      </c>
      <c r="X29" s="106">
        <v>1935430</v>
      </c>
      <c r="Y29" s="106">
        <v>987969</v>
      </c>
      <c r="Z29" s="106">
        <v>947461</v>
      </c>
      <c r="AA29" s="107">
        <v>104.27542664025221</v>
      </c>
      <c r="AB29" s="106">
        <v>5951.6897813585902</v>
      </c>
      <c r="AC29" s="112">
        <v>28599</v>
      </c>
      <c r="AD29" s="100"/>
      <c r="AE29" s="99" t="s">
        <v>26</v>
      </c>
      <c r="AF29" s="98"/>
    </row>
    <row r="30" spans="4:32" ht="9.75" customHeight="1">
      <c r="D30" s="110" t="s">
        <v>53</v>
      </c>
      <c r="E30" s="109"/>
      <c r="F30" s="108">
        <v>16.28</v>
      </c>
      <c r="G30" s="106">
        <v>71317</v>
      </c>
      <c r="H30" s="106">
        <v>307624</v>
      </c>
      <c r="I30" s="106">
        <v>162241</v>
      </c>
      <c r="J30" s="106">
        <v>145383</v>
      </c>
      <c r="K30" s="107">
        <v>111.59557857521168</v>
      </c>
      <c r="L30" s="106">
        <v>18895.823095823096</v>
      </c>
      <c r="M30" s="106">
        <v>8706</v>
      </c>
      <c r="N30" s="100"/>
      <c r="O30" s="98" t="s">
        <v>20</v>
      </c>
      <c r="P30" s="98"/>
      <c r="T30" s="110" t="s">
        <v>64</v>
      </c>
      <c r="U30" s="109"/>
      <c r="V30" s="108">
        <v>325.43</v>
      </c>
      <c r="W30" s="106">
        <v>520745</v>
      </c>
      <c r="X30" s="106">
        <v>1953644</v>
      </c>
      <c r="Y30" s="106">
        <v>995406</v>
      </c>
      <c r="Z30" s="106">
        <v>958238</v>
      </c>
      <c r="AA30" s="107">
        <v>103.87878585487114</v>
      </c>
      <c r="AB30" s="106">
        <v>6003.2695203269523</v>
      </c>
      <c r="AC30" s="112">
        <v>18214</v>
      </c>
      <c r="AD30" s="100"/>
      <c r="AE30" s="99" t="s">
        <v>18</v>
      </c>
      <c r="AF30" s="98"/>
    </row>
    <row r="31" spans="4:32" ht="9.75" customHeight="1">
      <c r="D31" s="110" t="s">
        <v>55</v>
      </c>
      <c r="E31" s="109"/>
      <c r="F31" s="108">
        <v>32.86</v>
      </c>
      <c r="G31" s="106">
        <v>81201</v>
      </c>
      <c r="H31" s="106">
        <v>354733</v>
      </c>
      <c r="I31" s="106">
        <v>185850</v>
      </c>
      <c r="J31" s="106">
        <v>168883</v>
      </c>
      <c r="K31" s="107">
        <v>110.04660030908973</v>
      </c>
      <c r="L31" s="106">
        <v>10795.283018867925</v>
      </c>
      <c r="M31" s="106">
        <v>47109</v>
      </c>
      <c r="N31" s="100"/>
      <c r="O31" s="98" t="s">
        <v>20</v>
      </c>
      <c r="P31" s="98"/>
      <c r="T31" s="110" t="s">
        <v>67</v>
      </c>
      <c r="U31" s="109"/>
      <c r="V31" s="108">
        <v>325.56</v>
      </c>
      <c r="W31" s="106">
        <v>533689</v>
      </c>
      <c r="X31" s="106">
        <v>1980696</v>
      </c>
      <c r="Y31" s="106">
        <v>1008880</v>
      </c>
      <c r="Z31" s="106">
        <v>971816</v>
      </c>
      <c r="AA31" s="107">
        <v>103.81389069535798</v>
      </c>
      <c r="AB31" s="106">
        <v>6083.9660892001475</v>
      </c>
      <c r="AC31" s="112">
        <v>27052</v>
      </c>
      <c r="AD31" s="100"/>
      <c r="AE31" s="99" t="s">
        <v>20</v>
      </c>
      <c r="AF31" s="98"/>
    </row>
    <row r="32" spans="4:32" ht="9.75" customHeight="1">
      <c r="D32" s="110" t="s">
        <v>57</v>
      </c>
      <c r="E32" s="109"/>
      <c r="F32" s="108">
        <v>32.86</v>
      </c>
      <c r="G32" s="106">
        <v>84438</v>
      </c>
      <c r="H32" s="106">
        <v>374146</v>
      </c>
      <c r="I32" s="106">
        <v>196608</v>
      </c>
      <c r="J32" s="106">
        <v>177538</v>
      </c>
      <c r="K32" s="107">
        <v>110.74136241255393</v>
      </c>
      <c r="L32" s="106">
        <v>11386.062081558126</v>
      </c>
      <c r="M32" s="106">
        <v>19413</v>
      </c>
      <c r="N32" s="100"/>
      <c r="O32" s="98" t="s">
        <v>20</v>
      </c>
      <c r="P32" s="98"/>
      <c r="T32" s="110" t="s">
        <v>69</v>
      </c>
      <c r="U32" s="109"/>
      <c r="V32" s="108">
        <v>325.63</v>
      </c>
      <c r="W32" s="106">
        <v>545012</v>
      </c>
      <c r="X32" s="106">
        <v>1995536</v>
      </c>
      <c r="Y32" s="106">
        <v>1008273</v>
      </c>
      <c r="Z32" s="106">
        <v>987263</v>
      </c>
      <c r="AA32" s="107">
        <v>102.12810568207256</v>
      </c>
      <c r="AB32" s="106">
        <v>6128.2314283082023</v>
      </c>
      <c r="AC32" s="112">
        <v>14840</v>
      </c>
      <c r="AD32" s="100"/>
      <c r="AE32" s="98" t="s">
        <v>20</v>
      </c>
    </row>
    <row r="33" spans="2:32" ht="5.25" customHeight="1">
      <c r="D33" s="110"/>
      <c r="E33" s="109"/>
      <c r="F33" s="108"/>
      <c r="G33" s="106"/>
      <c r="H33" s="106"/>
      <c r="I33" s="106"/>
      <c r="J33" s="106"/>
      <c r="K33" s="107"/>
      <c r="L33" s="106"/>
      <c r="M33" s="106"/>
      <c r="N33" s="100"/>
      <c r="U33" s="109"/>
      <c r="AF33" s="98"/>
    </row>
    <row r="34" spans="2:32" ht="9.75" customHeight="1">
      <c r="D34" s="110" t="s">
        <v>59</v>
      </c>
      <c r="E34" s="109"/>
      <c r="F34" s="108">
        <v>34.119999999999997</v>
      </c>
      <c r="G34" s="106">
        <v>87391</v>
      </c>
      <c r="H34" s="106">
        <v>389761</v>
      </c>
      <c r="I34" s="106">
        <v>204686</v>
      </c>
      <c r="J34" s="106">
        <v>185075</v>
      </c>
      <c r="K34" s="107">
        <v>110.59624476563555</v>
      </c>
      <c r="L34" s="106">
        <v>11423.241500586168</v>
      </c>
      <c r="M34" s="106">
        <v>15615</v>
      </c>
      <c r="N34" s="100"/>
      <c r="O34" s="98" t="s">
        <v>20</v>
      </c>
      <c r="P34" s="98"/>
      <c r="T34" s="110" t="s">
        <v>71</v>
      </c>
      <c r="U34" s="109"/>
      <c r="V34" s="108">
        <v>325.63</v>
      </c>
      <c r="W34" s="106">
        <v>560938</v>
      </c>
      <c r="X34" s="106">
        <v>2013621</v>
      </c>
      <c r="Y34" s="106">
        <v>1017118</v>
      </c>
      <c r="Z34" s="106">
        <v>996503</v>
      </c>
      <c r="AA34" s="107">
        <v>102.06873436407116</v>
      </c>
      <c r="AB34" s="106">
        <v>6183.7699229186501</v>
      </c>
      <c r="AC34" s="112">
        <v>18085</v>
      </c>
      <c r="AD34" s="100"/>
      <c r="AE34" s="98" t="s">
        <v>20</v>
      </c>
      <c r="AF34" s="98"/>
    </row>
    <row r="35" spans="2:32" ht="9.75" customHeight="1">
      <c r="D35" s="110" t="s">
        <v>61</v>
      </c>
      <c r="E35" s="109"/>
      <c r="F35" s="108">
        <v>37.340000000000003</v>
      </c>
      <c r="G35" s="106">
        <v>89748</v>
      </c>
      <c r="H35" s="106">
        <v>405646</v>
      </c>
      <c r="I35" s="106">
        <v>212879</v>
      </c>
      <c r="J35" s="106">
        <v>192767</v>
      </c>
      <c r="K35" s="107">
        <v>110.43332105598986</v>
      </c>
      <c r="L35" s="106">
        <v>10863.577932512051</v>
      </c>
      <c r="M35" s="106">
        <v>15885</v>
      </c>
      <c r="N35" s="100"/>
      <c r="O35" s="98" t="s">
        <v>20</v>
      </c>
      <c r="P35" s="98"/>
      <c r="T35" s="110" t="s">
        <v>73</v>
      </c>
      <c r="U35" s="109"/>
      <c r="V35" s="108">
        <v>325.66000000000003</v>
      </c>
      <c r="W35" s="106">
        <v>575987</v>
      </c>
      <c r="X35" s="106">
        <v>2036053</v>
      </c>
      <c r="Y35" s="106">
        <v>1033153</v>
      </c>
      <c r="Z35" s="106">
        <v>1002900</v>
      </c>
      <c r="AA35" s="107">
        <v>103.01655199920232</v>
      </c>
      <c r="AB35" s="106">
        <v>6252.0819259350237</v>
      </c>
      <c r="AC35" s="112">
        <v>22432</v>
      </c>
      <c r="AD35" s="100"/>
      <c r="AE35" s="99" t="s">
        <v>26</v>
      </c>
      <c r="AF35" s="98"/>
    </row>
    <row r="36" spans="2:32" ht="9.75" customHeight="1">
      <c r="D36" s="110" t="s">
        <v>63</v>
      </c>
      <c r="E36" s="109"/>
      <c r="F36" s="108">
        <v>37.340000000000003</v>
      </c>
      <c r="G36" s="106">
        <v>92246</v>
      </c>
      <c r="H36" s="106">
        <v>420608</v>
      </c>
      <c r="I36" s="106">
        <v>220692</v>
      </c>
      <c r="J36" s="106">
        <v>199916</v>
      </c>
      <c r="K36" s="107">
        <v>110.39236479321315</v>
      </c>
      <c r="L36" s="106">
        <v>11264.274236743438</v>
      </c>
      <c r="M36" s="106">
        <v>14962</v>
      </c>
      <c r="N36" s="100"/>
      <c r="O36" s="98" t="s">
        <v>20</v>
      </c>
      <c r="P36" s="98"/>
      <c r="T36" s="110" t="s">
        <v>75</v>
      </c>
      <c r="U36" s="109"/>
      <c r="V36" s="108">
        <v>325.88</v>
      </c>
      <c r="W36" s="106">
        <v>590730</v>
      </c>
      <c r="X36" s="106">
        <v>2052173</v>
      </c>
      <c r="Y36" s="106">
        <v>1039208</v>
      </c>
      <c r="Z36" s="106">
        <v>1012965</v>
      </c>
      <c r="AA36" s="107">
        <v>102.59071142635727</v>
      </c>
      <c r="AB36" s="106">
        <v>6297.3272370197619</v>
      </c>
      <c r="AC36" s="112">
        <v>16120</v>
      </c>
      <c r="AD36" s="100"/>
      <c r="AE36" s="99" t="s">
        <v>18</v>
      </c>
      <c r="AF36" s="98"/>
    </row>
    <row r="37" spans="2:32" ht="9.75" customHeight="1">
      <c r="B37" s="89" t="s">
        <v>65</v>
      </c>
      <c r="D37" s="110" t="s">
        <v>66</v>
      </c>
      <c r="E37" s="109"/>
      <c r="F37" s="108">
        <v>37.340000000000003</v>
      </c>
      <c r="G37" s="106">
        <v>94896</v>
      </c>
      <c r="H37" s="106">
        <v>435219</v>
      </c>
      <c r="I37" s="106">
        <v>228253</v>
      </c>
      <c r="J37" s="106">
        <v>206966</v>
      </c>
      <c r="K37" s="107">
        <v>110.28526424630132</v>
      </c>
      <c r="L37" s="106">
        <v>11655.570433851097</v>
      </c>
      <c r="M37" s="106">
        <v>14611</v>
      </c>
      <c r="N37" s="100"/>
      <c r="O37" s="98" t="s">
        <v>20</v>
      </c>
      <c r="P37" s="98"/>
      <c r="T37" s="110" t="s">
        <v>77</v>
      </c>
      <c r="U37" s="109"/>
      <c r="V37" s="108">
        <v>325.97000000000003</v>
      </c>
      <c r="W37" s="106">
        <v>603232</v>
      </c>
      <c r="X37" s="106">
        <v>2065245</v>
      </c>
      <c r="Y37" s="106">
        <v>1037456</v>
      </c>
      <c r="Z37" s="106">
        <v>1027789</v>
      </c>
      <c r="AA37" s="107">
        <v>100.94056270304507</v>
      </c>
      <c r="AB37" s="106">
        <v>6335.6904009571426</v>
      </c>
      <c r="AC37" s="112">
        <v>13072</v>
      </c>
      <c r="AD37" s="100"/>
      <c r="AE37" s="99" t="s">
        <v>20</v>
      </c>
      <c r="AF37" s="98"/>
    </row>
    <row r="38" spans="2:32" ht="9.75" customHeight="1">
      <c r="D38" s="110" t="s">
        <v>68</v>
      </c>
      <c r="E38" s="109"/>
      <c r="F38" s="108">
        <v>37.340000000000003</v>
      </c>
      <c r="G38" s="106">
        <v>97114</v>
      </c>
      <c r="H38" s="106">
        <v>447951</v>
      </c>
      <c r="I38" s="106">
        <v>234912</v>
      </c>
      <c r="J38" s="106">
        <v>213039</v>
      </c>
      <c r="K38" s="107">
        <v>110.2671341866982</v>
      </c>
      <c r="L38" s="106">
        <v>11996.545259775039</v>
      </c>
      <c r="M38" s="106">
        <v>12732</v>
      </c>
      <c r="N38" s="100"/>
      <c r="O38" s="98" t="s">
        <v>20</v>
      </c>
      <c r="P38" s="98"/>
      <c r="T38" s="110" t="s">
        <v>79</v>
      </c>
      <c r="U38" s="109"/>
      <c r="V38" s="108">
        <v>325.97000000000003</v>
      </c>
      <c r="W38" s="106">
        <v>614145</v>
      </c>
      <c r="X38" s="106">
        <v>2075249</v>
      </c>
      <c r="Y38" s="106">
        <v>1039067</v>
      </c>
      <c r="Z38" s="106">
        <v>1036182</v>
      </c>
      <c r="AA38" s="107">
        <v>100.27842599080084</v>
      </c>
      <c r="AB38" s="106">
        <v>6366.38034174924</v>
      </c>
      <c r="AC38" s="112">
        <v>10004</v>
      </c>
      <c r="AD38" s="100"/>
      <c r="AE38" s="98" t="s">
        <v>20</v>
      </c>
    </row>
    <row r="39" spans="2:32" ht="5.25" customHeight="1">
      <c r="D39" s="110"/>
      <c r="E39" s="109"/>
      <c r="F39" s="108"/>
      <c r="G39" s="106"/>
      <c r="H39" s="106"/>
      <c r="I39" s="106"/>
      <c r="J39" s="106"/>
      <c r="K39" s="107"/>
      <c r="L39" s="106"/>
      <c r="M39" s="106"/>
      <c r="N39" s="100"/>
      <c r="U39" s="109"/>
      <c r="AF39" s="98"/>
    </row>
    <row r="40" spans="2:32" ht="9.75" customHeight="1">
      <c r="D40" s="110" t="s">
        <v>70</v>
      </c>
      <c r="E40" s="109"/>
      <c r="F40" s="108">
        <v>37.340000000000003</v>
      </c>
      <c r="G40" s="106">
        <v>100844</v>
      </c>
      <c r="H40" s="106">
        <v>469315</v>
      </c>
      <c r="I40" s="106">
        <v>245736</v>
      </c>
      <c r="J40" s="106">
        <v>223579</v>
      </c>
      <c r="K40" s="107">
        <v>109.91014361813944</v>
      </c>
      <c r="L40" s="106">
        <v>12568.69309051955</v>
      </c>
      <c r="M40" s="112">
        <v>21364</v>
      </c>
      <c r="N40" s="100"/>
      <c r="O40" s="98" t="s">
        <v>20</v>
      </c>
      <c r="P40" s="98"/>
      <c r="T40" s="110" t="s">
        <v>81</v>
      </c>
      <c r="U40" s="109"/>
      <c r="V40" s="108">
        <v>326.04000000000002</v>
      </c>
      <c r="W40" s="106">
        <v>621122</v>
      </c>
      <c r="X40" s="106">
        <v>2082235</v>
      </c>
      <c r="Y40" s="106">
        <v>1040741</v>
      </c>
      <c r="Z40" s="106">
        <v>1041494</v>
      </c>
      <c r="AA40" s="107">
        <v>99.927700015554578</v>
      </c>
      <c r="AB40" s="106">
        <v>6386.4403140718923</v>
      </c>
      <c r="AC40" s="112">
        <v>6986</v>
      </c>
      <c r="AD40" s="100"/>
      <c r="AE40" s="98" t="s">
        <v>20</v>
      </c>
      <c r="AF40" s="98"/>
    </row>
    <row r="41" spans="2:32" ht="9.75" customHeight="1">
      <c r="D41" s="110" t="s">
        <v>72</v>
      </c>
      <c r="E41" s="109"/>
      <c r="F41" s="108">
        <v>37.35</v>
      </c>
      <c r="G41" s="106">
        <v>91258</v>
      </c>
      <c r="H41" s="106">
        <v>389272</v>
      </c>
      <c r="I41" s="106">
        <v>196010</v>
      </c>
      <c r="J41" s="106">
        <v>193262</v>
      </c>
      <c r="K41" s="107">
        <v>101.42190394386894</v>
      </c>
      <c r="L41" s="106">
        <v>10422.275769745649</v>
      </c>
      <c r="M41" s="112">
        <v>-80043</v>
      </c>
      <c r="N41" s="100"/>
      <c r="O41" s="98" t="s">
        <v>20</v>
      </c>
      <c r="P41" s="98"/>
      <c r="T41" s="110" t="s">
        <v>83</v>
      </c>
      <c r="U41" s="109"/>
      <c r="V41" s="108">
        <v>326.25</v>
      </c>
      <c r="W41" s="106">
        <v>634794</v>
      </c>
      <c r="X41" s="106">
        <v>2079740</v>
      </c>
      <c r="Y41" s="106">
        <v>1047004</v>
      </c>
      <c r="Z41" s="106">
        <v>1032736</v>
      </c>
      <c r="AA41" s="107">
        <v>101.38157283177888</v>
      </c>
      <c r="AB41" s="106">
        <v>6374.681992337165</v>
      </c>
      <c r="AC41" s="112">
        <v>-2495</v>
      </c>
      <c r="AD41" s="100"/>
      <c r="AE41" s="99" t="s">
        <v>26</v>
      </c>
      <c r="AF41" s="98"/>
    </row>
    <row r="42" spans="2:32" ht="9.75" customHeight="1">
      <c r="D42" s="110" t="s">
        <v>74</v>
      </c>
      <c r="E42" s="109"/>
      <c r="F42" s="108">
        <v>37.35</v>
      </c>
      <c r="G42" s="106">
        <v>94030</v>
      </c>
      <c r="H42" s="106">
        <v>404154</v>
      </c>
      <c r="I42" s="106">
        <v>203363</v>
      </c>
      <c r="J42" s="106">
        <v>200791</v>
      </c>
      <c r="K42" s="107">
        <v>101.28093390640018</v>
      </c>
      <c r="L42" s="106">
        <v>10820.722891566265</v>
      </c>
      <c r="M42" s="112">
        <v>14882</v>
      </c>
      <c r="N42" s="100"/>
      <c r="O42" s="98" t="s">
        <v>20</v>
      </c>
      <c r="P42" s="98"/>
      <c r="T42" s="110" t="s">
        <v>85</v>
      </c>
      <c r="U42" s="109"/>
      <c r="V42" s="108">
        <v>326.25</v>
      </c>
      <c r="W42" s="106">
        <v>637045</v>
      </c>
      <c r="X42" s="106">
        <v>2080050</v>
      </c>
      <c r="Y42" s="106">
        <v>1045503</v>
      </c>
      <c r="Z42" s="106">
        <v>1034547</v>
      </c>
      <c r="AA42" s="107">
        <v>101.059014235216</v>
      </c>
      <c r="AB42" s="106">
        <v>6375.6321839080456</v>
      </c>
      <c r="AC42" s="112">
        <v>310</v>
      </c>
      <c r="AD42" s="100"/>
      <c r="AE42" s="99" t="s">
        <v>18</v>
      </c>
      <c r="AF42" s="98"/>
    </row>
    <row r="43" spans="2:32" ht="9.75" customHeight="1">
      <c r="D43" s="110" t="s">
        <v>76</v>
      </c>
      <c r="E43" s="109"/>
      <c r="F43" s="108">
        <v>37.35</v>
      </c>
      <c r="G43" s="106">
        <v>96330</v>
      </c>
      <c r="H43" s="106">
        <v>419749</v>
      </c>
      <c r="I43" s="106">
        <v>211868</v>
      </c>
      <c r="J43" s="106">
        <v>207881</v>
      </c>
      <c r="K43" s="107">
        <v>101.91792419701655</v>
      </c>
      <c r="L43" s="106">
        <v>11238.259705488621</v>
      </c>
      <c r="M43" s="112">
        <v>15595</v>
      </c>
      <c r="N43" s="100"/>
      <c r="O43" s="98" t="s">
        <v>20</v>
      </c>
      <c r="P43" s="98"/>
      <c r="T43" s="110" t="s">
        <v>87</v>
      </c>
      <c r="U43" s="109"/>
      <c r="V43" s="108">
        <v>326.35000000000002</v>
      </c>
      <c r="W43" s="106">
        <v>640501</v>
      </c>
      <c r="X43" s="106">
        <v>2083616</v>
      </c>
      <c r="Y43" s="106">
        <v>1045796</v>
      </c>
      <c r="Z43" s="106">
        <v>1037820</v>
      </c>
      <c r="AA43" s="107">
        <v>100.76853404251219</v>
      </c>
      <c r="AB43" s="106">
        <v>6384.6054849088396</v>
      </c>
      <c r="AC43" s="112">
        <v>3566</v>
      </c>
      <c r="AD43" s="100"/>
      <c r="AE43" s="99" t="s">
        <v>20</v>
      </c>
      <c r="AF43" s="99"/>
    </row>
    <row r="44" spans="2:32" ht="9.75" customHeight="1">
      <c r="D44" s="110" t="s">
        <v>78</v>
      </c>
      <c r="E44" s="109"/>
      <c r="F44" s="108">
        <v>37.35</v>
      </c>
      <c r="G44" s="106">
        <v>99085</v>
      </c>
      <c r="H44" s="106">
        <v>433701</v>
      </c>
      <c r="I44" s="106">
        <v>217900</v>
      </c>
      <c r="J44" s="106">
        <v>215801</v>
      </c>
      <c r="K44" s="107">
        <v>100.9726553630428</v>
      </c>
      <c r="L44" s="106">
        <v>11611.807228915663</v>
      </c>
      <c r="M44" s="112">
        <v>13952</v>
      </c>
      <c r="N44" s="100"/>
      <c r="O44" s="98" t="s">
        <v>20</v>
      </c>
      <c r="P44" s="98"/>
      <c r="T44" s="110" t="s">
        <v>89</v>
      </c>
      <c r="U44" s="109"/>
      <c r="V44" s="108">
        <v>326.35000000000002</v>
      </c>
      <c r="W44" s="106">
        <v>643399</v>
      </c>
      <c r="X44" s="106">
        <v>2086118</v>
      </c>
      <c r="Y44" s="106">
        <v>1046049</v>
      </c>
      <c r="Z44" s="106">
        <v>1040069</v>
      </c>
      <c r="AA44" s="107">
        <v>100.57496185349241</v>
      </c>
      <c r="AB44" s="106">
        <v>6392.2721005055919</v>
      </c>
      <c r="AC44" s="112">
        <v>2502</v>
      </c>
      <c r="AD44" s="100"/>
      <c r="AE44" s="98" t="s">
        <v>20</v>
      </c>
    </row>
    <row r="45" spans="2:32" ht="5.25" customHeight="1">
      <c r="D45" s="110"/>
      <c r="E45" s="109"/>
      <c r="F45" s="108"/>
      <c r="G45" s="106"/>
      <c r="H45" s="106"/>
      <c r="I45" s="106"/>
      <c r="J45" s="106"/>
      <c r="K45" s="107"/>
      <c r="L45" s="106"/>
      <c r="M45" s="112"/>
      <c r="N45" s="100"/>
      <c r="U45" s="109"/>
      <c r="AF45" s="99"/>
    </row>
    <row r="46" spans="2:32" ht="9.75" customHeight="1">
      <c r="D46" s="110" t="s">
        <v>80</v>
      </c>
      <c r="E46" s="109"/>
      <c r="F46" s="108">
        <v>37.35</v>
      </c>
      <c r="G46" s="106">
        <v>90717</v>
      </c>
      <c r="H46" s="106">
        <v>432813</v>
      </c>
      <c r="I46" s="106">
        <v>217104</v>
      </c>
      <c r="J46" s="106">
        <v>215709</v>
      </c>
      <c r="K46" s="107">
        <v>100.64670458812569</v>
      </c>
      <c r="L46" s="106">
        <v>11588.032128514056</v>
      </c>
      <c r="M46" s="112">
        <v>-888</v>
      </c>
      <c r="N46" s="100"/>
      <c r="O46" s="98" t="s">
        <v>20</v>
      </c>
      <c r="P46" s="98"/>
      <c r="T46" s="110" t="s">
        <v>91</v>
      </c>
      <c r="U46" s="109"/>
      <c r="V46" s="108">
        <v>327.56</v>
      </c>
      <c r="W46" s="106">
        <v>646537</v>
      </c>
      <c r="X46" s="106">
        <v>2089332</v>
      </c>
      <c r="Y46" s="106">
        <v>1046784</v>
      </c>
      <c r="Z46" s="106">
        <v>1042548</v>
      </c>
      <c r="AA46" s="107">
        <v>100.40631222735068</v>
      </c>
      <c r="AB46" s="106">
        <v>6378.4711197948463</v>
      </c>
      <c r="AC46" s="112">
        <v>3214</v>
      </c>
      <c r="AD46" s="100"/>
      <c r="AE46" s="98" t="s">
        <v>20</v>
      </c>
      <c r="AF46" s="98"/>
    </row>
    <row r="47" spans="2:32" ht="9.75" customHeight="1">
      <c r="D47" s="110" t="s">
        <v>82</v>
      </c>
      <c r="E47" s="109"/>
      <c r="F47" s="108">
        <v>37.35</v>
      </c>
      <c r="G47" s="106">
        <v>92461</v>
      </c>
      <c r="H47" s="106">
        <v>429997</v>
      </c>
      <c r="I47" s="106">
        <v>220280</v>
      </c>
      <c r="J47" s="106">
        <v>209717</v>
      </c>
      <c r="K47" s="107">
        <v>105.03678767100426</v>
      </c>
      <c r="L47" s="106">
        <v>11512.637215528781</v>
      </c>
      <c r="M47" s="112">
        <v>-2816</v>
      </c>
      <c r="N47" s="100"/>
      <c r="O47" s="99" t="s">
        <v>26</v>
      </c>
      <c r="P47" s="99"/>
      <c r="T47" s="110" t="s">
        <v>93</v>
      </c>
      <c r="U47" s="109"/>
      <c r="V47" s="108">
        <v>327.56</v>
      </c>
      <c r="W47" s="106">
        <v>705323</v>
      </c>
      <c r="X47" s="106">
        <v>2087902</v>
      </c>
      <c r="Y47" s="106">
        <v>1045892</v>
      </c>
      <c r="Z47" s="106">
        <v>1042010</v>
      </c>
      <c r="AA47" s="107">
        <v>100.37254920778112</v>
      </c>
      <c r="AB47" s="106">
        <v>6374.1055073879597</v>
      </c>
      <c r="AC47" s="112">
        <v>-1430</v>
      </c>
      <c r="AD47" s="100"/>
      <c r="AE47" s="99" t="s">
        <v>26</v>
      </c>
      <c r="AF47" s="98"/>
    </row>
    <row r="48" spans="2:32" ht="9.75" customHeight="1">
      <c r="D48" s="110" t="s">
        <v>84</v>
      </c>
      <c r="E48" s="109"/>
      <c r="F48" s="108">
        <v>149.56</v>
      </c>
      <c r="G48" s="106">
        <v>131212</v>
      </c>
      <c r="H48" s="106">
        <v>616700</v>
      </c>
      <c r="I48" s="106">
        <v>310600</v>
      </c>
      <c r="J48" s="106">
        <v>306100</v>
      </c>
      <c r="K48" s="107">
        <v>101.4701078079059</v>
      </c>
      <c r="L48" s="106">
        <v>4123.428724257823</v>
      </c>
      <c r="M48" s="112">
        <v>186703</v>
      </c>
      <c r="N48" s="100"/>
      <c r="O48" s="99" t="s">
        <v>18</v>
      </c>
      <c r="P48" s="99"/>
      <c r="T48" s="110" t="s">
        <v>95</v>
      </c>
      <c r="U48" s="109"/>
      <c r="V48" s="108">
        <v>327.63</v>
      </c>
      <c r="W48" s="106">
        <v>709067</v>
      </c>
      <c r="X48" s="106">
        <v>2089163</v>
      </c>
      <c r="Y48" s="106">
        <v>1045817</v>
      </c>
      <c r="Z48" s="106">
        <v>1043346</v>
      </c>
      <c r="AA48" s="107">
        <v>100.23683418539966</v>
      </c>
      <c r="AB48" s="106">
        <v>6376.5924976345268</v>
      </c>
      <c r="AC48" s="112">
        <v>1261</v>
      </c>
      <c r="AD48" s="100"/>
      <c r="AE48" s="99" t="s">
        <v>18</v>
      </c>
      <c r="AF48" s="98"/>
    </row>
    <row r="49" spans="2:32" ht="9.75" customHeight="1">
      <c r="D49" s="110" t="s">
        <v>86</v>
      </c>
      <c r="E49" s="109"/>
      <c r="F49" s="108">
        <v>149.56</v>
      </c>
      <c r="G49" s="106">
        <v>136021</v>
      </c>
      <c r="H49" s="106">
        <v>639300</v>
      </c>
      <c r="I49" s="106">
        <v>325600</v>
      </c>
      <c r="J49" s="106">
        <v>313700</v>
      </c>
      <c r="K49" s="107">
        <v>103.79343321644883</v>
      </c>
      <c r="L49" s="106">
        <v>4274.5386466969776</v>
      </c>
      <c r="M49" s="106">
        <v>22600</v>
      </c>
      <c r="N49" s="100"/>
      <c r="O49" s="98" t="s">
        <v>20</v>
      </c>
      <c r="P49" s="98"/>
      <c r="T49" s="110" t="s">
        <v>97</v>
      </c>
      <c r="U49" s="109"/>
      <c r="V49" s="108">
        <v>327.63</v>
      </c>
      <c r="W49" s="106">
        <v>714515</v>
      </c>
      <c r="X49" s="106">
        <v>2093416</v>
      </c>
      <c r="Y49" s="106">
        <v>1047278</v>
      </c>
      <c r="Z49" s="106">
        <v>1046138</v>
      </c>
      <c r="AA49" s="107">
        <v>100.1089722388442</v>
      </c>
      <c r="AB49" s="106">
        <v>6389.5736043707839</v>
      </c>
      <c r="AC49" s="112">
        <v>4253</v>
      </c>
      <c r="AD49" s="100"/>
      <c r="AE49" s="99" t="s">
        <v>20</v>
      </c>
      <c r="AF49" s="99"/>
    </row>
    <row r="50" spans="2:32" ht="9.75" customHeight="1">
      <c r="D50" s="110" t="s">
        <v>88</v>
      </c>
      <c r="E50" s="109"/>
      <c r="F50" s="108">
        <v>149.56</v>
      </c>
      <c r="G50" s="106">
        <v>139404</v>
      </c>
      <c r="H50" s="106">
        <v>655200</v>
      </c>
      <c r="I50" s="106">
        <v>327000</v>
      </c>
      <c r="J50" s="106">
        <v>328200</v>
      </c>
      <c r="K50" s="107">
        <v>99.634369287020107</v>
      </c>
      <c r="L50" s="106">
        <v>4380.8504947847014</v>
      </c>
      <c r="M50" s="106">
        <v>15900</v>
      </c>
      <c r="N50" s="100"/>
      <c r="O50" s="98" t="s">
        <v>20</v>
      </c>
      <c r="P50" s="98"/>
      <c r="T50" s="110" t="s">
        <v>99</v>
      </c>
      <c r="U50" s="109"/>
      <c r="V50" s="108">
        <v>327.91</v>
      </c>
      <c r="W50" s="106">
        <v>720273</v>
      </c>
      <c r="X50" s="106">
        <v>2099830</v>
      </c>
      <c r="Y50" s="106">
        <v>1050070</v>
      </c>
      <c r="Z50" s="106">
        <v>1049760</v>
      </c>
      <c r="AA50" s="107">
        <v>100.02953055936594</v>
      </c>
      <c r="AB50" s="106">
        <v>6403.6778384312765</v>
      </c>
      <c r="AC50" s="112">
        <v>6414</v>
      </c>
      <c r="AD50" s="100"/>
      <c r="AE50" s="98" t="s">
        <v>20</v>
      </c>
    </row>
    <row r="51" spans="2:32" ht="5.25" customHeight="1">
      <c r="D51" s="110"/>
      <c r="E51" s="109"/>
      <c r="F51" s="108"/>
      <c r="G51" s="106"/>
      <c r="H51" s="106"/>
      <c r="I51" s="106"/>
      <c r="J51" s="106"/>
      <c r="K51" s="107"/>
      <c r="L51" s="106"/>
      <c r="M51" s="106"/>
      <c r="N51" s="100"/>
      <c r="U51" s="109"/>
    </row>
    <row r="52" spans="2:32" ht="9.75" customHeight="1">
      <c r="D52" s="110" t="s">
        <v>90</v>
      </c>
      <c r="E52" s="109"/>
      <c r="F52" s="108">
        <v>149.56</v>
      </c>
      <c r="G52" s="106">
        <v>142723</v>
      </c>
      <c r="H52" s="106">
        <v>670800</v>
      </c>
      <c r="I52" s="106">
        <v>333800</v>
      </c>
      <c r="J52" s="106">
        <v>337000</v>
      </c>
      <c r="K52" s="107">
        <v>99.05044510385757</v>
      </c>
      <c r="L52" s="106">
        <v>4485.1564589462423</v>
      </c>
      <c r="M52" s="106">
        <v>15600</v>
      </c>
      <c r="N52" s="100"/>
      <c r="O52" s="98" t="s">
        <v>20</v>
      </c>
      <c r="P52" s="98"/>
      <c r="T52" s="110" t="s">
        <v>101</v>
      </c>
      <c r="U52" s="109"/>
      <c r="V52" s="108">
        <v>327.91</v>
      </c>
      <c r="W52" s="106">
        <v>727992</v>
      </c>
      <c r="X52" s="106">
        <v>2109600</v>
      </c>
      <c r="Y52" s="106">
        <v>1054376</v>
      </c>
      <c r="Z52" s="106">
        <v>1055224</v>
      </c>
      <c r="AA52" s="107">
        <v>99.919637915741106</v>
      </c>
      <c r="AB52" s="106">
        <v>6433.4725991888017</v>
      </c>
      <c r="AC52" s="112">
        <v>9770</v>
      </c>
      <c r="AD52" s="100"/>
      <c r="AE52" s="98" t="s">
        <v>20</v>
      </c>
      <c r="AF52" s="98"/>
    </row>
    <row r="53" spans="2:32" ht="9.75" customHeight="1">
      <c r="D53" s="110" t="s">
        <v>92</v>
      </c>
      <c r="E53" s="109"/>
      <c r="F53" s="108">
        <v>149.56</v>
      </c>
      <c r="G53" s="106">
        <v>164141</v>
      </c>
      <c r="H53" s="106">
        <v>768558</v>
      </c>
      <c r="I53" s="106">
        <v>392513</v>
      </c>
      <c r="J53" s="106">
        <v>376045</v>
      </c>
      <c r="K53" s="107">
        <v>104.37926312010531</v>
      </c>
      <c r="L53" s="106">
        <v>5138.7937951323884</v>
      </c>
      <c r="M53" s="106">
        <v>97758</v>
      </c>
      <c r="N53" s="100"/>
      <c r="O53" s="99" t="s">
        <v>26</v>
      </c>
      <c r="P53" s="99"/>
      <c r="T53" s="110" t="s">
        <v>103</v>
      </c>
      <c r="U53" s="109"/>
      <c r="V53" s="113">
        <v>327.91</v>
      </c>
      <c r="W53" s="106">
        <v>730666</v>
      </c>
      <c r="X53" s="106">
        <v>2116381</v>
      </c>
      <c r="Y53" s="106">
        <v>1057339</v>
      </c>
      <c r="Z53" s="106">
        <v>1059042</v>
      </c>
      <c r="AA53" s="107">
        <v>99.839194290689136</v>
      </c>
      <c r="AB53" s="106">
        <v>6454.1520539172325</v>
      </c>
      <c r="AC53" s="112">
        <v>6781</v>
      </c>
      <c r="AD53" s="100"/>
      <c r="AE53" s="99" t="s">
        <v>26</v>
      </c>
      <c r="AF53" s="98"/>
    </row>
    <row r="54" spans="2:32" ht="9.75" customHeight="1">
      <c r="D54" s="110" t="s">
        <v>94</v>
      </c>
      <c r="E54" s="109"/>
      <c r="F54" s="108">
        <v>149.56</v>
      </c>
      <c r="G54" s="106">
        <v>168466</v>
      </c>
      <c r="H54" s="106">
        <v>801900</v>
      </c>
      <c r="I54" s="106">
        <v>410200</v>
      </c>
      <c r="J54" s="106">
        <v>391700</v>
      </c>
      <c r="K54" s="107">
        <v>104.7230022976768</v>
      </c>
      <c r="L54" s="106">
        <v>5361.7277346884193</v>
      </c>
      <c r="M54" s="106">
        <v>33342</v>
      </c>
      <c r="N54" s="100"/>
      <c r="O54" s="99" t="s">
        <v>18</v>
      </c>
      <c r="T54" s="110" t="s">
        <v>105</v>
      </c>
      <c r="U54" s="109"/>
      <c r="V54" s="108">
        <v>327.91</v>
      </c>
      <c r="W54" s="106">
        <v>741943</v>
      </c>
      <c r="X54" s="106">
        <v>2130632</v>
      </c>
      <c r="Y54" s="106">
        <v>1064549</v>
      </c>
      <c r="Z54" s="106">
        <v>1066083</v>
      </c>
      <c r="AA54" s="107">
        <v>99.856108764514588</v>
      </c>
      <c r="AB54" s="106">
        <v>6497.6121496752148</v>
      </c>
      <c r="AC54" s="112">
        <v>14251</v>
      </c>
      <c r="AD54" s="100"/>
      <c r="AE54" s="99" t="s">
        <v>18</v>
      </c>
      <c r="AF54" s="98"/>
    </row>
    <row r="55" spans="2:32" ht="9.75" customHeight="1">
      <c r="B55" s="89" t="s">
        <v>16</v>
      </c>
      <c r="D55" s="110" t="s">
        <v>96</v>
      </c>
      <c r="E55" s="109"/>
      <c r="F55" s="108">
        <v>149.56</v>
      </c>
      <c r="G55" s="106">
        <v>175567</v>
      </c>
      <c r="H55" s="106">
        <v>835700</v>
      </c>
      <c r="I55" s="106">
        <v>428200</v>
      </c>
      <c r="J55" s="106">
        <v>407500</v>
      </c>
      <c r="K55" s="107">
        <v>105.07975460122701</v>
      </c>
      <c r="L55" s="106">
        <v>5587.7239903717573</v>
      </c>
      <c r="M55" s="106">
        <v>33800</v>
      </c>
      <c r="N55" s="100"/>
      <c r="O55" s="98" t="s">
        <v>20</v>
      </c>
      <c r="P55" s="98"/>
      <c r="T55" s="110" t="s">
        <v>107</v>
      </c>
      <c r="U55" s="109"/>
      <c r="V55" s="108">
        <v>327.91</v>
      </c>
      <c r="W55" s="106">
        <v>752746</v>
      </c>
      <c r="X55" s="106">
        <v>2142896</v>
      </c>
      <c r="Y55" s="106">
        <v>1070904</v>
      </c>
      <c r="Z55" s="106">
        <v>1071992</v>
      </c>
      <c r="AA55" s="107">
        <v>99.898506705273917</v>
      </c>
      <c r="AB55" s="106">
        <v>6535.0126559116825</v>
      </c>
      <c r="AC55" s="112">
        <v>12264</v>
      </c>
      <c r="AD55" s="100"/>
      <c r="AE55" s="98" t="s">
        <v>20</v>
      </c>
      <c r="AF55" s="99"/>
    </row>
    <row r="56" spans="2:32" ht="9.75" customHeight="1">
      <c r="D56" s="110" t="s">
        <v>98</v>
      </c>
      <c r="E56" s="109"/>
      <c r="F56" s="108">
        <v>150.36000000000001</v>
      </c>
      <c r="G56" s="106">
        <v>182752</v>
      </c>
      <c r="H56" s="106">
        <v>869900</v>
      </c>
      <c r="I56" s="106">
        <v>446400</v>
      </c>
      <c r="J56" s="106">
        <v>423500</v>
      </c>
      <c r="K56" s="107">
        <v>105.4073199527745</v>
      </c>
      <c r="L56" s="106">
        <v>5785.4482575152961</v>
      </c>
      <c r="M56" s="106">
        <v>34200</v>
      </c>
      <c r="N56" s="100"/>
      <c r="O56" s="98" t="s">
        <v>20</v>
      </c>
      <c r="P56" s="98"/>
      <c r="T56" s="110" t="s">
        <v>109</v>
      </c>
      <c r="U56" s="109"/>
      <c r="V56" s="108">
        <v>326.37</v>
      </c>
      <c r="W56" s="106">
        <v>761431</v>
      </c>
      <c r="X56" s="106">
        <v>2147667</v>
      </c>
      <c r="Y56" s="106">
        <v>1073464</v>
      </c>
      <c r="Z56" s="106">
        <v>1074203</v>
      </c>
      <c r="AA56" s="107">
        <v>99.931204809519244</v>
      </c>
      <c r="AB56" s="106">
        <v>6580.4669546833347</v>
      </c>
      <c r="AC56" s="112">
        <v>4771</v>
      </c>
      <c r="AD56" s="100"/>
      <c r="AE56" s="98" t="s">
        <v>20</v>
      </c>
    </row>
    <row r="57" spans="2:32" ht="5.25" customHeight="1">
      <c r="D57" s="110"/>
      <c r="E57" s="109"/>
      <c r="F57" s="108"/>
      <c r="G57" s="106"/>
      <c r="H57" s="106"/>
      <c r="I57" s="106"/>
      <c r="J57" s="106"/>
      <c r="K57" s="107"/>
      <c r="L57" s="106"/>
      <c r="M57" s="106"/>
      <c r="N57" s="100"/>
      <c r="U57" s="109"/>
    </row>
    <row r="58" spans="2:32" ht="9.75" customHeight="1">
      <c r="D58" s="110" t="s">
        <v>100</v>
      </c>
      <c r="E58" s="109"/>
      <c r="F58" s="108">
        <v>150.72</v>
      </c>
      <c r="G58" s="106">
        <v>190063</v>
      </c>
      <c r="H58" s="106">
        <v>904700</v>
      </c>
      <c r="I58" s="106">
        <v>464900</v>
      </c>
      <c r="J58" s="106">
        <v>439800</v>
      </c>
      <c r="K58" s="107">
        <v>105.70713960891314</v>
      </c>
      <c r="L58" s="106">
        <v>6002.5212314225055</v>
      </c>
      <c r="M58" s="106">
        <v>34800</v>
      </c>
      <c r="N58" s="100"/>
      <c r="O58" s="98" t="s">
        <v>20</v>
      </c>
      <c r="P58" s="98"/>
      <c r="R58" s="89" t="s">
        <v>110</v>
      </c>
      <c r="T58" s="110" t="s">
        <v>111</v>
      </c>
      <c r="U58" s="109"/>
      <c r="V58" s="108">
        <v>326.37</v>
      </c>
      <c r="W58" s="106">
        <v>770363</v>
      </c>
      <c r="X58" s="106">
        <v>2149517</v>
      </c>
      <c r="Y58" s="106">
        <v>1074037</v>
      </c>
      <c r="Z58" s="106">
        <v>1075480</v>
      </c>
      <c r="AA58" s="107">
        <v>99.865827351508159</v>
      </c>
      <c r="AB58" s="106">
        <v>6586.1353678340529</v>
      </c>
      <c r="AC58" s="112">
        <v>1850</v>
      </c>
      <c r="AD58" s="100"/>
      <c r="AE58" s="98" t="s">
        <v>20</v>
      </c>
      <c r="AF58" s="98"/>
    </row>
    <row r="59" spans="2:32" ht="9.75" customHeight="1">
      <c r="D59" s="110" t="s">
        <v>102</v>
      </c>
      <c r="E59" s="109"/>
      <c r="F59" s="108">
        <v>150.74</v>
      </c>
      <c r="G59" s="106">
        <v>190379</v>
      </c>
      <c r="H59" s="106">
        <v>907404</v>
      </c>
      <c r="I59" s="106">
        <v>467031</v>
      </c>
      <c r="J59" s="106">
        <v>440373</v>
      </c>
      <c r="K59" s="107">
        <v>106.0535046426552</v>
      </c>
      <c r="L59" s="106">
        <v>6019.6629958869571</v>
      </c>
      <c r="M59" s="106">
        <v>2704</v>
      </c>
      <c r="N59" s="100"/>
      <c r="O59" s="99" t="s">
        <v>26</v>
      </c>
      <c r="P59" s="99"/>
      <c r="T59" s="110" t="s">
        <v>96</v>
      </c>
      <c r="U59" s="109"/>
      <c r="V59" s="113">
        <v>326.37</v>
      </c>
      <c r="W59" s="106">
        <v>792080</v>
      </c>
      <c r="X59" s="106">
        <v>2154793</v>
      </c>
      <c r="Y59" s="106">
        <v>1077602</v>
      </c>
      <c r="Z59" s="106">
        <v>1077191</v>
      </c>
      <c r="AA59" s="107">
        <v>100.03815479334676</v>
      </c>
      <c r="AB59" s="106">
        <v>6602.3010693384804</v>
      </c>
      <c r="AC59" s="112">
        <v>5276</v>
      </c>
      <c r="AD59" s="100"/>
      <c r="AE59" s="99" t="s">
        <v>26</v>
      </c>
      <c r="AF59" s="98"/>
    </row>
    <row r="60" spans="2:32" ht="9.75" customHeight="1">
      <c r="D60" s="110" t="s">
        <v>104</v>
      </c>
      <c r="E60" s="109"/>
      <c r="F60" s="108">
        <v>151.04</v>
      </c>
      <c r="G60" s="106">
        <v>198000</v>
      </c>
      <c r="H60" s="106">
        <v>934400</v>
      </c>
      <c r="I60" s="106">
        <v>481500</v>
      </c>
      <c r="J60" s="106">
        <v>452900</v>
      </c>
      <c r="K60" s="107">
        <v>106.31485979244866</v>
      </c>
      <c r="L60" s="106">
        <v>6186.4406779661022</v>
      </c>
      <c r="M60" s="106">
        <v>26996</v>
      </c>
      <c r="N60" s="100"/>
      <c r="O60" s="99" t="s">
        <v>18</v>
      </c>
      <c r="T60" s="110" t="s">
        <v>98</v>
      </c>
      <c r="U60" s="109"/>
      <c r="V60" s="108">
        <v>326.37</v>
      </c>
      <c r="W60" s="106">
        <v>805693</v>
      </c>
      <c r="X60" s="106">
        <v>2158784</v>
      </c>
      <c r="Y60" s="106">
        <v>1080217</v>
      </c>
      <c r="Z60" s="106">
        <v>1078567</v>
      </c>
      <c r="AA60" s="107">
        <v>100.15298076058326</v>
      </c>
      <c r="AB60" s="106">
        <v>6614.5295217084904</v>
      </c>
      <c r="AC60" s="112">
        <v>3991</v>
      </c>
      <c r="AD60" s="100"/>
      <c r="AE60" s="99" t="s">
        <v>18</v>
      </c>
      <c r="AF60" s="98"/>
    </row>
    <row r="61" spans="2:32" ht="9.75" customHeight="1">
      <c r="D61" s="110" t="s">
        <v>106</v>
      </c>
      <c r="E61" s="109"/>
      <c r="F61" s="108">
        <v>151.04</v>
      </c>
      <c r="G61" s="106">
        <v>203700</v>
      </c>
      <c r="H61" s="106">
        <v>961800</v>
      </c>
      <c r="I61" s="106">
        <v>496200</v>
      </c>
      <c r="J61" s="106">
        <v>465600</v>
      </c>
      <c r="K61" s="107">
        <v>106.5721649484536</v>
      </c>
      <c r="L61" s="106">
        <v>6367.8495762711864</v>
      </c>
      <c r="M61" s="106">
        <v>27400</v>
      </c>
      <c r="N61" s="100"/>
      <c r="O61" s="98" t="s">
        <v>20</v>
      </c>
      <c r="P61" s="98"/>
      <c r="T61" s="110" t="s">
        <v>100</v>
      </c>
      <c r="U61" s="109"/>
      <c r="V61" s="108">
        <v>326.37</v>
      </c>
      <c r="W61" s="106">
        <v>817207</v>
      </c>
      <c r="X61" s="106">
        <v>2162007</v>
      </c>
      <c r="Y61" s="106">
        <v>1082075</v>
      </c>
      <c r="Z61" s="106">
        <v>1079932</v>
      </c>
      <c r="AA61" s="107">
        <v>100.19843842019682</v>
      </c>
      <c r="AB61" s="106">
        <v>6624.4048166191742</v>
      </c>
      <c r="AC61" s="112">
        <v>3223</v>
      </c>
      <c r="AD61" s="100"/>
      <c r="AE61" s="98" t="s">
        <v>20</v>
      </c>
      <c r="AF61" s="99"/>
    </row>
    <row r="62" spans="2:32" ht="9.75" customHeight="1">
      <c r="D62" s="110" t="s">
        <v>108</v>
      </c>
      <c r="E62" s="109"/>
      <c r="F62" s="108">
        <v>151.04</v>
      </c>
      <c r="G62" s="106">
        <v>209700</v>
      </c>
      <c r="H62" s="106">
        <v>989600</v>
      </c>
      <c r="I62" s="106">
        <v>511200</v>
      </c>
      <c r="J62" s="106">
        <v>478400</v>
      </c>
      <c r="K62" s="107">
        <v>106.8561872909699</v>
      </c>
      <c r="L62" s="106">
        <v>6551.906779661017</v>
      </c>
      <c r="M62" s="106">
        <v>27800</v>
      </c>
      <c r="N62" s="100"/>
      <c r="O62" s="98" t="s">
        <v>20</v>
      </c>
      <c r="P62" s="98"/>
      <c r="T62" s="110" t="s">
        <v>102</v>
      </c>
      <c r="U62" s="109"/>
      <c r="V62" s="108">
        <v>326.37</v>
      </c>
      <c r="W62" s="106">
        <v>825105</v>
      </c>
      <c r="X62" s="106">
        <v>2158713</v>
      </c>
      <c r="Y62" s="106">
        <v>1080177</v>
      </c>
      <c r="Z62" s="106">
        <v>1078536</v>
      </c>
      <c r="AA62" s="107">
        <v>100.15215069316183</v>
      </c>
      <c r="AB62" s="106">
        <v>6614.3119772037871</v>
      </c>
      <c r="AC62" s="112">
        <v>-3294</v>
      </c>
      <c r="AD62" s="100"/>
      <c r="AE62" s="98" t="s">
        <v>20</v>
      </c>
    </row>
    <row r="63" spans="2:32" ht="5.25" customHeight="1">
      <c r="D63" s="110"/>
      <c r="E63" s="109"/>
      <c r="F63" s="108"/>
      <c r="G63" s="106"/>
      <c r="H63" s="106"/>
      <c r="I63" s="106"/>
      <c r="J63" s="106"/>
      <c r="K63" s="107"/>
      <c r="L63" s="106"/>
      <c r="M63" s="106"/>
      <c r="N63" s="100"/>
      <c r="U63" s="109"/>
    </row>
    <row r="64" spans="2:32" ht="9.75" customHeight="1">
      <c r="D64" s="110" t="s">
        <v>82</v>
      </c>
      <c r="E64" s="109"/>
      <c r="F64" s="108">
        <v>151.04</v>
      </c>
      <c r="G64" s="106">
        <v>215600</v>
      </c>
      <c r="H64" s="106">
        <v>1017700</v>
      </c>
      <c r="I64" s="106">
        <v>526200</v>
      </c>
      <c r="J64" s="106">
        <v>491500</v>
      </c>
      <c r="K64" s="107">
        <v>107.06002034587996</v>
      </c>
      <c r="L64" s="106">
        <v>6737.9502118644068</v>
      </c>
      <c r="M64" s="106">
        <v>28100</v>
      </c>
      <c r="N64" s="100"/>
      <c r="O64" s="98" t="s">
        <v>20</v>
      </c>
      <c r="P64" s="98"/>
      <c r="T64" s="110" t="s">
        <v>104</v>
      </c>
      <c r="U64" s="109"/>
      <c r="V64" s="108">
        <v>326.37</v>
      </c>
      <c r="W64" s="106">
        <v>830766</v>
      </c>
      <c r="X64" s="106">
        <v>2153293</v>
      </c>
      <c r="Y64" s="106">
        <v>1076333</v>
      </c>
      <c r="Z64" s="106">
        <v>1076960</v>
      </c>
      <c r="AA64" s="107">
        <v>99.941780567523395</v>
      </c>
      <c r="AB64" s="106">
        <v>6597.7050586757359</v>
      </c>
      <c r="AC64" s="112">
        <v>-5420</v>
      </c>
      <c r="AD64" s="100"/>
      <c r="AE64" s="98" t="s">
        <v>20</v>
      </c>
      <c r="AF64" s="98"/>
    </row>
    <row r="65" spans="4:32" ht="9.75" customHeight="1">
      <c r="D65" s="110" t="s">
        <v>84</v>
      </c>
      <c r="E65" s="109"/>
      <c r="F65" s="108">
        <v>151.09</v>
      </c>
      <c r="G65" s="106">
        <v>219737</v>
      </c>
      <c r="H65" s="106">
        <v>1082816</v>
      </c>
      <c r="I65" s="106">
        <v>554929</v>
      </c>
      <c r="J65" s="106">
        <v>527887</v>
      </c>
      <c r="K65" s="107">
        <v>105.12268724177711</v>
      </c>
      <c r="L65" s="106">
        <v>7166.6953471440866</v>
      </c>
      <c r="M65" s="106">
        <v>65116</v>
      </c>
      <c r="N65" s="100"/>
      <c r="O65" s="99" t="s">
        <v>26</v>
      </c>
      <c r="P65" s="99"/>
      <c r="T65" s="110" t="s">
        <v>106</v>
      </c>
      <c r="U65" s="109"/>
      <c r="V65" s="113">
        <v>326.37</v>
      </c>
      <c r="W65" s="106">
        <v>841083</v>
      </c>
      <c r="X65" s="106">
        <v>2152184</v>
      </c>
      <c r="Y65" s="106">
        <v>1073655</v>
      </c>
      <c r="Z65" s="106">
        <v>1078529</v>
      </c>
      <c r="AA65" s="107">
        <v>99.54808818307157</v>
      </c>
      <c r="AB65" s="106">
        <v>6594.307074792413</v>
      </c>
      <c r="AC65" s="112">
        <v>-1109</v>
      </c>
      <c r="AD65" s="100"/>
      <c r="AE65" s="99" t="s">
        <v>26</v>
      </c>
      <c r="AF65" s="98"/>
    </row>
    <row r="66" spans="4:32" ht="9.75" customHeight="1">
      <c r="D66" s="110" t="s">
        <v>86</v>
      </c>
      <c r="E66" s="109"/>
      <c r="F66" s="108">
        <v>151.1</v>
      </c>
      <c r="G66" s="106">
        <v>231200</v>
      </c>
      <c r="H66" s="106">
        <v>1119500</v>
      </c>
      <c r="I66" s="106">
        <v>573300</v>
      </c>
      <c r="J66" s="106">
        <v>546200</v>
      </c>
      <c r="K66" s="107">
        <v>104.96155254485538</v>
      </c>
      <c r="L66" s="106">
        <v>7409.0006618133693</v>
      </c>
      <c r="M66" s="106">
        <v>36684</v>
      </c>
      <c r="N66" s="100"/>
      <c r="O66" s="99" t="s">
        <v>18</v>
      </c>
      <c r="T66" s="110" t="s">
        <v>108</v>
      </c>
      <c r="U66" s="109"/>
      <c r="V66" s="113">
        <v>326.35000000000002</v>
      </c>
      <c r="W66" s="106">
        <v>851083</v>
      </c>
      <c r="X66" s="106">
        <v>2151084</v>
      </c>
      <c r="Y66" s="106">
        <v>1072916</v>
      </c>
      <c r="Z66" s="106">
        <v>1078168</v>
      </c>
      <c r="AA66" s="107">
        <v>99.512877399440541</v>
      </c>
      <c r="AB66" s="106">
        <v>6591.3405852612223</v>
      </c>
      <c r="AC66" s="112">
        <v>-1100</v>
      </c>
      <c r="AD66" s="111"/>
      <c r="AE66" s="99" t="s">
        <v>18</v>
      </c>
      <c r="AF66" s="98"/>
    </row>
    <row r="67" spans="4:32" ht="9.75" customHeight="1">
      <c r="D67" s="110" t="s">
        <v>88</v>
      </c>
      <c r="E67" s="109"/>
      <c r="F67" s="108">
        <v>160.13999999999999</v>
      </c>
      <c r="G67" s="106">
        <v>245200</v>
      </c>
      <c r="H67" s="106">
        <v>1186900</v>
      </c>
      <c r="I67" s="106">
        <v>607400</v>
      </c>
      <c r="J67" s="106">
        <v>579500</v>
      </c>
      <c r="K67" s="107">
        <v>104.81449525452977</v>
      </c>
      <c r="L67" s="106">
        <v>7411.6398151617341</v>
      </c>
      <c r="M67" s="106">
        <v>67400</v>
      </c>
      <c r="N67" s="100"/>
      <c r="O67" s="98" t="s">
        <v>20</v>
      </c>
      <c r="P67" s="98"/>
      <c r="T67" s="110" t="s">
        <v>82</v>
      </c>
      <c r="U67" s="109"/>
      <c r="V67" s="113">
        <v>326.35000000000002</v>
      </c>
      <c r="W67" s="106">
        <v>862348</v>
      </c>
      <c r="X67" s="106">
        <v>2154376</v>
      </c>
      <c r="Y67" s="106">
        <v>1074510</v>
      </c>
      <c r="Z67" s="106">
        <v>1079866</v>
      </c>
      <c r="AA67" s="107">
        <v>99.504012534888588</v>
      </c>
      <c r="AB67" s="106">
        <v>6601.4279148153819</v>
      </c>
      <c r="AC67" s="112">
        <v>3292</v>
      </c>
      <c r="AD67" s="111"/>
      <c r="AE67" s="99" t="s">
        <v>20</v>
      </c>
      <c r="AF67" s="99"/>
    </row>
    <row r="68" spans="4:32" ht="9.75" customHeight="1">
      <c r="D68" s="110" t="s">
        <v>90</v>
      </c>
      <c r="E68" s="109"/>
      <c r="F68" s="108">
        <v>160.16</v>
      </c>
      <c r="G68" s="106">
        <v>252900</v>
      </c>
      <c r="H68" s="106">
        <v>1224100</v>
      </c>
      <c r="I68" s="106">
        <v>626200</v>
      </c>
      <c r="J68" s="106">
        <v>597900</v>
      </c>
      <c r="K68" s="107">
        <v>104.73323298210404</v>
      </c>
      <c r="L68" s="106">
        <v>7642.9820179820181</v>
      </c>
      <c r="M68" s="106">
        <v>37200</v>
      </c>
      <c r="N68" s="100"/>
      <c r="O68" s="98" t="s">
        <v>20</v>
      </c>
      <c r="P68" s="98"/>
      <c r="T68" s="110" t="s">
        <v>156</v>
      </c>
      <c r="U68" s="109"/>
      <c r="V68" s="113">
        <v>326.35000000000002</v>
      </c>
      <c r="W68" s="106">
        <v>875242</v>
      </c>
      <c r="X68" s="106">
        <v>2161680</v>
      </c>
      <c r="Y68" s="106">
        <v>1077911</v>
      </c>
      <c r="Z68" s="106">
        <v>1083769</v>
      </c>
      <c r="AA68" s="107">
        <v>99.459478911096369</v>
      </c>
      <c r="AB68" s="106">
        <v>6623.8087942393131</v>
      </c>
      <c r="AC68" s="112">
        <v>7304</v>
      </c>
      <c r="AD68" s="111"/>
      <c r="AE68" s="99" t="s">
        <v>20</v>
      </c>
    </row>
    <row r="69" spans="4:32" ht="5.25" customHeight="1">
      <c r="D69" s="110"/>
      <c r="E69" s="109"/>
      <c r="F69" s="108"/>
      <c r="G69" s="106"/>
      <c r="H69" s="106"/>
      <c r="I69" s="106"/>
      <c r="J69" s="106"/>
      <c r="K69" s="107"/>
      <c r="L69" s="106"/>
      <c r="M69" s="106"/>
      <c r="N69" s="100"/>
      <c r="U69" s="109"/>
    </row>
    <row r="70" spans="4:32" ht="9.75" customHeight="1">
      <c r="D70" s="110" t="s">
        <v>92</v>
      </c>
      <c r="E70" s="109"/>
      <c r="F70" s="108">
        <v>160.16</v>
      </c>
      <c r="G70" s="106">
        <v>258079</v>
      </c>
      <c r="H70" s="106">
        <v>1249100</v>
      </c>
      <c r="I70" s="106">
        <v>638500</v>
      </c>
      <c r="J70" s="106">
        <v>610600</v>
      </c>
      <c r="K70" s="107">
        <v>104.56927612184737</v>
      </c>
      <c r="L70" s="106">
        <v>7799.0759240759244</v>
      </c>
      <c r="M70" s="106">
        <v>25000</v>
      </c>
      <c r="N70" s="100"/>
      <c r="O70" s="98" t="s">
        <v>20</v>
      </c>
      <c r="P70" s="98"/>
      <c r="T70" s="110" t="s">
        <v>159</v>
      </c>
      <c r="U70" s="142"/>
      <c r="V70" s="108">
        <v>326.45</v>
      </c>
      <c r="W70" s="106">
        <v>886435</v>
      </c>
      <c r="X70" s="106">
        <v>2167327</v>
      </c>
      <c r="Y70" s="106">
        <v>1080129</v>
      </c>
      <c r="Z70" s="106">
        <v>1087198</v>
      </c>
      <c r="AA70" s="107">
        <v>99.3</v>
      </c>
      <c r="AB70" s="106">
        <v>6639</v>
      </c>
      <c r="AC70" s="106">
        <v>5647</v>
      </c>
      <c r="AD70" s="100"/>
      <c r="AE70" s="99" t="s">
        <v>20</v>
      </c>
      <c r="AF70" s="98"/>
    </row>
    <row r="71" spans="4:32" ht="9.75" customHeight="1">
      <c r="D71" s="110" t="s">
        <v>94</v>
      </c>
      <c r="E71" s="109"/>
      <c r="F71" s="108">
        <v>161.09</v>
      </c>
      <c r="G71" s="106">
        <v>269511</v>
      </c>
      <c r="H71" s="106">
        <v>1328084</v>
      </c>
      <c r="I71" s="106">
        <v>687852</v>
      </c>
      <c r="J71" s="106">
        <v>640232</v>
      </c>
      <c r="K71" s="107">
        <v>107.43792875082782</v>
      </c>
      <c r="L71" s="106">
        <v>8244.3602954869948</v>
      </c>
      <c r="M71" s="106">
        <v>78984</v>
      </c>
      <c r="N71" s="100"/>
      <c r="O71" s="99" t="s">
        <v>26</v>
      </c>
      <c r="P71" s="99"/>
      <c r="T71" s="110" t="s">
        <v>165</v>
      </c>
      <c r="U71" s="142"/>
      <c r="V71" s="108">
        <v>326.45</v>
      </c>
      <c r="W71" s="106">
        <v>897932</v>
      </c>
      <c r="X71" s="106">
        <v>2171557</v>
      </c>
      <c r="Y71" s="106">
        <v>1081094</v>
      </c>
      <c r="Z71" s="106">
        <v>1090463</v>
      </c>
      <c r="AA71" s="107">
        <v>99.1</v>
      </c>
      <c r="AB71" s="106">
        <v>6652</v>
      </c>
      <c r="AC71" s="106">
        <v>4230</v>
      </c>
      <c r="AD71" s="100"/>
      <c r="AE71" s="99" t="s">
        <v>171</v>
      </c>
      <c r="AF71" s="98"/>
    </row>
    <row r="72" spans="4:32" ht="9.75" customHeight="1">
      <c r="D72" s="110" t="s">
        <v>112</v>
      </c>
      <c r="E72" s="109"/>
      <c r="F72" s="108">
        <v>161.09</v>
      </c>
      <c r="G72" s="106">
        <v>284043</v>
      </c>
      <c r="H72" s="106">
        <v>1379738</v>
      </c>
      <c r="I72" s="106">
        <v>700088</v>
      </c>
      <c r="J72" s="106">
        <v>679650</v>
      </c>
      <c r="K72" s="107">
        <v>103.00713602589569</v>
      </c>
      <c r="L72" s="106">
        <v>8565.0133465764484</v>
      </c>
      <c r="M72" s="106">
        <v>51654</v>
      </c>
      <c r="N72" s="100"/>
      <c r="O72" s="99" t="s">
        <v>18</v>
      </c>
      <c r="T72" s="110" t="s">
        <v>170</v>
      </c>
      <c r="U72" s="104"/>
      <c r="V72" s="108">
        <v>326.45</v>
      </c>
      <c r="W72" s="106">
        <v>909232</v>
      </c>
      <c r="X72" s="106">
        <v>2177451</v>
      </c>
      <c r="Y72" s="106">
        <v>1082741</v>
      </c>
      <c r="Z72" s="106">
        <v>1094710</v>
      </c>
      <c r="AA72" s="107">
        <v>98.9</v>
      </c>
      <c r="AB72" s="106">
        <v>6670</v>
      </c>
      <c r="AC72" s="106">
        <v>5894</v>
      </c>
      <c r="AD72" s="100"/>
      <c r="AE72" s="99" t="s">
        <v>18</v>
      </c>
    </row>
    <row r="73" spans="4:32" ht="9.75" customHeight="1">
      <c r="D73" s="110" t="s">
        <v>114</v>
      </c>
      <c r="E73" s="109"/>
      <c r="F73" s="108">
        <v>161.54</v>
      </c>
      <c r="G73" s="106">
        <v>292123</v>
      </c>
      <c r="H73" s="106">
        <v>1353341</v>
      </c>
      <c r="I73" s="106">
        <v>679288</v>
      </c>
      <c r="J73" s="106">
        <v>674053</v>
      </c>
      <c r="K73" s="107">
        <v>100.77664515995033</v>
      </c>
      <c r="L73" s="106">
        <v>8377.7454500433341</v>
      </c>
      <c r="M73" s="112">
        <v>-26397</v>
      </c>
      <c r="N73" s="100"/>
      <c r="O73" s="98" t="s">
        <v>20</v>
      </c>
      <c r="P73" s="98"/>
      <c r="T73" s="110" t="s">
        <v>172</v>
      </c>
      <c r="U73" s="109"/>
      <c r="V73" s="108">
        <v>326.45</v>
      </c>
      <c r="W73" s="106">
        <v>921994</v>
      </c>
      <c r="X73" s="106">
        <v>2186075</v>
      </c>
      <c r="Y73" s="106">
        <v>1086280</v>
      </c>
      <c r="Z73" s="106">
        <v>1099795</v>
      </c>
      <c r="AA73" s="107">
        <v>98.8</v>
      </c>
      <c r="AB73" s="106">
        <v>6697</v>
      </c>
      <c r="AC73" s="106">
        <v>8624</v>
      </c>
      <c r="AE73" s="99" t="s">
        <v>20</v>
      </c>
    </row>
    <row r="74" spans="4:32" ht="9.75" customHeight="1">
      <c r="D74" s="110" t="s">
        <v>115</v>
      </c>
      <c r="E74" s="109"/>
      <c r="F74" s="108">
        <v>161.76</v>
      </c>
      <c r="G74" s="106">
        <v>287139</v>
      </c>
      <c r="H74" s="106">
        <v>1365209</v>
      </c>
      <c r="I74" s="106">
        <v>693505</v>
      </c>
      <c r="J74" s="106">
        <v>671704</v>
      </c>
      <c r="K74" s="107">
        <v>103.24562604956947</v>
      </c>
      <c r="L74" s="106">
        <v>8439.7193372898128</v>
      </c>
      <c r="M74" s="106">
        <v>11868</v>
      </c>
      <c r="N74" s="100"/>
      <c r="O74" s="98" t="s">
        <v>20</v>
      </c>
      <c r="P74" s="98"/>
      <c r="T74" s="110" t="s">
        <v>173</v>
      </c>
      <c r="U74" s="142"/>
      <c r="V74" s="108">
        <v>326.45</v>
      </c>
      <c r="W74" s="106">
        <v>932891</v>
      </c>
      <c r="X74" s="106">
        <v>2193376</v>
      </c>
      <c r="Y74" s="106">
        <v>1089186</v>
      </c>
      <c r="Z74" s="106">
        <v>1104190</v>
      </c>
      <c r="AA74" s="107">
        <v>98.6</v>
      </c>
      <c r="AB74" s="106">
        <v>6719</v>
      </c>
      <c r="AC74" s="106">
        <v>7301</v>
      </c>
      <c r="AD74" s="113"/>
      <c r="AE74" s="144" t="s">
        <v>20</v>
      </c>
    </row>
    <row r="75" spans="4:32" ht="5.25" customHeight="1">
      <c r="E75" s="109"/>
      <c r="U75" s="109"/>
    </row>
    <row r="76" spans="4:32" ht="9.75" customHeight="1">
      <c r="D76" s="110" t="s">
        <v>17</v>
      </c>
      <c r="E76" s="109"/>
      <c r="F76" s="108">
        <v>161.76</v>
      </c>
      <c r="G76" s="106">
        <v>258218</v>
      </c>
      <c r="H76" s="106">
        <v>1158974</v>
      </c>
      <c r="I76" s="106">
        <v>582830</v>
      </c>
      <c r="J76" s="106">
        <v>576144</v>
      </c>
      <c r="K76" s="107">
        <v>101.16047377044627</v>
      </c>
      <c r="L76" s="106">
        <v>7164.7749752720083</v>
      </c>
      <c r="M76" s="112">
        <v>-206235</v>
      </c>
      <c r="N76" s="100"/>
      <c r="O76" s="98" t="s">
        <v>20</v>
      </c>
      <c r="P76" s="99"/>
      <c r="T76" s="110" t="s">
        <v>175</v>
      </c>
      <c r="U76" s="142"/>
      <c r="V76" s="108">
        <v>326.45</v>
      </c>
      <c r="W76" s="106">
        <v>945328</v>
      </c>
      <c r="X76" s="106">
        <v>2202111</v>
      </c>
      <c r="Y76" s="106">
        <v>1092926</v>
      </c>
      <c r="Z76" s="106">
        <v>1109185</v>
      </c>
      <c r="AA76" s="107">
        <v>98.5</v>
      </c>
      <c r="AB76" s="106">
        <v>6746</v>
      </c>
      <c r="AC76" s="106">
        <v>8735</v>
      </c>
      <c r="AD76" s="113"/>
      <c r="AE76" s="144" t="s">
        <v>20</v>
      </c>
    </row>
    <row r="77" spans="4:32" ht="9.75" customHeight="1">
      <c r="D77" s="110" t="s">
        <v>21</v>
      </c>
      <c r="E77" s="109"/>
      <c r="F77" s="108">
        <v>161.76</v>
      </c>
      <c r="G77" s="106">
        <v>153370</v>
      </c>
      <c r="H77" s="106">
        <v>597941</v>
      </c>
      <c r="I77" s="106">
        <v>299281</v>
      </c>
      <c r="J77" s="106">
        <v>298660</v>
      </c>
      <c r="K77" s="107">
        <v>100.20792874840956</v>
      </c>
      <c r="L77" s="106">
        <v>3696.470079129575</v>
      </c>
      <c r="M77" s="112">
        <v>-561033</v>
      </c>
      <c r="N77" s="100"/>
      <c r="O77" s="98" t="s">
        <v>186</v>
      </c>
      <c r="P77" s="98"/>
      <c r="T77" s="110" t="s">
        <v>182</v>
      </c>
      <c r="U77" s="142"/>
      <c r="V77" s="108">
        <v>326.45</v>
      </c>
      <c r="W77" s="106">
        <v>955851</v>
      </c>
      <c r="X77" s="106">
        <v>2215062</v>
      </c>
      <c r="Y77" s="106">
        <v>1099582</v>
      </c>
      <c r="Z77" s="106">
        <v>1115480</v>
      </c>
      <c r="AA77" s="107">
        <v>98.6</v>
      </c>
      <c r="AB77" s="106">
        <v>6785</v>
      </c>
      <c r="AC77" s="106">
        <v>12951</v>
      </c>
      <c r="AD77" s="113"/>
      <c r="AE77" s="144" t="s">
        <v>26</v>
      </c>
    </row>
    <row r="78" spans="4:32" ht="9.75" customHeight="1">
      <c r="D78" s="110" t="s">
        <v>24</v>
      </c>
      <c r="E78" s="109"/>
      <c r="F78" s="113">
        <v>161.76</v>
      </c>
      <c r="G78" s="106">
        <v>160189</v>
      </c>
      <c r="H78" s="106">
        <v>669177</v>
      </c>
      <c r="I78" s="106">
        <v>329962</v>
      </c>
      <c r="J78" s="106">
        <v>339215</v>
      </c>
      <c r="K78" s="107">
        <v>97.272231475612813</v>
      </c>
      <c r="L78" s="106">
        <v>4136.8508902077156</v>
      </c>
      <c r="M78" s="112">
        <v>71236</v>
      </c>
      <c r="N78" s="100"/>
      <c r="O78" s="99" t="s">
        <v>18</v>
      </c>
      <c r="P78" s="98"/>
      <c r="T78" s="110" t="s">
        <v>185</v>
      </c>
      <c r="U78" s="109"/>
      <c r="V78" s="108">
        <v>326.45</v>
      </c>
      <c r="W78" s="106">
        <v>969528</v>
      </c>
      <c r="X78" s="106">
        <v>2223148</v>
      </c>
      <c r="Y78" s="106">
        <v>1104274</v>
      </c>
      <c r="Z78" s="106">
        <v>1118874</v>
      </c>
      <c r="AA78" s="107">
        <v>98.7</v>
      </c>
      <c r="AB78" s="106">
        <v>6810</v>
      </c>
      <c r="AC78" s="106">
        <v>8086</v>
      </c>
      <c r="AD78" s="113"/>
      <c r="AE78" s="144" t="s">
        <v>18</v>
      </c>
    </row>
    <row r="79" spans="4:32" ht="9.75" customHeight="1">
      <c r="D79" s="110" t="s">
        <v>14</v>
      </c>
      <c r="E79" s="109"/>
      <c r="F79" s="113">
        <v>161.76</v>
      </c>
      <c r="G79" s="106">
        <v>195054</v>
      </c>
      <c r="H79" s="106">
        <v>853085</v>
      </c>
      <c r="I79" s="106">
        <v>422973</v>
      </c>
      <c r="J79" s="106">
        <v>430112</v>
      </c>
      <c r="K79" s="107">
        <v>98.340199761922477</v>
      </c>
      <c r="L79" s="106">
        <v>5273.7697823936696</v>
      </c>
      <c r="M79" s="112">
        <v>183908</v>
      </c>
      <c r="N79" s="100"/>
      <c r="O79" s="99" t="s">
        <v>26</v>
      </c>
      <c r="P79" s="98"/>
      <c r="T79" s="105" t="s">
        <v>188</v>
      </c>
      <c r="V79" s="147">
        <v>326.45</v>
      </c>
      <c r="W79" s="101">
        <v>985322</v>
      </c>
      <c r="X79" s="101">
        <v>2236561</v>
      </c>
      <c r="Y79" s="101">
        <v>1111329</v>
      </c>
      <c r="Z79" s="101">
        <v>1125232</v>
      </c>
      <c r="AA79" s="102">
        <v>98.8</v>
      </c>
      <c r="AB79" s="101">
        <v>6851</v>
      </c>
      <c r="AC79" s="101">
        <v>13413</v>
      </c>
      <c r="AD79" s="113"/>
      <c r="AE79" s="144" t="s">
        <v>20</v>
      </c>
    </row>
    <row r="80" spans="4:32" ht="9.75" customHeight="1">
      <c r="D80" s="110" t="s">
        <v>28</v>
      </c>
      <c r="E80" s="109"/>
      <c r="F80" s="113">
        <v>161.76</v>
      </c>
      <c r="G80" s="106">
        <v>207895</v>
      </c>
      <c r="H80" s="106">
        <v>926463</v>
      </c>
      <c r="I80" s="106">
        <v>459758</v>
      </c>
      <c r="J80" s="106">
        <v>466705</v>
      </c>
      <c r="K80" s="107">
        <v>98.511479414190973</v>
      </c>
      <c r="L80" s="106">
        <v>5727.3924332344213</v>
      </c>
      <c r="M80" s="112">
        <v>73378</v>
      </c>
      <c r="N80" s="100"/>
      <c r="O80" s="99" t="s">
        <v>18</v>
      </c>
      <c r="P80" s="98"/>
      <c r="T80" s="105"/>
      <c r="U80" s="109"/>
      <c r="V80" s="103"/>
      <c r="W80" s="101"/>
      <c r="X80" s="101"/>
      <c r="Y80" s="101"/>
      <c r="Z80" s="101"/>
      <c r="AA80" s="102"/>
      <c r="AB80" s="101"/>
      <c r="AC80" s="101"/>
      <c r="AD80" s="113"/>
      <c r="AE80" s="144"/>
    </row>
    <row r="81" spans="1:32" ht="5.25" customHeight="1">
      <c r="A81" s="91"/>
      <c r="B81" s="91"/>
      <c r="C81" s="91"/>
      <c r="D81" s="96"/>
      <c r="E81" s="95"/>
      <c r="F81" s="97"/>
      <c r="G81" s="92"/>
      <c r="H81" s="92"/>
      <c r="I81" s="92"/>
      <c r="J81" s="92"/>
      <c r="K81" s="93"/>
      <c r="L81" s="92"/>
      <c r="M81" s="92"/>
      <c r="N81" s="92"/>
      <c r="O81" s="91"/>
      <c r="P81" s="91"/>
      <c r="Q81" s="91"/>
      <c r="R81" s="91"/>
      <c r="S81" s="91"/>
      <c r="T81" s="141"/>
      <c r="U81" s="140"/>
      <c r="V81" s="139"/>
      <c r="W81" s="137"/>
      <c r="X81" s="137"/>
      <c r="Y81" s="137"/>
      <c r="Z81" s="137"/>
      <c r="AA81" s="138"/>
      <c r="AB81" s="137"/>
      <c r="AC81" s="137"/>
      <c r="AD81" s="92"/>
      <c r="AE81" s="136"/>
      <c r="AF81" s="91"/>
    </row>
    <row r="82" spans="1:32" ht="9" customHeight="1">
      <c r="A82" s="90" t="s">
        <v>144</v>
      </c>
      <c r="Q82" s="90" t="s">
        <v>169</v>
      </c>
    </row>
    <row r="83" spans="1:32" ht="9" customHeight="1">
      <c r="A83" s="90" t="s">
        <v>187</v>
      </c>
      <c r="Q83" s="90" t="s">
        <v>117</v>
      </c>
    </row>
    <row r="84" spans="1:32" ht="9" customHeight="1">
      <c r="A84" s="90" t="s">
        <v>120</v>
      </c>
      <c r="Q84" s="90" t="s">
        <v>184</v>
      </c>
    </row>
    <row r="85" spans="1:32" ht="9" customHeight="1">
      <c r="A85" s="90" t="s">
        <v>121</v>
      </c>
      <c r="Q85" s="90" t="s">
        <v>290</v>
      </c>
    </row>
    <row r="86" spans="1:32" ht="9" customHeight="1">
      <c r="A86" s="90" t="s">
        <v>123</v>
      </c>
      <c r="Q86" s="90" t="s">
        <v>177</v>
      </c>
    </row>
    <row r="87" spans="1:32" ht="9" customHeight="1">
      <c r="A87" s="90" t="s">
        <v>125</v>
      </c>
      <c r="Q87" s="90" t="s">
        <v>124</v>
      </c>
    </row>
    <row r="88" spans="1:32" ht="10.5" customHeight="1">
      <c r="A88" s="89" t="s">
        <v>128</v>
      </c>
      <c r="Q88" s="90" t="s">
        <v>126</v>
      </c>
    </row>
  </sheetData>
  <phoneticPr fontId="7"/>
  <printOptions horizontalCentered="1" gridLinesSet="0"/>
  <pageMargins left="0.78740157480314965" right="0.78740157480314965" top="0.98425196850393704" bottom="0.78740157480314965" header="0.51181102362204722" footer="0.11811023622047245"/>
  <pageSetup paperSize="9" fitToWidth="2" orientation="portrait"/>
  <headerFooter alignWithMargins="0"/>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0"/>
  <sheetViews>
    <sheetView showGridLines="0" zoomScaleNormal="100" zoomScaleSheetLayoutView="130" workbookViewId="0"/>
  </sheetViews>
  <sheetFormatPr defaultColWidth="11.375" defaultRowHeight="10.5"/>
  <cols>
    <col min="1" max="1" width="0.875" style="89" customWidth="1"/>
    <col min="2" max="2" width="3.125" style="89" customWidth="1"/>
    <col min="3" max="3" width="0.75" style="89" customWidth="1"/>
    <col min="4" max="4" width="6" style="89" customWidth="1"/>
    <col min="5" max="5" width="0.875" style="89" customWidth="1"/>
    <col min="6" max="10" width="8.25" style="89" customWidth="1"/>
    <col min="11" max="11" width="7.5" style="89" customWidth="1"/>
    <col min="12" max="12" width="6.875" style="89" customWidth="1"/>
    <col min="13" max="13" width="7.375" style="89" customWidth="1"/>
    <col min="14" max="14" width="0.625" style="89" customWidth="1"/>
    <col min="15" max="15" width="14.375" style="89" customWidth="1"/>
    <col min="16" max="17" width="0.875" style="89" customWidth="1"/>
    <col min="18" max="18" width="3.125" style="89" customWidth="1"/>
    <col min="19" max="19" width="0.75" style="89" customWidth="1"/>
    <col min="20" max="20" width="6" style="89" customWidth="1"/>
    <col min="21" max="21" width="0.875" style="89" customWidth="1"/>
    <col min="22" max="26" width="8.25" style="89" customWidth="1"/>
    <col min="27" max="27" width="7.5" style="89" customWidth="1"/>
    <col min="28" max="28" width="6.875" style="89" customWidth="1"/>
    <col min="29" max="29" width="7.375" style="89" customWidth="1"/>
    <col min="30" max="30" width="0.625" style="89" customWidth="1"/>
    <col min="31" max="31" width="14.375" style="89" customWidth="1"/>
    <col min="32" max="32" width="0.75" style="89" customWidth="1"/>
    <col min="33" max="16384" width="11.375" style="89"/>
  </cols>
  <sheetData>
    <row r="1" spans="1:32" ht="13.5">
      <c r="A1" s="198" t="s">
        <v>275</v>
      </c>
      <c r="B1" s="135"/>
      <c r="C1" s="135"/>
      <c r="Q1" s="135"/>
      <c r="R1" s="135"/>
      <c r="S1" s="135"/>
    </row>
    <row r="2" spans="1:32" ht="13.5" customHeight="1">
      <c r="A2" s="134" t="s">
        <v>299</v>
      </c>
      <c r="J2" s="134"/>
      <c r="K2" s="134"/>
      <c r="L2" s="134"/>
      <c r="M2" s="134"/>
      <c r="N2" s="134"/>
      <c r="O2" s="134"/>
      <c r="P2" s="134"/>
      <c r="Q2" s="134"/>
      <c r="R2" s="134"/>
      <c r="S2" s="134"/>
      <c r="T2" s="134"/>
      <c r="U2" s="134"/>
      <c r="V2" s="134"/>
      <c r="W2" s="134"/>
      <c r="X2" s="134"/>
      <c r="Y2" s="134"/>
    </row>
    <row r="3" spans="1:32" ht="3" customHeight="1"/>
    <row r="4" spans="1:32" ht="9" customHeight="1">
      <c r="A4" s="89" t="s">
        <v>204</v>
      </c>
    </row>
    <row r="5" spans="1:32" ht="1.5" customHeight="1"/>
    <row r="6" spans="1:32" ht="9.75" customHeight="1">
      <c r="A6" s="118"/>
      <c r="B6" s="118"/>
      <c r="C6" s="118"/>
      <c r="D6" s="118"/>
      <c r="E6" s="118"/>
      <c r="F6" s="133"/>
      <c r="G6" s="133"/>
      <c r="H6" s="132" t="s">
        <v>277</v>
      </c>
      <c r="I6" s="132"/>
      <c r="J6" s="132"/>
      <c r="K6" s="131" t="s">
        <v>278</v>
      </c>
      <c r="L6" s="131" t="s">
        <v>4</v>
      </c>
      <c r="M6" s="273" t="s">
        <v>176</v>
      </c>
      <c r="N6" s="118"/>
      <c r="O6" s="129"/>
      <c r="P6" s="118"/>
      <c r="Q6" s="118"/>
      <c r="R6" s="118"/>
      <c r="S6" s="118"/>
      <c r="T6" s="118"/>
      <c r="U6" s="118"/>
      <c r="V6" s="133"/>
      <c r="W6" s="133"/>
      <c r="X6" s="132" t="s">
        <v>277</v>
      </c>
      <c r="Y6" s="132"/>
      <c r="Z6" s="132"/>
      <c r="AA6" s="131" t="s">
        <v>278</v>
      </c>
      <c r="AB6" s="131" t="s">
        <v>4</v>
      </c>
      <c r="AC6" s="273" t="s">
        <v>176</v>
      </c>
      <c r="AD6" s="118"/>
      <c r="AE6" s="129"/>
      <c r="AF6" s="118"/>
    </row>
    <row r="7" spans="1:32" ht="9.75" customHeight="1">
      <c r="A7" s="128" t="s">
        <v>279</v>
      </c>
      <c r="B7" s="128"/>
      <c r="C7" s="128"/>
      <c r="D7" s="128"/>
      <c r="E7" s="128"/>
      <c r="F7" s="199" t="s">
        <v>6</v>
      </c>
      <c r="G7" s="199" t="s">
        <v>7</v>
      </c>
      <c r="H7" s="276" t="s">
        <v>280</v>
      </c>
      <c r="I7" s="278" t="s">
        <v>152</v>
      </c>
      <c r="J7" s="278" t="s">
        <v>151</v>
      </c>
      <c r="K7" s="126" t="s">
        <v>150</v>
      </c>
      <c r="L7" s="126" t="s">
        <v>281</v>
      </c>
      <c r="M7" s="274"/>
      <c r="O7" s="188" t="s">
        <v>282</v>
      </c>
      <c r="P7" s="128"/>
      <c r="Q7" s="128" t="s">
        <v>283</v>
      </c>
      <c r="R7" s="128"/>
      <c r="S7" s="128"/>
      <c r="T7" s="128"/>
      <c r="U7" s="128"/>
      <c r="V7" s="199" t="s">
        <v>6</v>
      </c>
      <c r="W7" s="199" t="s">
        <v>7</v>
      </c>
      <c r="X7" s="276" t="s">
        <v>280</v>
      </c>
      <c r="Y7" s="278" t="s">
        <v>152</v>
      </c>
      <c r="Z7" s="278" t="s">
        <v>151</v>
      </c>
      <c r="AA7" s="126" t="s">
        <v>150</v>
      </c>
      <c r="AB7" s="126" t="s">
        <v>281</v>
      </c>
      <c r="AC7" s="274"/>
      <c r="AE7" s="188" t="s">
        <v>282</v>
      </c>
    </row>
    <row r="8" spans="1:32" ht="9.75" customHeight="1">
      <c r="A8" s="91"/>
      <c r="B8" s="91"/>
      <c r="C8" s="91"/>
      <c r="D8" s="91"/>
      <c r="E8" s="91"/>
      <c r="F8" s="123"/>
      <c r="G8" s="123"/>
      <c r="H8" s="277"/>
      <c r="I8" s="279"/>
      <c r="J8" s="279"/>
      <c r="K8" s="121" t="s">
        <v>148</v>
      </c>
      <c r="L8" s="121" t="s">
        <v>189</v>
      </c>
      <c r="M8" s="275"/>
      <c r="N8" s="91"/>
      <c r="O8" s="119"/>
      <c r="P8" s="91"/>
      <c r="Q8" s="91"/>
      <c r="R8" s="91"/>
      <c r="S8" s="91"/>
      <c r="T8" s="91"/>
      <c r="U8" s="91"/>
      <c r="V8" s="123"/>
      <c r="W8" s="123"/>
      <c r="X8" s="277"/>
      <c r="Y8" s="279"/>
      <c r="Z8" s="279"/>
      <c r="AA8" s="121" t="s">
        <v>148</v>
      </c>
      <c r="AB8" s="121" t="s">
        <v>189</v>
      </c>
      <c r="AC8" s="275"/>
      <c r="AD8" s="91"/>
      <c r="AE8" s="119"/>
      <c r="AF8" s="91"/>
    </row>
    <row r="9" spans="1:32" ht="3" customHeight="1">
      <c r="A9" s="118"/>
      <c r="B9" s="118"/>
      <c r="C9" s="118"/>
      <c r="D9" s="118"/>
      <c r="E9" s="117"/>
      <c r="T9" s="118"/>
      <c r="U9" s="117"/>
    </row>
    <row r="10" spans="1:32" s="158" customFormat="1" ht="10.5" customHeight="1">
      <c r="B10" s="158" t="s">
        <v>13</v>
      </c>
      <c r="D10" s="171" t="s">
        <v>14</v>
      </c>
      <c r="E10" s="170"/>
      <c r="F10" s="183">
        <v>13.34</v>
      </c>
      <c r="G10" s="161">
        <v>48049</v>
      </c>
      <c r="H10" s="161">
        <v>157496</v>
      </c>
      <c r="I10" s="161">
        <v>80091</v>
      </c>
      <c r="J10" s="161">
        <v>77405</v>
      </c>
      <c r="K10" s="162">
        <v>103.5</v>
      </c>
      <c r="L10" s="161">
        <v>11806</v>
      </c>
      <c r="M10" s="187" t="s">
        <v>15</v>
      </c>
      <c r="N10" s="168"/>
      <c r="O10" s="167" t="s">
        <v>166</v>
      </c>
      <c r="P10" s="167"/>
      <c r="R10" s="158" t="s">
        <v>16</v>
      </c>
      <c r="T10" s="171" t="s">
        <v>62</v>
      </c>
      <c r="U10" s="170"/>
      <c r="V10" s="169">
        <v>325.19</v>
      </c>
      <c r="W10" s="161">
        <v>495200</v>
      </c>
      <c r="X10" s="161">
        <v>1935430</v>
      </c>
      <c r="Y10" s="161">
        <v>987969</v>
      </c>
      <c r="Z10" s="161">
        <v>947461</v>
      </c>
      <c r="AA10" s="162">
        <v>104.3</v>
      </c>
      <c r="AB10" s="161">
        <v>5952</v>
      </c>
      <c r="AC10" s="178">
        <v>28599</v>
      </c>
      <c r="AD10" s="168"/>
      <c r="AE10" s="167" t="s">
        <v>26</v>
      </c>
      <c r="AF10" s="166"/>
    </row>
    <row r="11" spans="1:32" s="158" customFormat="1" ht="10.5" customHeight="1">
      <c r="D11" s="171" t="s">
        <v>19</v>
      </c>
      <c r="E11" s="170"/>
      <c r="F11" s="183">
        <v>13.34</v>
      </c>
      <c r="G11" s="161">
        <v>43873</v>
      </c>
      <c r="H11" s="161">
        <v>164849</v>
      </c>
      <c r="I11" s="161">
        <v>82733</v>
      </c>
      <c r="J11" s="161">
        <v>82116</v>
      </c>
      <c r="K11" s="162">
        <v>100.8</v>
      </c>
      <c r="L11" s="161">
        <v>12357</v>
      </c>
      <c r="M11" s="161">
        <v>7353</v>
      </c>
      <c r="N11" s="168"/>
      <c r="O11" s="167" t="s">
        <v>192</v>
      </c>
      <c r="P11" s="166"/>
      <c r="T11" s="171" t="s">
        <v>64</v>
      </c>
      <c r="U11" s="170"/>
      <c r="V11" s="183">
        <v>325.43</v>
      </c>
      <c r="W11" s="161">
        <v>520745</v>
      </c>
      <c r="X11" s="161">
        <v>1953644</v>
      </c>
      <c r="Y11" s="161">
        <v>995406</v>
      </c>
      <c r="Z11" s="161">
        <v>958238</v>
      </c>
      <c r="AA11" s="162">
        <v>103.9</v>
      </c>
      <c r="AB11" s="161">
        <v>6003</v>
      </c>
      <c r="AC11" s="178">
        <v>18214</v>
      </c>
      <c r="AD11" s="168"/>
      <c r="AE11" s="167" t="s">
        <v>18</v>
      </c>
      <c r="AF11" s="166"/>
    </row>
    <row r="12" spans="1:32" s="158" customFormat="1" ht="10.5" customHeight="1">
      <c r="D12" s="171" t="s">
        <v>55</v>
      </c>
      <c r="E12" s="170"/>
      <c r="F12" s="183">
        <v>32.86</v>
      </c>
      <c r="G12" s="161">
        <v>81201</v>
      </c>
      <c r="H12" s="161">
        <v>354733</v>
      </c>
      <c r="I12" s="161">
        <v>185850</v>
      </c>
      <c r="J12" s="161">
        <v>168883</v>
      </c>
      <c r="K12" s="162">
        <v>110</v>
      </c>
      <c r="L12" s="161">
        <v>10795</v>
      </c>
      <c r="M12" s="187">
        <v>47109</v>
      </c>
      <c r="N12" s="168"/>
      <c r="O12" s="166" t="s">
        <v>20</v>
      </c>
      <c r="P12" s="166"/>
      <c r="T12" s="171" t="s">
        <v>67</v>
      </c>
      <c r="U12" s="170"/>
      <c r="V12" s="183">
        <v>325.56</v>
      </c>
      <c r="W12" s="161">
        <v>533689</v>
      </c>
      <c r="X12" s="161">
        <v>1980696</v>
      </c>
      <c r="Y12" s="161">
        <v>1008880</v>
      </c>
      <c r="Z12" s="161">
        <v>971816</v>
      </c>
      <c r="AA12" s="162">
        <v>103.8</v>
      </c>
      <c r="AB12" s="161">
        <v>6084</v>
      </c>
      <c r="AC12" s="178">
        <v>27052</v>
      </c>
      <c r="AD12" s="168"/>
      <c r="AE12" s="167" t="s">
        <v>20</v>
      </c>
      <c r="AF12" s="166"/>
    </row>
    <row r="13" spans="1:32" s="158" customFormat="1" ht="10.5" customHeight="1">
      <c r="D13" s="171" t="s">
        <v>57</v>
      </c>
      <c r="E13" s="170"/>
      <c r="F13" s="183">
        <v>32.86</v>
      </c>
      <c r="G13" s="161">
        <v>84438</v>
      </c>
      <c r="H13" s="161">
        <v>374146</v>
      </c>
      <c r="I13" s="161">
        <v>196608</v>
      </c>
      <c r="J13" s="161">
        <v>177538</v>
      </c>
      <c r="K13" s="162">
        <v>110.7</v>
      </c>
      <c r="L13" s="161">
        <v>11386</v>
      </c>
      <c r="M13" s="161">
        <v>19413</v>
      </c>
      <c r="N13" s="168"/>
      <c r="O13" s="166" t="s">
        <v>20</v>
      </c>
      <c r="P13" s="166"/>
      <c r="T13" s="171" t="s">
        <v>69</v>
      </c>
      <c r="U13" s="170"/>
      <c r="V13" s="183">
        <v>325.56</v>
      </c>
      <c r="W13" s="161">
        <v>545012</v>
      </c>
      <c r="X13" s="161">
        <v>1995536</v>
      </c>
      <c r="Y13" s="161">
        <v>1008273</v>
      </c>
      <c r="Z13" s="161">
        <v>987263</v>
      </c>
      <c r="AA13" s="162">
        <v>102.1</v>
      </c>
      <c r="AB13" s="161">
        <v>6130</v>
      </c>
      <c r="AC13" s="178">
        <v>14840</v>
      </c>
      <c r="AD13" s="168"/>
      <c r="AE13" s="167" t="s">
        <v>20</v>
      </c>
      <c r="AF13" s="166"/>
    </row>
    <row r="14" spans="1:32" s="158" customFormat="1" ht="10.5" customHeight="1">
      <c r="D14" s="171" t="s">
        <v>59</v>
      </c>
      <c r="E14" s="170"/>
      <c r="F14" s="183">
        <v>34.119999999999997</v>
      </c>
      <c r="G14" s="161">
        <v>87391</v>
      </c>
      <c r="H14" s="161">
        <v>389761</v>
      </c>
      <c r="I14" s="161">
        <v>204686</v>
      </c>
      <c r="J14" s="161">
        <v>185075</v>
      </c>
      <c r="K14" s="162">
        <v>110.6</v>
      </c>
      <c r="L14" s="161">
        <v>11423</v>
      </c>
      <c r="M14" s="161">
        <v>15615</v>
      </c>
      <c r="N14" s="168"/>
      <c r="O14" s="166" t="s">
        <v>20</v>
      </c>
      <c r="P14" s="166"/>
      <c r="T14" s="171" t="s">
        <v>71</v>
      </c>
      <c r="U14" s="170"/>
      <c r="V14" s="183">
        <v>325.63</v>
      </c>
      <c r="W14" s="161">
        <v>560938</v>
      </c>
      <c r="X14" s="161">
        <v>2013621</v>
      </c>
      <c r="Y14" s="161">
        <v>1017118</v>
      </c>
      <c r="Z14" s="161">
        <v>996503</v>
      </c>
      <c r="AA14" s="162">
        <v>102.1</v>
      </c>
      <c r="AB14" s="161">
        <v>6184</v>
      </c>
      <c r="AC14" s="178">
        <v>18085</v>
      </c>
      <c r="AD14" s="168"/>
      <c r="AE14" s="167" t="s">
        <v>20</v>
      </c>
    </row>
    <row r="15" spans="1:32" s="158" customFormat="1" ht="13.5" customHeight="1">
      <c r="D15" s="171" t="s">
        <v>61</v>
      </c>
      <c r="E15" s="170"/>
      <c r="F15" s="183">
        <v>37.340000000000003</v>
      </c>
      <c r="G15" s="161">
        <v>89748</v>
      </c>
      <c r="H15" s="161">
        <v>405646</v>
      </c>
      <c r="I15" s="161">
        <v>212879</v>
      </c>
      <c r="J15" s="161">
        <v>192767</v>
      </c>
      <c r="K15" s="162">
        <v>110.4</v>
      </c>
      <c r="L15" s="161">
        <v>10864</v>
      </c>
      <c r="M15" s="161">
        <v>15885</v>
      </c>
      <c r="N15" s="168"/>
      <c r="O15" s="166" t="s">
        <v>20</v>
      </c>
      <c r="P15" s="166"/>
      <c r="T15" s="171" t="s">
        <v>73</v>
      </c>
      <c r="U15" s="170"/>
      <c r="V15" s="183">
        <v>325.66000000000003</v>
      </c>
      <c r="W15" s="161">
        <v>575987</v>
      </c>
      <c r="X15" s="161">
        <v>2036053</v>
      </c>
      <c r="Y15" s="161">
        <v>1033153</v>
      </c>
      <c r="Z15" s="161">
        <v>1002900</v>
      </c>
      <c r="AA15" s="162">
        <v>103</v>
      </c>
      <c r="AB15" s="161">
        <v>6252</v>
      </c>
      <c r="AC15" s="178">
        <v>22432</v>
      </c>
      <c r="AD15" s="168"/>
      <c r="AE15" s="167" t="s">
        <v>26</v>
      </c>
      <c r="AF15" s="166"/>
    </row>
    <row r="16" spans="1:32" s="158" customFormat="1" ht="10.5" customHeight="1">
      <c r="D16" s="171" t="s">
        <v>63</v>
      </c>
      <c r="E16" s="170"/>
      <c r="F16" s="183">
        <v>37.340000000000003</v>
      </c>
      <c r="G16" s="161">
        <v>92246</v>
      </c>
      <c r="H16" s="161">
        <v>420608</v>
      </c>
      <c r="I16" s="161">
        <v>220692</v>
      </c>
      <c r="J16" s="161">
        <v>199916</v>
      </c>
      <c r="K16" s="162">
        <v>110.4</v>
      </c>
      <c r="L16" s="161">
        <v>11264</v>
      </c>
      <c r="M16" s="161">
        <v>14962</v>
      </c>
      <c r="N16" s="168"/>
      <c r="O16" s="166" t="s">
        <v>20</v>
      </c>
      <c r="P16" s="166"/>
      <c r="T16" s="171" t="s">
        <v>75</v>
      </c>
      <c r="U16" s="170"/>
      <c r="V16" s="183">
        <v>325.66000000000003</v>
      </c>
      <c r="W16" s="161">
        <v>590730</v>
      </c>
      <c r="X16" s="161">
        <v>2052173</v>
      </c>
      <c r="Y16" s="161">
        <v>1039208</v>
      </c>
      <c r="Z16" s="161">
        <v>1012965</v>
      </c>
      <c r="AA16" s="162">
        <v>102.6</v>
      </c>
      <c r="AB16" s="161">
        <v>6302</v>
      </c>
      <c r="AC16" s="178">
        <v>16120</v>
      </c>
      <c r="AD16" s="168"/>
      <c r="AE16" s="167" t="s">
        <v>18</v>
      </c>
      <c r="AF16" s="166"/>
    </row>
    <row r="17" spans="2:32" s="158" customFormat="1" ht="10.5" customHeight="1">
      <c r="B17" s="158" t="s">
        <v>65</v>
      </c>
      <c r="D17" s="171" t="s">
        <v>66</v>
      </c>
      <c r="E17" s="170"/>
      <c r="F17" s="183">
        <v>37.340000000000003</v>
      </c>
      <c r="G17" s="161">
        <v>94896</v>
      </c>
      <c r="H17" s="161">
        <v>435219</v>
      </c>
      <c r="I17" s="161">
        <v>228253</v>
      </c>
      <c r="J17" s="161">
        <v>206966</v>
      </c>
      <c r="K17" s="162">
        <v>110.3</v>
      </c>
      <c r="L17" s="161">
        <v>11656</v>
      </c>
      <c r="M17" s="161">
        <v>14611</v>
      </c>
      <c r="N17" s="168"/>
      <c r="O17" s="166" t="s">
        <v>20</v>
      </c>
      <c r="P17" s="166"/>
      <c r="T17" s="171" t="s">
        <v>77</v>
      </c>
      <c r="U17" s="170"/>
      <c r="V17" s="183">
        <v>325.97000000000003</v>
      </c>
      <c r="W17" s="161">
        <v>603232</v>
      </c>
      <c r="X17" s="161">
        <v>2065245</v>
      </c>
      <c r="Y17" s="161">
        <v>1037456</v>
      </c>
      <c r="Z17" s="161">
        <v>1027789</v>
      </c>
      <c r="AA17" s="162">
        <v>100.9</v>
      </c>
      <c r="AB17" s="161">
        <v>6336</v>
      </c>
      <c r="AC17" s="178">
        <v>13072</v>
      </c>
      <c r="AD17" s="168"/>
      <c r="AE17" s="167" t="s">
        <v>20</v>
      </c>
      <c r="AF17" s="166"/>
    </row>
    <row r="18" spans="2:32" s="158" customFormat="1" ht="10.5" customHeight="1">
      <c r="D18" s="171" t="s">
        <v>68</v>
      </c>
      <c r="E18" s="170"/>
      <c r="F18" s="183">
        <v>37.340000000000003</v>
      </c>
      <c r="G18" s="161">
        <v>97114</v>
      </c>
      <c r="H18" s="161">
        <v>447951</v>
      </c>
      <c r="I18" s="161">
        <v>234912</v>
      </c>
      <c r="J18" s="161">
        <v>213039</v>
      </c>
      <c r="K18" s="162">
        <v>110.3</v>
      </c>
      <c r="L18" s="161">
        <v>11997</v>
      </c>
      <c r="M18" s="161">
        <v>12732</v>
      </c>
      <c r="N18" s="168"/>
      <c r="O18" s="166" t="s">
        <v>20</v>
      </c>
      <c r="P18" s="166"/>
      <c r="T18" s="171" t="s">
        <v>79</v>
      </c>
      <c r="U18" s="170"/>
      <c r="V18" s="183">
        <v>325.97000000000003</v>
      </c>
      <c r="W18" s="161">
        <v>614145</v>
      </c>
      <c r="X18" s="161">
        <v>2075249</v>
      </c>
      <c r="Y18" s="161">
        <v>1039067</v>
      </c>
      <c r="Z18" s="161">
        <v>1036182</v>
      </c>
      <c r="AA18" s="162">
        <v>100.3</v>
      </c>
      <c r="AB18" s="161">
        <v>6366</v>
      </c>
      <c r="AC18" s="178">
        <v>10004</v>
      </c>
      <c r="AD18" s="168"/>
      <c r="AE18" s="167" t="s">
        <v>20</v>
      </c>
      <c r="AF18" s="166"/>
    </row>
    <row r="19" spans="2:32" s="158" customFormat="1" ht="10.5" customHeight="1">
      <c r="D19" s="171" t="s">
        <v>70</v>
      </c>
      <c r="E19" s="170"/>
      <c r="F19" s="183">
        <v>37.340000000000003</v>
      </c>
      <c r="G19" s="161">
        <v>100844</v>
      </c>
      <c r="H19" s="161">
        <v>469315</v>
      </c>
      <c r="I19" s="161">
        <v>245736</v>
      </c>
      <c r="J19" s="161">
        <v>223579</v>
      </c>
      <c r="K19" s="162">
        <v>109.9</v>
      </c>
      <c r="L19" s="161">
        <v>12569</v>
      </c>
      <c r="M19" s="178">
        <v>21364</v>
      </c>
      <c r="N19" s="168"/>
      <c r="O19" s="166" t="s">
        <v>20</v>
      </c>
      <c r="P19" s="166"/>
      <c r="T19" s="171" t="s">
        <v>81</v>
      </c>
      <c r="U19" s="170"/>
      <c r="V19" s="183">
        <v>326.04000000000002</v>
      </c>
      <c r="W19" s="161">
        <v>621122</v>
      </c>
      <c r="X19" s="161">
        <v>2082235</v>
      </c>
      <c r="Y19" s="161">
        <v>1040741</v>
      </c>
      <c r="Z19" s="161">
        <v>1041494</v>
      </c>
      <c r="AA19" s="162">
        <v>99.9</v>
      </c>
      <c r="AB19" s="161">
        <v>6386</v>
      </c>
      <c r="AC19" s="178">
        <v>6986</v>
      </c>
      <c r="AD19" s="168"/>
      <c r="AE19" s="167" t="s">
        <v>20</v>
      </c>
    </row>
    <row r="20" spans="2:32" s="158" customFormat="1" ht="13.5" customHeight="1">
      <c r="D20" s="171" t="s">
        <v>72</v>
      </c>
      <c r="E20" s="170"/>
      <c r="F20" s="183">
        <v>37.35</v>
      </c>
      <c r="G20" s="161">
        <v>91258</v>
      </c>
      <c r="H20" s="161">
        <v>389272</v>
      </c>
      <c r="I20" s="161">
        <v>196010</v>
      </c>
      <c r="J20" s="161">
        <v>193262</v>
      </c>
      <c r="K20" s="162">
        <v>101.4</v>
      </c>
      <c r="L20" s="161">
        <v>10422</v>
      </c>
      <c r="M20" s="178">
        <v>-80043</v>
      </c>
      <c r="N20" s="168"/>
      <c r="O20" s="166" t="s">
        <v>20</v>
      </c>
      <c r="P20" s="166"/>
      <c r="T20" s="171" t="s">
        <v>83</v>
      </c>
      <c r="U20" s="170"/>
      <c r="V20" s="183">
        <v>326.25</v>
      </c>
      <c r="W20" s="161">
        <v>634794</v>
      </c>
      <c r="X20" s="161">
        <v>2079740</v>
      </c>
      <c r="Y20" s="161">
        <v>1047004</v>
      </c>
      <c r="Z20" s="161">
        <v>1032736</v>
      </c>
      <c r="AA20" s="162">
        <v>101.4</v>
      </c>
      <c r="AB20" s="161">
        <v>6375</v>
      </c>
      <c r="AC20" s="178">
        <v>-2495</v>
      </c>
      <c r="AD20" s="168"/>
      <c r="AE20" s="167" t="s">
        <v>26</v>
      </c>
      <c r="AF20" s="166"/>
    </row>
    <row r="21" spans="2:32" s="158" customFormat="1" ht="10.5" customHeight="1">
      <c r="D21" s="171" t="s">
        <v>74</v>
      </c>
      <c r="E21" s="170"/>
      <c r="F21" s="183">
        <v>37.35</v>
      </c>
      <c r="G21" s="161">
        <v>94030</v>
      </c>
      <c r="H21" s="161">
        <v>404154</v>
      </c>
      <c r="I21" s="161">
        <v>203363</v>
      </c>
      <c r="J21" s="161">
        <v>200791</v>
      </c>
      <c r="K21" s="162">
        <v>101.3</v>
      </c>
      <c r="L21" s="161">
        <v>10821</v>
      </c>
      <c r="M21" s="178">
        <v>14882</v>
      </c>
      <c r="N21" s="168"/>
      <c r="O21" s="166" t="s">
        <v>20</v>
      </c>
      <c r="P21" s="166"/>
      <c r="T21" s="171" t="s">
        <v>85</v>
      </c>
      <c r="U21" s="170"/>
      <c r="V21" s="183">
        <v>326.25</v>
      </c>
      <c r="W21" s="161">
        <v>637045</v>
      </c>
      <c r="X21" s="161">
        <v>2080050</v>
      </c>
      <c r="Y21" s="161">
        <v>1045503</v>
      </c>
      <c r="Z21" s="161">
        <v>1034547</v>
      </c>
      <c r="AA21" s="162">
        <v>101.1</v>
      </c>
      <c r="AB21" s="161">
        <v>6376</v>
      </c>
      <c r="AC21" s="178">
        <v>310</v>
      </c>
      <c r="AD21" s="168"/>
      <c r="AE21" s="167" t="s">
        <v>18</v>
      </c>
      <c r="AF21" s="166"/>
    </row>
    <row r="22" spans="2:32" s="158" customFormat="1" ht="10.5" customHeight="1">
      <c r="D22" s="171" t="s">
        <v>76</v>
      </c>
      <c r="E22" s="170"/>
      <c r="F22" s="183">
        <v>37.35</v>
      </c>
      <c r="G22" s="161">
        <v>96330</v>
      </c>
      <c r="H22" s="161">
        <v>419749</v>
      </c>
      <c r="I22" s="161">
        <v>211868</v>
      </c>
      <c r="J22" s="161">
        <v>207881</v>
      </c>
      <c r="K22" s="162">
        <v>101.9</v>
      </c>
      <c r="L22" s="161">
        <v>11238</v>
      </c>
      <c r="M22" s="178">
        <v>15595</v>
      </c>
      <c r="N22" s="168"/>
      <c r="O22" s="166" t="s">
        <v>20</v>
      </c>
      <c r="P22" s="166"/>
      <c r="T22" s="171" t="s">
        <v>87</v>
      </c>
      <c r="U22" s="170"/>
      <c r="V22" s="183">
        <v>326.35000000000002</v>
      </c>
      <c r="W22" s="161">
        <v>640501</v>
      </c>
      <c r="X22" s="161">
        <v>2083616</v>
      </c>
      <c r="Y22" s="161">
        <v>1045796</v>
      </c>
      <c r="Z22" s="161">
        <v>1037820</v>
      </c>
      <c r="AA22" s="162">
        <v>100.8</v>
      </c>
      <c r="AB22" s="161">
        <v>6385</v>
      </c>
      <c r="AC22" s="178">
        <v>3566</v>
      </c>
      <c r="AD22" s="168"/>
      <c r="AE22" s="167" t="s">
        <v>20</v>
      </c>
      <c r="AF22" s="166"/>
    </row>
    <row r="23" spans="2:32" s="158" customFormat="1" ht="10.5" customHeight="1">
      <c r="D23" s="171" t="s">
        <v>78</v>
      </c>
      <c r="E23" s="170"/>
      <c r="F23" s="183">
        <v>37.35</v>
      </c>
      <c r="G23" s="161">
        <v>99085</v>
      </c>
      <c r="H23" s="161">
        <v>433701</v>
      </c>
      <c r="I23" s="161">
        <v>217900</v>
      </c>
      <c r="J23" s="161">
        <v>215801</v>
      </c>
      <c r="K23" s="162">
        <v>101</v>
      </c>
      <c r="L23" s="161">
        <v>11612</v>
      </c>
      <c r="M23" s="178">
        <v>13952</v>
      </c>
      <c r="N23" s="168"/>
      <c r="O23" s="166" t="s">
        <v>20</v>
      </c>
      <c r="P23" s="166"/>
      <c r="T23" s="171" t="s">
        <v>89</v>
      </c>
      <c r="U23" s="170"/>
      <c r="V23" s="183">
        <v>326.35000000000002</v>
      </c>
      <c r="W23" s="161">
        <v>643399</v>
      </c>
      <c r="X23" s="161">
        <v>2086118</v>
      </c>
      <c r="Y23" s="161">
        <v>1046049</v>
      </c>
      <c r="Z23" s="161">
        <v>1040069</v>
      </c>
      <c r="AA23" s="162">
        <v>100.6</v>
      </c>
      <c r="AB23" s="161">
        <v>6392</v>
      </c>
      <c r="AC23" s="178">
        <v>2502</v>
      </c>
      <c r="AD23" s="168"/>
      <c r="AE23" s="167" t="s">
        <v>20</v>
      </c>
      <c r="AF23" s="166"/>
    </row>
    <row r="24" spans="2:32" s="158" customFormat="1" ht="10.5" customHeight="1">
      <c r="D24" s="171" t="s">
        <v>80</v>
      </c>
      <c r="E24" s="170"/>
      <c r="F24" s="183">
        <v>37.35</v>
      </c>
      <c r="G24" s="161">
        <v>90717</v>
      </c>
      <c r="H24" s="161">
        <v>432813</v>
      </c>
      <c r="I24" s="161">
        <v>217104</v>
      </c>
      <c r="J24" s="161">
        <v>215709</v>
      </c>
      <c r="K24" s="162">
        <v>100.6</v>
      </c>
      <c r="L24" s="161">
        <v>11588</v>
      </c>
      <c r="M24" s="178">
        <v>-888</v>
      </c>
      <c r="N24" s="168"/>
      <c r="O24" s="166" t="s">
        <v>20</v>
      </c>
      <c r="P24" s="166"/>
      <c r="T24" s="171" t="s">
        <v>91</v>
      </c>
      <c r="U24" s="170"/>
      <c r="V24" s="183">
        <v>327.56</v>
      </c>
      <c r="W24" s="161">
        <v>646537</v>
      </c>
      <c r="X24" s="161">
        <v>2089332</v>
      </c>
      <c r="Y24" s="161">
        <v>1046784</v>
      </c>
      <c r="Z24" s="161">
        <v>1042548</v>
      </c>
      <c r="AA24" s="162">
        <v>100.4</v>
      </c>
      <c r="AB24" s="161">
        <v>6378</v>
      </c>
      <c r="AC24" s="178">
        <v>3214</v>
      </c>
      <c r="AD24" s="168"/>
      <c r="AE24" s="167" t="s">
        <v>20</v>
      </c>
    </row>
    <row r="25" spans="2:32" s="158" customFormat="1" ht="13.5" customHeight="1">
      <c r="D25" s="171" t="s">
        <v>82</v>
      </c>
      <c r="E25" s="170"/>
      <c r="F25" s="183">
        <v>37.35</v>
      </c>
      <c r="G25" s="161">
        <v>92461</v>
      </c>
      <c r="H25" s="161">
        <v>429997</v>
      </c>
      <c r="I25" s="161">
        <v>220280</v>
      </c>
      <c r="J25" s="161">
        <v>209717</v>
      </c>
      <c r="K25" s="162">
        <v>105</v>
      </c>
      <c r="L25" s="161">
        <v>11513</v>
      </c>
      <c r="M25" s="178">
        <v>-2816</v>
      </c>
      <c r="N25" s="168"/>
      <c r="O25" s="167" t="s">
        <v>26</v>
      </c>
      <c r="P25" s="166"/>
      <c r="T25" s="171" t="s">
        <v>93</v>
      </c>
      <c r="U25" s="170"/>
      <c r="V25" s="183">
        <v>327.56</v>
      </c>
      <c r="W25" s="161">
        <v>705323</v>
      </c>
      <c r="X25" s="161">
        <v>2087902</v>
      </c>
      <c r="Y25" s="161">
        <v>1045892</v>
      </c>
      <c r="Z25" s="161">
        <v>1042010</v>
      </c>
      <c r="AA25" s="162">
        <v>100.4</v>
      </c>
      <c r="AB25" s="161">
        <v>6374</v>
      </c>
      <c r="AC25" s="178">
        <v>-1430</v>
      </c>
      <c r="AD25" s="168"/>
      <c r="AE25" s="167" t="s">
        <v>26</v>
      </c>
      <c r="AF25" s="166"/>
    </row>
    <row r="26" spans="2:32" s="158" customFormat="1" ht="10.5" customHeight="1">
      <c r="D26" s="171" t="s">
        <v>84</v>
      </c>
      <c r="E26" s="170"/>
      <c r="F26" s="183">
        <v>149.56</v>
      </c>
      <c r="G26" s="161">
        <v>131212</v>
      </c>
      <c r="H26" s="161">
        <v>616700</v>
      </c>
      <c r="I26" s="161">
        <v>310600</v>
      </c>
      <c r="J26" s="161">
        <v>306100</v>
      </c>
      <c r="K26" s="162">
        <v>101.5</v>
      </c>
      <c r="L26" s="161">
        <v>4123</v>
      </c>
      <c r="M26" s="178">
        <v>186703</v>
      </c>
      <c r="N26" s="168"/>
      <c r="O26" s="167" t="s">
        <v>18</v>
      </c>
      <c r="P26" s="166"/>
      <c r="T26" s="171" t="s">
        <v>95</v>
      </c>
      <c r="U26" s="170"/>
      <c r="V26" s="183">
        <v>327.63</v>
      </c>
      <c r="W26" s="161">
        <v>709067</v>
      </c>
      <c r="X26" s="161">
        <v>2089163</v>
      </c>
      <c r="Y26" s="161">
        <v>1045817</v>
      </c>
      <c r="Z26" s="161">
        <v>1043346</v>
      </c>
      <c r="AA26" s="162">
        <v>100.2</v>
      </c>
      <c r="AB26" s="161">
        <v>6377</v>
      </c>
      <c r="AC26" s="178">
        <v>1261</v>
      </c>
      <c r="AD26" s="168"/>
      <c r="AE26" s="167" t="s">
        <v>18</v>
      </c>
      <c r="AF26" s="166"/>
    </row>
    <row r="27" spans="2:32" s="158" customFormat="1" ht="10.5" customHeight="1">
      <c r="D27" s="171" t="s">
        <v>86</v>
      </c>
      <c r="E27" s="170"/>
      <c r="F27" s="183">
        <v>149.56</v>
      </c>
      <c r="G27" s="161">
        <v>136021</v>
      </c>
      <c r="H27" s="161">
        <v>639300</v>
      </c>
      <c r="I27" s="161">
        <v>325600</v>
      </c>
      <c r="J27" s="161">
        <v>313700</v>
      </c>
      <c r="K27" s="162">
        <v>103.8</v>
      </c>
      <c r="L27" s="161">
        <v>4275</v>
      </c>
      <c r="M27" s="161">
        <v>22600</v>
      </c>
      <c r="N27" s="168"/>
      <c r="O27" s="166" t="s">
        <v>20</v>
      </c>
      <c r="P27" s="166"/>
      <c r="T27" s="171" t="s">
        <v>97</v>
      </c>
      <c r="U27" s="170"/>
      <c r="V27" s="183">
        <v>327.63</v>
      </c>
      <c r="W27" s="161">
        <v>714515</v>
      </c>
      <c r="X27" s="161">
        <v>2093416</v>
      </c>
      <c r="Y27" s="161">
        <v>1047278</v>
      </c>
      <c r="Z27" s="161">
        <v>1046138</v>
      </c>
      <c r="AA27" s="162">
        <v>100.1</v>
      </c>
      <c r="AB27" s="161">
        <v>6390</v>
      </c>
      <c r="AC27" s="178">
        <v>4253</v>
      </c>
      <c r="AD27" s="168"/>
      <c r="AE27" s="167" t="s">
        <v>20</v>
      </c>
      <c r="AF27" s="166"/>
    </row>
    <row r="28" spans="2:32" s="158" customFormat="1" ht="10.5" customHeight="1">
      <c r="D28" s="171" t="s">
        <v>88</v>
      </c>
      <c r="E28" s="170"/>
      <c r="F28" s="183">
        <v>149.56</v>
      </c>
      <c r="G28" s="161">
        <v>139404</v>
      </c>
      <c r="H28" s="161">
        <v>655200</v>
      </c>
      <c r="I28" s="161">
        <v>327000</v>
      </c>
      <c r="J28" s="161">
        <v>328200</v>
      </c>
      <c r="K28" s="162">
        <v>99.6</v>
      </c>
      <c r="L28" s="161">
        <v>4381</v>
      </c>
      <c r="M28" s="161">
        <v>15900</v>
      </c>
      <c r="N28" s="168"/>
      <c r="O28" s="166" t="s">
        <v>20</v>
      </c>
      <c r="P28" s="166"/>
      <c r="T28" s="171" t="s">
        <v>99</v>
      </c>
      <c r="U28" s="170"/>
      <c r="V28" s="183">
        <v>327.91</v>
      </c>
      <c r="W28" s="161">
        <v>720273</v>
      </c>
      <c r="X28" s="161">
        <v>2099830</v>
      </c>
      <c r="Y28" s="161">
        <v>1050070</v>
      </c>
      <c r="Z28" s="161">
        <v>1049760</v>
      </c>
      <c r="AA28" s="162">
        <v>100</v>
      </c>
      <c r="AB28" s="161">
        <v>6404</v>
      </c>
      <c r="AC28" s="178">
        <v>6414</v>
      </c>
      <c r="AD28" s="168"/>
      <c r="AE28" s="167" t="s">
        <v>20</v>
      </c>
      <c r="AF28" s="166"/>
    </row>
    <row r="29" spans="2:32" s="158" customFormat="1" ht="10.5" customHeight="1">
      <c r="D29" s="171" t="s">
        <v>90</v>
      </c>
      <c r="E29" s="170"/>
      <c r="F29" s="183">
        <v>149.56</v>
      </c>
      <c r="G29" s="161">
        <v>142723</v>
      </c>
      <c r="H29" s="161">
        <v>670800</v>
      </c>
      <c r="I29" s="161">
        <v>333800</v>
      </c>
      <c r="J29" s="161">
        <v>337000</v>
      </c>
      <c r="K29" s="162">
        <v>99.1</v>
      </c>
      <c r="L29" s="161">
        <v>4485</v>
      </c>
      <c r="M29" s="161">
        <v>15600</v>
      </c>
      <c r="N29" s="168"/>
      <c r="O29" s="166" t="s">
        <v>20</v>
      </c>
      <c r="P29" s="166"/>
      <c r="T29" s="171" t="s">
        <v>101</v>
      </c>
      <c r="U29" s="170"/>
      <c r="V29" s="183">
        <v>327.91</v>
      </c>
      <c r="W29" s="161">
        <v>727992</v>
      </c>
      <c r="X29" s="161">
        <v>2109600</v>
      </c>
      <c r="Y29" s="161">
        <v>1054376</v>
      </c>
      <c r="Z29" s="161">
        <v>1055224</v>
      </c>
      <c r="AA29" s="162">
        <v>99.9</v>
      </c>
      <c r="AB29" s="161">
        <v>6433</v>
      </c>
      <c r="AC29" s="178">
        <v>9770</v>
      </c>
      <c r="AD29" s="168"/>
      <c r="AE29" s="167" t="s">
        <v>20</v>
      </c>
    </row>
    <row r="30" spans="2:32" s="158" customFormat="1" ht="13.5" customHeight="1">
      <c r="D30" s="171" t="s">
        <v>92</v>
      </c>
      <c r="E30" s="170"/>
      <c r="F30" s="183">
        <v>149.56</v>
      </c>
      <c r="G30" s="161">
        <v>164141</v>
      </c>
      <c r="H30" s="161">
        <v>768558</v>
      </c>
      <c r="I30" s="161">
        <v>392513</v>
      </c>
      <c r="J30" s="161">
        <v>376045</v>
      </c>
      <c r="K30" s="162">
        <v>104.4</v>
      </c>
      <c r="L30" s="161">
        <v>5139</v>
      </c>
      <c r="M30" s="161">
        <v>97758</v>
      </c>
      <c r="N30" s="168"/>
      <c r="O30" s="167" t="s">
        <v>26</v>
      </c>
      <c r="P30" s="166"/>
      <c r="T30" s="171" t="s">
        <v>103</v>
      </c>
      <c r="U30" s="170"/>
      <c r="V30" s="183">
        <v>327.91</v>
      </c>
      <c r="W30" s="161">
        <v>730666</v>
      </c>
      <c r="X30" s="161">
        <v>2116381</v>
      </c>
      <c r="Y30" s="161">
        <v>1057339</v>
      </c>
      <c r="Z30" s="161">
        <v>1059042</v>
      </c>
      <c r="AA30" s="162">
        <v>99.8</v>
      </c>
      <c r="AB30" s="161">
        <v>6454</v>
      </c>
      <c r="AC30" s="178">
        <v>6781</v>
      </c>
      <c r="AD30" s="168"/>
      <c r="AE30" s="167" t="s">
        <v>26</v>
      </c>
      <c r="AF30" s="166"/>
    </row>
    <row r="31" spans="2:32" s="158" customFormat="1" ht="10.5" customHeight="1">
      <c r="D31" s="171" t="s">
        <v>94</v>
      </c>
      <c r="E31" s="170"/>
      <c r="F31" s="183">
        <v>149.56</v>
      </c>
      <c r="G31" s="161">
        <v>168466</v>
      </c>
      <c r="H31" s="161">
        <v>801900</v>
      </c>
      <c r="I31" s="161">
        <v>410200</v>
      </c>
      <c r="J31" s="161">
        <v>391700</v>
      </c>
      <c r="K31" s="162">
        <v>104.7</v>
      </c>
      <c r="L31" s="161">
        <v>5362</v>
      </c>
      <c r="M31" s="161">
        <v>33342</v>
      </c>
      <c r="N31" s="168"/>
      <c r="O31" s="167" t="s">
        <v>18</v>
      </c>
      <c r="P31" s="166"/>
      <c r="T31" s="171" t="s">
        <v>105</v>
      </c>
      <c r="U31" s="170"/>
      <c r="V31" s="183">
        <v>327.91</v>
      </c>
      <c r="W31" s="161">
        <v>741943</v>
      </c>
      <c r="X31" s="161">
        <v>2130632</v>
      </c>
      <c r="Y31" s="161">
        <v>1064549</v>
      </c>
      <c r="Z31" s="161">
        <v>1066083</v>
      </c>
      <c r="AA31" s="162">
        <v>99.9</v>
      </c>
      <c r="AB31" s="161">
        <v>6498</v>
      </c>
      <c r="AC31" s="178">
        <v>14251</v>
      </c>
      <c r="AD31" s="168"/>
      <c r="AE31" s="167" t="s">
        <v>18</v>
      </c>
      <c r="AF31" s="166"/>
    </row>
    <row r="32" spans="2:32" s="158" customFormat="1" ht="10.5" customHeight="1">
      <c r="B32" s="158" t="s">
        <v>16</v>
      </c>
      <c r="D32" s="171" t="s">
        <v>96</v>
      </c>
      <c r="E32" s="170"/>
      <c r="F32" s="183">
        <v>149.56</v>
      </c>
      <c r="G32" s="161">
        <v>175567</v>
      </c>
      <c r="H32" s="161">
        <v>835700</v>
      </c>
      <c r="I32" s="161">
        <v>428200</v>
      </c>
      <c r="J32" s="161">
        <v>407500</v>
      </c>
      <c r="K32" s="162">
        <v>105.1</v>
      </c>
      <c r="L32" s="161">
        <v>5588</v>
      </c>
      <c r="M32" s="161">
        <v>33800</v>
      </c>
      <c r="N32" s="168"/>
      <c r="O32" s="166" t="s">
        <v>20</v>
      </c>
      <c r="P32" s="166"/>
      <c r="T32" s="171" t="s">
        <v>107</v>
      </c>
      <c r="U32" s="170"/>
      <c r="V32" s="183">
        <v>327.91</v>
      </c>
      <c r="W32" s="161">
        <v>752746</v>
      </c>
      <c r="X32" s="161">
        <v>2142896</v>
      </c>
      <c r="Y32" s="161">
        <v>1070904</v>
      </c>
      <c r="Z32" s="161">
        <v>1071992</v>
      </c>
      <c r="AA32" s="162">
        <v>99.9</v>
      </c>
      <c r="AB32" s="161">
        <v>6535</v>
      </c>
      <c r="AC32" s="178">
        <v>12264</v>
      </c>
      <c r="AD32" s="168"/>
      <c r="AE32" s="167" t="s">
        <v>20</v>
      </c>
      <c r="AF32" s="166"/>
    </row>
    <row r="33" spans="4:32" s="158" customFormat="1" ht="10.5" customHeight="1">
      <c r="D33" s="171" t="s">
        <v>98</v>
      </c>
      <c r="E33" s="170"/>
      <c r="F33" s="183">
        <v>150.36000000000001</v>
      </c>
      <c r="G33" s="161">
        <v>182752</v>
      </c>
      <c r="H33" s="161">
        <v>869900</v>
      </c>
      <c r="I33" s="161">
        <v>446400</v>
      </c>
      <c r="J33" s="161">
        <v>423500</v>
      </c>
      <c r="K33" s="162">
        <v>105.4</v>
      </c>
      <c r="L33" s="161">
        <v>5785</v>
      </c>
      <c r="M33" s="161">
        <v>34200</v>
      </c>
      <c r="N33" s="168"/>
      <c r="O33" s="166" t="s">
        <v>20</v>
      </c>
      <c r="P33" s="166"/>
      <c r="T33" s="171" t="s">
        <v>109</v>
      </c>
      <c r="U33" s="170"/>
      <c r="V33" s="169">
        <v>326.37</v>
      </c>
      <c r="W33" s="161">
        <v>761431</v>
      </c>
      <c r="X33" s="161">
        <v>2147667</v>
      </c>
      <c r="Y33" s="161">
        <v>1073464</v>
      </c>
      <c r="Z33" s="161">
        <v>1074203</v>
      </c>
      <c r="AA33" s="162">
        <v>99.9</v>
      </c>
      <c r="AB33" s="161">
        <v>6580</v>
      </c>
      <c r="AC33" s="178">
        <v>4771</v>
      </c>
      <c r="AD33" s="168"/>
      <c r="AE33" s="167" t="s">
        <v>20</v>
      </c>
      <c r="AF33" s="166"/>
    </row>
    <row r="34" spans="4:32" s="158" customFormat="1" ht="10.5" customHeight="1">
      <c r="D34" s="171" t="s">
        <v>100</v>
      </c>
      <c r="E34" s="170"/>
      <c r="F34" s="183">
        <v>150.72</v>
      </c>
      <c r="G34" s="161">
        <v>190063</v>
      </c>
      <c r="H34" s="161">
        <v>904700</v>
      </c>
      <c r="I34" s="161">
        <v>464900</v>
      </c>
      <c r="J34" s="161">
        <v>439800</v>
      </c>
      <c r="K34" s="162">
        <v>105.7</v>
      </c>
      <c r="L34" s="161">
        <v>6003</v>
      </c>
      <c r="M34" s="161">
        <v>34800</v>
      </c>
      <c r="N34" s="168"/>
      <c r="O34" s="166" t="s">
        <v>20</v>
      </c>
      <c r="P34" s="166"/>
      <c r="R34" s="158" t="s">
        <v>110</v>
      </c>
      <c r="T34" s="171" t="s">
        <v>111</v>
      </c>
      <c r="U34" s="170"/>
      <c r="V34" s="183">
        <v>326.37</v>
      </c>
      <c r="W34" s="161">
        <v>770363</v>
      </c>
      <c r="X34" s="161">
        <v>2149517</v>
      </c>
      <c r="Y34" s="161">
        <v>1074037</v>
      </c>
      <c r="Z34" s="161">
        <v>1075480</v>
      </c>
      <c r="AA34" s="162">
        <v>99.9</v>
      </c>
      <c r="AB34" s="161">
        <v>6586</v>
      </c>
      <c r="AC34" s="178">
        <v>1850</v>
      </c>
      <c r="AD34" s="168"/>
      <c r="AE34" s="167" t="s">
        <v>20</v>
      </c>
    </row>
    <row r="35" spans="4:32" s="158" customFormat="1" ht="13.5" customHeight="1">
      <c r="D35" s="171" t="s">
        <v>102</v>
      </c>
      <c r="E35" s="170"/>
      <c r="F35" s="183">
        <v>150.74</v>
      </c>
      <c r="G35" s="161">
        <v>190379</v>
      </c>
      <c r="H35" s="161">
        <v>907404</v>
      </c>
      <c r="I35" s="161">
        <v>467031</v>
      </c>
      <c r="J35" s="161">
        <v>440373</v>
      </c>
      <c r="K35" s="162">
        <v>106.1</v>
      </c>
      <c r="L35" s="161">
        <v>6020</v>
      </c>
      <c r="M35" s="161">
        <v>2704</v>
      </c>
      <c r="N35" s="168"/>
      <c r="O35" s="167" t="s">
        <v>26</v>
      </c>
      <c r="P35" s="166"/>
      <c r="T35" s="171" t="s">
        <v>96</v>
      </c>
      <c r="U35" s="170"/>
      <c r="V35" s="183">
        <v>326.37</v>
      </c>
      <c r="W35" s="161">
        <v>792080</v>
      </c>
      <c r="X35" s="161">
        <v>2154793</v>
      </c>
      <c r="Y35" s="161">
        <v>1077602</v>
      </c>
      <c r="Z35" s="161">
        <v>1077191</v>
      </c>
      <c r="AA35" s="162">
        <v>100</v>
      </c>
      <c r="AB35" s="161">
        <v>6602</v>
      </c>
      <c r="AC35" s="178">
        <v>5276</v>
      </c>
      <c r="AD35" s="168"/>
      <c r="AE35" s="167" t="s">
        <v>26</v>
      </c>
      <c r="AF35" s="166"/>
    </row>
    <row r="36" spans="4:32" s="158" customFormat="1" ht="10.5" customHeight="1">
      <c r="D36" s="171" t="s">
        <v>104</v>
      </c>
      <c r="E36" s="170"/>
      <c r="F36" s="183">
        <v>151.04</v>
      </c>
      <c r="G36" s="161">
        <v>198000</v>
      </c>
      <c r="H36" s="161">
        <v>934400</v>
      </c>
      <c r="I36" s="161">
        <v>481500</v>
      </c>
      <c r="J36" s="161">
        <v>452900</v>
      </c>
      <c r="K36" s="162">
        <v>106.3</v>
      </c>
      <c r="L36" s="161">
        <v>6186</v>
      </c>
      <c r="M36" s="161">
        <v>26996</v>
      </c>
      <c r="N36" s="168"/>
      <c r="O36" s="167" t="s">
        <v>18</v>
      </c>
      <c r="P36" s="166"/>
      <c r="T36" s="171" t="s">
        <v>98</v>
      </c>
      <c r="U36" s="170"/>
      <c r="V36" s="183">
        <v>326.37</v>
      </c>
      <c r="W36" s="161">
        <v>805693</v>
      </c>
      <c r="X36" s="161">
        <v>2158784</v>
      </c>
      <c r="Y36" s="161">
        <v>1080217</v>
      </c>
      <c r="Z36" s="161">
        <v>1078567</v>
      </c>
      <c r="AA36" s="162">
        <v>100.2</v>
      </c>
      <c r="AB36" s="161">
        <v>6615</v>
      </c>
      <c r="AC36" s="178">
        <v>3991</v>
      </c>
      <c r="AD36" s="168"/>
      <c r="AE36" s="167" t="s">
        <v>18</v>
      </c>
      <c r="AF36" s="166"/>
    </row>
    <row r="37" spans="4:32" s="158" customFormat="1" ht="10.5" customHeight="1">
      <c r="D37" s="171" t="s">
        <v>106</v>
      </c>
      <c r="E37" s="170"/>
      <c r="F37" s="183">
        <v>151.04</v>
      </c>
      <c r="G37" s="161">
        <v>203700</v>
      </c>
      <c r="H37" s="161">
        <v>961800</v>
      </c>
      <c r="I37" s="161">
        <v>496200</v>
      </c>
      <c r="J37" s="161">
        <v>465600</v>
      </c>
      <c r="K37" s="162">
        <v>106.6</v>
      </c>
      <c r="L37" s="161">
        <v>6368</v>
      </c>
      <c r="M37" s="161">
        <v>27400</v>
      </c>
      <c r="N37" s="168"/>
      <c r="O37" s="166" t="s">
        <v>20</v>
      </c>
      <c r="P37" s="166"/>
      <c r="T37" s="171" t="s">
        <v>100</v>
      </c>
      <c r="U37" s="170"/>
      <c r="V37" s="183">
        <v>326.37</v>
      </c>
      <c r="W37" s="161">
        <v>817207</v>
      </c>
      <c r="X37" s="161">
        <v>2162007</v>
      </c>
      <c r="Y37" s="161">
        <v>1082075</v>
      </c>
      <c r="Z37" s="161">
        <v>1079932</v>
      </c>
      <c r="AA37" s="162">
        <v>100.2</v>
      </c>
      <c r="AB37" s="161">
        <v>6624</v>
      </c>
      <c r="AC37" s="178">
        <v>3223</v>
      </c>
      <c r="AD37" s="168"/>
      <c r="AE37" s="167" t="s">
        <v>20</v>
      </c>
      <c r="AF37" s="166"/>
    </row>
    <row r="38" spans="4:32" s="158" customFormat="1" ht="10.5" customHeight="1">
      <c r="D38" s="171" t="s">
        <v>108</v>
      </c>
      <c r="E38" s="170"/>
      <c r="F38" s="183">
        <v>151.04</v>
      </c>
      <c r="G38" s="161">
        <v>209700</v>
      </c>
      <c r="H38" s="161">
        <v>989600</v>
      </c>
      <c r="I38" s="161">
        <v>511200</v>
      </c>
      <c r="J38" s="161">
        <v>478400</v>
      </c>
      <c r="K38" s="162">
        <v>106.9</v>
      </c>
      <c r="L38" s="161">
        <v>6552</v>
      </c>
      <c r="M38" s="161">
        <v>27800</v>
      </c>
      <c r="N38" s="168"/>
      <c r="O38" s="166" t="s">
        <v>20</v>
      </c>
      <c r="P38" s="166"/>
      <c r="T38" s="171" t="s">
        <v>102</v>
      </c>
      <c r="U38" s="170"/>
      <c r="V38" s="169">
        <v>326.37</v>
      </c>
      <c r="W38" s="161">
        <v>825105</v>
      </c>
      <c r="X38" s="161">
        <v>2158713</v>
      </c>
      <c r="Y38" s="161">
        <v>1080177</v>
      </c>
      <c r="Z38" s="161">
        <v>1078536</v>
      </c>
      <c r="AA38" s="162">
        <v>100.2</v>
      </c>
      <c r="AB38" s="161">
        <v>6614</v>
      </c>
      <c r="AC38" s="178">
        <v>-3294</v>
      </c>
      <c r="AD38" s="168"/>
      <c r="AE38" s="167" t="s">
        <v>20</v>
      </c>
      <c r="AF38" s="167"/>
    </row>
    <row r="39" spans="4:32" s="158" customFormat="1" ht="10.5" customHeight="1">
      <c r="D39" s="171" t="s">
        <v>82</v>
      </c>
      <c r="E39" s="170"/>
      <c r="F39" s="183">
        <v>151.04</v>
      </c>
      <c r="G39" s="161">
        <v>215600</v>
      </c>
      <c r="H39" s="161">
        <v>1017700</v>
      </c>
      <c r="I39" s="161">
        <v>526200</v>
      </c>
      <c r="J39" s="161">
        <v>491500</v>
      </c>
      <c r="K39" s="162">
        <v>107.1</v>
      </c>
      <c r="L39" s="161">
        <v>6738</v>
      </c>
      <c r="M39" s="161">
        <v>28100</v>
      </c>
      <c r="N39" s="168"/>
      <c r="O39" s="166" t="s">
        <v>20</v>
      </c>
      <c r="P39" s="166"/>
      <c r="T39" s="171" t="s">
        <v>104</v>
      </c>
      <c r="U39" s="170"/>
      <c r="V39" s="183">
        <v>326.37</v>
      </c>
      <c r="W39" s="161">
        <v>830766</v>
      </c>
      <c r="X39" s="161">
        <v>2153293</v>
      </c>
      <c r="Y39" s="161">
        <v>1076333</v>
      </c>
      <c r="Z39" s="161">
        <v>1076960</v>
      </c>
      <c r="AA39" s="162">
        <v>99.9</v>
      </c>
      <c r="AB39" s="161">
        <v>6598</v>
      </c>
      <c r="AC39" s="178">
        <v>-5420</v>
      </c>
      <c r="AD39" s="168"/>
      <c r="AE39" s="167" t="s">
        <v>20</v>
      </c>
    </row>
    <row r="40" spans="4:32" s="158" customFormat="1" ht="13.5" customHeight="1">
      <c r="D40" s="171" t="s">
        <v>84</v>
      </c>
      <c r="E40" s="170"/>
      <c r="F40" s="183">
        <v>151.09</v>
      </c>
      <c r="G40" s="161">
        <v>219737</v>
      </c>
      <c r="H40" s="161">
        <v>1082816</v>
      </c>
      <c r="I40" s="161">
        <v>554929</v>
      </c>
      <c r="J40" s="161">
        <v>527887</v>
      </c>
      <c r="K40" s="162">
        <v>105.1</v>
      </c>
      <c r="L40" s="161">
        <v>7167</v>
      </c>
      <c r="M40" s="161">
        <v>65116</v>
      </c>
      <c r="N40" s="168"/>
      <c r="O40" s="167" t="s">
        <v>26</v>
      </c>
      <c r="P40" s="166"/>
      <c r="T40" s="171" t="s">
        <v>106</v>
      </c>
      <c r="U40" s="170"/>
      <c r="V40" s="183">
        <v>326.37</v>
      </c>
      <c r="W40" s="161">
        <v>841083</v>
      </c>
      <c r="X40" s="161">
        <v>2152184</v>
      </c>
      <c r="Y40" s="161">
        <v>1073655</v>
      </c>
      <c r="Z40" s="161">
        <v>1078529</v>
      </c>
      <c r="AA40" s="162">
        <v>99.5</v>
      </c>
      <c r="AB40" s="161">
        <v>6594</v>
      </c>
      <c r="AC40" s="178">
        <v>-1109</v>
      </c>
      <c r="AD40" s="168"/>
      <c r="AE40" s="167" t="s">
        <v>26</v>
      </c>
      <c r="AF40" s="166"/>
    </row>
    <row r="41" spans="4:32" s="158" customFormat="1" ht="10.5" customHeight="1">
      <c r="D41" s="171" t="s">
        <v>86</v>
      </c>
      <c r="E41" s="170"/>
      <c r="F41" s="183">
        <v>151.1</v>
      </c>
      <c r="G41" s="161">
        <v>231200</v>
      </c>
      <c r="H41" s="161">
        <v>1119500</v>
      </c>
      <c r="I41" s="161">
        <v>573300</v>
      </c>
      <c r="J41" s="161">
        <v>546200</v>
      </c>
      <c r="K41" s="162">
        <v>105</v>
      </c>
      <c r="L41" s="161">
        <v>7409</v>
      </c>
      <c r="M41" s="161">
        <v>36684</v>
      </c>
      <c r="N41" s="168"/>
      <c r="O41" s="167" t="s">
        <v>18</v>
      </c>
      <c r="P41" s="167"/>
      <c r="T41" s="171" t="s">
        <v>108</v>
      </c>
      <c r="U41" s="170"/>
      <c r="V41" s="183">
        <v>326.35000000000002</v>
      </c>
      <c r="W41" s="161">
        <v>851083</v>
      </c>
      <c r="X41" s="161">
        <v>2151084</v>
      </c>
      <c r="Y41" s="161">
        <v>1072916</v>
      </c>
      <c r="Z41" s="161">
        <v>1078168</v>
      </c>
      <c r="AA41" s="162">
        <v>99.5</v>
      </c>
      <c r="AB41" s="161">
        <v>6591</v>
      </c>
      <c r="AC41" s="178">
        <v>-1100</v>
      </c>
      <c r="AD41" s="168"/>
      <c r="AE41" s="167" t="s">
        <v>18</v>
      </c>
      <c r="AF41" s="166"/>
    </row>
    <row r="42" spans="4:32" s="158" customFormat="1" ht="10.5" customHeight="1">
      <c r="D42" s="171" t="s">
        <v>88</v>
      </c>
      <c r="E42" s="170"/>
      <c r="F42" s="183">
        <v>160.13999999999999</v>
      </c>
      <c r="G42" s="161">
        <v>245200</v>
      </c>
      <c r="H42" s="161">
        <v>1186900</v>
      </c>
      <c r="I42" s="161">
        <v>607400</v>
      </c>
      <c r="J42" s="161">
        <v>579500</v>
      </c>
      <c r="K42" s="162">
        <v>104.8</v>
      </c>
      <c r="L42" s="161">
        <v>7412</v>
      </c>
      <c r="M42" s="161">
        <v>67400</v>
      </c>
      <c r="N42" s="168"/>
      <c r="O42" s="166" t="s">
        <v>20</v>
      </c>
      <c r="P42" s="167"/>
      <c r="T42" s="171" t="s">
        <v>82</v>
      </c>
      <c r="U42" s="170"/>
      <c r="V42" s="183">
        <v>326.35000000000002</v>
      </c>
      <c r="W42" s="161">
        <v>862348</v>
      </c>
      <c r="X42" s="161">
        <v>2154376</v>
      </c>
      <c r="Y42" s="161">
        <v>1074510</v>
      </c>
      <c r="Z42" s="161">
        <v>1079866</v>
      </c>
      <c r="AA42" s="162">
        <v>99.5</v>
      </c>
      <c r="AB42" s="161">
        <v>6601</v>
      </c>
      <c r="AC42" s="178">
        <v>3292</v>
      </c>
      <c r="AD42" s="168"/>
      <c r="AE42" s="167" t="s">
        <v>20</v>
      </c>
      <c r="AF42" s="166"/>
    </row>
    <row r="43" spans="4:32" s="158" customFormat="1" ht="10.5" customHeight="1">
      <c r="D43" s="171" t="s">
        <v>90</v>
      </c>
      <c r="E43" s="170"/>
      <c r="F43" s="183">
        <v>160.16</v>
      </c>
      <c r="G43" s="161">
        <v>252900</v>
      </c>
      <c r="H43" s="161">
        <v>1224100</v>
      </c>
      <c r="I43" s="161">
        <v>626200</v>
      </c>
      <c r="J43" s="161">
        <v>597900</v>
      </c>
      <c r="K43" s="162">
        <v>104.7</v>
      </c>
      <c r="L43" s="161">
        <v>7643</v>
      </c>
      <c r="M43" s="161">
        <v>37200</v>
      </c>
      <c r="N43" s="168"/>
      <c r="O43" s="166" t="s">
        <v>20</v>
      </c>
      <c r="P43" s="166"/>
      <c r="T43" s="171" t="s">
        <v>223</v>
      </c>
      <c r="U43" s="170"/>
      <c r="V43" s="169">
        <v>326.35000000000002</v>
      </c>
      <c r="W43" s="161">
        <v>875242</v>
      </c>
      <c r="X43" s="161">
        <v>2161680</v>
      </c>
      <c r="Y43" s="161">
        <v>1077911</v>
      </c>
      <c r="Z43" s="161">
        <v>1083769</v>
      </c>
      <c r="AA43" s="162">
        <v>99.5</v>
      </c>
      <c r="AB43" s="161">
        <v>6624</v>
      </c>
      <c r="AC43" s="178">
        <v>7304</v>
      </c>
      <c r="AD43" s="168"/>
      <c r="AE43" s="167" t="s">
        <v>20</v>
      </c>
      <c r="AF43" s="167"/>
    </row>
    <row r="44" spans="4:32" s="158" customFormat="1" ht="10.5" customHeight="1">
      <c r="D44" s="171" t="s">
        <v>92</v>
      </c>
      <c r="E44" s="170"/>
      <c r="F44" s="183">
        <v>160.16</v>
      </c>
      <c r="G44" s="161">
        <v>258079</v>
      </c>
      <c r="H44" s="161">
        <v>1249100</v>
      </c>
      <c r="I44" s="161">
        <v>638500</v>
      </c>
      <c r="J44" s="161">
        <v>610600</v>
      </c>
      <c r="K44" s="162">
        <v>104.6</v>
      </c>
      <c r="L44" s="161">
        <v>7799</v>
      </c>
      <c r="M44" s="161">
        <v>25000</v>
      </c>
      <c r="N44" s="168"/>
      <c r="O44" s="166" t="s">
        <v>20</v>
      </c>
      <c r="P44" s="166"/>
      <c r="T44" s="171" t="s">
        <v>159</v>
      </c>
      <c r="U44" s="170"/>
      <c r="V44" s="169">
        <v>326.45</v>
      </c>
      <c r="W44" s="161">
        <v>886435</v>
      </c>
      <c r="X44" s="161">
        <v>2167327</v>
      </c>
      <c r="Y44" s="161">
        <v>1080129</v>
      </c>
      <c r="Z44" s="161">
        <v>1087198</v>
      </c>
      <c r="AA44" s="162">
        <v>99.3</v>
      </c>
      <c r="AB44" s="161">
        <v>6639</v>
      </c>
      <c r="AC44" s="178">
        <v>5647</v>
      </c>
      <c r="AD44" s="186"/>
      <c r="AE44" s="167" t="s">
        <v>20</v>
      </c>
    </row>
    <row r="45" spans="4:32" s="158" customFormat="1" ht="13.5" customHeight="1">
      <c r="D45" s="171" t="s">
        <v>94</v>
      </c>
      <c r="E45" s="170"/>
      <c r="F45" s="183">
        <v>161.09</v>
      </c>
      <c r="G45" s="161">
        <v>269511</v>
      </c>
      <c r="H45" s="161">
        <v>1328084</v>
      </c>
      <c r="I45" s="161">
        <v>687852</v>
      </c>
      <c r="J45" s="161">
        <v>640232</v>
      </c>
      <c r="K45" s="162">
        <v>107.4</v>
      </c>
      <c r="L45" s="161">
        <v>8244</v>
      </c>
      <c r="M45" s="161">
        <v>78984</v>
      </c>
      <c r="N45" s="168"/>
      <c r="O45" s="167" t="s">
        <v>26</v>
      </c>
      <c r="P45" s="166"/>
      <c r="T45" s="171" t="s">
        <v>222</v>
      </c>
      <c r="U45" s="170"/>
      <c r="V45" s="169">
        <v>326.45</v>
      </c>
      <c r="W45" s="161">
        <v>897932</v>
      </c>
      <c r="X45" s="161">
        <v>2171557</v>
      </c>
      <c r="Y45" s="161">
        <v>1081094</v>
      </c>
      <c r="Z45" s="161">
        <v>1090463</v>
      </c>
      <c r="AA45" s="162">
        <v>99.1</v>
      </c>
      <c r="AB45" s="161">
        <v>6652</v>
      </c>
      <c r="AC45" s="178">
        <v>4230</v>
      </c>
      <c r="AD45" s="186"/>
      <c r="AE45" s="167" t="s">
        <v>26</v>
      </c>
      <c r="AF45" s="166"/>
    </row>
    <row r="46" spans="4:32" s="158" customFormat="1" ht="10.5" customHeight="1">
      <c r="D46" s="171" t="s">
        <v>112</v>
      </c>
      <c r="E46" s="170"/>
      <c r="F46" s="183">
        <v>161.09</v>
      </c>
      <c r="G46" s="161">
        <v>284043</v>
      </c>
      <c r="H46" s="161">
        <v>1379738</v>
      </c>
      <c r="I46" s="161">
        <v>700088</v>
      </c>
      <c r="J46" s="161">
        <v>679650</v>
      </c>
      <c r="K46" s="162">
        <v>103</v>
      </c>
      <c r="L46" s="161">
        <v>8565</v>
      </c>
      <c r="M46" s="161">
        <v>51654</v>
      </c>
      <c r="N46" s="168"/>
      <c r="O46" s="167" t="s">
        <v>18</v>
      </c>
      <c r="P46" s="167"/>
      <c r="T46" s="171" t="s">
        <v>221</v>
      </c>
      <c r="U46" s="170"/>
      <c r="V46" s="169">
        <v>326.45</v>
      </c>
      <c r="W46" s="161">
        <v>909232</v>
      </c>
      <c r="X46" s="161">
        <v>2177451</v>
      </c>
      <c r="Y46" s="161">
        <v>1082741</v>
      </c>
      <c r="Z46" s="161">
        <v>1094710</v>
      </c>
      <c r="AA46" s="162">
        <v>98.9</v>
      </c>
      <c r="AB46" s="161">
        <v>6670</v>
      </c>
      <c r="AC46" s="178">
        <v>5894</v>
      </c>
      <c r="AD46" s="186"/>
      <c r="AE46" s="167" t="s">
        <v>18</v>
      </c>
      <c r="AF46" s="166"/>
    </row>
    <row r="47" spans="4:32" s="158" customFormat="1" ht="10.5" customHeight="1">
      <c r="D47" s="171" t="s">
        <v>114</v>
      </c>
      <c r="E47" s="170"/>
      <c r="F47" s="183">
        <v>161.54</v>
      </c>
      <c r="G47" s="161">
        <v>292123</v>
      </c>
      <c r="H47" s="161">
        <v>1353341</v>
      </c>
      <c r="I47" s="161">
        <v>679288</v>
      </c>
      <c r="J47" s="161">
        <v>674053</v>
      </c>
      <c r="K47" s="162">
        <v>100.8</v>
      </c>
      <c r="L47" s="161">
        <v>8378</v>
      </c>
      <c r="M47" s="178">
        <v>-26397</v>
      </c>
      <c r="N47" s="168"/>
      <c r="O47" s="166" t="s">
        <v>20</v>
      </c>
      <c r="T47" s="171" t="s">
        <v>220</v>
      </c>
      <c r="U47" s="184"/>
      <c r="V47" s="183">
        <v>326.45</v>
      </c>
      <c r="W47" s="161">
        <v>921994</v>
      </c>
      <c r="X47" s="161">
        <v>2186075</v>
      </c>
      <c r="Y47" s="161">
        <v>1086280</v>
      </c>
      <c r="Z47" s="161">
        <v>1099795</v>
      </c>
      <c r="AA47" s="162">
        <v>98.8</v>
      </c>
      <c r="AB47" s="161">
        <v>6697</v>
      </c>
      <c r="AC47" s="161">
        <v>8624</v>
      </c>
      <c r="AD47" s="168"/>
      <c r="AE47" s="167" t="s">
        <v>20</v>
      </c>
      <c r="AF47" s="166"/>
    </row>
    <row r="48" spans="4:32" s="158" customFormat="1" ht="10.5" customHeight="1">
      <c r="D48" s="171" t="s">
        <v>115</v>
      </c>
      <c r="E48" s="170"/>
      <c r="F48" s="183">
        <v>161.76</v>
      </c>
      <c r="G48" s="161">
        <v>287139</v>
      </c>
      <c r="H48" s="161">
        <v>1365209</v>
      </c>
      <c r="I48" s="161">
        <v>693505</v>
      </c>
      <c r="J48" s="161">
        <v>671704</v>
      </c>
      <c r="K48" s="162">
        <v>103.2</v>
      </c>
      <c r="L48" s="161">
        <v>8440</v>
      </c>
      <c r="M48" s="161">
        <v>11868</v>
      </c>
      <c r="N48" s="168"/>
      <c r="O48" s="166" t="s">
        <v>20</v>
      </c>
      <c r="P48" s="166"/>
      <c r="T48" s="171" t="s">
        <v>219</v>
      </c>
      <c r="U48" s="184"/>
      <c r="V48" s="183">
        <v>326.45</v>
      </c>
      <c r="W48" s="161">
        <v>932891</v>
      </c>
      <c r="X48" s="161">
        <v>2193376</v>
      </c>
      <c r="Y48" s="161">
        <v>1089186</v>
      </c>
      <c r="Z48" s="161">
        <v>1104190</v>
      </c>
      <c r="AA48" s="162">
        <v>98.6</v>
      </c>
      <c r="AB48" s="161">
        <v>6719</v>
      </c>
      <c r="AC48" s="161">
        <v>7301</v>
      </c>
      <c r="AD48" s="168"/>
      <c r="AE48" s="167" t="s">
        <v>20</v>
      </c>
      <c r="AF48" s="167"/>
    </row>
    <row r="49" spans="4:32" s="158" customFormat="1" ht="10.5" customHeight="1">
      <c r="D49" s="171" t="s">
        <v>17</v>
      </c>
      <c r="E49" s="170"/>
      <c r="F49" s="183">
        <v>161.76</v>
      </c>
      <c r="G49" s="161">
        <v>258218</v>
      </c>
      <c r="H49" s="161">
        <v>1158974</v>
      </c>
      <c r="I49" s="161">
        <v>582830</v>
      </c>
      <c r="J49" s="161">
        <v>576144</v>
      </c>
      <c r="K49" s="162">
        <v>101.2</v>
      </c>
      <c r="L49" s="161">
        <v>7165</v>
      </c>
      <c r="M49" s="178">
        <v>-206235</v>
      </c>
      <c r="N49" s="168"/>
      <c r="O49" s="166" t="s">
        <v>20</v>
      </c>
      <c r="P49" s="166"/>
      <c r="T49" s="171" t="s">
        <v>183</v>
      </c>
      <c r="U49" s="185"/>
      <c r="V49" s="183">
        <v>326.45</v>
      </c>
      <c r="W49" s="161">
        <v>945328</v>
      </c>
      <c r="X49" s="161">
        <v>2202111</v>
      </c>
      <c r="Y49" s="161">
        <v>1092926</v>
      </c>
      <c r="Z49" s="161">
        <v>1109185</v>
      </c>
      <c r="AA49" s="162">
        <v>98.5</v>
      </c>
      <c r="AB49" s="161">
        <v>6746</v>
      </c>
      <c r="AC49" s="161">
        <v>8735</v>
      </c>
      <c r="AD49" s="168"/>
      <c r="AE49" s="167" t="s">
        <v>20</v>
      </c>
    </row>
    <row r="50" spans="4:32" s="158" customFormat="1" ht="13.5" customHeight="1">
      <c r="D50" s="171" t="s">
        <v>21</v>
      </c>
      <c r="E50" s="170"/>
      <c r="F50" s="183">
        <v>161.76</v>
      </c>
      <c r="G50" s="161">
        <v>153370</v>
      </c>
      <c r="H50" s="161">
        <v>597941</v>
      </c>
      <c r="I50" s="161">
        <v>299281</v>
      </c>
      <c r="J50" s="161">
        <v>298660</v>
      </c>
      <c r="K50" s="162">
        <v>100.2</v>
      </c>
      <c r="L50" s="161">
        <v>3696</v>
      </c>
      <c r="M50" s="178">
        <v>-561033</v>
      </c>
      <c r="N50" s="168"/>
      <c r="O50" s="166" t="s">
        <v>186</v>
      </c>
      <c r="P50" s="166"/>
      <c r="T50" s="171" t="s">
        <v>218</v>
      </c>
      <c r="U50" s="170"/>
      <c r="V50" s="183">
        <v>326.45</v>
      </c>
      <c r="W50" s="161">
        <v>955851</v>
      </c>
      <c r="X50" s="161">
        <v>2215062</v>
      </c>
      <c r="Y50" s="161">
        <v>1099582</v>
      </c>
      <c r="Z50" s="161">
        <v>1115480</v>
      </c>
      <c r="AA50" s="162">
        <v>98.6</v>
      </c>
      <c r="AB50" s="161">
        <v>6785</v>
      </c>
      <c r="AC50" s="161">
        <v>12951</v>
      </c>
      <c r="AE50" s="167" t="s">
        <v>26</v>
      </c>
      <c r="AF50" s="166"/>
    </row>
    <row r="51" spans="4:32" s="158" customFormat="1" ht="10.5" customHeight="1">
      <c r="D51" s="171" t="s">
        <v>24</v>
      </c>
      <c r="E51" s="170"/>
      <c r="F51" s="169">
        <v>161.76</v>
      </c>
      <c r="G51" s="161">
        <v>160189</v>
      </c>
      <c r="H51" s="161">
        <v>669177</v>
      </c>
      <c r="I51" s="161">
        <v>329962</v>
      </c>
      <c r="J51" s="161">
        <v>339215</v>
      </c>
      <c r="K51" s="162">
        <v>97.3</v>
      </c>
      <c r="L51" s="161">
        <v>4137</v>
      </c>
      <c r="M51" s="178">
        <v>71236</v>
      </c>
      <c r="N51" s="168"/>
      <c r="O51" s="167" t="s">
        <v>18</v>
      </c>
      <c r="P51" s="167"/>
      <c r="T51" s="171" t="s">
        <v>217</v>
      </c>
      <c r="U51" s="184"/>
      <c r="V51" s="183">
        <v>326.45</v>
      </c>
      <c r="W51" s="161">
        <v>969528</v>
      </c>
      <c r="X51" s="161">
        <v>2223148</v>
      </c>
      <c r="Y51" s="161">
        <v>1104274</v>
      </c>
      <c r="Z51" s="161">
        <v>1118874</v>
      </c>
      <c r="AA51" s="162">
        <v>98.7</v>
      </c>
      <c r="AB51" s="161">
        <v>6810</v>
      </c>
      <c r="AC51" s="161">
        <v>8086</v>
      </c>
      <c r="AD51" s="169"/>
      <c r="AE51" s="159" t="s">
        <v>18</v>
      </c>
      <c r="AF51" s="166"/>
    </row>
    <row r="52" spans="4:32" s="158" customFormat="1" ht="10.5" customHeight="1">
      <c r="D52" s="171" t="s">
        <v>14</v>
      </c>
      <c r="E52" s="170"/>
      <c r="F52" s="169">
        <v>161.76</v>
      </c>
      <c r="G52" s="161">
        <v>195054</v>
      </c>
      <c r="H52" s="161">
        <v>853085</v>
      </c>
      <c r="I52" s="161">
        <v>422973</v>
      </c>
      <c r="J52" s="161">
        <v>430112</v>
      </c>
      <c r="K52" s="162">
        <v>98.3</v>
      </c>
      <c r="L52" s="161">
        <v>5274</v>
      </c>
      <c r="M52" s="178">
        <v>183908</v>
      </c>
      <c r="N52" s="168"/>
      <c r="O52" s="167" t="s">
        <v>26</v>
      </c>
      <c r="T52" s="171" t="s">
        <v>216</v>
      </c>
      <c r="U52" s="184"/>
      <c r="V52" s="183">
        <v>326.45</v>
      </c>
      <c r="W52" s="161">
        <v>985322</v>
      </c>
      <c r="X52" s="161">
        <v>2236561</v>
      </c>
      <c r="Y52" s="161">
        <v>1111329</v>
      </c>
      <c r="Z52" s="161">
        <v>1125232</v>
      </c>
      <c r="AA52" s="162">
        <v>98.8</v>
      </c>
      <c r="AB52" s="161">
        <v>6851</v>
      </c>
      <c r="AC52" s="161">
        <v>13413</v>
      </c>
      <c r="AD52" s="169"/>
      <c r="AE52" s="159" t="s">
        <v>20</v>
      </c>
      <c r="AF52" s="166"/>
    </row>
    <row r="53" spans="4:32" s="158" customFormat="1" ht="10.5" customHeight="1">
      <c r="D53" s="171" t="s">
        <v>28</v>
      </c>
      <c r="E53" s="170"/>
      <c r="F53" s="169">
        <v>161.76</v>
      </c>
      <c r="G53" s="161">
        <v>207895</v>
      </c>
      <c r="H53" s="161">
        <v>926463</v>
      </c>
      <c r="I53" s="161">
        <v>459758</v>
      </c>
      <c r="J53" s="161">
        <v>466705</v>
      </c>
      <c r="K53" s="162">
        <v>98.5</v>
      </c>
      <c r="L53" s="161">
        <v>5727</v>
      </c>
      <c r="M53" s="178">
        <v>73378</v>
      </c>
      <c r="N53" s="168"/>
      <c r="O53" s="167" t="s">
        <v>18</v>
      </c>
      <c r="P53" s="166"/>
      <c r="T53" s="171" t="s">
        <v>215</v>
      </c>
      <c r="U53" s="184"/>
      <c r="V53" s="183">
        <v>326.43</v>
      </c>
      <c r="W53" s="161">
        <v>999717</v>
      </c>
      <c r="X53" s="161">
        <v>2247752</v>
      </c>
      <c r="Y53" s="161">
        <v>1117043</v>
      </c>
      <c r="Z53" s="161">
        <v>1130709</v>
      </c>
      <c r="AA53" s="162">
        <v>98.8</v>
      </c>
      <c r="AB53" s="161">
        <v>6886</v>
      </c>
      <c r="AC53" s="161">
        <v>11191</v>
      </c>
      <c r="AD53" s="169"/>
      <c r="AE53" s="159" t="s">
        <v>20</v>
      </c>
      <c r="AF53" s="167"/>
    </row>
    <row r="54" spans="4:32" s="158" customFormat="1" ht="10.5" customHeight="1">
      <c r="D54" s="171" t="s">
        <v>30</v>
      </c>
      <c r="E54" s="170"/>
      <c r="F54" s="169">
        <v>161.76</v>
      </c>
      <c r="G54" s="161">
        <v>215888</v>
      </c>
      <c r="H54" s="161">
        <v>978878</v>
      </c>
      <c r="I54" s="161">
        <v>486156</v>
      </c>
      <c r="J54" s="161">
        <v>492722</v>
      </c>
      <c r="K54" s="162">
        <v>98.7</v>
      </c>
      <c r="L54" s="161">
        <v>6051</v>
      </c>
      <c r="M54" s="178">
        <v>52415</v>
      </c>
      <c r="N54" s="168"/>
      <c r="O54" s="167" t="s">
        <v>20</v>
      </c>
      <c r="P54" s="166"/>
      <c r="T54" s="171" t="s">
        <v>214</v>
      </c>
      <c r="U54" s="170"/>
      <c r="V54" s="183">
        <v>326.43</v>
      </c>
      <c r="W54" s="161">
        <v>1012259</v>
      </c>
      <c r="X54" s="161">
        <v>2257888</v>
      </c>
      <c r="Y54" s="161">
        <v>1122284</v>
      </c>
      <c r="Z54" s="161">
        <v>1135604</v>
      </c>
      <c r="AA54" s="162">
        <v>98.8</v>
      </c>
      <c r="AB54" s="161">
        <v>6917</v>
      </c>
      <c r="AC54" s="161">
        <v>10136</v>
      </c>
      <c r="AD54" s="169"/>
      <c r="AE54" s="159" t="s">
        <v>20</v>
      </c>
    </row>
    <row r="55" spans="4:32" s="158" customFormat="1" ht="13.5" customHeight="1">
      <c r="D55" s="171" t="s">
        <v>32</v>
      </c>
      <c r="E55" s="170"/>
      <c r="F55" s="169">
        <v>164.35</v>
      </c>
      <c r="G55" s="161">
        <v>226597</v>
      </c>
      <c r="H55" s="161">
        <v>1030635</v>
      </c>
      <c r="I55" s="161">
        <v>511149</v>
      </c>
      <c r="J55" s="161">
        <v>519486</v>
      </c>
      <c r="K55" s="162">
        <v>98.4</v>
      </c>
      <c r="L55" s="161">
        <v>6271</v>
      </c>
      <c r="M55" s="178">
        <v>51757</v>
      </c>
      <c r="N55" s="168"/>
      <c r="O55" s="167" t="s">
        <v>26</v>
      </c>
      <c r="P55" s="166"/>
      <c r="T55" s="171" t="s">
        <v>213</v>
      </c>
      <c r="U55" s="170"/>
      <c r="V55" s="183">
        <v>326.43</v>
      </c>
      <c r="W55" s="161">
        <v>1021227</v>
      </c>
      <c r="X55" s="161">
        <v>2263894</v>
      </c>
      <c r="Y55" s="161">
        <v>1116211</v>
      </c>
      <c r="Z55" s="161">
        <v>1147683</v>
      </c>
      <c r="AA55" s="162">
        <v>97.3</v>
      </c>
      <c r="AB55" s="161">
        <v>6935</v>
      </c>
      <c r="AC55" s="161">
        <v>6006</v>
      </c>
      <c r="AD55" s="169"/>
      <c r="AE55" s="159" t="s">
        <v>26</v>
      </c>
      <c r="AF55" s="166"/>
    </row>
    <row r="56" spans="4:32" s="158" customFormat="1" ht="10.5" customHeight="1">
      <c r="D56" s="171" t="s">
        <v>34</v>
      </c>
      <c r="E56" s="170"/>
      <c r="F56" s="169">
        <v>164.35</v>
      </c>
      <c r="G56" s="161">
        <v>237083</v>
      </c>
      <c r="H56" s="161">
        <v>1092573</v>
      </c>
      <c r="I56" s="161">
        <v>543796</v>
      </c>
      <c r="J56" s="161">
        <v>548777</v>
      </c>
      <c r="K56" s="162">
        <v>99.1</v>
      </c>
      <c r="L56" s="161">
        <v>6648</v>
      </c>
      <c r="M56" s="178">
        <v>61938</v>
      </c>
      <c r="N56" s="168"/>
      <c r="O56" s="167" t="s">
        <v>18</v>
      </c>
      <c r="P56" s="167"/>
      <c r="T56" s="171" t="s">
        <v>212</v>
      </c>
      <c r="U56" s="170"/>
      <c r="V56" s="183">
        <v>326.43</v>
      </c>
      <c r="W56" s="161">
        <v>1028853</v>
      </c>
      <c r="X56" s="161">
        <v>2266517</v>
      </c>
      <c r="Y56" s="161">
        <v>1116795</v>
      </c>
      <c r="Z56" s="161">
        <v>1149722</v>
      </c>
      <c r="AA56" s="162">
        <v>97.1</v>
      </c>
      <c r="AB56" s="161">
        <v>6943</v>
      </c>
      <c r="AC56" s="161">
        <v>2623</v>
      </c>
      <c r="AD56" s="169"/>
      <c r="AE56" s="159" t="s">
        <v>18</v>
      </c>
      <c r="AF56" s="166"/>
    </row>
    <row r="57" spans="4:32" s="158" customFormat="1" ht="10.5" customHeight="1">
      <c r="D57" s="171" t="s">
        <v>36</v>
      </c>
      <c r="E57" s="170"/>
      <c r="F57" s="169">
        <v>164.35</v>
      </c>
      <c r="G57" s="161">
        <v>249747</v>
      </c>
      <c r="H57" s="161">
        <v>1151980</v>
      </c>
      <c r="I57" s="161">
        <v>577122</v>
      </c>
      <c r="J57" s="161">
        <v>574858</v>
      </c>
      <c r="K57" s="162">
        <v>100.4</v>
      </c>
      <c r="L57" s="161">
        <v>7009</v>
      </c>
      <c r="M57" s="161">
        <v>59407</v>
      </c>
      <c r="N57" s="168"/>
      <c r="O57" s="167" t="s">
        <v>20</v>
      </c>
      <c r="T57" s="171" t="s">
        <v>211</v>
      </c>
      <c r="U57" s="170"/>
      <c r="V57" s="183">
        <v>326.43</v>
      </c>
      <c r="W57" s="161">
        <v>1023428</v>
      </c>
      <c r="X57" s="161">
        <v>2266851</v>
      </c>
      <c r="Y57" s="161">
        <v>1116343</v>
      </c>
      <c r="Z57" s="161">
        <v>1150508</v>
      </c>
      <c r="AA57" s="162">
        <v>97</v>
      </c>
      <c r="AB57" s="161">
        <v>6944</v>
      </c>
      <c r="AC57" s="161">
        <v>334</v>
      </c>
      <c r="AD57" s="169"/>
      <c r="AE57" s="159" t="s">
        <v>20</v>
      </c>
      <c r="AF57" s="166"/>
    </row>
    <row r="58" spans="4:32" s="158" customFormat="1" ht="10.5" customHeight="1">
      <c r="D58" s="171" t="s">
        <v>38</v>
      </c>
      <c r="E58" s="170"/>
      <c r="F58" s="169">
        <v>164.35</v>
      </c>
      <c r="G58" s="161">
        <v>258721</v>
      </c>
      <c r="H58" s="161">
        <v>1202494</v>
      </c>
      <c r="I58" s="161">
        <v>603563</v>
      </c>
      <c r="J58" s="161">
        <v>598931</v>
      </c>
      <c r="K58" s="162">
        <v>100.8</v>
      </c>
      <c r="L58" s="161">
        <v>7317</v>
      </c>
      <c r="M58" s="161">
        <v>50514</v>
      </c>
      <c r="N58" s="168"/>
      <c r="O58" s="167" t="s">
        <v>20</v>
      </c>
      <c r="P58" s="166"/>
      <c r="T58" s="171" t="s">
        <v>240</v>
      </c>
      <c r="U58" s="170"/>
      <c r="V58" s="183">
        <v>326.43</v>
      </c>
      <c r="W58" s="161">
        <v>1034154</v>
      </c>
      <c r="X58" s="161">
        <v>2271380</v>
      </c>
      <c r="Y58" s="161">
        <v>1118832</v>
      </c>
      <c r="Z58" s="161">
        <v>1152548</v>
      </c>
      <c r="AA58" s="162">
        <v>97.1</v>
      </c>
      <c r="AB58" s="161">
        <v>6958</v>
      </c>
      <c r="AC58" s="161">
        <v>4529</v>
      </c>
      <c r="AD58" s="169"/>
      <c r="AE58" s="159" t="s">
        <v>20</v>
      </c>
      <c r="AF58" s="167"/>
    </row>
    <row r="59" spans="4:32" s="158" customFormat="1" ht="10.5" customHeight="1">
      <c r="D59" s="171" t="s">
        <v>40</v>
      </c>
      <c r="E59" s="170"/>
      <c r="F59" s="183">
        <v>164.35</v>
      </c>
      <c r="G59" s="161">
        <v>267385</v>
      </c>
      <c r="H59" s="161">
        <v>1249787</v>
      </c>
      <c r="I59" s="161">
        <v>627704</v>
      </c>
      <c r="J59" s="161">
        <v>622083</v>
      </c>
      <c r="K59" s="162">
        <v>100.9</v>
      </c>
      <c r="L59" s="161">
        <v>7604</v>
      </c>
      <c r="M59" s="178">
        <v>47293</v>
      </c>
      <c r="N59" s="168"/>
      <c r="O59" s="167" t="s">
        <v>20</v>
      </c>
      <c r="P59" s="166"/>
      <c r="T59" s="171" t="s">
        <v>239</v>
      </c>
      <c r="U59" s="170"/>
      <c r="V59" s="183">
        <v>326.44</v>
      </c>
      <c r="W59" s="161">
        <v>1045642</v>
      </c>
      <c r="X59" s="161">
        <v>2276590</v>
      </c>
      <c r="Y59" s="161">
        <v>1121465</v>
      </c>
      <c r="Z59" s="161">
        <v>1155125</v>
      </c>
      <c r="AA59" s="162">
        <v>97.1</v>
      </c>
      <c r="AB59" s="161">
        <v>6974</v>
      </c>
      <c r="AC59" s="161">
        <v>5210</v>
      </c>
      <c r="AD59" s="169"/>
      <c r="AE59" s="159" t="s">
        <v>20</v>
      </c>
    </row>
    <row r="60" spans="4:32" s="158" customFormat="1" ht="13.5" customHeight="1">
      <c r="D60" s="171" t="s">
        <v>42</v>
      </c>
      <c r="E60" s="170"/>
      <c r="F60" s="183">
        <v>250.07</v>
      </c>
      <c r="G60" s="161">
        <v>284451</v>
      </c>
      <c r="H60" s="161">
        <v>1336780</v>
      </c>
      <c r="I60" s="161">
        <v>671523</v>
      </c>
      <c r="J60" s="161">
        <v>665257</v>
      </c>
      <c r="K60" s="162">
        <v>100.9</v>
      </c>
      <c r="L60" s="161">
        <v>5346</v>
      </c>
      <c r="M60" s="178">
        <v>86993</v>
      </c>
      <c r="N60" s="168"/>
      <c r="O60" s="167" t="s">
        <v>26</v>
      </c>
      <c r="P60" s="166"/>
      <c r="T60" s="171" t="s">
        <v>238</v>
      </c>
      <c r="U60" s="170"/>
      <c r="V60" s="182">
        <v>326.45</v>
      </c>
      <c r="W60" s="180">
        <v>1058497</v>
      </c>
      <c r="X60" s="180">
        <v>2295638</v>
      </c>
      <c r="Y60" s="180">
        <v>1133640</v>
      </c>
      <c r="Z60" s="180">
        <v>1161998</v>
      </c>
      <c r="AA60" s="181">
        <v>97.6</v>
      </c>
      <c r="AB60" s="180">
        <v>7032</v>
      </c>
      <c r="AC60" s="180">
        <v>19048</v>
      </c>
      <c r="AD60" s="173"/>
      <c r="AE60" s="179" t="s">
        <v>171</v>
      </c>
      <c r="AF60" s="166"/>
    </row>
    <row r="61" spans="4:32" s="158" customFormat="1" ht="10.5" customHeight="1">
      <c r="D61" s="171" t="s">
        <v>44</v>
      </c>
      <c r="E61" s="170"/>
      <c r="F61" s="183">
        <v>250.07</v>
      </c>
      <c r="G61" s="161">
        <v>292972</v>
      </c>
      <c r="H61" s="161">
        <v>1378122</v>
      </c>
      <c r="I61" s="161">
        <v>694196</v>
      </c>
      <c r="J61" s="161">
        <v>683926</v>
      </c>
      <c r="K61" s="162">
        <v>101.5</v>
      </c>
      <c r="L61" s="161">
        <v>5511</v>
      </c>
      <c r="M61" s="178">
        <v>41342</v>
      </c>
      <c r="N61" s="168"/>
      <c r="O61" s="167" t="s">
        <v>18</v>
      </c>
      <c r="P61" s="167"/>
      <c r="T61" s="171" t="s">
        <v>245</v>
      </c>
      <c r="U61" s="184"/>
      <c r="V61" s="182">
        <v>326.45</v>
      </c>
      <c r="W61" s="180">
        <v>1072913</v>
      </c>
      <c r="X61" s="180">
        <v>2304794</v>
      </c>
      <c r="Y61" s="180">
        <v>1138412</v>
      </c>
      <c r="Z61" s="180">
        <v>1166382</v>
      </c>
      <c r="AA61" s="181">
        <v>97.6</v>
      </c>
      <c r="AB61" s="180">
        <v>7060</v>
      </c>
      <c r="AC61" s="180">
        <v>9156</v>
      </c>
      <c r="AD61" s="173"/>
      <c r="AE61" s="179" t="s">
        <v>18</v>
      </c>
      <c r="AF61" s="166"/>
    </row>
    <row r="62" spans="4:32" s="158" customFormat="1" ht="10.5" customHeight="1">
      <c r="D62" s="171" t="s">
        <v>46</v>
      </c>
      <c r="E62" s="170"/>
      <c r="F62" s="183">
        <v>250.28</v>
      </c>
      <c r="G62" s="161">
        <v>311478</v>
      </c>
      <c r="H62" s="161">
        <v>1421769</v>
      </c>
      <c r="I62" s="161">
        <v>719028</v>
      </c>
      <c r="J62" s="161">
        <v>702741</v>
      </c>
      <c r="K62" s="162">
        <v>102.3</v>
      </c>
      <c r="L62" s="161">
        <v>5681</v>
      </c>
      <c r="M62" s="178">
        <v>43647</v>
      </c>
      <c r="N62" s="168"/>
      <c r="O62" s="167" t="s">
        <v>20</v>
      </c>
      <c r="T62" s="171" t="s">
        <v>251</v>
      </c>
      <c r="U62" s="170"/>
      <c r="V62" s="182">
        <v>326.45</v>
      </c>
      <c r="W62" s="180">
        <v>1088175</v>
      </c>
      <c r="X62" s="180">
        <v>2314125</v>
      </c>
      <c r="Y62" s="180">
        <v>1142968</v>
      </c>
      <c r="Z62" s="180">
        <v>1171157</v>
      </c>
      <c r="AA62" s="181">
        <v>97.6</v>
      </c>
      <c r="AB62" s="180">
        <v>7089</v>
      </c>
      <c r="AC62" s="180">
        <v>9331</v>
      </c>
      <c r="AD62" s="173"/>
      <c r="AE62" s="179" t="s">
        <v>225</v>
      </c>
    </row>
    <row r="63" spans="4:32" s="158" customFormat="1" ht="10.5" customHeight="1">
      <c r="D63" s="171" t="s">
        <v>48</v>
      </c>
      <c r="E63" s="170"/>
      <c r="F63" s="183">
        <v>250.62</v>
      </c>
      <c r="G63" s="161">
        <v>323226</v>
      </c>
      <c r="H63" s="161">
        <v>1461893</v>
      </c>
      <c r="I63" s="161">
        <v>740959</v>
      </c>
      <c r="J63" s="161">
        <v>720934</v>
      </c>
      <c r="K63" s="162">
        <v>102.8</v>
      </c>
      <c r="L63" s="161">
        <v>5833</v>
      </c>
      <c r="M63" s="178">
        <v>40124</v>
      </c>
      <c r="N63" s="168"/>
      <c r="O63" s="167" t="s">
        <v>20</v>
      </c>
      <c r="P63" s="166"/>
      <c r="T63" s="171" t="s">
        <v>257</v>
      </c>
      <c r="U63" s="170"/>
      <c r="V63" s="182">
        <v>326.5</v>
      </c>
      <c r="W63" s="180">
        <v>1102535</v>
      </c>
      <c r="X63" s="180">
        <v>2320361</v>
      </c>
      <c r="Y63" s="180">
        <v>1145763</v>
      </c>
      <c r="Z63" s="180">
        <v>1174598</v>
      </c>
      <c r="AA63" s="181">
        <v>97.5</v>
      </c>
      <c r="AB63" s="180">
        <v>7107</v>
      </c>
      <c r="AC63" s="180">
        <v>6236</v>
      </c>
      <c r="AD63" s="173"/>
      <c r="AE63" s="179" t="s">
        <v>225</v>
      </c>
    </row>
    <row r="64" spans="4:32" s="158" customFormat="1" ht="10.5" customHeight="1">
      <c r="D64" s="171" t="s">
        <v>50</v>
      </c>
      <c r="E64" s="170"/>
      <c r="F64" s="183">
        <v>250.73</v>
      </c>
      <c r="G64" s="161">
        <v>341124</v>
      </c>
      <c r="H64" s="161">
        <v>1498826</v>
      </c>
      <c r="I64" s="161">
        <v>757103</v>
      </c>
      <c r="J64" s="161">
        <v>741723</v>
      </c>
      <c r="K64" s="162">
        <v>102.1</v>
      </c>
      <c r="L64" s="161">
        <v>5978</v>
      </c>
      <c r="M64" s="178">
        <v>36933</v>
      </c>
      <c r="N64" s="168"/>
      <c r="O64" s="167" t="s">
        <v>20</v>
      </c>
      <c r="P64" s="166"/>
      <c r="R64" s="158" t="s">
        <v>262</v>
      </c>
      <c r="T64" s="171" t="s">
        <v>293</v>
      </c>
      <c r="U64" s="197"/>
      <c r="V64" s="163">
        <v>326.5</v>
      </c>
      <c r="W64" s="161">
        <v>1117913</v>
      </c>
      <c r="X64" s="161">
        <v>2327557</v>
      </c>
      <c r="Y64" s="161">
        <v>1149614</v>
      </c>
      <c r="Z64" s="161">
        <v>1177943</v>
      </c>
      <c r="AA64" s="162">
        <v>97.6</v>
      </c>
      <c r="AB64" s="161">
        <v>7129</v>
      </c>
      <c r="AC64" s="161">
        <v>7196</v>
      </c>
      <c r="AD64" s="169"/>
      <c r="AE64" s="159" t="s">
        <v>20</v>
      </c>
    </row>
    <row r="65" spans="1:32" s="158" customFormat="1" ht="13.5" customHeight="1">
      <c r="D65" s="171" t="s">
        <v>52</v>
      </c>
      <c r="E65" s="170"/>
      <c r="F65" s="169">
        <v>250.81</v>
      </c>
      <c r="G65" s="161">
        <v>371347</v>
      </c>
      <c r="H65" s="161">
        <v>1591935</v>
      </c>
      <c r="I65" s="161">
        <v>815963</v>
      </c>
      <c r="J65" s="161">
        <v>775972</v>
      </c>
      <c r="K65" s="162">
        <v>105.2</v>
      </c>
      <c r="L65" s="161">
        <v>6347</v>
      </c>
      <c r="M65" s="178">
        <v>93109</v>
      </c>
      <c r="N65" s="168"/>
      <c r="O65" s="167" t="s">
        <v>26</v>
      </c>
      <c r="P65" s="167"/>
      <c r="T65" s="171" t="s">
        <v>284</v>
      </c>
      <c r="V65" s="163">
        <v>326.5</v>
      </c>
      <c r="W65" s="161">
        <v>1122103</v>
      </c>
      <c r="X65" s="161">
        <v>2332176</v>
      </c>
      <c r="Y65" s="161">
        <v>1146669</v>
      </c>
      <c r="Z65" s="161">
        <v>1185507</v>
      </c>
      <c r="AA65" s="162">
        <v>96.723933304484916</v>
      </c>
      <c r="AB65" s="161">
        <v>7143</v>
      </c>
      <c r="AC65" s="161">
        <v>4619</v>
      </c>
      <c r="AD65" s="169"/>
      <c r="AE65" s="179" t="s">
        <v>171</v>
      </c>
    </row>
    <row r="66" spans="1:32" s="158" customFormat="1" ht="10.5" customHeight="1">
      <c r="D66" s="171" t="s">
        <v>54</v>
      </c>
      <c r="E66" s="170"/>
      <c r="F66" s="183">
        <v>250.81</v>
      </c>
      <c r="G66" s="161">
        <v>388336</v>
      </c>
      <c r="H66" s="161">
        <v>1643244</v>
      </c>
      <c r="I66" s="161">
        <v>845704</v>
      </c>
      <c r="J66" s="161">
        <v>797540</v>
      </c>
      <c r="K66" s="162">
        <v>106</v>
      </c>
      <c r="L66" s="161">
        <v>6552</v>
      </c>
      <c r="M66" s="178">
        <v>51309</v>
      </c>
      <c r="N66" s="168"/>
      <c r="O66" s="167" t="s">
        <v>18</v>
      </c>
      <c r="P66" s="166"/>
      <c r="T66" s="171" t="s">
        <v>294</v>
      </c>
      <c r="V66" s="163">
        <v>326.5</v>
      </c>
      <c r="W66" s="161">
        <v>1129461</v>
      </c>
      <c r="X66" s="161">
        <v>2325916</v>
      </c>
      <c r="Y66" s="161">
        <v>1142651</v>
      </c>
      <c r="Z66" s="161">
        <v>1183265</v>
      </c>
      <c r="AA66" s="162">
        <v>96.6</v>
      </c>
      <c r="AB66" s="161">
        <v>7124</v>
      </c>
      <c r="AC66" s="178">
        <v>-6260</v>
      </c>
      <c r="AD66" s="169"/>
      <c r="AE66" s="179" t="s">
        <v>18</v>
      </c>
    </row>
    <row r="67" spans="1:32" s="158" customFormat="1" ht="10.5" customHeight="1">
      <c r="D67" s="171" t="s">
        <v>56</v>
      </c>
      <c r="E67" s="170"/>
      <c r="F67" s="183">
        <v>252.01</v>
      </c>
      <c r="G67" s="161">
        <v>413637</v>
      </c>
      <c r="H67" s="161">
        <v>1692570</v>
      </c>
      <c r="I67" s="161">
        <v>869497</v>
      </c>
      <c r="J67" s="161">
        <v>823073</v>
      </c>
      <c r="K67" s="162">
        <v>105.6</v>
      </c>
      <c r="L67" s="161">
        <v>6716</v>
      </c>
      <c r="M67" s="178">
        <v>49326</v>
      </c>
      <c r="N67" s="168"/>
      <c r="O67" s="167" t="s">
        <v>20</v>
      </c>
      <c r="P67" s="166"/>
      <c r="T67" s="171" t="s">
        <v>297</v>
      </c>
      <c r="V67" s="163">
        <v>326.5</v>
      </c>
      <c r="W67" s="161">
        <v>1143119</v>
      </c>
      <c r="X67" s="161">
        <v>2325778</v>
      </c>
      <c r="Y67" s="161">
        <v>1141841</v>
      </c>
      <c r="Z67" s="161">
        <v>1183937</v>
      </c>
      <c r="AA67" s="162">
        <v>96.4</v>
      </c>
      <c r="AB67" s="161">
        <v>7123</v>
      </c>
      <c r="AC67" s="178">
        <v>-138</v>
      </c>
      <c r="AD67" s="194"/>
      <c r="AE67" s="179" t="s">
        <v>225</v>
      </c>
    </row>
    <row r="68" spans="1:32" s="158" customFormat="1" ht="10.5" customHeight="1">
      <c r="D68" s="171" t="s">
        <v>58</v>
      </c>
      <c r="E68" s="170"/>
      <c r="F68" s="183">
        <v>312.32</v>
      </c>
      <c r="G68" s="161">
        <v>461437</v>
      </c>
      <c r="H68" s="161">
        <v>1858712</v>
      </c>
      <c r="I68" s="161">
        <v>948112</v>
      </c>
      <c r="J68" s="161">
        <v>910600</v>
      </c>
      <c r="K68" s="162">
        <v>104.1</v>
      </c>
      <c r="L68" s="161">
        <v>5951</v>
      </c>
      <c r="M68" s="178">
        <v>166142</v>
      </c>
      <c r="N68" s="168"/>
      <c r="O68" s="167" t="s">
        <v>20</v>
      </c>
      <c r="P68" s="166"/>
      <c r="T68" s="171" t="s">
        <v>298</v>
      </c>
      <c r="V68" s="163">
        <v>326.5</v>
      </c>
      <c r="W68" s="161">
        <v>1156744</v>
      </c>
      <c r="X68" s="161">
        <v>2326683</v>
      </c>
      <c r="Y68" s="161">
        <v>1141893</v>
      </c>
      <c r="Z68" s="161">
        <v>1184790</v>
      </c>
      <c r="AA68" s="162">
        <v>96.4</v>
      </c>
      <c r="AB68" s="161">
        <v>7126</v>
      </c>
      <c r="AC68" s="178">
        <v>905</v>
      </c>
      <c r="AD68" s="169"/>
      <c r="AE68" s="179" t="s">
        <v>225</v>
      </c>
    </row>
    <row r="69" spans="1:32" s="158" customFormat="1" ht="10.5" customHeight="1">
      <c r="D69" s="171" t="s">
        <v>60</v>
      </c>
      <c r="E69" s="170"/>
      <c r="F69" s="183">
        <v>312.66000000000003</v>
      </c>
      <c r="G69" s="161">
        <v>485001</v>
      </c>
      <c r="H69" s="161">
        <v>1906831</v>
      </c>
      <c r="I69" s="161">
        <v>970216</v>
      </c>
      <c r="J69" s="161">
        <v>936615</v>
      </c>
      <c r="K69" s="162">
        <v>103.6</v>
      </c>
      <c r="L69" s="161">
        <v>6099</v>
      </c>
      <c r="M69" s="178">
        <v>48119</v>
      </c>
      <c r="N69" s="168"/>
      <c r="O69" s="167" t="s">
        <v>20</v>
      </c>
      <c r="P69" s="166"/>
      <c r="T69" s="177" t="s">
        <v>104</v>
      </c>
      <c r="V69" s="193">
        <v>326.45999999999998</v>
      </c>
      <c r="W69" s="191">
        <v>1174484</v>
      </c>
      <c r="X69" s="191">
        <v>2331264</v>
      </c>
      <c r="Y69" s="191">
        <v>1144221</v>
      </c>
      <c r="Z69" s="191">
        <v>1187043</v>
      </c>
      <c r="AA69" s="192">
        <v>96.4</v>
      </c>
      <c r="AB69" s="191">
        <v>7141</v>
      </c>
      <c r="AC69" s="201">
        <v>4581</v>
      </c>
      <c r="AD69" s="194"/>
      <c r="AE69" s="172" t="s">
        <v>20</v>
      </c>
    </row>
    <row r="70" spans="1:32" ht="3" customHeight="1">
      <c r="A70" s="91"/>
      <c r="B70" s="91"/>
      <c r="C70" s="91"/>
      <c r="D70" s="96"/>
      <c r="E70" s="95"/>
      <c r="F70" s="97"/>
      <c r="G70" s="92"/>
      <c r="H70" s="92"/>
      <c r="I70" s="92"/>
      <c r="J70" s="92"/>
      <c r="K70" s="93"/>
      <c r="L70" s="92"/>
      <c r="M70" s="92"/>
      <c r="N70" s="92"/>
      <c r="O70" s="91"/>
      <c r="P70" s="91"/>
      <c r="Q70" s="91"/>
      <c r="R70" s="91"/>
      <c r="S70" s="91"/>
      <c r="T70" s="141"/>
      <c r="U70" s="137"/>
      <c r="V70" s="195"/>
      <c r="W70" s="137"/>
      <c r="X70" s="137"/>
      <c r="Y70" s="137"/>
      <c r="Z70" s="137"/>
      <c r="AA70" s="138"/>
      <c r="AB70" s="137"/>
      <c r="AC70" s="137"/>
      <c r="AD70" s="92"/>
      <c r="AE70" s="136"/>
      <c r="AF70" s="91"/>
    </row>
    <row r="71" spans="1:32" ht="8.4499999999999993" customHeight="1">
      <c r="A71" s="90" t="s">
        <v>209</v>
      </c>
      <c r="Q71" s="90" t="s">
        <v>295</v>
      </c>
      <c r="AB71" s="101"/>
      <c r="AC71" s="101"/>
      <c r="AD71" s="100"/>
      <c r="AE71" s="99"/>
    </row>
    <row r="72" spans="1:32" ht="8.4499999999999993" customHeight="1">
      <c r="A72" s="90" t="s">
        <v>187</v>
      </c>
      <c r="Q72" s="90" t="s">
        <v>205</v>
      </c>
    </row>
    <row r="73" spans="1:32" ht="8.4499999999999993" customHeight="1">
      <c r="A73" s="90" t="s">
        <v>261</v>
      </c>
      <c r="Q73" s="90" t="s">
        <v>296</v>
      </c>
    </row>
    <row r="74" spans="1:32" ht="8.4499999999999993" customHeight="1">
      <c r="A74" s="90" t="s">
        <v>121</v>
      </c>
      <c r="Q74" s="90" t="s">
        <v>177</v>
      </c>
    </row>
    <row r="75" spans="1:32" ht="8.4499999999999993" customHeight="1">
      <c r="A75" s="90" t="s">
        <v>123</v>
      </c>
      <c r="Q75" s="90" t="s">
        <v>124</v>
      </c>
    </row>
    <row r="76" spans="1:32" ht="8.4499999999999993" customHeight="1">
      <c r="A76" s="90" t="s">
        <v>125</v>
      </c>
      <c r="Q76" s="90" t="s">
        <v>198</v>
      </c>
    </row>
    <row r="77" spans="1:32" ht="8.4499999999999993" customHeight="1">
      <c r="A77" s="90" t="s">
        <v>197</v>
      </c>
      <c r="Q77" s="90" t="s">
        <v>243</v>
      </c>
    </row>
    <row r="78" spans="1:32" ht="9" customHeight="1">
      <c r="A78" s="90" t="s">
        <v>242</v>
      </c>
      <c r="Q78" s="90" t="s">
        <v>241</v>
      </c>
      <c r="R78" s="157"/>
    </row>
    <row r="79" spans="1:32">
      <c r="A79" s="89" t="s">
        <v>128</v>
      </c>
      <c r="Q79" s="90"/>
    </row>
    <row r="80" spans="1:32">
      <c r="Q80" s="90"/>
    </row>
  </sheetData>
  <mergeCells count="8">
    <mergeCell ref="M6:M8"/>
    <mergeCell ref="AC6:AC8"/>
    <mergeCell ref="H7:H8"/>
    <mergeCell ref="I7:I8"/>
    <mergeCell ref="J7:J8"/>
    <mergeCell ref="X7:X8"/>
    <mergeCell ref="Y7:Y8"/>
    <mergeCell ref="Z7:Z8"/>
  </mergeCells>
  <phoneticPr fontId="7"/>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16"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F87"/>
  <sheetViews>
    <sheetView showGridLines="0" zoomScale="125" zoomScaleNormal="125" workbookViewId="0"/>
  </sheetViews>
  <sheetFormatPr defaultColWidth="11.375" defaultRowHeight="10.5"/>
  <cols>
    <col min="1" max="1" width="0.875" style="89" customWidth="1"/>
    <col min="2" max="2" width="3.125" style="89" customWidth="1"/>
    <col min="3" max="3" width="0.75" style="89" customWidth="1"/>
    <col min="4" max="4" width="6" style="89" customWidth="1"/>
    <col min="5" max="5" width="0.875" style="89" customWidth="1"/>
    <col min="6" max="6" width="7.25" style="89" customWidth="1"/>
    <col min="7" max="7" width="8.125" style="89" customWidth="1"/>
    <col min="8" max="8" width="9" style="89" customWidth="1"/>
    <col min="9" max="10" width="7.875" style="89" customWidth="1"/>
    <col min="11" max="11" width="6.625" style="89" customWidth="1"/>
    <col min="12" max="12" width="6" style="89" customWidth="1"/>
    <col min="13" max="13" width="7.375" style="89" customWidth="1"/>
    <col min="14" max="14" width="0.625" style="89" customWidth="1"/>
    <col min="15" max="15" width="13.5" style="89" customWidth="1"/>
    <col min="16" max="17" width="0.875" style="89" customWidth="1"/>
    <col min="18" max="18" width="3.125" style="89" customWidth="1"/>
    <col min="19" max="19" width="0.75" style="89" customWidth="1"/>
    <col min="20" max="20" width="6" style="89" customWidth="1"/>
    <col min="21" max="21" width="0.875" style="89" customWidth="1"/>
    <col min="22" max="22" width="7.25" style="89" customWidth="1"/>
    <col min="23" max="23" width="8.125" style="89" customWidth="1"/>
    <col min="24" max="24" width="9" style="89" customWidth="1"/>
    <col min="25" max="26" width="8.125" style="89" customWidth="1"/>
    <col min="27" max="27" width="7.125" style="89" customWidth="1"/>
    <col min="28" max="28" width="6.25" style="89" customWidth="1"/>
    <col min="29" max="29" width="7" style="89" customWidth="1"/>
    <col min="30" max="30" width="0.875" style="89" customWidth="1"/>
    <col min="31" max="31" width="13.125" style="89" customWidth="1"/>
    <col min="32" max="32" width="0.375" style="89" customWidth="1"/>
    <col min="33" max="16384" width="11.375" style="89"/>
  </cols>
  <sheetData>
    <row r="1" spans="1:32" ht="13.5">
      <c r="A1" s="135" t="s">
        <v>0</v>
      </c>
      <c r="B1" s="135"/>
      <c r="C1" s="135"/>
      <c r="Q1" s="135"/>
      <c r="R1" s="135"/>
      <c r="S1" s="135"/>
    </row>
    <row r="2" spans="1:32" ht="12.75" customHeight="1">
      <c r="J2" s="134" t="s">
        <v>158</v>
      </c>
      <c r="K2" s="134"/>
      <c r="L2" s="134"/>
      <c r="M2" s="134"/>
      <c r="N2" s="134"/>
      <c r="O2" s="134"/>
      <c r="P2" s="134"/>
      <c r="Q2" s="134"/>
      <c r="R2" s="134"/>
      <c r="S2" s="134"/>
      <c r="T2" s="134"/>
      <c r="U2" s="134"/>
      <c r="V2" s="134"/>
      <c r="W2" s="134"/>
      <c r="X2" s="134"/>
      <c r="Y2" s="134"/>
    </row>
    <row r="3" spans="1:32" ht="5.25" customHeight="1"/>
    <row r="4" spans="1:32">
      <c r="A4" s="89" t="s">
        <v>1</v>
      </c>
    </row>
    <row r="5" spans="1:32" ht="1.5" customHeight="1"/>
    <row r="6" spans="1:32" ht="9.75" customHeight="1">
      <c r="A6" s="118"/>
      <c r="B6" s="118"/>
      <c r="C6" s="118"/>
      <c r="D6" s="118"/>
      <c r="E6" s="118"/>
      <c r="F6" s="133"/>
      <c r="G6" s="133"/>
      <c r="H6" s="132" t="s">
        <v>2</v>
      </c>
      <c r="I6" s="132"/>
      <c r="J6" s="132"/>
      <c r="K6" s="131" t="s">
        <v>3</v>
      </c>
      <c r="L6" s="131" t="s">
        <v>4</v>
      </c>
      <c r="M6" s="282" t="s">
        <v>176</v>
      </c>
      <c r="N6" s="118"/>
      <c r="O6" s="129"/>
      <c r="P6" s="118"/>
      <c r="Q6" s="118"/>
      <c r="R6" s="118"/>
      <c r="S6" s="118"/>
      <c r="T6" s="118"/>
      <c r="U6" s="118"/>
      <c r="V6" s="133"/>
      <c r="W6" s="133"/>
      <c r="X6" s="132" t="s">
        <v>2</v>
      </c>
      <c r="Y6" s="132"/>
      <c r="Z6" s="132"/>
      <c r="AA6" s="131" t="s">
        <v>3</v>
      </c>
      <c r="AB6" s="131" t="s">
        <v>4</v>
      </c>
      <c r="AC6" s="282" t="s">
        <v>176</v>
      </c>
      <c r="AD6" s="118"/>
      <c r="AE6" s="129"/>
      <c r="AF6" s="118"/>
    </row>
    <row r="7" spans="1:32" ht="9.75" customHeight="1">
      <c r="A7" s="128" t="s">
        <v>5</v>
      </c>
      <c r="B7" s="128"/>
      <c r="C7" s="128"/>
      <c r="D7" s="128"/>
      <c r="E7" s="128"/>
      <c r="F7" s="127" t="s">
        <v>6</v>
      </c>
      <c r="G7" s="127" t="s">
        <v>7</v>
      </c>
      <c r="H7" s="280" t="s">
        <v>153</v>
      </c>
      <c r="I7" s="280" t="s">
        <v>152</v>
      </c>
      <c r="J7" s="280" t="s">
        <v>151</v>
      </c>
      <c r="K7" s="126" t="s">
        <v>150</v>
      </c>
      <c r="L7" s="126" t="s">
        <v>149</v>
      </c>
      <c r="M7" s="283"/>
      <c r="O7" s="124" t="s">
        <v>10</v>
      </c>
      <c r="P7" s="128"/>
      <c r="Q7" s="128" t="s">
        <v>5</v>
      </c>
      <c r="R7" s="128"/>
      <c r="S7" s="128"/>
      <c r="T7" s="128"/>
      <c r="U7" s="128"/>
      <c r="V7" s="127" t="s">
        <v>6</v>
      </c>
      <c r="W7" s="127" t="s">
        <v>7</v>
      </c>
      <c r="X7" s="280" t="s">
        <v>153</v>
      </c>
      <c r="Y7" s="280" t="s">
        <v>152</v>
      </c>
      <c r="Z7" s="280" t="s">
        <v>151</v>
      </c>
      <c r="AA7" s="126" t="s">
        <v>150</v>
      </c>
      <c r="AB7" s="126" t="s">
        <v>149</v>
      </c>
      <c r="AC7" s="283"/>
      <c r="AE7" s="124" t="s">
        <v>10</v>
      </c>
    </row>
    <row r="8" spans="1:32" ht="9.75" customHeight="1">
      <c r="A8" s="91"/>
      <c r="B8" s="91"/>
      <c r="C8" s="91"/>
      <c r="D8" s="91"/>
      <c r="E8" s="91"/>
      <c r="F8" s="123"/>
      <c r="G8" s="123"/>
      <c r="H8" s="281"/>
      <c r="I8" s="281"/>
      <c r="J8" s="281"/>
      <c r="K8" s="121" t="s">
        <v>148</v>
      </c>
      <c r="L8" s="121" t="s">
        <v>147</v>
      </c>
      <c r="M8" s="284"/>
      <c r="N8" s="91"/>
      <c r="O8" s="119"/>
      <c r="P8" s="91"/>
      <c r="Q8" s="91"/>
      <c r="R8" s="91"/>
      <c r="S8" s="91"/>
      <c r="T8" s="91"/>
      <c r="U8" s="91"/>
      <c r="V8" s="123"/>
      <c r="W8" s="123"/>
      <c r="X8" s="281"/>
      <c r="Y8" s="281"/>
      <c r="Z8" s="281"/>
      <c r="AA8" s="121" t="s">
        <v>148</v>
      </c>
      <c r="AB8" s="121" t="s">
        <v>147</v>
      </c>
      <c r="AC8" s="284"/>
      <c r="AD8" s="91"/>
      <c r="AE8" s="119"/>
      <c r="AF8" s="91"/>
    </row>
    <row r="9" spans="1:32" ht="6"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103.47006007363866</v>
      </c>
      <c r="L10" s="106">
        <v>11806.296851574212</v>
      </c>
      <c r="M10" s="116" t="s">
        <v>15</v>
      </c>
      <c r="N10" s="100"/>
      <c r="O10" s="115" t="s">
        <v>157</v>
      </c>
      <c r="P10" s="99"/>
      <c r="R10" s="89" t="s">
        <v>16</v>
      </c>
      <c r="T10" s="110" t="s">
        <v>28</v>
      </c>
      <c r="U10" s="109"/>
      <c r="V10" s="108">
        <v>161.76</v>
      </c>
      <c r="W10" s="106">
        <v>207895</v>
      </c>
      <c r="X10" s="106">
        <v>926463</v>
      </c>
      <c r="Y10" s="106">
        <v>459758</v>
      </c>
      <c r="Z10" s="106">
        <f>X10-Y10</f>
        <v>466705</v>
      </c>
      <c r="AA10" s="107">
        <f>Y10/Z10*100</f>
        <v>98.511479414190973</v>
      </c>
      <c r="AB10" s="106">
        <f>X10/V10</f>
        <v>5727.3924332344213</v>
      </c>
      <c r="AC10" s="112">
        <v>73378</v>
      </c>
      <c r="AD10" s="100"/>
      <c r="AE10" s="99" t="s">
        <v>18</v>
      </c>
      <c r="AF10" s="98"/>
    </row>
    <row r="11" spans="1:32" ht="9.75" customHeight="1">
      <c r="D11" s="110" t="s">
        <v>19</v>
      </c>
      <c r="E11" s="109"/>
      <c r="F11" s="108">
        <v>13.34</v>
      </c>
      <c r="G11" s="106">
        <v>43873</v>
      </c>
      <c r="H11" s="106">
        <v>164849</v>
      </c>
      <c r="I11" s="106">
        <v>82733</v>
      </c>
      <c r="J11" s="106">
        <v>82116</v>
      </c>
      <c r="K11" s="107">
        <v>100.75137610209947</v>
      </c>
      <c r="L11" s="106">
        <v>12357.496251874063</v>
      </c>
      <c r="M11" s="106">
        <v>7353</v>
      </c>
      <c r="N11" s="100"/>
      <c r="O11" s="99" t="s">
        <v>142</v>
      </c>
      <c r="P11" s="98"/>
      <c r="T11" s="110" t="s">
        <v>30</v>
      </c>
      <c r="U11" s="109"/>
      <c r="V11" s="108">
        <v>161.76</v>
      </c>
      <c r="W11" s="106">
        <v>215888</v>
      </c>
      <c r="X11" s="106">
        <v>978878</v>
      </c>
      <c r="Y11" s="106">
        <v>486156</v>
      </c>
      <c r="Z11" s="106">
        <f>X11-Y11</f>
        <v>492722</v>
      </c>
      <c r="AA11" s="107">
        <f>Y11/Z11*100</f>
        <v>98.667402713903584</v>
      </c>
      <c r="AB11" s="106">
        <f>X11/V11</f>
        <v>6051.4218595450056</v>
      </c>
      <c r="AC11" s="112">
        <v>52415</v>
      </c>
      <c r="AD11" s="100"/>
      <c r="AE11" s="98" t="s">
        <v>20</v>
      </c>
      <c r="AF11" s="98"/>
    </row>
    <row r="12" spans="1:32" ht="9.75" customHeight="1">
      <c r="D12" s="110" t="s">
        <v>23</v>
      </c>
      <c r="E12" s="109"/>
      <c r="F12" s="108">
        <v>13.34</v>
      </c>
      <c r="G12" s="106">
        <v>44453</v>
      </c>
      <c r="H12" s="106">
        <v>173642</v>
      </c>
      <c r="I12" s="106">
        <v>88014</v>
      </c>
      <c r="J12" s="106">
        <v>85628</v>
      </c>
      <c r="K12" s="107">
        <v>102.78647171485962</v>
      </c>
      <c r="L12" s="106">
        <v>13016.641679160421</v>
      </c>
      <c r="M12" s="106">
        <v>8793</v>
      </c>
      <c r="N12" s="100"/>
      <c r="O12" s="98" t="s">
        <v>20</v>
      </c>
      <c r="P12" s="98"/>
      <c r="T12" s="110" t="s">
        <v>32</v>
      </c>
      <c r="U12" s="109"/>
      <c r="V12" s="108">
        <v>164.35</v>
      </c>
      <c r="W12" s="106">
        <v>226597</v>
      </c>
      <c r="X12" s="106">
        <v>1030635</v>
      </c>
      <c r="Y12" s="106">
        <v>511149</v>
      </c>
      <c r="Z12" s="106">
        <f>X12-Y12</f>
        <v>519486</v>
      </c>
      <c r="AA12" s="107">
        <f>Y12/Z12*100</f>
        <v>98.395144431226257</v>
      </c>
      <c r="AB12" s="106">
        <f>X12/V12</f>
        <v>6270.9765743839371</v>
      </c>
      <c r="AC12" s="112">
        <v>51757</v>
      </c>
      <c r="AD12" s="100"/>
      <c r="AE12" s="99" t="s">
        <v>26</v>
      </c>
      <c r="AF12" s="98"/>
    </row>
    <row r="13" spans="1:32" ht="9.75" customHeight="1">
      <c r="D13" s="110" t="s">
        <v>25</v>
      </c>
      <c r="E13" s="109"/>
      <c r="F13" s="108">
        <v>13.34</v>
      </c>
      <c r="G13" s="106">
        <v>45863</v>
      </c>
      <c r="H13" s="106">
        <v>182508</v>
      </c>
      <c r="I13" s="106">
        <v>91636</v>
      </c>
      <c r="J13" s="106">
        <v>90872</v>
      </c>
      <c r="K13" s="107">
        <v>100.84074302315345</v>
      </c>
      <c r="L13" s="106">
        <v>13681.259370314843</v>
      </c>
      <c r="M13" s="106">
        <v>8866</v>
      </c>
      <c r="N13" s="100"/>
      <c r="O13" s="98" t="s">
        <v>20</v>
      </c>
      <c r="P13" s="98"/>
      <c r="T13" s="110" t="s">
        <v>34</v>
      </c>
      <c r="U13" s="109"/>
      <c r="V13" s="113">
        <v>164.35</v>
      </c>
      <c r="W13" s="106">
        <v>237083</v>
      </c>
      <c r="X13" s="106">
        <v>1092573</v>
      </c>
      <c r="Y13" s="106">
        <v>543796</v>
      </c>
      <c r="Z13" s="106">
        <f>X13-Y13</f>
        <v>548777</v>
      </c>
      <c r="AA13" s="107">
        <f>Y13/Z13*100</f>
        <v>99.092345342461513</v>
      </c>
      <c r="AB13" s="106">
        <f>X13/V13</f>
        <v>6647.8430179494981</v>
      </c>
      <c r="AC13" s="112">
        <v>61938</v>
      </c>
      <c r="AD13" s="100"/>
      <c r="AE13" s="99" t="s">
        <v>18</v>
      </c>
      <c r="AF13" s="98"/>
    </row>
    <row r="14" spans="1:32" ht="9.75" customHeight="1">
      <c r="D14" s="110" t="s">
        <v>27</v>
      </c>
      <c r="E14" s="109"/>
      <c r="F14" s="108">
        <v>13.34</v>
      </c>
      <c r="G14" s="106">
        <v>47891</v>
      </c>
      <c r="H14" s="106">
        <v>191016</v>
      </c>
      <c r="I14" s="106">
        <v>96757</v>
      </c>
      <c r="J14" s="106">
        <v>94259</v>
      </c>
      <c r="K14" s="107">
        <v>102.65014481375783</v>
      </c>
      <c r="L14" s="106">
        <v>14319.04047976012</v>
      </c>
      <c r="M14" s="106">
        <v>8508</v>
      </c>
      <c r="N14" s="100"/>
      <c r="O14" s="98" t="s">
        <v>20</v>
      </c>
      <c r="P14" s="98"/>
      <c r="T14" s="110" t="s">
        <v>36</v>
      </c>
      <c r="U14" s="109"/>
      <c r="V14" s="108">
        <v>164.35</v>
      </c>
      <c r="W14" s="106">
        <v>249747</v>
      </c>
      <c r="X14" s="106">
        <v>1151980</v>
      </c>
      <c r="Y14" s="106">
        <v>577122</v>
      </c>
      <c r="Z14" s="106">
        <f>X14-Y14</f>
        <v>574858</v>
      </c>
      <c r="AA14" s="107">
        <f>Y14/Z14*100</f>
        <v>100.39383639090001</v>
      </c>
      <c r="AB14" s="106">
        <f>X14/V14</f>
        <v>7009.3094006693036</v>
      </c>
      <c r="AC14" s="112">
        <v>59407</v>
      </c>
      <c r="AD14" s="100"/>
      <c r="AE14" s="98" t="s">
        <v>20</v>
      </c>
    </row>
    <row r="15" spans="1:32" ht="6" customHeight="1">
      <c r="D15" s="110"/>
      <c r="E15" s="109"/>
      <c r="F15" s="108"/>
      <c r="G15" s="106"/>
      <c r="H15" s="106"/>
      <c r="I15" s="106"/>
      <c r="J15" s="106"/>
      <c r="K15" s="107"/>
      <c r="L15" s="106"/>
      <c r="M15" s="106"/>
      <c r="N15" s="100"/>
      <c r="U15" s="109"/>
      <c r="AF15" s="98"/>
    </row>
    <row r="16" spans="1:32" ht="9.75" customHeight="1">
      <c r="D16" s="110" t="s">
        <v>29</v>
      </c>
      <c r="E16" s="109"/>
      <c r="F16" s="108">
        <v>13.34</v>
      </c>
      <c r="G16" s="106">
        <v>50316</v>
      </c>
      <c r="H16" s="106">
        <v>202812</v>
      </c>
      <c r="I16" s="106">
        <v>105694</v>
      </c>
      <c r="J16" s="106">
        <v>97118</v>
      </c>
      <c r="K16" s="107">
        <v>108.83049486192056</v>
      </c>
      <c r="L16" s="106">
        <v>15203.298350824587</v>
      </c>
      <c r="M16" s="106">
        <v>11796</v>
      </c>
      <c r="N16" s="100"/>
      <c r="O16" s="98" t="s">
        <v>20</v>
      </c>
      <c r="P16" s="98"/>
      <c r="T16" s="110" t="s">
        <v>38</v>
      </c>
      <c r="U16" s="109"/>
      <c r="V16" s="108">
        <v>164.35</v>
      </c>
      <c r="W16" s="106">
        <v>258721</v>
      </c>
      <c r="X16" s="106">
        <v>1202494</v>
      </c>
      <c r="Y16" s="106">
        <v>603563</v>
      </c>
      <c r="Z16" s="106">
        <f>X16-Y16</f>
        <v>598931</v>
      </c>
      <c r="AA16" s="107">
        <f>Y16/Z16*100</f>
        <v>100.77337790162805</v>
      </c>
      <c r="AB16" s="106">
        <f>X16/V16</f>
        <v>7316.6656525707331</v>
      </c>
      <c r="AC16" s="112">
        <v>50514</v>
      </c>
      <c r="AD16" s="100"/>
      <c r="AE16" s="98" t="s">
        <v>20</v>
      </c>
      <c r="AF16" s="98"/>
    </row>
    <row r="17" spans="4:32" ht="9.75" customHeight="1">
      <c r="D17" s="110" t="s">
        <v>31</v>
      </c>
      <c r="E17" s="109"/>
      <c r="F17" s="108">
        <v>13.34</v>
      </c>
      <c r="G17" s="106">
        <v>52464</v>
      </c>
      <c r="H17" s="106">
        <v>211438</v>
      </c>
      <c r="I17" s="106">
        <v>106395</v>
      </c>
      <c r="J17" s="106">
        <v>105043</v>
      </c>
      <c r="K17" s="107">
        <v>101.28709195281932</v>
      </c>
      <c r="L17" s="106">
        <v>15849.92503748126</v>
      </c>
      <c r="M17" s="106">
        <v>8626</v>
      </c>
      <c r="N17" s="100"/>
      <c r="O17" s="98" t="s">
        <v>20</v>
      </c>
      <c r="P17" s="98"/>
      <c r="T17" s="110" t="s">
        <v>40</v>
      </c>
      <c r="U17" s="109"/>
      <c r="V17" s="108">
        <v>164.35</v>
      </c>
      <c r="W17" s="106">
        <v>267385</v>
      </c>
      <c r="X17" s="106">
        <v>1249787</v>
      </c>
      <c r="Y17" s="106">
        <v>627704</v>
      </c>
      <c r="Z17" s="106">
        <f>X17-Y17</f>
        <v>622083</v>
      </c>
      <c r="AA17" s="107">
        <f>Y17/Z17*100</f>
        <v>100.903577175393</v>
      </c>
      <c r="AB17" s="106">
        <f>X17/V17</f>
        <v>7604.4234864618193</v>
      </c>
      <c r="AC17" s="112">
        <v>47293</v>
      </c>
      <c r="AD17" s="100"/>
      <c r="AE17" s="98" t="s">
        <v>20</v>
      </c>
      <c r="AF17" s="98"/>
    </row>
    <row r="18" spans="4:32" ht="9.75" customHeight="1">
      <c r="D18" s="110" t="s">
        <v>33</v>
      </c>
      <c r="E18" s="109"/>
      <c r="F18" s="108">
        <v>14.14</v>
      </c>
      <c r="G18" s="106">
        <v>55073</v>
      </c>
      <c r="H18" s="106">
        <v>237847</v>
      </c>
      <c r="I18" s="106">
        <v>119056</v>
      </c>
      <c r="J18" s="106">
        <v>118791</v>
      </c>
      <c r="K18" s="107">
        <v>100.22308087313012</v>
      </c>
      <c r="L18" s="106">
        <v>16820.86280056577</v>
      </c>
      <c r="M18" s="106">
        <v>26409</v>
      </c>
      <c r="N18" s="100"/>
      <c r="O18" s="98" t="s">
        <v>20</v>
      </c>
      <c r="P18" s="98"/>
      <c r="T18" s="110" t="s">
        <v>42</v>
      </c>
      <c r="U18" s="109"/>
      <c r="V18" s="108">
        <v>250.07</v>
      </c>
      <c r="W18" s="106">
        <v>284451</v>
      </c>
      <c r="X18" s="106">
        <v>1336780</v>
      </c>
      <c r="Y18" s="106">
        <v>671523</v>
      </c>
      <c r="Z18" s="106">
        <f>X18-Y18</f>
        <v>665257</v>
      </c>
      <c r="AA18" s="107">
        <f>Y18/Z18*100</f>
        <v>100.94189162985133</v>
      </c>
      <c r="AB18" s="106">
        <f>X18/V18</f>
        <v>5345.6232254968609</v>
      </c>
      <c r="AC18" s="112">
        <v>86993</v>
      </c>
      <c r="AD18" s="100"/>
      <c r="AE18" s="99" t="s">
        <v>26</v>
      </c>
      <c r="AF18" s="98"/>
    </row>
    <row r="19" spans="4:32" ht="9.75" customHeight="1">
      <c r="D19" s="110" t="s">
        <v>35</v>
      </c>
      <c r="E19" s="109"/>
      <c r="F19" s="108">
        <v>14.14</v>
      </c>
      <c r="G19" s="106">
        <v>56404</v>
      </c>
      <c r="H19" s="106">
        <v>248915</v>
      </c>
      <c r="I19" s="106">
        <v>125194</v>
      </c>
      <c r="J19" s="106">
        <v>123721</v>
      </c>
      <c r="K19" s="107">
        <v>101.19058203538607</v>
      </c>
      <c r="L19" s="106">
        <v>17603.606789250352</v>
      </c>
      <c r="M19" s="112">
        <v>11068</v>
      </c>
      <c r="N19" s="100"/>
      <c r="O19" s="98" t="s">
        <v>20</v>
      </c>
      <c r="P19" s="98"/>
      <c r="T19" s="110" t="s">
        <v>44</v>
      </c>
      <c r="U19" s="109"/>
      <c r="V19" s="113">
        <v>250.07</v>
      </c>
      <c r="W19" s="106">
        <v>292972</v>
      </c>
      <c r="X19" s="106">
        <v>1378122</v>
      </c>
      <c r="Y19" s="106">
        <v>694196</v>
      </c>
      <c r="Z19" s="106">
        <f>X19-Y19</f>
        <v>683926</v>
      </c>
      <c r="AA19" s="107">
        <f>Y19/Z19*100</f>
        <v>101.50162444474987</v>
      </c>
      <c r="AB19" s="106">
        <f>X19/V19</f>
        <v>5510.9449354180833</v>
      </c>
      <c r="AC19" s="112">
        <v>41342</v>
      </c>
      <c r="AD19" s="100"/>
      <c r="AE19" s="99" t="s">
        <v>18</v>
      </c>
      <c r="AF19" s="98"/>
    </row>
    <row r="20" spans="4:32" ht="9.75" customHeight="1">
      <c r="D20" s="110" t="s">
        <v>37</v>
      </c>
      <c r="E20" s="109"/>
      <c r="F20" s="108">
        <v>16.28</v>
      </c>
      <c r="G20" s="106">
        <v>56680</v>
      </c>
      <c r="H20" s="106">
        <v>240534</v>
      </c>
      <c r="I20" s="106">
        <v>126284</v>
      </c>
      <c r="J20" s="106">
        <v>114250</v>
      </c>
      <c r="K20" s="107">
        <v>110.53304157549235</v>
      </c>
      <c r="L20" s="106">
        <v>14774.815724815724</v>
      </c>
      <c r="M20" s="112">
        <v>-8381</v>
      </c>
      <c r="N20" s="100"/>
      <c r="O20" s="98" t="s">
        <v>20</v>
      </c>
      <c r="P20" s="98"/>
      <c r="T20" s="110" t="s">
        <v>46</v>
      </c>
      <c r="U20" s="109"/>
      <c r="V20" s="108">
        <v>250.28</v>
      </c>
      <c r="W20" s="106">
        <v>311478</v>
      </c>
      <c r="X20" s="106">
        <v>1421769</v>
      </c>
      <c r="Y20" s="106">
        <v>719028</v>
      </c>
      <c r="Z20" s="106">
        <f>X20-Y20</f>
        <v>702741</v>
      </c>
      <c r="AA20" s="107">
        <f>Y20/Z20*100</f>
        <v>102.31763907328587</v>
      </c>
      <c r="AB20" s="106">
        <f>X20/V20</f>
        <v>5680.7136007671406</v>
      </c>
      <c r="AC20" s="112">
        <v>43647</v>
      </c>
      <c r="AD20" s="100"/>
      <c r="AE20" s="98" t="s">
        <v>20</v>
      </c>
    </row>
    <row r="21" spans="4:32" ht="6" customHeight="1">
      <c r="D21" s="110"/>
      <c r="E21" s="109"/>
      <c r="F21" s="108"/>
      <c r="G21" s="106"/>
      <c r="H21" s="106"/>
      <c r="I21" s="106"/>
      <c r="J21" s="106"/>
      <c r="K21" s="107"/>
      <c r="L21" s="106"/>
      <c r="M21" s="106"/>
      <c r="N21" s="100"/>
      <c r="U21" s="109"/>
      <c r="AF21" s="98"/>
    </row>
    <row r="22" spans="4:32" ht="9.75" customHeight="1">
      <c r="D22" s="110" t="s">
        <v>39</v>
      </c>
      <c r="E22" s="109"/>
      <c r="F22" s="108">
        <v>16.28</v>
      </c>
      <c r="G22" s="106">
        <v>61206</v>
      </c>
      <c r="H22" s="106">
        <v>252242</v>
      </c>
      <c r="I22" s="106">
        <v>132560</v>
      </c>
      <c r="J22" s="106">
        <v>119682</v>
      </c>
      <c r="K22" s="107">
        <v>110.76018114670543</v>
      </c>
      <c r="L22" s="106">
        <v>15493.980343980344</v>
      </c>
      <c r="M22" s="106">
        <v>11708</v>
      </c>
      <c r="N22" s="100"/>
      <c r="O22" s="98" t="s">
        <v>20</v>
      </c>
      <c r="P22" s="98"/>
      <c r="T22" s="110" t="s">
        <v>48</v>
      </c>
      <c r="U22" s="109"/>
      <c r="V22" s="108">
        <v>250.62</v>
      </c>
      <c r="W22" s="106">
        <v>323226</v>
      </c>
      <c r="X22" s="106">
        <v>1461893</v>
      </c>
      <c r="Y22" s="106">
        <v>740959</v>
      </c>
      <c r="Z22" s="106">
        <f>X22-Y22</f>
        <v>720934</v>
      </c>
      <c r="AA22" s="107">
        <f>Y22/Z22*100</f>
        <v>102.77764677487815</v>
      </c>
      <c r="AB22" s="106">
        <f>X22/V22</f>
        <v>5833.1058973745112</v>
      </c>
      <c r="AC22" s="112">
        <v>40124</v>
      </c>
      <c r="AD22" s="100"/>
      <c r="AE22" s="98" t="s">
        <v>20</v>
      </c>
      <c r="AF22" s="98"/>
    </row>
    <row r="23" spans="4:32" ht="9.75" customHeight="1">
      <c r="D23" s="110" t="s">
        <v>41</v>
      </c>
      <c r="E23" s="109"/>
      <c r="F23" s="108">
        <v>16.28</v>
      </c>
      <c r="G23" s="106">
        <v>63753</v>
      </c>
      <c r="H23" s="106">
        <v>260748</v>
      </c>
      <c r="I23" s="106">
        <v>137484</v>
      </c>
      <c r="J23" s="106">
        <v>123264</v>
      </c>
      <c r="K23" s="107">
        <v>111.53621495327101</v>
      </c>
      <c r="L23" s="106">
        <v>16016.461916461916</v>
      </c>
      <c r="M23" s="106">
        <v>8506</v>
      </c>
      <c r="N23" s="100"/>
      <c r="O23" s="98" t="s">
        <v>20</v>
      </c>
      <c r="P23" s="98"/>
      <c r="T23" s="110" t="s">
        <v>50</v>
      </c>
      <c r="U23" s="109"/>
      <c r="V23" s="108">
        <v>250.73</v>
      </c>
      <c r="W23" s="106">
        <v>341124</v>
      </c>
      <c r="X23" s="106">
        <v>1498826</v>
      </c>
      <c r="Y23" s="106">
        <v>757103</v>
      </c>
      <c r="Z23" s="106">
        <f>X23-Y23</f>
        <v>741723</v>
      </c>
      <c r="AA23" s="107">
        <f>Y23/Z23*100</f>
        <v>102.0735503685338</v>
      </c>
      <c r="AB23" s="106">
        <f>X23/V23</f>
        <v>5977.848681849001</v>
      </c>
      <c r="AC23" s="112">
        <v>36933</v>
      </c>
      <c r="AD23" s="100"/>
      <c r="AE23" s="98" t="s">
        <v>20</v>
      </c>
      <c r="AF23" s="98"/>
    </row>
    <row r="24" spans="4:32" ht="9.75" customHeight="1">
      <c r="D24" s="110" t="s">
        <v>43</v>
      </c>
      <c r="E24" s="109"/>
      <c r="F24" s="108">
        <v>16.28</v>
      </c>
      <c r="G24" s="106">
        <v>65218</v>
      </c>
      <c r="H24" s="106">
        <v>267483</v>
      </c>
      <c r="I24" s="106">
        <v>141100</v>
      </c>
      <c r="J24" s="106">
        <v>126383</v>
      </c>
      <c r="K24" s="107">
        <v>111.6447623493666</v>
      </c>
      <c r="L24" s="106">
        <v>16430.159705159705</v>
      </c>
      <c r="M24" s="106">
        <v>6735</v>
      </c>
      <c r="N24" s="100"/>
      <c r="O24" s="98" t="s">
        <v>20</v>
      </c>
      <c r="P24" s="98"/>
      <c r="T24" s="110" t="s">
        <v>52</v>
      </c>
      <c r="U24" s="109"/>
      <c r="V24" s="108">
        <v>250.81</v>
      </c>
      <c r="W24" s="106">
        <v>371347</v>
      </c>
      <c r="X24" s="106">
        <v>1591935</v>
      </c>
      <c r="Y24" s="106">
        <v>815963</v>
      </c>
      <c r="Z24" s="106">
        <f>X24-Y24</f>
        <v>775972</v>
      </c>
      <c r="AA24" s="107">
        <f>Y24/Z24*100</f>
        <v>105.15366533844004</v>
      </c>
      <c r="AB24" s="106">
        <f>X24/V24</f>
        <v>6347.1751525058808</v>
      </c>
      <c r="AC24" s="112">
        <v>93109</v>
      </c>
      <c r="AD24" s="100"/>
      <c r="AE24" s="99" t="s">
        <v>26</v>
      </c>
      <c r="AF24" s="98"/>
    </row>
    <row r="25" spans="4:32" ht="9.75" customHeight="1">
      <c r="D25" s="110" t="s">
        <v>45</v>
      </c>
      <c r="E25" s="109"/>
      <c r="F25" s="108">
        <v>16.28</v>
      </c>
      <c r="G25" s="106">
        <v>66529</v>
      </c>
      <c r="H25" s="106">
        <v>275329</v>
      </c>
      <c r="I25" s="106">
        <v>145249</v>
      </c>
      <c r="J25" s="106">
        <v>130080</v>
      </c>
      <c r="K25" s="107">
        <v>111.66128536285362</v>
      </c>
      <c r="L25" s="106">
        <v>16912.100737100736</v>
      </c>
      <c r="M25" s="106">
        <v>7846</v>
      </c>
      <c r="N25" s="100"/>
      <c r="O25" s="98" t="s">
        <v>20</v>
      </c>
      <c r="P25" s="98"/>
      <c r="T25" s="110" t="s">
        <v>54</v>
      </c>
      <c r="U25" s="109"/>
      <c r="V25" s="113">
        <v>250.81</v>
      </c>
      <c r="W25" s="106">
        <v>388336</v>
      </c>
      <c r="X25" s="106">
        <v>1643244</v>
      </c>
      <c r="Y25" s="106">
        <v>845704</v>
      </c>
      <c r="Z25" s="106">
        <f>X25-Y25</f>
        <v>797540</v>
      </c>
      <c r="AA25" s="107">
        <f>Y25/Z25*100</f>
        <v>106.03907014068258</v>
      </c>
      <c r="AB25" s="106">
        <f>X25/V25</f>
        <v>6551.7483353933258</v>
      </c>
      <c r="AC25" s="112">
        <v>51309</v>
      </c>
      <c r="AD25" s="100"/>
      <c r="AE25" s="99" t="s">
        <v>18</v>
      </c>
      <c r="AF25" s="98"/>
    </row>
    <row r="26" spans="4:32" ht="9.75" customHeight="1">
      <c r="D26" s="110" t="s">
        <v>47</v>
      </c>
      <c r="E26" s="109"/>
      <c r="F26" s="108">
        <v>16.28</v>
      </c>
      <c r="G26" s="106">
        <v>67956</v>
      </c>
      <c r="H26" s="106">
        <v>284829</v>
      </c>
      <c r="I26" s="106">
        <v>150412</v>
      </c>
      <c r="J26" s="106">
        <v>134417</v>
      </c>
      <c r="K26" s="107">
        <v>111.89953651695843</v>
      </c>
      <c r="L26" s="106">
        <v>17495.638820638818</v>
      </c>
      <c r="M26" s="106">
        <v>9500</v>
      </c>
      <c r="N26" s="100"/>
      <c r="O26" s="98" t="s">
        <v>20</v>
      </c>
      <c r="P26" s="98"/>
      <c r="T26" s="110" t="s">
        <v>56</v>
      </c>
      <c r="U26" s="109"/>
      <c r="V26" s="108">
        <v>252.01</v>
      </c>
      <c r="W26" s="106">
        <v>413637</v>
      </c>
      <c r="X26" s="106">
        <v>1692570</v>
      </c>
      <c r="Y26" s="106">
        <v>869497</v>
      </c>
      <c r="Z26" s="106">
        <f>X26-Y26</f>
        <v>823073</v>
      </c>
      <c r="AA26" s="107">
        <f>Y26/Z26*100</f>
        <v>105.64032594921716</v>
      </c>
      <c r="AB26" s="106">
        <f>X26/V26</f>
        <v>6716.2810999563508</v>
      </c>
      <c r="AC26" s="112">
        <v>49326</v>
      </c>
      <c r="AD26" s="100"/>
      <c r="AE26" s="98" t="s">
        <v>20</v>
      </c>
    </row>
    <row r="27" spans="4:32" ht="6" customHeight="1">
      <c r="D27" s="110"/>
      <c r="E27" s="109"/>
      <c r="F27" s="108"/>
      <c r="G27" s="106"/>
      <c r="H27" s="106"/>
      <c r="I27" s="106"/>
      <c r="J27" s="106"/>
      <c r="K27" s="107"/>
      <c r="L27" s="106"/>
      <c r="M27" s="106"/>
      <c r="N27" s="100"/>
      <c r="U27" s="109"/>
      <c r="AF27" s="98"/>
    </row>
    <row r="28" spans="4:32" ht="9.75" customHeight="1">
      <c r="D28" s="110" t="s">
        <v>49</v>
      </c>
      <c r="E28" s="109"/>
      <c r="F28" s="108">
        <v>16.28</v>
      </c>
      <c r="G28" s="106">
        <v>69163</v>
      </c>
      <c r="H28" s="106">
        <v>292548</v>
      </c>
      <c r="I28" s="106">
        <v>154296</v>
      </c>
      <c r="J28" s="106">
        <v>138252</v>
      </c>
      <c r="K28" s="107">
        <v>111.60489540838469</v>
      </c>
      <c r="L28" s="106">
        <v>17969.778869778867</v>
      </c>
      <c r="M28" s="106">
        <v>7719</v>
      </c>
      <c r="N28" s="100"/>
      <c r="O28" s="98" t="s">
        <v>20</v>
      </c>
      <c r="P28" s="98"/>
      <c r="T28" s="110" t="s">
        <v>58</v>
      </c>
      <c r="U28" s="109"/>
      <c r="V28" s="108">
        <v>312.32</v>
      </c>
      <c r="W28" s="106">
        <v>461437</v>
      </c>
      <c r="X28" s="106">
        <v>1858712</v>
      </c>
      <c r="Y28" s="106">
        <v>948112</v>
      </c>
      <c r="Z28" s="106">
        <f>X28-Y28</f>
        <v>910600</v>
      </c>
      <c r="AA28" s="107">
        <f>Y28/Z28*100</f>
        <v>104.11948166044367</v>
      </c>
      <c r="AB28" s="106">
        <f>X28/V28</f>
        <v>5951.3063524590161</v>
      </c>
      <c r="AC28" s="112">
        <v>166142</v>
      </c>
      <c r="AD28" s="100"/>
      <c r="AE28" s="98" t="s">
        <v>20</v>
      </c>
      <c r="AF28" s="98"/>
    </row>
    <row r="29" spans="4:32" ht="9.75" customHeight="1">
      <c r="D29" s="110" t="s">
        <v>51</v>
      </c>
      <c r="E29" s="109"/>
      <c r="F29" s="108">
        <v>16.28</v>
      </c>
      <c r="G29" s="106">
        <v>70162</v>
      </c>
      <c r="H29" s="106">
        <v>298918</v>
      </c>
      <c r="I29" s="106">
        <v>157323</v>
      </c>
      <c r="J29" s="106">
        <v>141595</v>
      </c>
      <c r="K29" s="107">
        <v>111.10773685511495</v>
      </c>
      <c r="L29" s="106">
        <v>18361.056511056511</v>
      </c>
      <c r="M29" s="106">
        <v>6370</v>
      </c>
      <c r="N29" s="100"/>
      <c r="O29" s="98" t="s">
        <v>20</v>
      </c>
      <c r="P29" s="98"/>
      <c r="T29" s="110" t="s">
        <v>60</v>
      </c>
      <c r="U29" s="109"/>
      <c r="V29" s="108">
        <v>312.66000000000003</v>
      </c>
      <c r="W29" s="106">
        <v>485001</v>
      </c>
      <c r="X29" s="106">
        <v>1906831</v>
      </c>
      <c r="Y29" s="106">
        <v>970216</v>
      </c>
      <c r="Z29" s="106">
        <f>X29-Y29</f>
        <v>936615</v>
      </c>
      <c r="AA29" s="107">
        <f>Y29/Z29*100</f>
        <v>103.58749326030438</v>
      </c>
      <c r="AB29" s="106">
        <f>X29/V29</f>
        <v>6098.7366468368191</v>
      </c>
      <c r="AC29" s="112">
        <v>48119</v>
      </c>
      <c r="AD29" s="100"/>
      <c r="AE29" s="98" t="s">
        <v>20</v>
      </c>
      <c r="AF29" s="98"/>
    </row>
    <row r="30" spans="4:32" ht="9.75" customHeight="1">
      <c r="D30" s="110" t="s">
        <v>53</v>
      </c>
      <c r="E30" s="109"/>
      <c r="F30" s="108">
        <v>16.28</v>
      </c>
      <c r="G30" s="106">
        <v>71317</v>
      </c>
      <c r="H30" s="106">
        <v>307624</v>
      </c>
      <c r="I30" s="106">
        <v>162241</v>
      </c>
      <c r="J30" s="106">
        <v>145383</v>
      </c>
      <c r="K30" s="107">
        <v>111.59557857521168</v>
      </c>
      <c r="L30" s="106">
        <v>18895.823095823096</v>
      </c>
      <c r="M30" s="106">
        <v>8706</v>
      </c>
      <c r="N30" s="100"/>
      <c r="O30" s="98" t="s">
        <v>20</v>
      </c>
      <c r="P30" s="98"/>
      <c r="T30" s="110" t="s">
        <v>62</v>
      </c>
      <c r="U30" s="109"/>
      <c r="V30" s="108">
        <v>325.19</v>
      </c>
      <c r="W30" s="106">
        <v>495200</v>
      </c>
      <c r="X30" s="106">
        <v>1935430</v>
      </c>
      <c r="Y30" s="106">
        <v>987969</v>
      </c>
      <c r="Z30" s="106">
        <f>X30-Y30</f>
        <v>947461</v>
      </c>
      <c r="AA30" s="107">
        <f>Y30/Z30*100</f>
        <v>104.27542664025221</v>
      </c>
      <c r="AB30" s="106">
        <f>X30/V30</f>
        <v>5951.6897813585902</v>
      </c>
      <c r="AC30" s="112">
        <v>28599</v>
      </c>
      <c r="AD30" s="100"/>
      <c r="AE30" s="99" t="s">
        <v>26</v>
      </c>
      <c r="AF30" s="98"/>
    </row>
    <row r="31" spans="4:32" ht="9.75" customHeight="1">
      <c r="D31" s="110" t="s">
        <v>55</v>
      </c>
      <c r="E31" s="109"/>
      <c r="F31" s="108">
        <v>32.86</v>
      </c>
      <c r="G31" s="106">
        <v>81201</v>
      </c>
      <c r="H31" s="106">
        <v>354733</v>
      </c>
      <c r="I31" s="106">
        <v>185850</v>
      </c>
      <c r="J31" s="106">
        <v>168883</v>
      </c>
      <c r="K31" s="107">
        <v>110.04660030908973</v>
      </c>
      <c r="L31" s="106">
        <v>10795.283018867925</v>
      </c>
      <c r="M31" s="106">
        <v>47109</v>
      </c>
      <c r="N31" s="100"/>
      <c r="O31" s="98" t="s">
        <v>20</v>
      </c>
      <c r="P31" s="98"/>
      <c r="T31" s="110" t="s">
        <v>64</v>
      </c>
      <c r="U31" s="109"/>
      <c r="V31" s="108">
        <v>325.43</v>
      </c>
      <c r="W31" s="106">
        <v>520745</v>
      </c>
      <c r="X31" s="106">
        <v>1953644</v>
      </c>
      <c r="Y31" s="106">
        <v>995406</v>
      </c>
      <c r="Z31" s="106">
        <f>X31-Y31</f>
        <v>958238</v>
      </c>
      <c r="AA31" s="107">
        <f>Y31/Z31*100</f>
        <v>103.87878585487114</v>
      </c>
      <c r="AB31" s="106">
        <f>X31/V31</f>
        <v>6003.2695203269523</v>
      </c>
      <c r="AC31" s="112">
        <v>18214</v>
      </c>
      <c r="AD31" s="100"/>
      <c r="AE31" s="99" t="s">
        <v>18</v>
      </c>
      <c r="AF31" s="98"/>
    </row>
    <row r="32" spans="4:32" ht="9.75" customHeight="1">
      <c r="D32" s="110" t="s">
        <v>57</v>
      </c>
      <c r="E32" s="109"/>
      <c r="F32" s="108">
        <v>32.86</v>
      </c>
      <c r="G32" s="106">
        <v>84438</v>
      </c>
      <c r="H32" s="106">
        <v>374146</v>
      </c>
      <c r="I32" s="106">
        <v>196608</v>
      </c>
      <c r="J32" s="106">
        <v>177538</v>
      </c>
      <c r="K32" s="107">
        <v>110.74136241255393</v>
      </c>
      <c r="L32" s="106">
        <v>11386.062081558126</v>
      </c>
      <c r="M32" s="106">
        <v>19413</v>
      </c>
      <c r="N32" s="100"/>
      <c r="O32" s="98" t="s">
        <v>20</v>
      </c>
      <c r="P32" s="98"/>
      <c r="T32" s="110" t="s">
        <v>67</v>
      </c>
      <c r="U32" s="109"/>
      <c r="V32" s="108">
        <v>325.56</v>
      </c>
      <c r="W32" s="106">
        <v>533689</v>
      </c>
      <c r="X32" s="106">
        <v>1980696</v>
      </c>
      <c r="Y32" s="106">
        <v>1008880</v>
      </c>
      <c r="Z32" s="106">
        <f>X32-Y32</f>
        <v>971816</v>
      </c>
      <c r="AA32" s="107">
        <f>Y32/Z32*100</f>
        <v>103.81389069535798</v>
      </c>
      <c r="AB32" s="106">
        <f>X32/V32</f>
        <v>6083.9660892001475</v>
      </c>
      <c r="AC32" s="112">
        <v>27052</v>
      </c>
      <c r="AD32" s="100"/>
      <c r="AE32" s="98" t="s">
        <v>20</v>
      </c>
    </row>
    <row r="33" spans="2:32" ht="6" customHeight="1">
      <c r="D33" s="110"/>
      <c r="E33" s="109"/>
      <c r="F33" s="108"/>
      <c r="G33" s="106"/>
      <c r="H33" s="106"/>
      <c r="I33" s="106"/>
      <c r="J33" s="106"/>
      <c r="K33" s="107"/>
      <c r="L33" s="106"/>
      <c r="M33" s="106"/>
      <c r="N33" s="100"/>
      <c r="U33" s="109"/>
      <c r="AF33" s="98"/>
    </row>
    <row r="34" spans="2:32" ht="9.75" customHeight="1">
      <c r="D34" s="110" t="s">
        <v>59</v>
      </c>
      <c r="E34" s="109"/>
      <c r="F34" s="108">
        <v>34.119999999999997</v>
      </c>
      <c r="G34" s="106">
        <v>87391</v>
      </c>
      <c r="H34" s="106">
        <v>389761</v>
      </c>
      <c r="I34" s="106">
        <v>204686</v>
      </c>
      <c r="J34" s="106">
        <f>H34-I34</f>
        <v>185075</v>
      </c>
      <c r="K34" s="107">
        <f>I34/J34*100</f>
        <v>110.59624476563555</v>
      </c>
      <c r="L34" s="106">
        <f>H34/F34</f>
        <v>11423.241500586168</v>
      </c>
      <c r="M34" s="106">
        <f>H34-H32</f>
        <v>15615</v>
      </c>
      <c r="N34" s="100"/>
      <c r="O34" s="98" t="s">
        <v>20</v>
      </c>
      <c r="P34" s="98"/>
      <c r="T34" s="110" t="s">
        <v>69</v>
      </c>
      <c r="U34" s="109"/>
      <c r="V34" s="108">
        <v>325.63</v>
      </c>
      <c r="W34" s="106">
        <v>545012</v>
      </c>
      <c r="X34" s="106">
        <v>1995536</v>
      </c>
      <c r="Y34" s="106">
        <v>1008273</v>
      </c>
      <c r="Z34" s="106">
        <f>X34-Y34</f>
        <v>987263</v>
      </c>
      <c r="AA34" s="107">
        <f>Y34/Z34*100</f>
        <v>102.12810568207256</v>
      </c>
      <c r="AB34" s="106">
        <f>X34/V34</f>
        <v>6128.2314283082023</v>
      </c>
      <c r="AC34" s="112">
        <v>14840</v>
      </c>
      <c r="AD34" s="100"/>
      <c r="AE34" s="98" t="s">
        <v>20</v>
      </c>
      <c r="AF34" s="98"/>
    </row>
    <row r="35" spans="2:32" ht="9.75" customHeight="1">
      <c r="D35" s="110" t="s">
        <v>61</v>
      </c>
      <c r="E35" s="109"/>
      <c r="F35" s="108">
        <v>37.340000000000003</v>
      </c>
      <c r="G35" s="106">
        <v>89748</v>
      </c>
      <c r="H35" s="106">
        <v>405646</v>
      </c>
      <c r="I35" s="106">
        <v>212879</v>
      </c>
      <c r="J35" s="106">
        <f>H35-I35</f>
        <v>192767</v>
      </c>
      <c r="K35" s="107">
        <f>I35/J35*100</f>
        <v>110.43332105598986</v>
      </c>
      <c r="L35" s="106">
        <f>H35/F35</f>
        <v>10863.577932512051</v>
      </c>
      <c r="M35" s="106">
        <f>H35-H34</f>
        <v>15885</v>
      </c>
      <c r="N35" s="100"/>
      <c r="O35" s="98" t="s">
        <v>20</v>
      </c>
      <c r="P35" s="98"/>
      <c r="T35" s="110" t="s">
        <v>71</v>
      </c>
      <c r="U35" s="109"/>
      <c r="V35" s="108">
        <v>325.63</v>
      </c>
      <c r="W35" s="106">
        <v>560938</v>
      </c>
      <c r="X35" s="106">
        <v>2013621</v>
      </c>
      <c r="Y35" s="106">
        <v>1017118</v>
      </c>
      <c r="Z35" s="106">
        <f>X35-Y35</f>
        <v>996503</v>
      </c>
      <c r="AA35" s="107">
        <f>Y35/Z35*100</f>
        <v>102.06873436407116</v>
      </c>
      <c r="AB35" s="106">
        <f>X35/V35</f>
        <v>6183.7699229186501</v>
      </c>
      <c r="AC35" s="112">
        <v>18085</v>
      </c>
      <c r="AD35" s="100"/>
      <c r="AE35" s="98" t="s">
        <v>20</v>
      </c>
      <c r="AF35" s="98"/>
    </row>
    <row r="36" spans="2:32" ht="9.75" customHeight="1">
      <c r="D36" s="110" t="s">
        <v>63</v>
      </c>
      <c r="E36" s="109"/>
      <c r="F36" s="108">
        <v>37.340000000000003</v>
      </c>
      <c r="G36" s="106">
        <v>92246</v>
      </c>
      <c r="H36" s="106">
        <v>420608</v>
      </c>
      <c r="I36" s="106">
        <v>220692</v>
      </c>
      <c r="J36" s="106">
        <f>H36-I36</f>
        <v>199916</v>
      </c>
      <c r="K36" s="107">
        <f>I36/J36*100</f>
        <v>110.39236479321315</v>
      </c>
      <c r="L36" s="106">
        <f>H36/F36</f>
        <v>11264.274236743438</v>
      </c>
      <c r="M36" s="106">
        <f>H36-H35</f>
        <v>14962</v>
      </c>
      <c r="N36" s="100"/>
      <c r="O36" s="98" t="s">
        <v>20</v>
      </c>
      <c r="P36" s="98"/>
      <c r="T36" s="110" t="s">
        <v>73</v>
      </c>
      <c r="U36" s="109"/>
      <c r="V36" s="108">
        <v>325.66000000000003</v>
      </c>
      <c r="W36" s="106">
        <v>575987</v>
      </c>
      <c r="X36" s="106">
        <v>2036053</v>
      </c>
      <c r="Y36" s="106">
        <v>1033153</v>
      </c>
      <c r="Z36" s="106">
        <f>X36-Y36</f>
        <v>1002900</v>
      </c>
      <c r="AA36" s="107">
        <f>Y36/Z36*100</f>
        <v>103.01655199920232</v>
      </c>
      <c r="AB36" s="106">
        <f>X36/V36</f>
        <v>6252.0819259350237</v>
      </c>
      <c r="AC36" s="112">
        <v>22432</v>
      </c>
      <c r="AD36" s="100"/>
      <c r="AE36" s="99" t="s">
        <v>26</v>
      </c>
      <c r="AF36" s="98"/>
    </row>
    <row r="37" spans="2:32" ht="9.75" customHeight="1">
      <c r="B37" s="89" t="s">
        <v>65</v>
      </c>
      <c r="D37" s="110" t="s">
        <v>66</v>
      </c>
      <c r="E37" s="109"/>
      <c r="F37" s="108">
        <v>37.340000000000003</v>
      </c>
      <c r="G37" s="106">
        <v>94896</v>
      </c>
      <c r="H37" s="106">
        <v>435219</v>
      </c>
      <c r="I37" s="106">
        <v>228253</v>
      </c>
      <c r="J37" s="106">
        <f>H37-I37</f>
        <v>206966</v>
      </c>
      <c r="K37" s="107">
        <f>I37/J37*100</f>
        <v>110.28526424630132</v>
      </c>
      <c r="L37" s="106">
        <f>H37/F37</f>
        <v>11655.570433851097</v>
      </c>
      <c r="M37" s="106">
        <f>H37-H36</f>
        <v>14611</v>
      </c>
      <c r="N37" s="100"/>
      <c r="O37" s="98" t="s">
        <v>20</v>
      </c>
      <c r="P37" s="98"/>
      <c r="T37" s="110" t="s">
        <v>75</v>
      </c>
      <c r="U37" s="109"/>
      <c r="V37" s="108">
        <v>325.88</v>
      </c>
      <c r="W37" s="106">
        <v>590730</v>
      </c>
      <c r="X37" s="106">
        <v>2052173</v>
      </c>
      <c r="Y37" s="106">
        <v>1039208</v>
      </c>
      <c r="Z37" s="106">
        <f>X37-Y37</f>
        <v>1012965</v>
      </c>
      <c r="AA37" s="107">
        <f>Y37/Z37*100</f>
        <v>102.59071142635727</v>
      </c>
      <c r="AB37" s="106">
        <f>X37/V37</f>
        <v>6297.3272370197619</v>
      </c>
      <c r="AC37" s="112">
        <v>16120</v>
      </c>
      <c r="AD37" s="100"/>
      <c r="AE37" s="99" t="s">
        <v>18</v>
      </c>
      <c r="AF37" s="98"/>
    </row>
    <row r="38" spans="2:32" ht="9.75" customHeight="1">
      <c r="D38" s="110" t="s">
        <v>68</v>
      </c>
      <c r="E38" s="109"/>
      <c r="F38" s="108">
        <v>37.340000000000003</v>
      </c>
      <c r="G38" s="106">
        <v>97114</v>
      </c>
      <c r="H38" s="106">
        <v>447951</v>
      </c>
      <c r="I38" s="106">
        <v>234912</v>
      </c>
      <c r="J38" s="106">
        <f>H38-I38</f>
        <v>213039</v>
      </c>
      <c r="K38" s="107">
        <f>I38/J38*100</f>
        <v>110.2671341866982</v>
      </c>
      <c r="L38" s="106">
        <f>H38/F38</f>
        <v>11996.545259775039</v>
      </c>
      <c r="M38" s="106">
        <f>H38-H37</f>
        <v>12732</v>
      </c>
      <c r="N38" s="100"/>
      <c r="O38" s="98" t="s">
        <v>20</v>
      </c>
      <c r="P38" s="98"/>
      <c r="T38" s="110" t="s">
        <v>77</v>
      </c>
      <c r="U38" s="109"/>
      <c r="V38" s="108">
        <v>325.97000000000003</v>
      </c>
      <c r="W38" s="106">
        <v>603232</v>
      </c>
      <c r="X38" s="106">
        <v>2065245</v>
      </c>
      <c r="Y38" s="106">
        <v>1037456</v>
      </c>
      <c r="Z38" s="106">
        <f>X38-Y38</f>
        <v>1027789</v>
      </c>
      <c r="AA38" s="107">
        <f>Y38/Z38*100</f>
        <v>100.94056270304507</v>
      </c>
      <c r="AB38" s="106">
        <f>X38/V38</f>
        <v>6335.6904009571426</v>
      </c>
      <c r="AC38" s="112">
        <v>13072</v>
      </c>
      <c r="AD38" s="100"/>
      <c r="AE38" s="98" t="s">
        <v>20</v>
      </c>
    </row>
    <row r="39" spans="2:32" ht="6" customHeight="1">
      <c r="D39" s="110"/>
      <c r="E39" s="109"/>
      <c r="F39" s="108"/>
      <c r="G39" s="106"/>
      <c r="H39" s="106"/>
      <c r="I39" s="106"/>
      <c r="J39" s="106"/>
      <c r="K39" s="107"/>
      <c r="L39" s="106"/>
      <c r="M39" s="106"/>
      <c r="N39" s="100"/>
      <c r="U39" s="109"/>
      <c r="AF39" s="98"/>
    </row>
    <row r="40" spans="2:32" ht="9.75" customHeight="1">
      <c r="D40" s="110" t="s">
        <v>70</v>
      </c>
      <c r="E40" s="109"/>
      <c r="F40" s="108">
        <v>37.340000000000003</v>
      </c>
      <c r="G40" s="106">
        <v>100844</v>
      </c>
      <c r="H40" s="106">
        <v>469315</v>
      </c>
      <c r="I40" s="106">
        <v>245736</v>
      </c>
      <c r="J40" s="106">
        <f>H40-I40</f>
        <v>223579</v>
      </c>
      <c r="K40" s="107">
        <f>I40/J40*100</f>
        <v>109.91014361813944</v>
      </c>
      <c r="L40" s="106">
        <f>H40/F40</f>
        <v>12568.69309051955</v>
      </c>
      <c r="M40" s="112">
        <f>H40-H38</f>
        <v>21364</v>
      </c>
      <c r="N40" s="100"/>
      <c r="O40" s="98" t="s">
        <v>20</v>
      </c>
      <c r="P40" s="98"/>
      <c r="T40" s="110" t="s">
        <v>79</v>
      </c>
      <c r="U40" s="109"/>
      <c r="V40" s="108">
        <v>325.97000000000003</v>
      </c>
      <c r="W40" s="106">
        <v>614145</v>
      </c>
      <c r="X40" s="106">
        <v>2075249</v>
      </c>
      <c r="Y40" s="106">
        <v>1039067</v>
      </c>
      <c r="Z40" s="106">
        <f>X40-Y40</f>
        <v>1036182</v>
      </c>
      <c r="AA40" s="107">
        <f>Y40/Z40*100</f>
        <v>100.27842599080084</v>
      </c>
      <c r="AB40" s="106">
        <f>X40/V40</f>
        <v>6366.38034174924</v>
      </c>
      <c r="AC40" s="112">
        <v>10004</v>
      </c>
      <c r="AD40" s="100"/>
      <c r="AE40" s="98" t="s">
        <v>20</v>
      </c>
      <c r="AF40" s="98"/>
    </row>
    <row r="41" spans="2:32" ht="9.75" customHeight="1">
      <c r="D41" s="110" t="s">
        <v>72</v>
      </c>
      <c r="E41" s="109"/>
      <c r="F41" s="108">
        <v>37.35</v>
      </c>
      <c r="G41" s="106">
        <v>91258</v>
      </c>
      <c r="H41" s="106">
        <v>389272</v>
      </c>
      <c r="I41" s="106">
        <v>196010</v>
      </c>
      <c r="J41" s="106">
        <f>H41-I41</f>
        <v>193262</v>
      </c>
      <c r="K41" s="107">
        <f>I41/J41*100</f>
        <v>101.42190394386894</v>
      </c>
      <c r="L41" s="106">
        <f>H41/F41</f>
        <v>10422.275769745649</v>
      </c>
      <c r="M41" s="112">
        <v>-80043</v>
      </c>
      <c r="N41" s="100"/>
      <c r="O41" s="98" t="s">
        <v>20</v>
      </c>
      <c r="P41" s="98"/>
      <c r="T41" s="110" t="s">
        <v>81</v>
      </c>
      <c r="U41" s="109"/>
      <c r="V41" s="108">
        <v>326.04000000000002</v>
      </c>
      <c r="W41" s="106">
        <v>621122</v>
      </c>
      <c r="X41" s="106">
        <v>2082235</v>
      </c>
      <c r="Y41" s="106">
        <v>1040741</v>
      </c>
      <c r="Z41" s="106">
        <f>X41-Y41</f>
        <v>1041494</v>
      </c>
      <c r="AA41" s="107">
        <f>Y41/Z41*100</f>
        <v>99.927700015554578</v>
      </c>
      <c r="AB41" s="106">
        <f>X41/V41</f>
        <v>6386.4403140718923</v>
      </c>
      <c r="AC41" s="112">
        <v>6986</v>
      </c>
      <c r="AD41" s="100"/>
      <c r="AE41" s="98" t="s">
        <v>20</v>
      </c>
      <c r="AF41" s="98"/>
    </row>
    <row r="42" spans="2:32" ht="9.75" customHeight="1">
      <c r="D42" s="110" t="s">
        <v>74</v>
      </c>
      <c r="E42" s="109"/>
      <c r="F42" s="108">
        <v>37.35</v>
      </c>
      <c r="G42" s="106">
        <v>94030</v>
      </c>
      <c r="H42" s="106">
        <v>404154</v>
      </c>
      <c r="I42" s="106">
        <v>203363</v>
      </c>
      <c r="J42" s="106">
        <f>H42-I42</f>
        <v>200791</v>
      </c>
      <c r="K42" s="107">
        <f>I42/J42*100</f>
        <v>101.28093390640018</v>
      </c>
      <c r="L42" s="106">
        <f>H42/F42</f>
        <v>10820.722891566265</v>
      </c>
      <c r="M42" s="112">
        <f>H42-H41</f>
        <v>14882</v>
      </c>
      <c r="N42" s="100"/>
      <c r="O42" s="98" t="s">
        <v>20</v>
      </c>
      <c r="P42" s="98"/>
      <c r="T42" s="110" t="s">
        <v>83</v>
      </c>
      <c r="U42" s="109"/>
      <c r="V42" s="108">
        <v>326.25</v>
      </c>
      <c r="W42" s="106">
        <v>634794</v>
      </c>
      <c r="X42" s="106">
        <v>2079740</v>
      </c>
      <c r="Y42" s="106">
        <v>1047004</v>
      </c>
      <c r="Z42" s="106">
        <f>X42-Y42</f>
        <v>1032736</v>
      </c>
      <c r="AA42" s="107">
        <f>Y42/Z42*100</f>
        <v>101.38157283177888</v>
      </c>
      <c r="AB42" s="106">
        <f>X42/V42</f>
        <v>6374.681992337165</v>
      </c>
      <c r="AC42" s="112">
        <v>-2495</v>
      </c>
      <c r="AD42" s="100"/>
      <c r="AE42" s="99" t="s">
        <v>26</v>
      </c>
      <c r="AF42" s="98"/>
    </row>
    <row r="43" spans="2:32" ht="9.75" customHeight="1">
      <c r="D43" s="110" t="s">
        <v>76</v>
      </c>
      <c r="E43" s="109"/>
      <c r="F43" s="108">
        <v>37.35</v>
      </c>
      <c r="G43" s="106">
        <v>96330</v>
      </c>
      <c r="H43" s="106">
        <v>419749</v>
      </c>
      <c r="I43" s="106">
        <v>211868</v>
      </c>
      <c r="J43" s="106">
        <f>H43-I43</f>
        <v>207881</v>
      </c>
      <c r="K43" s="107">
        <f>I43/J43*100</f>
        <v>101.91792419701655</v>
      </c>
      <c r="L43" s="106">
        <f>H43/F43</f>
        <v>11238.259705488621</v>
      </c>
      <c r="M43" s="112">
        <f>H43-H42</f>
        <v>15595</v>
      </c>
      <c r="N43" s="100"/>
      <c r="O43" s="98" t="s">
        <v>20</v>
      </c>
      <c r="P43" s="98"/>
      <c r="T43" s="110" t="s">
        <v>85</v>
      </c>
      <c r="U43" s="109"/>
      <c r="V43" s="108">
        <v>326.25</v>
      </c>
      <c r="W43" s="106">
        <v>637045</v>
      </c>
      <c r="X43" s="106">
        <v>2080050</v>
      </c>
      <c r="Y43" s="106">
        <v>1045503</v>
      </c>
      <c r="Z43" s="106">
        <f>X43-Y43</f>
        <v>1034547</v>
      </c>
      <c r="AA43" s="107">
        <f>Y43/Z43*100</f>
        <v>101.059014235216</v>
      </c>
      <c r="AB43" s="106">
        <f>X43/V43</f>
        <v>6375.6321839080456</v>
      </c>
      <c r="AC43" s="112">
        <v>310</v>
      </c>
      <c r="AD43" s="100"/>
      <c r="AE43" s="99" t="s">
        <v>18</v>
      </c>
      <c r="AF43" s="99"/>
    </row>
    <row r="44" spans="2:32" ht="9.75" customHeight="1">
      <c r="D44" s="110" t="s">
        <v>78</v>
      </c>
      <c r="E44" s="109"/>
      <c r="F44" s="108">
        <v>37.35</v>
      </c>
      <c r="G44" s="106">
        <v>99085</v>
      </c>
      <c r="H44" s="106">
        <v>433701</v>
      </c>
      <c r="I44" s="106">
        <v>217900</v>
      </c>
      <c r="J44" s="106">
        <f>H44-I44</f>
        <v>215801</v>
      </c>
      <c r="K44" s="107">
        <f>I44/J44*100</f>
        <v>100.9726553630428</v>
      </c>
      <c r="L44" s="106">
        <f>H44/F44</f>
        <v>11611.807228915663</v>
      </c>
      <c r="M44" s="112">
        <f>H44-H43</f>
        <v>13952</v>
      </c>
      <c r="N44" s="100"/>
      <c r="O44" s="98" t="s">
        <v>20</v>
      </c>
      <c r="P44" s="98"/>
      <c r="T44" s="110" t="s">
        <v>87</v>
      </c>
      <c r="U44" s="109"/>
      <c r="V44" s="108">
        <v>326.35000000000002</v>
      </c>
      <c r="W44" s="106">
        <v>640501</v>
      </c>
      <c r="X44" s="106">
        <v>2083616</v>
      </c>
      <c r="Y44" s="106">
        <v>1045796</v>
      </c>
      <c r="Z44" s="106">
        <f>X44-Y44</f>
        <v>1037820</v>
      </c>
      <c r="AA44" s="107">
        <f>Y44/Z44*100</f>
        <v>100.76853404251219</v>
      </c>
      <c r="AB44" s="106">
        <f>X44/V44</f>
        <v>6384.6054849088396</v>
      </c>
      <c r="AC44" s="112">
        <v>3566</v>
      </c>
      <c r="AD44" s="100"/>
      <c r="AE44" s="98" t="s">
        <v>20</v>
      </c>
    </row>
    <row r="45" spans="2:32" ht="6" customHeight="1">
      <c r="D45" s="110"/>
      <c r="E45" s="109"/>
      <c r="F45" s="108"/>
      <c r="G45" s="106"/>
      <c r="H45" s="106"/>
      <c r="I45" s="106"/>
      <c r="J45" s="106"/>
      <c r="K45" s="107"/>
      <c r="L45" s="106"/>
      <c r="M45" s="112"/>
      <c r="N45" s="100"/>
      <c r="U45" s="109"/>
      <c r="AF45" s="99"/>
    </row>
    <row r="46" spans="2:32" ht="9.75" customHeight="1">
      <c r="D46" s="110" t="s">
        <v>80</v>
      </c>
      <c r="E46" s="109"/>
      <c r="F46" s="108">
        <v>37.35</v>
      </c>
      <c r="G46" s="106">
        <v>90717</v>
      </c>
      <c r="H46" s="106">
        <v>432813</v>
      </c>
      <c r="I46" s="106">
        <v>217104</v>
      </c>
      <c r="J46" s="106">
        <f>H46-I46</f>
        <v>215709</v>
      </c>
      <c r="K46" s="107">
        <f>I46/J46*100</f>
        <v>100.64670458812569</v>
      </c>
      <c r="L46" s="106">
        <f>H46/F46</f>
        <v>11588.032128514056</v>
      </c>
      <c r="M46" s="112">
        <v>-888</v>
      </c>
      <c r="N46" s="100"/>
      <c r="O46" s="98" t="s">
        <v>20</v>
      </c>
      <c r="P46" s="98"/>
      <c r="T46" s="110" t="s">
        <v>89</v>
      </c>
      <c r="U46" s="109"/>
      <c r="V46" s="108">
        <v>326.35000000000002</v>
      </c>
      <c r="W46" s="106">
        <v>643399</v>
      </c>
      <c r="X46" s="106">
        <v>2086118</v>
      </c>
      <c r="Y46" s="106">
        <v>1046049</v>
      </c>
      <c r="Z46" s="106">
        <f>X46-Y46</f>
        <v>1040069</v>
      </c>
      <c r="AA46" s="107">
        <f>Y46/Z46*100</f>
        <v>100.57496185349241</v>
      </c>
      <c r="AB46" s="106">
        <f>X46/V46</f>
        <v>6392.2721005055919</v>
      </c>
      <c r="AC46" s="112">
        <v>2502</v>
      </c>
      <c r="AD46" s="100"/>
      <c r="AE46" s="98" t="s">
        <v>20</v>
      </c>
      <c r="AF46" s="98"/>
    </row>
    <row r="47" spans="2:32" ht="9.75" customHeight="1">
      <c r="D47" s="110" t="s">
        <v>82</v>
      </c>
      <c r="E47" s="109"/>
      <c r="F47" s="108">
        <v>37.35</v>
      </c>
      <c r="G47" s="106">
        <v>92461</v>
      </c>
      <c r="H47" s="106">
        <v>429997</v>
      </c>
      <c r="I47" s="106">
        <v>220280</v>
      </c>
      <c r="J47" s="106">
        <f>H47-I47</f>
        <v>209717</v>
      </c>
      <c r="K47" s="107">
        <f>I47/J47*100</f>
        <v>105.03678767100426</v>
      </c>
      <c r="L47" s="106">
        <f>H47/F47</f>
        <v>11512.637215528781</v>
      </c>
      <c r="M47" s="112">
        <v>-2816</v>
      </c>
      <c r="N47" s="100"/>
      <c r="O47" s="99" t="s">
        <v>26</v>
      </c>
      <c r="P47" s="99"/>
      <c r="T47" s="110" t="s">
        <v>91</v>
      </c>
      <c r="U47" s="109"/>
      <c r="V47" s="108">
        <v>327.56</v>
      </c>
      <c r="W47" s="106">
        <v>646537</v>
      </c>
      <c r="X47" s="106">
        <v>2089332</v>
      </c>
      <c r="Y47" s="106">
        <v>1046784</v>
      </c>
      <c r="Z47" s="106">
        <f>X47-Y47</f>
        <v>1042548</v>
      </c>
      <c r="AA47" s="107">
        <f>Y47/Z47*100</f>
        <v>100.40631222735068</v>
      </c>
      <c r="AB47" s="106">
        <f>X47/V47</f>
        <v>6378.4711197948463</v>
      </c>
      <c r="AC47" s="112">
        <v>3214</v>
      </c>
      <c r="AD47" s="100"/>
      <c r="AE47" s="98" t="s">
        <v>20</v>
      </c>
      <c r="AF47" s="98"/>
    </row>
    <row r="48" spans="2:32" ht="9.75" customHeight="1">
      <c r="D48" s="110" t="s">
        <v>84</v>
      </c>
      <c r="E48" s="109"/>
      <c r="F48" s="108">
        <v>149.56</v>
      </c>
      <c r="G48" s="106">
        <v>131212</v>
      </c>
      <c r="H48" s="106">
        <v>616700</v>
      </c>
      <c r="I48" s="106">
        <v>310600</v>
      </c>
      <c r="J48" s="106">
        <f>H48-I48</f>
        <v>306100</v>
      </c>
      <c r="K48" s="107">
        <f>I48/J48*100</f>
        <v>101.4701078079059</v>
      </c>
      <c r="L48" s="106">
        <f>H48/F48</f>
        <v>4123.428724257823</v>
      </c>
      <c r="M48" s="112">
        <v>186703</v>
      </c>
      <c r="N48" s="100"/>
      <c r="O48" s="99" t="s">
        <v>18</v>
      </c>
      <c r="P48" s="99"/>
      <c r="T48" s="110" t="s">
        <v>93</v>
      </c>
      <c r="U48" s="109"/>
      <c r="V48" s="108">
        <v>327.56</v>
      </c>
      <c r="W48" s="106">
        <v>705323</v>
      </c>
      <c r="X48" s="106">
        <v>2087902</v>
      </c>
      <c r="Y48" s="106">
        <v>1045892</v>
      </c>
      <c r="Z48" s="106">
        <f>X48-Y48</f>
        <v>1042010</v>
      </c>
      <c r="AA48" s="107">
        <f>Y48/Z48*100</f>
        <v>100.37254920778112</v>
      </c>
      <c r="AB48" s="106">
        <f>X48/V48</f>
        <v>6374.1055073879597</v>
      </c>
      <c r="AC48" s="112">
        <v>-1430</v>
      </c>
      <c r="AD48" s="100"/>
      <c r="AE48" s="99" t="s">
        <v>26</v>
      </c>
      <c r="AF48" s="98"/>
    </row>
    <row r="49" spans="2:32" ht="9.75" customHeight="1">
      <c r="D49" s="110" t="s">
        <v>86</v>
      </c>
      <c r="E49" s="109"/>
      <c r="F49" s="108">
        <v>149.56</v>
      </c>
      <c r="G49" s="106">
        <v>136021</v>
      </c>
      <c r="H49" s="106">
        <v>639300</v>
      </c>
      <c r="I49" s="106">
        <v>325600</v>
      </c>
      <c r="J49" s="106">
        <f>H49-I49</f>
        <v>313700</v>
      </c>
      <c r="K49" s="107">
        <f>I49/J49*100</f>
        <v>103.79343321644883</v>
      </c>
      <c r="L49" s="106">
        <f>H49/F49</f>
        <v>4274.5386466969776</v>
      </c>
      <c r="M49" s="106">
        <v>22600</v>
      </c>
      <c r="N49" s="100"/>
      <c r="O49" s="98" t="s">
        <v>20</v>
      </c>
      <c r="P49" s="98"/>
      <c r="T49" s="110" t="s">
        <v>95</v>
      </c>
      <c r="U49" s="109"/>
      <c r="V49" s="108">
        <v>327.63</v>
      </c>
      <c r="W49" s="106">
        <v>709067</v>
      </c>
      <c r="X49" s="106">
        <v>2089163</v>
      </c>
      <c r="Y49" s="106">
        <v>1045817</v>
      </c>
      <c r="Z49" s="106">
        <f>X49-Y49</f>
        <v>1043346</v>
      </c>
      <c r="AA49" s="107">
        <f>Y49/Z49*100</f>
        <v>100.23683418539966</v>
      </c>
      <c r="AB49" s="106">
        <f>X49/V49</f>
        <v>6376.5924976345268</v>
      </c>
      <c r="AC49" s="112">
        <v>1261</v>
      </c>
      <c r="AD49" s="100"/>
      <c r="AE49" s="99" t="s">
        <v>18</v>
      </c>
      <c r="AF49" s="99"/>
    </row>
    <row r="50" spans="2:32" ht="9.75" customHeight="1">
      <c r="D50" s="110" t="s">
        <v>88</v>
      </c>
      <c r="E50" s="109"/>
      <c r="F50" s="108">
        <v>149.56</v>
      </c>
      <c r="G50" s="106">
        <v>139404</v>
      </c>
      <c r="H50" s="106">
        <v>655200</v>
      </c>
      <c r="I50" s="106">
        <v>327000</v>
      </c>
      <c r="J50" s="106">
        <f>H50-I50</f>
        <v>328200</v>
      </c>
      <c r="K50" s="107">
        <f>I50/J50*100</f>
        <v>99.634369287020107</v>
      </c>
      <c r="L50" s="106">
        <f>H50/F50</f>
        <v>4380.8504947847014</v>
      </c>
      <c r="M50" s="106">
        <v>15900</v>
      </c>
      <c r="N50" s="100"/>
      <c r="O50" s="98" t="s">
        <v>20</v>
      </c>
      <c r="P50" s="98"/>
      <c r="T50" s="110" t="s">
        <v>97</v>
      </c>
      <c r="U50" s="109"/>
      <c r="V50" s="108">
        <v>327.63</v>
      </c>
      <c r="W50" s="106">
        <v>714515</v>
      </c>
      <c r="X50" s="106">
        <v>2093416</v>
      </c>
      <c r="Y50" s="106">
        <v>1047278</v>
      </c>
      <c r="Z50" s="106">
        <f>X50-Y50</f>
        <v>1046138</v>
      </c>
      <c r="AA50" s="107">
        <f>Y50/Z50*100</f>
        <v>100.1089722388442</v>
      </c>
      <c r="AB50" s="106">
        <f>X50/V50</f>
        <v>6389.5736043707839</v>
      </c>
      <c r="AC50" s="112">
        <v>4253</v>
      </c>
      <c r="AD50" s="100"/>
      <c r="AE50" s="98" t="s">
        <v>20</v>
      </c>
    </row>
    <row r="51" spans="2:32" ht="6" customHeight="1">
      <c r="D51" s="110"/>
      <c r="E51" s="109"/>
      <c r="F51" s="108"/>
      <c r="G51" s="106"/>
      <c r="H51" s="106"/>
      <c r="I51" s="106"/>
      <c r="J51" s="106"/>
      <c r="K51" s="107"/>
      <c r="L51" s="106"/>
      <c r="M51" s="106"/>
      <c r="N51" s="100"/>
      <c r="U51" s="109"/>
    </row>
    <row r="52" spans="2:32" ht="9.75" customHeight="1">
      <c r="D52" s="110" t="s">
        <v>90</v>
      </c>
      <c r="E52" s="109"/>
      <c r="F52" s="108">
        <v>149.56</v>
      </c>
      <c r="G52" s="106">
        <v>142723</v>
      </c>
      <c r="H52" s="106">
        <v>670800</v>
      </c>
      <c r="I52" s="106">
        <v>333800</v>
      </c>
      <c r="J52" s="106">
        <f>H52-I52</f>
        <v>337000</v>
      </c>
      <c r="K52" s="107">
        <f>I52/J52*100</f>
        <v>99.05044510385757</v>
      </c>
      <c r="L52" s="106">
        <f>H52/F52</f>
        <v>4485.1564589462423</v>
      </c>
      <c r="M52" s="106">
        <v>15600</v>
      </c>
      <c r="N52" s="100"/>
      <c r="O52" s="98" t="s">
        <v>20</v>
      </c>
      <c r="P52" s="98"/>
      <c r="T52" s="110" t="s">
        <v>99</v>
      </c>
      <c r="U52" s="109"/>
      <c r="V52" s="108">
        <v>327.91</v>
      </c>
      <c r="W52" s="106">
        <v>720273</v>
      </c>
      <c r="X52" s="106">
        <v>2099830</v>
      </c>
      <c r="Y52" s="106">
        <v>1050070</v>
      </c>
      <c r="Z52" s="106">
        <f>X52-Y52</f>
        <v>1049760</v>
      </c>
      <c r="AA52" s="107">
        <f>Y52/Z52*100</f>
        <v>100.02953055936594</v>
      </c>
      <c r="AB52" s="106">
        <f>X52/V52</f>
        <v>6403.6778384312765</v>
      </c>
      <c r="AC52" s="112">
        <v>6414</v>
      </c>
      <c r="AD52" s="100"/>
      <c r="AE52" s="98" t="s">
        <v>20</v>
      </c>
      <c r="AF52" s="98"/>
    </row>
    <row r="53" spans="2:32" ht="9.75" customHeight="1">
      <c r="D53" s="110" t="s">
        <v>92</v>
      </c>
      <c r="E53" s="109"/>
      <c r="F53" s="108">
        <v>149.56</v>
      </c>
      <c r="G53" s="106">
        <v>164141</v>
      </c>
      <c r="H53" s="106">
        <v>768558</v>
      </c>
      <c r="I53" s="106">
        <v>392513</v>
      </c>
      <c r="J53" s="106">
        <f>H53-I53</f>
        <v>376045</v>
      </c>
      <c r="K53" s="107">
        <f>I53/J53*100</f>
        <v>104.37926312010531</v>
      </c>
      <c r="L53" s="106">
        <f>H53/F53</f>
        <v>5138.7937951323884</v>
      </c>
      <c r="M53" s="106">
        <v>97758</v>
      </c>
      <c r="N53" s="100"/>
      <c r="O53" s="99" t="s">
        <v>26</v>
      </c>
      <c r="P53" s="99"/>
      <c r="T53" s="110" t="s">
        <v>101</v>
      </c>
      <c r="U53" s="109"/>
      <c r="V53" s="108">
        <v>327.91</v>
      </c>
      <c r="W53" s="106">
        <v>727992</v>
      </c>
      <c r="X53" s="106">
        <v>2109600</v>
      </c>
      <c r="Y53" s="106">
        <v>1054376</v>
      </c>
      <c r="Z53" s="106">
        <f>X53-Y53</f>
        <v>1055224</v>
      </c>
      <c r="AA53" s="107">
        <f>Y53/Z53*100</f>
        <v>99.919637915741106</v>
      </c>
      <c r="AB53" s="106">
        <f>X53/V53</f>
        <v>6433.4725991888017</v>
      </c>
      <c r="AC53" s="112">
        <v>9770</v>
      </c>
      <c r="AD53" s="100"/>
      <c r="AE53" s="98" t="s">
        <v>20</v>
      </c>
      <c r="AF53" s="98"/>
    </row>
    <row r="54" spans="2:32" ht="9.75" customHeight="1">
      <c r="D54" s="110" t="s">
        <v>94</v>
      </c>
      <c r="E54" s="109"/>
      <c r="F54" s="108">
        <v>149.56</v>
      </c>
      <c r="G54" s="106">
        <v>168466</v>
      </c>
      <c r="H54" s="106">
        <v>801900</v>
      </c>
      <c r="I54" s="106">
        <v>410200</v>
      </c>
      <c r="J54" s="106">
        <f>H54-I54</f>
        <v>391700</v>
      </c>
      <c r="K54" s="107">
        <f>I54/J54*100</f>
        <v>104.7230022976768</v>
      </c>
      <c r="L54" s="106">
        <f>H54/F54</f>
        <v>5361.7277346884193</v>
      </c>
      <c r="M54" s="106">
        <v>33342</v>
      </c>
      <c r="N54" s="100"/>
      <c r="O54" s="99" t="s">
        <v>18</v>
      </c>
      <c r="T54" s="110" t="s">
        <v>103</v>
      </c>
      <c r="U54" s="109"/>
      <c r="V54" s="113">
        <v>327.91</v>
      </c>
      <c r="W54" s="106">
        <v>730666</v>
      </c>
      <c r="X54" s="106">
        <v>2116381</v>
      </c>
      <c r="Y54" s="106">
        <v>1057339</v>
      </c>
      <c r="Z54" s="106">
        <f>X54-Y54</f>
        <v>1059042</v>
      </c>
      <c r="AA54" s="107">
        <f>Y54/Z54*100</f>
        <v>99.839194290689136</v>
      </c>
      <c r="AB54" s="106">
        <f>X54/V54</f>
        <v>6454.1520539172325</v>
      </c>
      <c r="AC54" s="112">
        <v>6781</v>
      </c>
      <c r="AD54" s="100"/>
      <c r="AE54" s="99" t="s">
        <v>26</v>
      </c>
      <c r="AF54" s="98"/>
    </row>
    <row r="55" spans="2:32" ht="9.75" customHeight="1">
      <c r="B55" s="89" t="s">
        <v>16</v>
      </c>
      <c r="D55" s="110" t="s">
        <v>96</v>
      </c>
      <c r="E55" s="109"/>
      <c r="F55" s="108">
        <v>149.56</v>
      </c>
      <c r="G55" s="106">
        <v>175567</v>
      </c>
      <c r="H55" s="106">
        <v>835700</v>
      </c>
      <c r="I55" s="106">
        <v>428200</v>
      </c>
      <c r="J55" s="106">
        <f>H55-I55</f>
        <v>407500</v>
      </c>
      <c r="K55" s="107">
        <f>I55/J55*100</f>
        <v>105.07975460122701</v>
      </c>
      <c r="L55" s="106">
        <f>H55/F55</f>
        <v>5587.7239903717573</v>
      </c>
      <c r="M55" s="106">
        <v>33800</v>
      </c>
      <c r="N55" s="100"/>
      <c r="O55" s="98" t="s">
        <v>20</v>
      </c>
      <c r="P55" s="98"/>
      <c r="T55" s="110" t="s">
        <v>105</v>
      </c>
      <c r="U55" s="109"/>
      <c r="V55" s="108">
        <v>327.91</v>
      </c>
      <c r="W55" s="106">
        <v>741943</v>
      </c>
      <c r="X55" s="106">
        <v>2130632</v>
      </c>
      <c r="Y55" s="106">
        <v>1064549</v>
      </c>
      <c r="Z55" s="106">
        <f>X55-Y55</f>
        <v>1066083</v>
      </c>
      <c r="AA55" s="107">
        <f>Y55/Z55*100</f>
        <v>99.856108764514588</v>
      </c>
      <c r="AB55" s="106">
        <f>X55/V55</f>
        <v>6497.6121496752148</v>
      </c>
      <c r="AC55" s="112">
        <v>14251</v>
      </c>
      <c r="AD55" s="100"/>
      <c r="AE55" s="99" t="s">
        <v>18</v>
      </c>
      <c r="AF55" s="99"/>
    </row>
    <row r="56" spans="2:32" ht="9.75" customHeight="1">
      <c r="D56" s="110" t="s">
        <v>98</v>
      </c>
      <c r="E56" s="109"/>
      <c r="F56" s="108">
        <v>150.36000000000001</v>
      </c>
      <c r="G56" s="106">
        <v>182752</v>
      </c>
      <c r="H56" s="106">
        <v>869900</v>
      </c>
      <c r="I56" s="106">
        <v>446400</v>
      </c>
      <c r="J56" s="106">
        <f>H56-I56</f>
        <v>423500</v>
      </c>
      <c r="K56" s="107">
        <f>I56/J56*100</f>
        <v>105.4073199527745</v>
      </c>
      <c r="L56" s="106">
        <f>H56/F56</f>
        <v>5785.4482575152961</v>
      </c>
      <c r="M56" s="106">
        <v>34200</v>
      </c>
      <c r="N56" s="100"/>
      <c r="O56" s="98" t="s">
        <v>20</v>
      </c>
      <c r="P56" s="98"/>
      <c r="T56" s="110" t="s">
        <v>107</v>
      </c>
      <c r="U56" s="109"/>
      <c r="V56" s="108">
        <v>327.91</v>
      </c>
      <c r="W56" s="106">
        <v>752746</v>
      </c>
      <c r="X56" s="106">
        <v>2142896</v>
      </c>
      <c r="Y56" s="106">
        <v>1070904</v>
      </c>
      <c r="Z56" s="106">
        <f>X56-Y56</f>
        <v>1071992</v>
      </c>
      <c r="AA56" s="107">
        <f>Y56/Z56*100</f>
        <v>99.898506705273917</v>
      </c>
      <c r="AB56" s="106">
        <f>X56/V56</f>
        <v>6535.0126559116825</v>
      </c>
      <c r="AC56" s="112">
        <v>12264</v>
      </c>
      <c r="AD56" s="100"/>
      <c r="AE56" s="98" t="s">
        <v>20</v>
      </c>
    </row>
    <row r="57" spans="2:32" ht="6" customHeight="1">
      <c r="D57" s="110"/>
      <c r="E57" s="109"/>
      <c r="F57" s="108"/>
      <c r="G57" s="106"/>
      <c r="H57" s="106"/>
      <c r="I57" s="106"/>
      <c r="J57" s="106"/>
      <c r="K57" s="107"/>
      <c r="L57" s="106"/>
      <c r="M57" s="106"/>
      <c r="N57" s="100"/>
      <c r="U57" s="109"/>
    </row>
    <row r="58" spans="2:32" ht="9.75" customHeight="1">
      <c r="D58" s="110" t="s">
        <v>100</v>
      </c>
      <c r="E58" s="109"/>
      <c r="F58" s="108">
        <v>150.72</v>
      </c>
      <c r="G58" s="106">
        <v>190063</v>
      </c>
      <c r="H58" s="106">
        <v>904700</v>
      </c>
      <c r="I58" s="106">
        <v>464900</v>
      </c>
      <c r="J58" s="106">
        <f>H58-I58</f>
        <v>439800</v>
      </c>
      <c r="K58" s="107">
        <f>I58/J58*100</f>
        <v>105.70713960891314</v>
      </c>
      <c r="L58" s="106">
        <f>H58/F58</f>
        <v>6002.5212314225055</v>
      </c>
      <c r="M58" s="106">
        <v>34800</v>
      </c>
      <c r="N58" s="100"/>
      <c r="O58" s="98" t="s">
        <v>20</v>
      </c>
      <c r="P58" s="98"/>
      <c r="T58" s="110" t="s">
        <v>109</v>
      </c>
      <c r="U58" s="109"/>
      <c r="V58" s="108">
        <v>326.37</v>
      </c>
      <c r="W58" s="106">
        <v>761431</v>
      </c>
      <c r="X58" s="106">
        <v>2147667</v>
      </c>
      <c r="Y58" s="106">
        <v>1073464</v>
      </c>
      <c r="Z58" s="106">
        <f>X58-Y58</f>
        <v>1074203</v>
      </c>
      <c r="AA58" s="107">
        <f>Y58/Z58*100</f>
        <v>99.931204809519244</v>
      </c>
      <c r="AB58" s="106">
        <f>X58/V58</f>
        <v>6580.4669546833347</v>
      </c>
      <c r="AC58" s="112">
        <v>4771</v>
      </c>
      <c r="AD58" s="100"/>
      <c r="AE58" s="98" t="s">
        <v>20</v>
      </c>
      <c r="AF58" s="98"/>
    </row>
    <row r="59" spans="2:32" ht="9.75" customHeight="1">
      <c r="D59" s="110" t="s">
        <v>102</v>
      </c>
      <c r="E59" s="109"/>
      <c r="F59" s="108">
        <v>150.74</v>
      </c>
      <c r="G59" s="106">
        <v>190379</v>
      </c>
      <c r="H59" s="106">
        <v>907404</v>
      </c>
      <c r="I59" s="106">
        <v>467031</v>
      </c>
      <c r="J59" s="106">
        <f>H59-I59</f>
        <v>440373</v>
      </c>
      <c r="K59" s="107">
        <f>I59/J59*100</f>
        <v>106.0535046426552</v>
      </c>
      <c r="L59" s="106">
        <f>H59/F59</f>
        <v>6019.6629958869571</v>
      </c>
      <c r="M59" s="106">
        <v>2704</v>
      </c>
      <c r="N59" s="100"/>
      <c r="O59" s="99" t="s">
        <v>26</v>
      </c>
      <c r="P59" s="99"/>
      <c r="R59" s="89" t="s">
        <v>110</v>
      </c>
      <c r="T59" s="110" t="s">
        <v>111</v>
      </c>
      <c r="U59" s="109"/>
      <c r="V59" s="108">
        <v>326.37</v>
      </c>
      <c r="W59" s="106">
        <v>770363</v>
      </c>
      <c r="X59" s="106">
        <v>2149517</v>
      </c>
      <c r="Y59" s="106">
        <v>1074037</v>
      </c>
      <c r="Z59" s="106">
        <f>X59-Y59</f>
        <v>1075480</v>
      </c>
      <c r="AA59" s="107">
        <f>Y59/Z59*100</f>
        <v>99.865827351508159</v>
      </c>
      <c r="AB59" s="106">
        <f>X59/V59</f>
        <v>6586.1353678340529</v>
      </c>
      <c r="AC59" s="112">
        <v>1850</v>
      </c>
      <c r="AD59" s="100"/>
      <c r="AE59" s="98" t="s">
        <v>20</v>
      </c>
      <c r="AF59" s="98"/>
    </row>
    <row r="60" spans="2:32" ht="9.75" customHeight="1">
      <c r="D60" s="110" t="s">
        <v>104</v>
      </c>
      <c r="E60" s="109"/>
      <c r="F60" s="108">
        <v>151.04</v>
      </c>
      <c r="G60" s="106">
        <v>198000</v>
      </c>
      <c r="H60" s="106">
        <v>934400</v>
      </c>
      <c r="I60" s="106">
        <v>481500</v>
      </c>
      <c r="J60" s="106">
        <f>H60-I60</f>
        <v>452900</v>
      </c>
      <c r="K60" s="107">
        <f>I60/J60*100</f>
        <v>106.31485979244866</v>
      </c>
      <c r="L60" s="106">
        <f>H60/F60</f>
        <v>6186.4406779661022</v>
      </c>
      <c r="M60" s="106">
        <v>26996</v>
      </c>
      <c r="N60" s="100"/>
      <c r="O60" s="99" t="s">
        <v>18</v>
      </c>
      <c r="T60" s="110" t="s">
        <v>96</v>
      </c>
      <c r="U60" s="109"/>
      <c r="V60" s="113">
        <v>326.37</v>
      </c>
      <c r="W60" s="106">
        <v>792080</v>
      </c>
      <c r="X60" s="106">
        <v>2154793</v>
      </c>
      <c r="Y60" s="106">
        <v>1077602</v>
      </c>
      <c r="Z60" s="106">
        <f>X60-Y60</f>
        <v>1077191</v>
      </c>
      <c r="AA60" s="107">
        <f>Y60/Z60*100</f>
        <v>100.03815479334676</v>
      </c>
      <c r="AB60" s="106">
        <f>X60/V60</f>
        <v>6602.3010693384804</v>
      </c>
      <c r="AC60" s="112">
        <v>5276</v>
      </c>
      <c r="AD60" s="100"/>
      <c r="AE60" s="99" t="s">
        <v>26</v>
      </c>
      <c r="AF60" s="98"/>
    </row>
    <row r="61" spans="2:32" ht="9.75" customHeight="1">
      <c r="D61" s="110" t="s">
        <v>106</v>
      </c>
      <c r="E61" s="109"/>
      <c r="F61" s="108">
        <v>151.04</v>
      </c>
      <c r="G61" s="106">
        <v>203700</v>
      </c>
      <c r="H61" s="106">
        <v>961800</v>
      </c>
      <c r="I61" s="106">
        <v>496200</v>
      </c>
      <c r="J61" s="106">
        <f>H61-I61</f>
        <v>465600</v>
      </c>
      <c r="K61" s="107">
        <f>I61/J61*100</f>
        <v>106.5721649484536</v>
      </c>
      <c r="L61" s="106">
        <f>H61/F61</f>
        <v>6367.8495762711864</v>
      </c>
      <c r="M61" s="106">
        <v>27400</v>
      </c>
      <c r="N61" s="100"/>
      <c r="O61" s="98" t="s">
        <v>20</v>
      </c>
      <c r="P61" s="98"/>
      <c r="T61" s="110" t="s">
        <v>98</v>
      </c>
      <c r="U61" s="109"/>
      <c r="V61" s="108">
        <v>326.37</v>
      </c>
      <c r="W61" s="106">
        <v>805693</v>
      </c>
      <c r="X61" s="106">
        <v>2158784</v>
      </c>
      <c r="Y61" s="106">
        <v>1080217</v>
      </c>
      <c r="Z61" s="106">
        <f>X61-Y61</f>
        <v>1078567</v>
      </c>
      <c r="AA61" s="107">
        <f>Y61/Z61*100</f>
        <v>100.15298076058326</v>
      </c>
      <c r="AB61" s="106">
        <f>X61/V61</f>
        <v>6614.5295217084904</v>
      </c>
      <c r="AC61" s="112">
        <v>3991</v>
      </c>
      <c r="AD61" s="100"/>
      <c r="AE61" s="99" t="s">
        <v>18</v>
      </c>
      <c r="AF61" s="99"/>
    </row>
    <row r="62" spans="2:32" ht="9.75" customHeight="1">
      <c r="D62" s="110" t="s">
        <v>108</v>
      </c>
      <c r="E62" s="109"/>
      <c r="F62" s="108">
        <v>151.04</v>
      </c>
      <c r="G62" s="106">
        <v>209700</v>
      </c>
      <c r="H62" s="106">
        <v>989600</v>
      </c>
      <c r="I62" s="106">
        <v>511200</v>
      </c>
      <c r="J62" s="106">
        <f>H62-I62</f>
        <v>478400</v>
      </c>
      <c r="K62" s="107">
        <f>I62/J62*100</f>
        <v>106.8561872909699</v>
      </c>
      <c r="L62" s="106">
        <f>H62/F62</f>
        <v>6551.906779661017</v>
      </c>
      <c r="M62" s="106">
        <v>27800</v>
      </c>
      <c r="N62" s="100"/>
      <c r="O62" s="98" t="s">
        <v>20</v>
      </c>
      <c r="P62" s="98"/>
      <c r="T62" s="110" t="s">
        <v>100</v>
      </c>
      <c r="U62" s="109"/>
      <c r="V62" s="108">
        <v>326.37</v>
      </c>
      <c r="W62" s="106">
        <v>817207</v>
      </c>
      <c r="X62" s="106">
        <v>2162007</v>
      </c>
      <c r="Y62" s="106">
        <v>1082075</v>
      </c>
      <c r="Z62" s="106">
        <f>X62-Y62</f>
        <v>1079932</v>
      </c>
      <c r="AA62" s="107">
        <f>Y62/Z62*100</f>
        <v>100.19843842019682</v>
      </c>
      <c r="AB62" s="106">
        <f>X62/V62</f>
        <v>6624.4048166191742</v>
      </c>
      <c r="AC62" s="112">
        <v>3223</v>
      </c>
      <c r="AD62" s="100"/>
      <c r="AE62" s="98" t="s">
        <v>20</v>
      </c>
    </row>
    <row r="63" spans="2:32" ht="6" customHeight="1">
      <c r="D63" s="110"/>
      <c r="E63" s="109"/>
      <c r="F63" s="108"/>
      <c r="G63" s="106"/>
      <c r="H63" s="106"/>
      <c r="I63" s="106"/>
      <c r="J63" s="106"/>
      <c r="K63" s="107"/>
      <c r="L63" s="106"/>
      <c r="M63" s="106"/>
      <c r="N63" s="100"/>
      <c r="U63" s="109"/>
    </row>
    <row r="64" spans="2:32" ht="9.75" customHeight="1">
      <c r="D64" s="110" t="s">
        <v>82</v>
      </c>
      <c r="E64" s="109"/>
      <c r="F64" s="108">
        <v>151.04</v>
      </c>
      <c r="G64" s="106">
        <v>215600</v>
      </c>
      <c r="H64" s="106">
        <v>1017700</v>
      </c>
      <c r="I64" s="106">
        <v>526200</v>
      </c>
      <c r="J64" s="106">
        <f>H64-I64</f>
        <v>491500</v>
      </c>
      <c r="K64" s="107">
        <f>I64/J64*100</f>
        <v>107.06002034587996</v>
      </c>
      <c r="L64" s="106">
        <f>H64/F64</f>
        <v>6737.9502118644068</v>
      </c>
      <c r="M64" s="106">
        <v>28100</v>
      </c>
      <c r="N64" s="100"/>
      <c r="O64" s="98" t="s">
        <v>20</v>
      </c>
      <c r="P64" s="98"/>
      <c r="T64" s="110" t="s">
        <v>102</v>
      </c>
      <c r="U64" s="109"/>
      <c r="V64" s="108">
        <v>326.37</v>
      </c>
      <c r="W64" s="106">
        <v>825105</v>
      </c>
      <c r="X64" s="106">
        <v>2158713</v>
      </c>
      <c r="Y64" s="106">
        <v>1080177</v>
      </c>
      <c r="Z64" s="106">
        <f>X64-Y64</f>
        <v>1078536</v>
      </c>
      <c r="AA64" s="107">
        <f>Y64/Z64*100</f>
        <v>100.15215069316183</v>
      </c>
      <c r="AB64" s="106">
        <f>X64/V64</f>
        <v>6614.3119772037871</v>
      </c>
      <c r="AC64" s="112">
        <v>-3294</v>
      </c>
      <c r="AD64" s="100"/>
      <c r="AE64" s="98" t="s">
        <v>20</v>
      </c>
      <c r="AF64" s="98"/>
    </row>
    <row r="65" spans="1:32" ht="9.75" customHeight="1">
      <c r="D65" s="110" t="s">
        <v>84</v>
      </c>
      <c r="E65" s="109"/>
      <c r="F65" s="108">
        <v>151.09</v>
      </c>
      <c r="G65" s="106">
        <v>219737</v>
      </c>
      <c r="H65" s="106">
        <v>1082816</v>
      </c>
      <c r="I65" s="106">
        <v>554929</v>
      </c>
      <c r="J65" s="106">
        <f>H65-I65</f>
        <v>527887</v>
      </c>
      <c r="K65" s="107">
        <f>I65/J65*100</f>
        <v>105.12268724177711</v>
      </c>
      <c r="L65" s="106">
        <f>H65/F65</f>
        <v>7166.6953471440866</v>
      </c>
      <c r="M65" s="106">
        <v>65116</v>
      </c>
      <c r="N65" s="100"/>
      <c r="O65" s="99" t="s">
        <v>26</v>
      </c>
      <c r="P65" s="99"/>
      <c r="T65" s="110" t="s">
        <v>104</v>
      </c>
      <c r="U65" s="109"/>
      <c r="V65" s="108">
        <v>326.37</v>
      </c>
      <c r="W65" s="106">
        <v>830766</v>
      </c>
      <c r="X65" s="106">
        <v>2153293</v>
      </c>
      <c r="Y65" s="106">
        <v>1076333</v>
      </c>
      <c r="Z65" s="106">
        <f>X65-Y65</f>
        <v>1076960</v>
      </c>
      <c r="AA65" s="107">
        <f>Y65/Z65*100</f>
        <v>99.941780567523395</v>
      </c>
      <c r="AB65" s="106">
        <f>X65/V65</f>
        <v>6597.7050586757359</v>
      </c>
      <c r="AC65" s="112">
        <v>-5420</v>
      </c>
      <c r="AD65" s="100"/>
      <c r="AE65" s="98" t="s">
        <v>20</v>
      </c>
      <c r="AF65" s="98"/>
    </row>
    <row r="66" spans="1:32" ht="9.75" customHeight="1">
      <c r="D66" s="110" t="s">
        <v>86</v>
      </c>
      <c r="E66" s="109"/>
      <c r="F66" s="108">
        <v>151.1</v>
      </c>
      <c r="G66" s="106">
        <v>231200</v>
      </c>
      <c r="H66" s="106">
        <v>1119500</v>
      </c>
      <c r="I66" s="106">
        <v>573300</v>
      </c>
      <c r="J66" s="106">
        <f>H66-I66</f>
        <v>546200</v>
      </c>
      <c r="K66" s="107">
        <f>I66/J66*100</f>
        <v>104.96155254485538</v>
      </c>
      <c r="L66" s="106">
        <f>H66/F66</f>
        <v>7409.0006618133693</v>
      </c>
      <c r="M66" s="106">
        <v>36684</v>
      </c>
      <c r="N66" s="100"/>
      <c r="O66" s="99" t="s">
        <v>18</v>
      </c>
      <c r="T66" s="110" t="s">
        <v>106</v>
      </c>
      <c r="U66" s="109"/>
      <c r="V66" s="113">
        <v>326.37</v>
      </c>
      <c r="W66" s="106">
        <v>841083</v>
      </c>
      <c r="X66" s="106">
        <v>2152184</v>
      </c>
      <c r="Y66" s="106">
        <v>1073655</v>
      </c>
      <c r="Z66" s="106">
        <f>X66-Y66</f>
        <v>1078529</v>
      </c>
      <c r="AA66" s="107">
        <f>Y66/Z66*100</f>
        <v>99.54808818307157</v>
      </c>
      <c r="AB66" s="106">
        <f>X66/V66</f>
        <v>6594.307074792413</v>
      </c>
      <c r="AC66" s="112">
        <v>-1109</v>
      </c>
      <c r="AD66" s="100"/>
      <c r="AE66" s="99" t="s">
        <v>26</v>
      </c>
      <c r="AF66" s="98"/>
    </row>
    <row r="67" spans="1:32" ht="9.75" customHeight="1">
      <c r="D67" s="110" t="s">
        <v>88</v>
      </c>
      <c r="E67" s="109"/>
      <c r="F67" s="108">
        <v>160.13999999999999</v>
      </c>
      <c r="G67" s="106">
        <v>245200</v>
      </c>
      <c r="H67" s="106">
        <v>1186900</v>
      </c>
      <c r="I67" s="106">
        <v>607400</v>
      </c>
      <c r="J67" s="106">
        <f>H67-I67</f>
        <v>579500</v>
      </c>
      <c r="K67" s="107">
        <f>I67/J67*100</f>
        <v>104.81449525452977</v>
      </c>
      <c r="L67" s="106">
        <f>H67/F67</f>
        <v>7411.6398151617341</v>
      </c>
      <c r="M67" s="106">
        <v>67400</v>
      </c>
      <c r="N67" s="100"/>
      <c r="O67" s="98" t="s">
        <v>20</v>
      </c>
      <c r="P67" s="98"/>
      <c r="T67" s="110" t="s">
        <v>108</v>
      </c>
      <c r="U67" s="109"/>
      <c r="V67" s="113">
        <v>326.35000000000002</v>
      </c>
      <c r="W67" s="106">
        <v>851083</v>
      </c>
      <c r="X67" s="106">
        <v>2151084</v>
      </c>
      <c r="Y67" s="106">
        <v>1072916</v>
      </c>
      <c r="Z67" s="106">
        <f>X67-Y67</f>
        <v>1078168</v>
      </c>
      <c r="AA67" s="107">
        <f>Y67/Z67*100</f>
        <v>99.512877399440541</v>
      </c>
      <c r="AB67" s="106">
        <f>X67/V67</f>
        <v>6591.3405852612223</v>
      </c>
      <c r="AC67" s="112">
        <v>-1100</v>
      </c>
      <c r="AD67" s="111"/>
      <c r="AE67" s="99" t="s">
        <v>18</v>
      </c>
      <c r="AF67" s="99"/>
    </row>
    <row r="68" spans="1:32" ht="9.75" customHeight="1">
      <c r="D68" s="110" t="s">
        <v>90</v>
      </c>
      <c r="E68" s="109"/>
      <c r="F68" s="108">
        <v>160.16</v>
      </c>
      <c r="G68" s="106">
        <v>252900</v>
      </c>
      <c r="H68" s="106">
        <v>1224100</v>
      </c>
      <c r="I68" s="106">
        <v>626200</v>
      </c>
      <c r="J68" s="106">
        <f>H68-I68</f>
        <v>597900</v>
      </c>
      <c r="K68" s="107">
        <f>I68/J68*100</f>
        <v>104.73323298210404</v>
      </c>
      <c r="L68" s="106">
        <f>H68/F68</f>
        <v>7642.9820179820181</v>
      </c>
      <c r="M68" s="106">
        <v>37200</v>
      </c>
      <c r="N68" s="100"/>
      <c r="O68" s="98" t="s">
        <v>20</v>
      </c>
      <c r="P68" s="98"/>
      <c r="T68" s="110" t="s">
        <v>82</v>
      </c>
      <c r="U68" s="109"/>
      <c r="V68" s="113">
        <v>326.35000000000002</v>
      </c>
      <c r="W68" s="106">
        <v>862348</v>
      </c>
      <c r="X68" s="106">
        <v>2154376</v>
      </c>
      <c r="Y68" s="106">
        <v>1074510</v>
      </c>
      <c r="Z68" s="106">
        <v>1079866</v>
      </c>
      <c r="AA68" s="107">
        <f>Y68/Z68*100</f>
        <v>99.504012534888588</v>
      </c>
      <c r="AB68" s="106">
        <f>X68/V68</f>
        <v>6601.4279148153819</v>
      </c>
      <c r="AC68" s="112">
        <v>3292</v>
      </c>
      <c r="AD68" s="111"/>
      <c r="AE68" s="99" t="s">
        <v>20</v>
      </c>
    </row>
    <row r="69" spans="1:32" ht="6" customHeight="1">
      <c r="D69" s="110"/>
      <c r="E69" s="109"/>
      <c r="F69" s="108"/>
      <c r="G69" s="106"/>
      <c r="H69" s="106"/>
      <c r="I69" s="106"/>
      <c r="J69" s="106"/>
      <c r="K69" s="107"/>
      <c r="L69" s="106"/>
      <c r="M69" s="106"/>
      <c r="N69" s="100"/>
      <c r="U69" s="109"/>
    </row>
    <row r="70" spans="1:32" ht="9.75" customHeight="1">
      <c r="D70" s="110" t="s">
        <v>92</v>
      </c>
      <c r="E70" s="109"/>
      <c r="F70" s="108">
        <v>160.16</v>
      </c>
      <c r="G70" s="106">
        <v>258079</v>
      </c>
      <c r="H70" s="106">
        <v>1249100</v>
      </c>
      <c r="I70" s="106">
        <v>638500</v>
      </c>
      <c r="J70" s="106">
        <f>H70-I70</f>
        <v>610600</v>
      </c>
      <c r="K70" s="107">
        <f>I70/J70*100</f>
        <v>104.56927612184737</v>
      </c>
      <c r="L70" s="106">
        <f>H70/F70</f>
        <v>7799.0759240759244</v>
      </c>
      <c r="M70" s="106">
        <v>25000</v>
      </c>
      <c r="N70" s="100"/>
      <c r="O70" s="98" t="s">
        <v>20</v>
      </c>
      <c r="P70" s="98"/>
      <c r="T70" s="110" t="s">
        <v>156</v>
      </c>
      <c r="U70" s="109"/>
      <c r="V70" s="113">
        <v>326.35000000000002</v>
      </c>
      <c r="W70" s="106">
        <v>875242</v>
      </c>
      <c r="X70" s="106">
        <f>SUM(Y70:Z70)</f>
        <v>2161680</v>
      </c>
      <c r="Y70" s="106">
        <v>1077911</v>
      </c>
      <c r="Z70" s="106">
        <v>1083769</v>
      </c>
      <c r="AA70" s="107">
        <f>Y70/Z70*100</f>
        <v>99.459478911096369</v>
      </c>
      <c r="AB70" s="106">
        <f>X70/V70</f>
        <v>6623.8087942393131</v>
      </c>
      <c r="AC70" s="112">
        <f>X70-X68</f>
        <v>7304</v>
      </c>
      <c r="AD70" s="111"/>
      <c r="AE70" s="99" t="s">
        <v>20</v>
      </c>
      <c r="AF70" s="98"/>
    </row>
    <row r="71" spans="1:32" ht="9.75" customHeight="1">
      <c r="D71" s="110" t="s">
        <v>94</v>
      </c>
      <c r="E71" s="109"/>
      <c r="F71" s="108">
        <v>161.09</v>
      </c>
      <c r="G71" s="106">
        <v>269511</v>
      </c>
      <c r="H71" s="106">
        <v>1328084</v>
      </c>
      <c r="I71" s="106">
        <v>687852</v>
      </c>
      <c r="J71" s="106">
        <f>H71-I71</f>
        <v>640232</v>
      </c>
      <c r="K71" s="107">
        <f>I71/J71*100</f>
        <v>107.43792875082782</v>
      </c>
      <c r="L71" s="106">
        <f>H71/F71</f>
        <v>8244.3602954869948</v>
      </c>
      <c r="M71" s="106">
        <v>78984</v>
      </c>
      <c r="N71" s="100"/>
      <c r="O71" s="99" t="s">
        <v>26</v>
      </c>
      <c r="P71" s="99"/>
      <c r="T71" s="110" t="s">
        <v>159</v>
      </c>
      <c r="U71" s="142"/>
      <c r="V71" s="108">
        <v>326.45</v>
      </c>
      <c r="W71" s="106">
        <v>886435</v>
      </c>
      <c r="X71" s="106">
        <v>2167327</v>
      </c>
      <c r="Y71" s="106">
        <v>1080129</v>
      </c>
      <c r="Z71" s="106">
        <v>1087198</v>
      </c>
      <c r="AA71" s="107">
        <v>99.3</v>
      </c>
      <c r="AB71" s="106">
        <v>6639</v>
      </c>
      <c r="AC71" s="106">
        <v>5647</v>
      </c>
      <c r="AD71" s="100"/>
      <c r="AE71" s="99" t="s">
        <v>20</v>
      </c>
      <c r="AF71" s="98"/>
    </row>
    <row r="72" spans="1:32" ht="9.75" customHeight="1">
      <c r="D72" s="110" t="s">
        <v>112</v>
      </c>
      <c r="E72" s="109"/>
      <c r="F72" s="108">
        <v>161.09</v>
      </c>
      <c r="G72" s="106">
        <v>284043</v>
      </c>
      <c r="H72" s="106">
        <v>1379738</v>
      </c>
      <c r="I72" s="106">
        <v>700088</v>
      </c>
      <c r="J72" s="106">
        <f>H72-I72</f>
        <v>679650</v>
      </c>
      <c r="K72" s="107">
        <f>I72/J72*100</f>
        <v>103.00713602589569</v>
      </c>
      <c r="L72" s="106">
        <f>H72/F72</f>
        <v>8565.0133465764484</v>
      </c>
      <c r="M72" s="106">
        <v>51654</v>
      </c>
      <c r="N72" s="100"/>
      <c r="O72" s="99" t="s">
        <v>18</v>
      </c>
      <c r="T72" s="110" t="s">
        <v>165</v>
      </c>
      <c r="U72" s="142"/>
      <c r="V72" s="108">
        <v>326.45</v>
      </c>
      <c r="W72" s="106">
        <v>897932</v>
      </c>
      <c r="X72" s="106">
        <v>2171557</v>
      </c>
      <c r="Y72" s="106">
        <v>1081094</v>
      </c>
      <c r="Z72" s="106">
        <v>1090463</v>
      </c>
      <c r="AA72" s="107">
        <v>99.1</v>
      </c>
      <c r="AB72" s="106">
        <v>6652</v>
      </c>
      <c r="AC72" s="106">
        <v>4230</v>
      </c>
      <c r="AD72" s="100"/>
      <c r="AE72" s="99" t="s">
        <v>171</v>
      </c>
    </row>
    <row r="73" spans="1:32" ht="9.75" customHeight="1">
      <c r="D73" s="110" t="s">
        <v>114</v>
      </c>
      <c r="E73" s="109"/>
      <c r="F73" s="108">
        <v>161.54</v>
      </c>
      <c r="G73" s="106">
        <v>292123</v>
      </c>
      <c r="H73" s="106">
        <v>1353341</v>
      </c>
      <c r="I73" s="106">
        <v>679288</v>
      </c>
      <c r="J73" s="106">
        <f>H73-I73</f>
        <v>674053</v>
      </c>
      <c r="K73" s="107">
        <f>I73/J73*100</f>
        <v>100.77664515995033</v>
      </c>
      <c r="L73" s="106">
        <f>H73/F73</f>
        <v>8377.7454500433341</v>
      </c>
      <c r="M73" s="112">
        <v>-26397</v>
      </c>
      <c r="N73" s="100"/>
      <c r="O73" s="98" t="s">
        <v>20</v>
      </c>
      <c r="P73" s="98"/>
      <c r="T73" s="110" t="s">
        <v>170</v>
      </c>
      <c r="U73" s="104"/>
      <c r="V73" s="108">
        <v>326.45</v>
      </c>
      <c r="W73" s="106">
        <v>909232</v>
      </c>
      <c r="X73" s="106">
        <v>2177451</v>
      </c>
      <c r="Y73" s="106">
        <v>1082741</v>
      </c>
      <c r="Z73" s="106">
        <v>1094710</v>
      </c>
      <c r="AA73" s="107">
        <v>98.9</v>
      </c>
      <c r="AB73" s="106">
        <v>6670</v>
      </c>
      <c r="AC73" s="106">
        <v>5894</v>
      </c>
      <c r="AD73" s="100"/>
      <c r="AE73" s="99" t="s">
        <v>18</v>
      </c>
    </row>
    <row r="74" spans="1:32" ht="9.75" customHeight="1">
      <c r="D74" s="110" t="s">
        <v>115</v>
      </c>
      <c r="E74" s="109"/>
      <c r="F74" s="108">
        <v>161.76</v>
      </c>
      <c r="G74" s="106">
        <v>287139</v>
      </c>
      <c r="H74" s="106">
        <v>1365209</v>
      </c>
      <c r="I74" s="106">
        <v>693505</v>
      </c>
      <c r="J74" s="106">
        <f>H74-I74</f>
        <v>671704</v>
      </c>
      <c r="K74" s="107">
        <f>I74/J74*100</f>
        <v>103.24562604956947</v>
      </c>
      <c r="L74" s="106">
        <f>H74/F74</f>
        <v>8439.7193372898128</v>
      </c>
      <c r="M74" s="106">
        <v>11868</v>
      </c>
      <c r="N74" s="100"/>
      <c r="O74" s="98" t="s">
        <v>20</v>
      </c>
      <c r="P74" s="98"/>
      <c r="T74" s="110" t="s">
        <v>172</v>
      </c>
      <c r="U74" s="109"/>
      <c r="V74" s="108">
        <v>326.45</v>
      </c>
      <c r="W74" s="106">
        <v>921994</v>
      </c>
      <c r="X74" s="106">
        <v>2186075</v>
      </c>
      <c r="Y74" s="106">
        <v>1086280</v>
      </c>
      <c r="Z74" s="106">
        <v>1099795</v>
      </c>
      <c r="AA74" s="107">
        <v>98.8</v>
      </c>
      <c r="AB74" s="106">
        <v>6697</v>
      </c>
      <c r="AC74" s="106">
        <v>8624</v>
      </c>
      <c r="AE74" s="99" t="s">
        <v>20</v>
      </c>
    </row>
    <row r="75" spans="1:32" ht="6" customHeight="1">
      <c r="E75" s="109"/>
      <c r="U75" s="109"/>
    </row>
    <row r="76" spans="1:32" ht="9.75" customHeight="1">
      <c r="D76" s="110" t="s">
        <v>17</v>
      </c>
      <c r="E76" s="109"/>
      <c r="F76" s="108">
        <v>161.76</v>
      </c>
      <c r="G76" s="106">
        <v>258218</v>
      </c>
      <c r="H76" s="106">
        <v>1158974</v>
      </c>
      <c r="I76" s="106">
        <v>582830</v>
      </c>
      <c r="J76" s="106">
        <f>H76-I76</f>
        <v>576144</v>
      </c>
      <c r="K76" s="107">
        <f>I76/J76*100</f>
        <v>101.16047377044627</v>
      </c>
      <c r="L76" s="106">
        <f>H76/F76</f>
        <v>7164.7749752720083</v>
      </c>
      <c r="M76" s="112">
        <v>-206235</v>
      </c>
      <c r="N76" s="100"/>
      <c r="O76" s="98" t="s">
        <v>20</v>
      </c>
      <c r="P76" s="99"/>
      <c r="T76" s="110" t="s">
        <v>173</v>
      </c>
      <c r="U76" s="142"/>
      <c r="V76" s="108">
        <v>326.45</v>
      </c>
      <c r="W76" s="106">
        <v>932891</v>
      </c>
      <c r="X76" s="106">
        <v>2193376</v>
      </c>
      <c r="Y76" s="106">
        <v>1089186</v>
      </c>
      <c r="Z76" s="106">
        <v>1104190</v>
      </c>
      <c r="AA76" s="107">
        <v>98.6</v>
      </c>
      <c r="AB76" s="106">
        <v>6719</v>
      </c>
      <c r="AC76" s="106">
        <v>7301</v>
      </c>
      <c r="AD76" s="113"/>
      <c r="AE76" s="144" t="s">
        <v>20</v>
      </c>
    </row>
    <row r="77" spans="1:32" ht="9.75" customHeight="1">
      <c r="D77" s="110" t="s">
        <v>21</v>
      </c>
      <c r="E77" s="109"/>
      <c r="F77" s="108">
        <v>161.76</v>
      </c>
      <c r="G77" s="106">
        <v>153370</v>
      </c>
      <c r="H77" s="106">
        <v>597941</v>
      </c>
      <c r="I77" s="106">
        <v>299281</v>
      </c>
      <c r="J77" s="106">
        <f>H77-I77</f>
        <v>298660</v>
      </c>
      <c r="K77" s="107">
        <f>I77/J77*100</f>
        <v>100.20792874840956</v>
      </c>
      <c r="L77" s="106">
        <f>H77/F77</f>
        <v>3696.470079129575</v>
      </c>
      <c r="M77" s="112">
        <v>-561033</v>
      </c>
      <c r="N77" s="100"/>
      <c r="O77" s="98" t="s">
        <v>186</v>
      </c>
      <c r="P77" s="98"/>
      <c r="T77" s="110" t="s">
        <v>175</v>
      </c>
      <c r="U77" s="142"/>
      <c r="V77" s="108">
        <v>326.45</v>
      </c>
      <c r="W77" s="106">
        <v>945328</v>
      </c>
      <c r="X77" s="106">
        <v>2202111</v>
      </c>
      <c r="Y77" s="106">
        <v>1092926</v>
      </c>
      <c r="Z77" s="106">
        <v>1109185</v>
      </c>
      <c r="AA77" s="107">
        <v>98.5</v>
      </c>
      <c r="AB77" s="106">
        <v>6746</v>
      </c>
      <c r="AC77" s="106">
        <v>8735</v>
      </c>
      <c r="AD77" s="113"/>
      <c r="AE77" s="144" t="s">
        <v>20</v>
      </c>
    </row>
    <row r="78" spans="1:32" ht="9.75" customHeight="1">
      <c r="D78" s="110" t="s">
        <v>24</v>
      </c>
      <c r="E78" s="109"/>
      <c r="F78" s="113">
        <v>161.76</v>
      </c>
      <c r="G78" s="106">
        <v>160189</v>
      </c>
      <c r="H78" s="106">
        <v>669177</v>
      </c>
      <c r="I78" s="106">
        <v>329962</v>
      </c>
      <c r="J78" s="106">
        <f>H78-I78</f>
        <v>339215</v>
      </c>
      <c r="K78" s="107">
        <f>I78/J78*100</f>
        <v>97.272231475612813</v>
      </c>
      <c r="L78" s="106">
        <f>H78/F78</f>
        <v>4136.8508902077156</v>
      </c>
      <c r="M78" s="112">
        <v>71236</v>
      </c>
      <c r="N78" s="100"/>
      <c r="O78" s="99" t="s">
        <v>18</v>
      </c>
      <c r="P78" s="98"/>
      <c r="T78" s="110" t="s">
        <v>182</v>
      </c>
      <c r="U78" s="142"/>
      <c r="V78" s="108">
        <v>326.45</v>
      </c>
      <c r="W78" s="106">
        <v>955851</v>
      </c>
      <c r="X78" s="106">
        <v>2215062</v>
      </c>
      <c r="Y78" s="106">
        <v>1099582</v>
      </c>
      <c r="Z78" s="106">
        <v>1115480</v>
      </c>
      <c r="AA78" s="107">
        <v>98.6</v>
      </c>
      <c r="AB78" s="106">
        <v>6785</v>
      </c>
      <c r="AC78" s="106">
        <v>12951</v>
      </c>
      <c r="AD78" s="113"/>
      <c r="AE78" s="144" t="s">
        <v>26</v>
      </c>
    </row>
    <row r="79" spans="1:32" ht="9.75" customHeight="1">
      <c r="D79" s="110" t="s">
        <v>14</v>
      </c>
      <c r="E79" s="109"/>
      <c r="F79" s="113">
        <v>161.76</v>
      </c>
      <c r="G79" s="106">
        <v>195054</v>
      </c>
      <c r="H79" s="106">
        <v>853085</v>
      </c>
      <c r="I79" s="106">
        <v>422973</v>
      </c>
      <c r="J79" s="106">
        <v>430112</v>
      </c>
      <c r="K79" s="107">
        <v>98.340199761922477</v>
      </c>
      <c r="L79" s="106">
        <v>5273.7697823936696</v>
      </c>
      <c r="M79" s="112">
        <v>183908</v>
      </c>
      <c r="N79" s="100"/>
      <c r="O79" s="99" t="s">
        <v>26</v>
      </c>
      <c r="P79" s="98"/>
      <c r="T79" s="105" t="s">
        <v>185</v>
      </c>
      <c r="U79" s="109"/>
      <c r="V79" s="103">
        <v>326.45</v>
      </c>
      <c r="W79" s="101">
        <v>969528</v>
      </c>
      <c r="X79" s="101">
        <v>2223148</v>
      </c>
      <c r="Y79" s="101">
        <v>1104274</v>
      </c>
      <c r="Z79" s="101">
        <v>1118874</v>
      </c>
      <c r="AA79" s="102">
        <v>98.7</v>
      </c>
      <c r="AB79" s="101">
        <v>6810</v>
      </c>
      <c r="AC79" s="101">
        <v>8086</v>
      </c>
      <c r="AD79" s="113"/>
      <c r="AE79" s="144" t="s">
        <v>18</v>
      </c>
    </row>
    <row r="80" spans="1:32" ht="6" customHeight="1">
      <c r="A80" s="91"/>
      <c r="B80" s="91"/>
      <c r="C80" s="91"/>
      <c r="D80" s="96"/>
      <c r="E80" s="95"/>
      <c r="F80" s="97"/>
      <c r="G80" s="92"/>
      <c r="H80" s="92"/>
      <c r="I80" s="92"/>
      <c r="J80" s="92"/>
      <c r="K80" s="93"/>
      <c r="L80" s="92"/>
      <c r="M80" s="92"/>
      <c r="N80" s="92"/>
      <c r="O80" s="91"/>
      <c r="P80" s="91"/>
      <c r="Q80" s="91"/>
      <c r="R80" s="91"/>
      <c r="S80" s="91"/>
      <c r="T80" s="141"/>
      <c r="U80" s="140"/>
      <c r="V80" s="139"/>
      <c r="W80" s="137"/>
      <c r="X80" s="137"/>
      <c r="Y80" s="137"/>
      <c r="Z80" s="137"/>
      <c r="AA80" s="138"/>
      <c r="AB80" s="137"/>
      <c r="AC80" s="137"/>
      <c r="AD80" s="92"/>
      <c r="AE80" s="136"/>
      <c r="AF80" s="91"/>
    </row>
    <row r="81" spans="1:17" ht="9.75" customHeight="1">
      <c r="A81" s="90" t="s">
        <v>144</v>
      </c>
      <c r="Q81" s="90" t="s">
        <v>169</v>
      </c>
    </row>
    <row r="82" spans="1:17" ht="9.75" customHeight="1">
      <c r="A82" s="90" t="s">
        <v>174</v>
      </c>
      <c r="Q82" s="90" t="s">
        <v>117</v>
      </c>
    </row>
    <row r="83" spans="1:17" ht="9.75" customHeight="1">
      <c r="A83" s="90" t="s">
        <v>120</v>
      </c>
      <c r="Q83" s="90" t="s">
        <v>184</v>
      </c>
    </row>
    <row r="84" spans="1:17" ht="9.75" customHeight="1">
      <c r="A84" s="90" t="s">
        <v>121</v>
      </c>
      <c r="Q84" s="90" t="s">
        <v>290</v>
      </c>
    </row>
    <row r="85" spans="1:17" ht="9.75" customHeight="1">
      <c r="A85" s="90" t="s">
        <v>123</v>
      </c>
      <c r="Q85" s="90" t="s">
        <v>177</v>
      </c>
    </row>
    <row r="86" spans="1:17">
      <c r="A86" s="90" t="s">
        <v>125</v>
      </c>
      <c r="Q86" s="90" t="s">
        <v>124</v>
      </c>
    </row>
    <row r="87" spans="1:17">
      <c r="A87" s="89" t="s">
        <v>128</v>
      </c>
      <c r="Q87" s="90" t="s">
        <v>126</v>
      </c>
    </row>
  </sheetData>
  <mergeCells count="8">
    <mergeCell ref="Z7:Z8"/>
    <mergeCell ref="AC6:AC8"/>
    <mergeCell ref="M6:M8"/>
    <mergeCell ref="H7:H8"/>
    <mergeCell ref="I7:I8"/>
    <mergeCell ref="J7:J8"/>
    <mergeCell ref="X7:X8"/>
    <mergeCell ref="Y7:Y8"/>
  </mergeCells>
  <phoneticPr fontId="7"/>
  <printOptions horizontalCentered="1" verticalCentered="1" gridLinesSet="0"/>
  <pageMargins left="0.78740157480314965" right="0.78740157480314965" top="0.98425196850393704" bottom="0.78740157480314965" header="0.51181102362204722" footer="0.11811023622047245"/>
  <pageSetup paperSize="9" scale="98" fitToWidth="2" orientation="portrait"/>
  <headerFooter alignWithMargins="0"/>
  <colBreaks count="1" manualBreakCount="1">
    <brk id="16"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F88"/>
  <sheetViews>
    <sheetView showGridLines="0" zoomScale="125" zoomScaleNormal="125" workbookViewId="0"/>
  </sheetViews>
  <sheetFormatPr defaultColWidth="11.375" defaultRowHeight="10.5"/>
  <cols>
    <col min="1" max="1" width="0.875" style="89" customWidth="1"/>
    <col min="2" max="2" width="3.125" style="89" customWidth="1"/>
    <col min="3" max="3" width="0.75" style="89" customWidth="1"/>
    <col min="4" max="4" width="6" style="89" customWidth="1"/>
    <col min="5" max="5" width="0.875" style="89" customWidth="1"/>
    <col min="6" max="6" width="7.25" style="89" customWidth="1"/>
    <col min="7" max="7" width="8.125" style="89" customWidth="1"/>
    <col min="8" max="8" width="9" style="89" customWidth="1"/>
    <col min="9" max="10" width="7.875" style="89" customWidth="1"/>
    <col min="11" max="11" width="6.625" style="89" customWidth="1"/>
    <col min="12" max="12" width="6" style="89" customWidth="1"/>
    <col min="13" max="13" width="7.375" style="89" customWidth="1"/>
    <col min="14" max="14" width="0.625" style="89" customWidth="1"/>
    <col min="15" max="15" width="13.5" style="89" customWidth="1"/>
    <col min="16" max="17" width="0.875" style="89" customWidth="1"/>
    <col min="18" max="18" width="3.125" style="89" customWidth="1"/>
    <col min="19" max="19" width="0.75" style="89" customWidth="1"/>
    <col min="20" max="20" width="6" style="89" customWidth="1"/>
    <col min="21" max="21" width="0.875" style="89" customWidth="1"/>
    <col min="22" max="22" width="7.25" style="89" customWidth="1"/>
    <col min="23" max="23" width="8.125" style="89" customWidth="1"/>
    <col min="24" max="24" width="9" style="89" customWidth="1"/>
    <col min="25" max="26" width="8.125" style="89" customWidth="1"/>
    <col min="27" max="27" width="7.125" style="89" customWidth="1"/>
    <col min="28" max="28" width="6.25" style="89" customWidth="1"/>
    <col min="29" max="29" width="7" style="89" customWidth="1"/>
    <col min="30" max="30" width="0.875" style="89" customWidth="1"/>
    <col min="31" max="31" width="13.125" style="89" customWidth="1"/>
    <col min="32" max="32" width="0.375" style="89" customWidth="1"/>
    <col min="33" max="16384" width="11.375" style="89"/>
  </cols>
  <sheetData>
    <row r="1" spans="1:32" ht="13.5">
      <c r="A1" s="135" t="s">
        <v>0</v>
      </c>
      <c r="B1" s="135"/>
      <c r="C1" s="135"/>
      <c r="Q1" s="135"/>
      <c r="R1" s="135"/>
      <c r="S1" s="135"/>
    </row>
    <row r="2" spans="1:32" ht="12.75" customHeight="1">
      <c r="J2" s="134" t="s">
        <v>158</v>
      </c>
      <c r="K2" s="134"/>
      <c r="L2" s="134"/>
      <c r="M2" s="134"/>
      <c r="N2" s="134"/>
      <c r="O2" s="134"/>
      <c r="P2" s="134"/>
      <c r="Q2" s="134"/>
      <c r="R2" s="134"/>
      <c r="S2" s="134"/>
      <c r="T2" s="134"/>
      <c r="U2" s="134"/>
      <c r="V2" s="134"/>
      <c r="W2" s="134"/>
      <c r="X2" s="134"/>
      <c r="Y2" s="134"/>
    </row>
    <row r="3" spans="1:32" ht="5.25" customHeight="1"/>
    <row r="4" spans="1:32">
      <c r="A4" s="89" t="s">
        <v>1</v>
      </c>
    </row>
    <row r="5" spans="1:32" ht="1.5" customHeight="1"/>
    <row r="6" spans="1:32" ht="9.75" customHeight="1">
      <c r="A6" s="118"/>
      <c r="B6" s="118"/>
      <c r="C6" s="118"/>
      <c r="D6" s="118"/>
      <c r="E6" s="118"/>
      <c r="F6" s="133"/>
      <c r="G6" s="133"/>
      <c r="H6" s="132" t="s">
        <v>2</v>
      </c>
      <c r="I6" s="132"/>
      <c r="J6" s="132"/>
      <c r="K6" s="131" t="s">
        <v>3</v>
      </c>
      <c r="L6" s="131" t="s">
        <v>4</v>
      </c>
      <c r="M6" s="282" t="s">
        <v>154</v>
      </c>
      <c r="N6" s="118"/>
      <c r="O6" s="129"/>
      <c r="P6" s="118"/>
      <c r="Q6" s="118"/>
      <c r="R6" s="118"/>
      <c r="S6" s="118"/>
      <c r="T6" s="118"/>
      <c r="U6" s="118"/>
      <c r="V6" s="133"/>
      <c r="W6" s="133"/>
      <c r="X6" s="132" t="s">
        <v>2</v>
      </c>
      <c r="Y6" s="132"/>
      <c r="Z6" s="132"/>
      <c r="AA6" s="131" t="s">
        <v>3</v>
      </c>
      <c r="AB6" s="131" t="s">
        <v>4</v>
      </c>
      <c r="AC6" s="282" t="s">
        <v>154</v>
      </c>
      <c r="AD6" s="118"/>
      <c r="AE6" s="129"/>
      <c r="AF6" s="118"/>
    </row>
    <row r="7" spans="1:32" ht="9.75" customHeight="1">
      <c r="A7" s="128" t="s">
        <v>5</v>
      </c>
      <c r="B7" s="128"/>
      <c r="C7" s="128"/>
      <c r="D7" s="128"/>
      <c r="E7" s="128"/>
      <c r="F7" s="127" t="s">
        <v>6</v>
      </c>
      <c r="G7" s="127" t="s">
        <v>7</v>
      </c>
      <c r="H7" s="280" t="s">
        <v>153</v>
      </c>
      <c r="I7" s="280" t="s">
        <v>152</v>
      </c>
      <c r="J7" s="280" t="s">
        <v>151</v>
      </c>
      <c r="K7" s="126" t="s">
        <v>150</v>
      </c>
      <c r="L7" s="126" t="s">
        <v>149</v>
      </c>
      <c r="M7" s="283"/>
      <c r="O7" s="124" t="s">
        <v>10</v>
      </c>
      <c r="P7" s="128"/>
      <c r="Q7" s="128" t="s">
        <v>5</v>
      </c>
      <c r="R7" s="128"/>
      <c r="S7" s="128"/>
      <c r="T7" s="128"/>
      <c r="U7" s="128"/>
      <c r="V7" s="127" t="s">
        <v>6</v>
      </c>
      <c r="W7" s="127" t="s">
        <v>7</v>
      </c>
      <c r="X7" s="280" t="s">
        <v>153</v>
      </c>
      <c r="Y7" s="280" t="s">
        <v>152</v>
      </c>
      <c r="Z7" s="280" t="s">
        <v>151</v>
      </c>
      <c r="AA7" s="126" t="s">
        <v>150</v>
      </c>
      <c r="AB7" s="126" t="s">
        <v>149</v>
      </c>
      <c r="AC7" s="283"/>
      <c r="AE7" s="124" t="s">
        <v>10</v>
      </c>
    </row>
    <row r="8" spans="1:32" ht="9.75" customHeight="1">
      <c r="A8" s="91"/>
      <c r="B8" s="91"/>
      <c r="C8" s="91"/>
      <c r="D8" s="91"/>
      <c r="E8" s="91"/>
      <c r="F8" s="123"/>
      <c r="G8" s="123"/>
      <c r="H8" s="281"/>
      <c r="I8" s="281"/>
      <c r="J8" s="281"/>
      <c r="K8" s="121" t="s">
        <v>148</v>
      </c>
      <c r="L8" s="121" t="s">
        <v>147</v>
      </c>
      <c r="M8" s="284"/>
      <c r="N8" s="91"/>
      <c r="O8" s="119"/>
      <c r="P8" s="91"/>
      <c r="Q8" s="91"/>
      <c r="R8" s="91"/>
      <c r="S8" s="91"/>
      <c r="T8" s="91"/>
      <c r="U8" s="91"/>
      <c r="V8" s="123"/>
      <c r="W8" s="123"/>
      <c r="X8" s="281"/>
      <c r="Y8" s="281"/>
      <c r="Z8" s="281"/>
      <c r="AA8" s="121" t="s">
        <v>148</v>
      </c>
      <c r="AB8" s="121" t="s">
        <v>147</v>
      </c>
      <c r="AC8" s="284"/>
      <c r="AD8" s="91"/>
      <c r="AE8" s="119"/>
      <c r="AF8" s="91"/>
    </row>
    <row r="9" spans="1:32" ht="6"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103.47006007363866</v>
      </c>
      <c r="L10" s="106">
        <v>11806.296851574212</v>
      </c>
      <c r="M10" s="116" t="s">
        <v>15</v>
      </c>
      <c r="N10" s="100"/>
      <c r="O10" s="115" t="s">
        <v>157</v>
      </c>
      <c r="P10" s="99"/>
      <c r="R10" s="89" t="s">
        <v>16</v>
      </c>
      <c r="T10" s="110" t="s">
        <v>28</v>
      </c>
      <c r="U10" s="109"/>
      <c r="V10" s="108">
        <v>161.76</v>
      </c>
      <c r="W10" s="106">
        <v>207895</v>
      </c>
      <c r="X10" s="106">
        <v>926463</v>
      </c>
      <c r="Y10" s="106">
        <v>459758</v>
      </c>
      <c r="Z10" s="106">
        <f>X10-Y10</f>
        <v>466705</v>
      </c>
      <c r="AA10" s="107">
        <f>Y10/Z10*100</f>
        <v>98.511479414190973</v>
      </c>
      <c r="AB10" s="106">
        <f>X10/V10</f>
        <v>5727.3924332344213</v>
      </c>
      <c r="AC10" s="112">
        <v>73378</v>
      </c>
      <c r="AD10" s="100"/>
      <c r="AE10" s="99" t="s">
        <v>18</v>
      </c>
      <c r="AF10" s="98"/>
    </row>
    <row r="11" spans="1:32" ht="9.75" customHeight="1">
      <c r="D11" s="110" t="s">
        <v>19</v>
      </c>
      <c r="E11" s="109"/>
      <c r="F11" s="108">
        <v>13.34</v>
      </c>
      <c r="G11" s="106">
        <v>43873</v>
      </c>
      <c r="H11" s="106">
        <v>164849</v>
      </c>
      <c r="I11" s="106">
        <v>82733</v>
      </c>
      <c r="J11" s="106">
        <v>82116</v>
      </c>
      <c r="K11" s="107">
        <v>100.75137610209947</v>
      </c>
      <c r="L11" s="106">
        <v>12357.496251874063</v>
      </c>
      <c r="M11" s="106">
        <v>7353</v>
      </c>
      <c r="N11" s="100"/>
      <c r="O11" s="99" t="s">
        <v>142</v>
      </c>
      <c r="P11" s="98"/>
      <c r="T11" s="110" t="s">
        <v>30</v>
      </c>
      <c r="U11" s="109"/>
      <c r="V11" s="108">
        <v>161.76</v>
      </c>
      <c r="W11" s="106">
        <v>215888</v>
      </c>
      <c r="X11" s="106">
        <v>978878</v>
      </c>
      <c r="Y11" s="106">
        <v>486156</v>
      </c>
      <c r="Z11" s="106">
        <f>X11-Y11</f>
        <v>492722</v>
      </c>
      <c r="AA11" s="107">
        <f>Y11/Z11*100</f>
        <v>98.667402713903584</v>
      </c>
      <c r="AB11" s="106">
        <f>X11/V11</f>
        <v>6051.4218595450056</v>
      </c>
      <c r="AC11" s="112">
        <v>52415</v>
      </c>
      <c r="AD11" s="100"/>
      <c r="AE11" s="98" t="s">
        <v>20</v>
      </c>
      <c r="AF11" s="98"/>
    </row>
    <row r="12" spans="1:32" ht="9.75" customHeight="1">
      <c r="D12" s="110" t="s">
        <v>23</v>
      </c>
      <c r="E12" s="109"/>
      <c r="F12" s="108">
        <v>13.34</v>
      </c>
      <c r="G12" s="106">
        <v>44453</v>
      </c>
      <c r="H12" s="106">
        <v>173642</v>
      </c>
      <c r="I12" s="106">
        <v>88014</v>
      </c>
      <c r="J12" s="106">
        <v>85628</v>
      </c>
      <c r="K12" s="107">
        <v>102.78647171485962</v>
      </c>
      <c r="L12" s="106">
        <v>13016.641679160421</v>
      </c>
      <c r="M12" s="106">
        <v>8793</v>
      </c>
      <c r="N12" s="100"/>
      <c r="O12" s="98" t="s">
        <v>20</v>
      </c>
      <c r="P12" s="98"/>
      <c r="T12" s="110" t="s">
        <v>32</v>
      </c>
      <c r="U12" s="109"/>
      <c r="V12" s="108">
        <v>164.35</v>
      </c>
      <c r="W12" s="106">
        <v>226597</v>
      </c>
      <c r="X12" s="106">
        <v>1030635</v>
      </c>
      <c r="Y12" s="106">
        <v>511149</v>
      </c>
      <c r="Z12" s="106">
        <f>X12-Y12</f>
        <v>519486</v>
      </c>
      <c r="AA12" s="107">
        <f>Y12/Z12*100</f>
        <v>98.395144431226257</v>
      </c>
      <c r="AB12" s="106">
        <f>X12/V12</f>
        <v>6270.9765743839371</v>
      </c>
      <c r="AC12" s="112">
        <v>51757</v>
      </c>
      <c r="AD12" s="100"/>
      <c r="AE12" s="99" t="s">
        <v>26</v>
      </c>
      <c r="AF12" s="98"/>
    </row>
    <row r="13" spans="1:32" ht="9.75" customHeight="1">
      <c r="D13" s="110" t="s">
        <v>25</v>
      </c>
      <c r="E13" s="109"/>
      <c r="F13" s="108">
        <v>13.34</v>
      </c>
      <c r="G13" s="106">
        <v>45863</v>
      </c>
      <c r="H13" s="106">
        <v>182508</v>
      </c>
      <c r="I13" s="106">
        <v>91636</v>
      </c>
      <c r="J13" s="106">
        <v>90872</v>
      </c>
      <c r="K13" s="107">
        <v>100.84074302315345</v>
      </c>
      <c r="L13" s="106">
        <v>13681.259370314843</v>
      </c>
      <c r="M13" s="106">
        <v>8866</v>
      </c>
      <c r="N13" s="100"/>
      <c r="O13" s="98" t="s">
        <v>20</v>
      </c>
      <c r="P13" s="98"/>
      <c r="T13" s="110" t="s">
        <v>34</v>
      </c>
      <c r="U13" s="109"/>
      <c r="V13" s="113">
        <v>164.35</v>
      </c>
      <c r="W13" s="106">
        <v>237083</v>
      </c>
      <c r="X13" s="106">
        <v>1092573</v>
      </c>
      <c r="Y13" s="106">
        <v>543796</v>
      </c>
      <c r="Z13" s="106">
        <f>X13-Y13</f>
        <v>548777</v>
      </c>
      <c r="AA13" s="107">
        <f>Y13/Z13*100</f>
        <v>99.092345342461513</v>
      </c>
      <c r="AB13" s="106">
        <f>X13/V13</f>
        <v>6647.8430179494981</v>
      </c>
      <c r="AC13" s="112">
        <v>61938</v>
      </c>
      <c r="AD13" s="100"/>
      <c r="AE13" s="99" t="s">
        <v>18</v>
      </c>
      <c r="AF13" s="98"/>
    </row>
    <row r="14" spans="1:32" ht="9.75" customHeight="1">
      <c r="D14" s="110" t="s">
        <v>27</v>
      </c>
      <c r="E14" s="109"/>
      <c r="F14" s="108">
        <v>13.34</v>
      </c>
      <c r="G14" s="106">
        <v>47891</v>
      </c>
      <c r="H14" s="106">
        <v>191016</v>
      </c>
      <c r="I14" s="106">
        <v>96757</v>
      </c>
      <c r="J14" s="106">
        <v>94259</v>
      </c>
      <c r="K14" s="107">
        <v>102.65014481375783</v>
      </c>
      <c r="L14" s="106">
        <v>14319.04047976012</v>
      </c>
      <c r="M14" s="106">
        <v>8508</v>
      </c>
      <c r="N14" s="100"/>
      <c r="O14" s="98" t="s">
        <v>20</v>
      </c>
      <c r="P14" s="98"/>
      <c r="T14" s="110" t="s">
        <v>36</v>
      </c>
      <c r="U14" s="109"/>
      <c r="V14" s="108">
        <v>164.35</v>
      </c>
      <c r="W14" s="106">
        <v>249747</v>
      </c>
      <c r="X14" s="106">
        <v>1151980</v>
      </c>
      <c r="Y14" s="106">
        <v>577122</v>
      </c>
      <c r="Z14" s="106">
        <f>X14-Y14</f>
        <v>574858</v>
      </c>
      <c r="AA14" s="107">
        <f>Y14/Z14*100</f>
        <v>100.39383639090001</v>
      </c>
      <c r="AB14" s="106">
        <f>X14/V14</f>
        <v>7009.3094006693036</v>
      </c>
      <c r="AC14" s="112">
        <v>59407</v>
      </c>
      <c r="AD14" s="100"/>
      <c r="AE14" s="98" t="s">
        <v>20</v>
      </c>
      <c r="AF14" s="98"/>
    </row>
    <row r="15" spans="1:32" ht="4.5" customHeight="1">
      <c r="D15" s="110"/>
      <c r="E15" s="109"/>
      <c r="F15" s="108"/>
      <c r="G15" s="106"/>
      <c r="H15" s="106"/>
      <c r="I15" s="106"/>
      <c r="J15" s="106"/>
      <c r="K15" s="107"/>
      <c r="L15" s="106"/>
      <c r="M15" s="106"/>
      <c r="N15" s="100"/>
      <c r="T15" s="110"/>
      <c r="U15" s="109"/>
      <c r="V15" s="113"/>
      <c r="W15" s="106"/>
      <c r="X15" s="106"/>
      <c r="Y15" s="106"/>
      <c r="Z15" s="106"/>
      <c r="AA15" s="107"/>
      <c r="AB15" s="106"/>
      <c r="AC15" s="112"/>
      <c r="AD15" s="100"/>
      <c r="AE15" s="99"/>
    </row>
    <row r="16" spans="1:32" ht="9.75" customHeight="1">
      <c r="D16" s="110" t="s">
        <v>29</v>
      </c>
      <c r="E16" s="109"/>
      <c r="F16" s="108">
        <v>13.34</v>
      </c>
      <c r="G16" s="106">
        <v>50316</v>
      </c>
      <c r="H16" s="106">
        <v>202812</v>
      </c>
      <c r="I16" s="106">
        <v>105694</v>
      </c>
      <c r="J16" s="106">
        <v>97118</v>
      </c>
      <c r="K16" s="107">
        <v>108.83049486192056</v>
      </c>
      <c r="L16" s="106">
        <v>15203.298350824587</v>
      </c>
      <c r="M16" s="106">
        <v>11796</v>
      </c>
      <c r="N16" s="100"/>
      <c r="O16" s="98" t="s">
        <v>20</v>
      </c>
      <c r="P16" s="98"/>
      <c r="T16" s="110" t="s">
        <v>38</v>
      </c>
      <c r="U16" s="109"/>
      <c r="V16" s="108">
        <v>164.35</v>
      </c>
      <c r="W16" s="106">
        <v>258721</v>
      </c>
      <c r="X16" s="106">
        <v>1202494</v>
      </c>
      <c r="Y16" s="106">
        <v>603563</v>
      </c>
      <c r="Z16" s="106">
        <f>X16-Y16</f>
        <v>598931</v>
      </c>
      <c r="AA16" s="107">
        <f>Y16/Z16*100</f>
        <v>100.77337790162805</v>
      </c>
      <c r="AB16" s="106">
        <f>X16/V16</f>
        <v>7316.6656525707331</v>
      </c>
      <c r="AC16" s="112">
        <v>50514</v>
      </c>
      <c r="AD16" s="100"/>
      <c r="AE16" s="98" t="s">
        <v>20</v>
      </c>
      <c r="AF16" s="98"/>
    </row>
    <row r="17" spans="4:32" ht="9.75" customHeight="1">
      <c r="D17" s="110" t="s">
        <v>31</v>
      </c>
      <c r="E17" s="109"/>
      <c r="F17" s="108">
        <v>13.34</v>
      </c>
      <c r="G17" s="106">
        <v>52464</v>
      </c>
      <c r="H17" s="106">
        <v>211438</v>
      </c>
      <c r="I17" s="106">
        <v>106395</v>
      </c>
      <c r="J17" s="106">
        <v>105043</v>
      </c>
      <c r="K17" s="107">
        <v>101.28709195281932</v>
      </c>
      <c r="L17" s="106">
        <v>15849.92503748126</v>
      </c>
      <c r="M17" s="106">
        <v>8626</v>
      </c>
      <c r="N17" s="100"/>
      <c r="O17" s="98" t="s">
        <v>20</v>
      </c>
      <c r="P17" s="98"/>
      <c r="T17" s="110" t="s">
        <v>40</v>
      </c>
      <c r="U17" s="109"/>
      <c r="V17" s="108">
        <v>164.35</v>
      </c>
      <c r="W17" s="106">
        <v>267385</v>
      </c>
      <c r="X17" s="106">
        <v>1249787</v>
      </c>
      <c r="Y17" s="106">
        <v>627704</v>
      </c>
      <c r="Z17" s="106">
        <f>X17-Y17</f>
        <v>622083</v>
      </c>
      <c r="AA17" s="107">
        <f>Y17/Z17*100</f>
        <v>100.903577175393</v>
      </c>
      <c r="AB17" s="106">
        <f>X17/V17</f>
        <v>7604.4234864618193</v>
      </c>
      <c r="AC17" s="112">
        <v>47293</v>
      </c>
      <c r="AD17" s="100"/>
      <c r="AE17" s="98" t="s">
        <v>20</v>
      </c>
      <c r="AF17" s="98"/>
    </row>
    <row r="18" spans="4:32" ht="9.75" customHeight="1">
      <c r="D18" s="110" t="s">
        <v>33</v>
      </c>
      <c r="E18" s="109"/>
      <c r="F18" s="108">
        <v>14.14</v>
      </c>
      <c r="G18" s="106">
        <v>55073</v>
      </c>
      <c r="H18" s="106">
        <v>237847</v>
      </c>
      <c r="I18" s="106">
        <v>119056</v>
      </c>
      <c r="J18" s="106">
        <v>118791</v>
      </c>
      <c r="K18" s="107">
        <v>100.22308087313012</v>
      </c>
      <c r="L18" s="106">
        <v>16820.86280056577</v>
      </c>
      <c r="M18" s="106">
        <v>26409</v>
      </c>
      <c r="N18" s="100"/>
      <c r="O18" s="98" t="s">
        <v>20</v>
      </c>
      <c r="P18" s="98"/>
      <c r="T18" s="110" t="s">
        <v>42</v>
      </c>
      <c r="U18" s="109"/>
      <c r="V18" s="108">
        <v>250.07</v>
      </c>
      <c r="W18" s="106">
        <v>284451</v>
      </c>
      <c r="X18" s="106">
        <v>1336780</v>
      </c>
      <c r="Y18" s="106">
        <v>671523</v>
      </c>
      <c r="Z18" s="106">
        <f>X18-Y18</f>
        <v>665257</v>
      </c>
      <c r="AA18" s="107">
        <f>Y18/Z18*100</f>
        <v>100.94189162985133</v>
      </c>
      <c r="AB18" s="106">
        <f>X18/V18</f>
        <v>5345.6232254968609</v>
      </c>
      <c r="AC18" s="112">
        <v>86993</v>
      </c>
      <c r="AD18" s="100"/>
      <c r="AE18" s="99" t="s">
        <v>26</v>
      </c>
      <c r="AF18" s="98"/>
    </row>
    <row r="19" spans="4:32" ht="9.75" customHeight="1">
      <c r="D19" s="110" t="s">
        <v>35</v>
      </c>
      <c r="E19" s="109"/>
      <c r="F19" s="108">
        <v>14.14</v>
      </c>
      <c r="G19" s="106">
        <v>56404</v>
      </c>
      <c r="H19" s="106">
        <v>248915</v>
      </c>
      <c r="I19" s="106">
        <v>125194</v>
      </c>
      <c r="J19" s="106">
        <v>123721</v>
      </c>
      <c r="K19" s="107">
        <v>101.19058203538607</v>
      </c>
      <c r="L19" s="106">
        <v>17603.606789250352</v>
      </c>
      <c r="M19" s="112">
        <v>11068</v>
      </c>
      <c r="N19" s="100"/>
      <c r="O19" s="98" t="s">
        <v>20</v>
      </c>
      <c r="P19" s="98"/>
      <c r="T19" s="110" t="s">
        <v>44</v>
      </c>
      <c r="U19" s="109"/>
      <c r="V19" s="113">
        <v>250.07</v>
      </c>
      <c r="W19" s="106">
        <v>292972</v>
      </c>
      <c r="X19" s="106">
        <v>1378122</v>
      </c>
      <c r="Y19" s="106">
        <v>694196</v>
      </c>
      <c r="Z19" s="106">
        <f>X19-Y19</f>
        <v>683926</v>
      </c>
      <c r="AA19" s="107">
        <f>Y19/Z19*100</f>
        <v>101.50162444474987</v>
      </c>
      <c r="AB19" s="106">
        <f>X19/V19</f>
        <v>5510.9449354180833</v>
      </c>
      <c r="AC19" s="112">
        <v>41342</v>
      </c>
      <c r="AD19" s="100"/>
      <c r="AE19" s="99" t="s">
        <v>18</v>
      </c>
      <c r="AF19" s="98"/>
    </row>
    <row r="20" spans="4:32" ht="9.75" customHeight="1">
      <c r="D20" s="110" t="s">
        <v>37</v>
      </c>
      <c r="E20" s="109"/>
      <c r="F20" s="108">
        <v>16.28</v>
      </c>
      <c r="G20" s="106">
        <v>56680</v>
      </c>
      <c r="H20" s="106">
        <v>240534</v>
      </c>
      <c r="I20" s="106">
        <v>126284</v>
      </c>
      <c r="J20" s="106">
        <v>114250</v>
      </c>
      <c r="K20" s="107">
        <v>110.53304157549235</v>
      </c>
      <c r="L20" s="106">
        <v>14774.815724815724</v>
      </c>
      <c r="M20" s="112">
        <v>-8381</v>
      </c>
      <c r="N20" s="100"/>
      <c r="O20" s="98" t="s">
        <v>20</v>
      </c>
      <c r="P20" s="98"/>
      <c r="T20" s="110" t="s">
        <v>46</v>
      </c>
      <c r="U20" s="109"/>
      <c r="V20" s="108">
        <v>250.28</v>
      </c>
      <c r="W20" s="106">
        <v>311478</v>
      </c>
      <c r="X20" s="106">
        <v>1421769</v>
      </c>
      <c r="Y20" s="106">
        <v>719028</v>
      </c>
      <c r="Z20" s="106">
        <f>X20-Y20</f>
        <v>702741</v>
      </c>
      <c r="AA20" s="107">
        <f>Y20/Z20*100</f>
        <v>102.31763907328587</v>
      </c>
      <c r="AB20" s="106">
        <f>X20/V20</f>
        <v>5680.7136007671406</v>
      </c>
      <c r="AC20" s="112">
        <v>43647</v>
      </c>
      <c r="AD20" s="100"/>
      <c r="AE20" s="98" t="s">
        <v>20</v>
      </c>
      <c r="AF20" s="98"/>
    </row>
    <row r="21" spans="4:32" ht="4.5" customHeight="1">
      <c r="D21" s="110"/>
      <c r="E21" s="109"/>
      <c r="F21" s="108"/>
      <c r="G21" s="106"/>
      <c r="H21" s="106"/>
      <c r="I21" s="106"/>
      <c r="J21" s="106"/>
      <c r="K21" s="107"/>
      <c r="L21" s="106"/>
      <c r="M21" s="106"/>
      <c r="N21" s="100"/>
      <c r="T21" s="110"/>
      <c r="U21" s="109"/>
      <c r="V21" s="113"/>
      <c r="W21" s="106"/>
      <c r="X21" s="106"/>
      <c r="Y21" s="106"/>
      <c r="Z21" s="106"/>
      <c r="AA21" s="107"/>
      <c r="AB21" s="106"/>
      <c r="AC21" s="112"/>
      <c r="AD21" s="100"/>
      <c r="AE21" s="99"/>
    </row>
    <row r="22" spans="4:32" ht="9.75" customHeight="1">
      <c r="D22" s="110" t="s">
        <v>39</v>
      </c>
      <c r="E22" s="109"/>
      <c r="F22" s="108">
        <v>16.28</v>
      </c>
      <c r="G22" s="106">
        <v>61206</v>
      </c>
      <c r="H22" s="106">
        <v>252242</v>
      </c>
      <c r="I22" s="106">
        <v>132560</v>
      </c>
      <c r="J22" s="106">
        <v>119682</v>
      </c>
      <c r="K22" s="107">
        <v>110.76018114670543</v>
      </c>
      <c r="L22" s="106">
        <v>15493.980343980344</v>
      </c>
      <c r="M22" s="106">
        <v>11708</v>
      </c>
      <c r="N22" s="100"/>
      <c r="O22" s="98" t="s">
        <v>20</v>
      </c>
      <c r="P22" s="98"/>
      <c r="T22" s="110" t="s">
        <v>48</v>
      </c>
      <c r="U22" s="109"/>
      <c r="V22" s="108">
        <v>250.62</v>
      </c>
      <c r="W22" s="106">
        <v>323226</v>
      </c>
      <c r="X22" s="106">
        <v>1461893</v>
      </c>
      <c r="Y22" s="106">
        <v>740959</v>
      </c>
      <c r="Z22" s="106">
        <f>X22-Y22</f>
        <v>720934</v>
      </c>
      <c r="AA22" s="107">
        <f>Y22/Z22*100</f>
        <v>102.77764677487815</v>
      </c>
      <c r="AB22" s="106">
        <f>X22/V22</f>
        <v>5833.1058973745112</v>
      </c>
      <c r="AC22" s="112">
        <v>40124</v>
      </c>
      <c r="AD22" s="100"/>
      <c r="AE22" s="98" t="s">
        <v>20</v>
      </c>
      <c r="AF22" s="98"/>
    </row>
    <row r="23" spans="4:32" ht="9.75" customHeight="1">
      <c r="D23" s="110" t="s">
        <v>41</v>
      </c>
      <c r="E23" s="109"/>
      <c r="F23" s="108">
        <v>16.28</v>
      </c>
      <c r="G23" s="106">
        <v>63753</v>
      </c>
      <c r="H23" s="106">
        <v>260748</v>
      </c>
      <c r="I23" s="106">
        <v>137484</v>
      </c>
      <c r="J23" s="106">
        <v>123264</v>
      </c>
      <c r="K23" s="107">
        <v>111.53621495327101</v>
      </c>
      <c r="L23" s="106">
        <v>16016.461916461916</v>
      </c>
      <c r="M23" s="106">
        <v>8506</v>
      </c>
      <c r="N23" s="100"/>
      <c r="O23" s="98" t="s">
        <v>20</v>
      </c>
      <c r="P23" s="98"/>
      <c r="T23" s="110" t="s">
        <v>50</v>
      </c>
      <c r="U23" s="109"/>
      <c r="V23" s="108">
        <v>250.73</v>
      </c>
      <c r="W23" s="106">
        <v>341124</v>
      </c>
      <c r="X23" s="106">
        <v>1498826</v>
      </c>
      <c r="Y23" s="106">
        <v>757103</v>
      </c>
      <c r="Z23" s="106">
        <f>X23-Y23</f>
        <v>741723</v>
      </c>
      <c r="AA23" s="107">
        <f>Y23/Z23*100</f>
        <v>102.0735503685338</v>
      </c>
      <c r="AB23" s="106">
        <f>X23/V23</f>
        <v>5977.848681849001</v>
      </c>
      <c r="AC23" s="112">
        <v>36933</v>
      </c>
      <c r="AD23" s="100"/>
      <c r="AE23" s="98" t="s">
        <v>20</v>
      </c>
      <c r="AF23" s="98"/>
    </row>
    <row r="24" spans="4:32" ht="9.75" customHeight="1">
      <c r="D24" s="110" t="s">
        <v>43</v>
      </c>
      <c r="E24" s="109"/>
      <c r="F24" s="108">
        <v>16.28</v>
      </c>
      <c r="G24" s="106">
        <v>65218</v>
      </c>
      <c r="H24" s="106">
        <v>267483</v>
      </c>
      <c r="I24" s="106">
        <v>141100</v>
      </c>
      <c r="J24" s="106">
        <v>126383</v>
      </c>
      <c r="K24" s="107">
        <v>111.6447623493666</v>
      </c>
      <c r="L24" s="106">
        <v>16430.159705159705</v>
      </c>
      <c r="M24" s="106">
        <v>6735</v>
      </c>
      <c r="N24" s="100"/>
      <c r="O24" s="98" t="s">
        <v>20</v>
      </c>
      <c r="P24" s="98"/>
      <c r="T24" s="110" t="s">
        <v>52</v>
      </c>
      <c r="U24" s="109"/>
      <c r="V24" s="108">
        <v>250.81</v>
      </c>
      <c r="W24" s="106">
        <v>371347</v>
      </c>
      <c r="X24" s="106">
        <v>1591935</v>
      </c>
      <c r="Y24" s="106">
        <v>815963</v>
      </c>
      <c r="Z24" s="106">
        <f>X24-Y24</f>
        <v>775972</v>
      </c>
      <c r="AA24" s="107">
        <f>Y24/Z24*100</f>
        <v>105.15366533844004</v>
      </c>
      <c r="AB24" s="106">
        <f>X24/V24</f>
        <v>6347.1751525058808</v>
      </c>
      <c r="AC24" s="112">
        <v>93109</v>
      </c>
      <c r="AD24" s="100"/>
      <c r="AE24" s="99" t="s">
        <v>26</v>
      </c>
      <c r="AF24" s="98"/>
    </row>
    <row r="25" spans="4:32" ht="9.75" customHeight="1">
      <c r="D25" s="110" t="s">
        <v>45</v>
      </c>
      <c r="E25" s="109"/>
      <c r="F25" s="108">
        <v>16.28</v>
      </c>
      <c r="G25" s="106">
        <v>66529</v>
      </c>
      <c r="H25" s="106">
        <v>275329</v>
      </c>
      <c r="I25" s="106">
        <v>145249</v>
      </c>
      <c r="J25" s="106">
        <v>130080</v>
      </c>
      <c r="K25" s="107">
        <v>111.66128536285362</v>
      </c>
      <c r="L25" s="106">
        <v>16912.100737100736</v>
      </c>
      <c r="M25" s="106">
        <v>7846</v>
      </c>
      <c r="N25" s="100"/>
      <c r="O25" s="98" t="s">
        <v>20</v>
      </c>
      <c r="P25" s="98"/>
      <c r="T25" s="110" t="s">
        <v>54</v>
      </c>
      <c r="U25" s="109"/>
      <c r="V25" s="113">
        <v>250.81</v>
      </c>
      <c r="W25" s="106">
        <v>388336</v>
      </c>
      <c r="X25" s="106">
        <v>1643244</v>
      </c>
      <c r="Y25" s="106">
        <v>845704</v>
      </c>
      <c r="Z25" s="106">
        <f>X25-Y25</f>
        <v>797540</v>
      </c>
      <c r="AA25" s="107">
        <f>Y25/Z25*100</f>
        <v>106.03907014068258</v>
      </c>
      <c r="AB25" s="106">
        <f>X25/V25</f>
        <v>6551.7483353933258</v>
      </c>
      <c r="AC25" s="112">
        <v>51309</v>
      </c>
      <c r="AD25" s="100"/>
      <c r="AE25" s="99" t="s">
        <v>18</v>
      </c>
      <c r="AF25" s="98"/>
    </row>
    <row r="26" spans="4:32" ht="9.75" customHeight="1">
      <c r="D26" s="110" t="s">
        <v>47</v>
      </c>
      <c r="E26" s="109"/>
      <c r="F26" s="108">
        <v>16.28</v>
      </c>
      <c r="G26" s="106">
        <v>67956</v>
      </c>
      <c r="H26" s="106">
        <v>284829</v>
      </c>
      <c r="I26" s="106">
        <v>150412</v>
      </c>
      <c r="J26" s="106">
        <v>134417</v>
      </c>
      <c r="K26" s="107">
        <v>111.89953651695843</v>
      </c>
      <c r="L26" s="106">
        <v>17495.638820638818</v>
      </c>
      <c r="M26" s="106">
        <v>9500</v>
      </c>
      <c r="N26" s="100"/>
      <c r="O26" s="98" t="s">
        <v>20</v>
      </c>
      <c r="P26" s="98"/>
      <c r="T26" s="110" t="s">
        <v>56</v>
      </c>
      <c r="U26" s="109"/>
      <c r="V26" s="108">
        <v>252.01</v>
      </c>
      <c r="W26" s="106">
        <v>413637</v>
      </c>
      <c r="X26" s="106">
        <v>1692570</v>
      </c>
      <c r="Y26" s="106">
        <v>869497</v>
      </c>
      <c r="Z26" s="106">
        <f>X26-Y26</f>
        <v>823073</v>
      </c>
      <c r="AA26" s="107">
        <f>Y26/Z26*100</f>
        <v>105.64032594921716</v>
      </c>
      <c r="AB26" s="106">
        <f>X26/V26</f>
        <v>6716.2810999563508</v>
      </c>
      <c r="AC26" s="112">
        <v>49326</v>
      </c>
      <c r="AD26" s="100"/>
      <c r="AE26" s="98" t="s">
        <v>20</v>
      </c>
      <c r="AF26" s="98"/>
    </row>
    <row r="27" spans="4:32" ht="4.5" customHeight="1">
      <c r="D27" s="110"/>
      <c r="E27" s="109"/>
      <c r="F27" s="108"/>
      <c r="G27" s="106"/>
      <c r="H27" s="106"/>
      <c r="I27" s="106"/>
      <c r="J27" s="106"/>
      <c r="K27" s="107"/>
      <c r="L27" s="106"/>
      <c r="M27" s="106"/>
      <c r="N27" s="100"/>
      <c r="T27" s="110"/>
      <c r="U27" s="109"/>
      <c r="V27" s="113"/>
      <c r="W27" s="106"/>
      <c r="X27" s="106"/>
      <c r="Y27" s="106"/>
      <c r="Z27" s="106"/>
      <c r="AA27" s="107"/>
      <c r="AB27" s="106"/>
      <c r="AC27" s="112"/>
      <c r="AD27" s="100"/>
      <c r="AE27" s="99"/>
    </row>
    <row r="28" spans="4:32" ht="9.75" customHeight="1">
      <c r="D28" s="110" t="s">
        <v>49</v>
      </c>
      <c r="E28" s="109"/>
      <c r="F28" s="108">
        <v>16.28</v>
      </c>
      <c r="G28" s="106">
        <v>69163</v>
      </c>
      <c r="H28" s="106">
        <v>292548</v>
      </c>
      <c r="I28" s="106">
        <v>154296</v>
      </c>
      <c r="J28" s="106">
        <v>138252</v>
      </c>
      <c r="K28" s="107">
        <v>111.60489540838469</v>
      </c>
      <c r="L28" s="106">
        <v>17969.778869778867</v>
      </c>
      <c r="M28" s="106">
        <v>7719</v>
      </c>
      <c r="N28" s="100"/>
      <c r="O28" s="98" t="s">
        <v>20</v>
      </c>
      <c r="P28" s="98"/>
      <c r="T28" s="110" t="s">
        <v>58</v>
      </c>
      <c r="U28" s="109"/>
      <c r="V28" s="108">
        <v>312.32</v>
      </c>
      <c r="W28" s="106">
        <v>461437</v>
      </c>
      <c r="X28" s="106">
        <v>1858712</v>
      </c>
      <c r="Y28" s="106">
        <v>948112</v>
      </c>
      <c r="Z28" s="106">
        <f>X28-Y28</f>
        <v>910600</v>
      </c>
      <c r="AA28" s="107">
        <f>Y28/Z28*100</f>
        <v>104.11948166044367</v>
      </c>
      <c r="AB28" s="106">
        <f>X28/V28</f>
        <v>5951.3063524590161</v>
      </c>
      <c r="AC28" s="112">
        <v>166142</v>
      </c>
      <c r="AD28" s="100"/>
      <c r="AE28" s="98" t="s">
        <v>20</v>
      </c>
      <c r="AF28" s="98"/>
    </row>
    <row r="29" spans="4:32" ht="9.75" customHeight="1">
      <c r="D29" s="110" t="s">
        <v>51</v>
      </c>
      <c r="E29" s="109"/>
      <c r="F29" s="108">
        <v>16.28</v>
      </c>
      <c r="G29" s="106">
        <v>70162</v>
      </c>
      <c r="H29" s="106">
        <v>298918</v>
      </c>
      <c r="I29" s="106">
        <v>157323</v>
      </c>
      <c r="J29" s="106">
        <v>141595</v>
      </c>
      <c r="K29" s="107">
        <v>111.10773685511495</v>
      </c>
      <c r="L29" s="106">
        <v>18361.056511056511</v>
      </c>
      <c r="M29" s="106">
        <v>6370</v>
      </c>
      <c r="N29" s="100"/>
      <c r="O29" s="98" t="s">
        <v>20</v>
      </c>
      <c r="P29" s="98"/>
      <c r="T29" s="110" t="s">
        <v>60</v>
      </c>
      <c r="U29" s="109"/>
      <c r="V29" s="108">
        <v>312.66000000000003</v>
      </c>
      <c r="W29" s="106">
        <v>485001</v>
      </c>
      <c r="X29" s="106">
        <v>1906831</v>
      </c>
      <c r="Y29" s="106">
        <v>970216</v>
      </c>
      <c r="Z29" s="106">
        <f>X29-Y29</f>
        <v>936615</v>
      </c>
      <c r="AA29" s="107">
        <f>Y29/Z29*100</f>
        <v>103.58749326030438</v>
      </c>
      <c r="AB29" s="106">
        <f>X29/V29</f>
        <v>6098.7366468368191</v>
      </c>
      <c r="AC29" s="112">
        <v>48119</v>
      </c>
      <c r="AD29" s="100"/>
      <c r="AE29" s="98" t="s">
        <v>20</v>
      </c>
      <c r="AF29" s="98"/>
    </row>
    <row r="30" spans="4:32" ht="9.75" customHeight="1">
      <c r="D30" s="110" t="s">
        <v>53</v>
      </c>
      <c r="E30" s="109"/>
      <c r="F30" s="108">
        <v>16.28</v>
      </c>
      <c r="G30" s="106">
        <v>71317</v>
      </c>
      <c r="H30" s="106">
        <v>307624</v>
      </c>
      <c r="I30" s="106">
        <v>162241</v>
      </c>
      <c r="J30" s="106">
        <v>145383</v>
      </c>
      <c r="K30" s="107">
        <v>111.59557857521168</v>
      </c>
      <c r="L30" s="106">
        <v>18895.823095823096</v>
      </c>
      <c r="M30" s="106">
        <v>8706</v>
      </c>
      <c r="N30" s="100"/>
      <c r="O30" s="98" t="s">
        <v>20</v>
      </c>
      <c r="P30" s="98"/>
      <c r="T30" s="110" t="s">
        <v>62</v>
      </c>
      <c r="U30" s="109"/>
      <c r="V30" s="108">
        <v>325.19</v>
      </c>
      <c r="W30" s="106">
        <v>495200</v>
      </c>
      <c r="X30" s="106">
        <v>1935430</v>
      </c>
      <c r="Y30" s="106">
        <v>987969</v>
      </c>
      <c r="Z30" s="106">
        <f>X30-Y30</f>
        <v>947461</v>
      </c>
      <c r="AA30" s="107">
        <f>Y30/Z30*100</f>
        <v>104.27542664025221</v>
      </c>
      <c r="AB30" s="106">
        <f>X30/V30</f>
        <v>5951.6897813585902</v>
      </c>
      <c r="AC30" s="112">
        <v>28599</v>
      </c>
      <c r="AD30" s="100"/>
      <c r="AE30" s="99" t="s">
        <v>26</v>
      </c>
      <c r="AF30" s="98"/>
    </row>
    <row r="31" spans="4:32" ht="9.75" customHeight="1">
      <c r="D31" s="110" t="s">
        <v>55</v>
      </c>
      <c r="E31" s="109"/>
      <c r="F31" s="108">
        <v>32.86</v>
      </c>
      <c r="G31" s="106">
        <v>81201</v>
      </c>
      <c r="H31" s="106">
        <v>354733</v>
      </c>
      <c r="I31" s="106">
        <v>185850</v>
      </c>
      <c r="J31" s="106">
        <v>168883</v>
      </c>
      <c r="K31" s="107">
        <v>110.04660030908973</v>
      </c>
      <c r="L31" s="106">
        <v>10795.283018867925</v>
      </c>
      <c r="M31" s="106">
        <v>47109</v>
      </c>
      <c r="N31" s="100"/>
      <c r="O31" s="98" t="s">
        <v>20</v>
      </c>
      <c r="P31" s="98"/>
      <c r="T31" s="110" t="s">
        <v>64</v>
      </c>
      <c r="U31" s="109"/>
      <c r="V31" s="108">
        <v>325.43</v>
      </c>
      <c r="W31" s="106">
        <v>520745</v>
      </c>
      <c r="X31" s="106">
        <v>1953644</v>
      </c>
      <c r="Y31" s="106">
        <v>995406</v>
      </c>
      <c r="Z31" s="106">
        <f>X31-Y31</f>
        <v>958238</v>
      </c>
      <c r="AA31" s="107">
        <f>Y31/Z31*100</f>
        <v>103.87878585487114</v>
      </c>
      <c r="AB31" s="106">
        <f>X31/V31</f>
        <v>6003.2695203269523</v>
      </c>
      <c r="AC31" s="112">
        <v>18214</v>
      </c>
      <c r="AD31" s="100"/>
      <c r="AE31" s="99" t="s">
        <v>18</v>
      </c>
      <c r="AF31" s="98"/>
    </row>
    <row r="32" spans="4:32" ht="9.75" customHeight="1">
      <c r="D32" s="110" t="s">
        <v>57</v>
      </c>
      <c r="E32" s="109"/>
      <c r="F32" s="108">
        <v>32.86</v>
      </c>
      <c r="G32" s="106">
        <v>84438</v>
      </c>
      <c r="H32" s="106">
        <v>374146</v>
      </c>
      <c r="I32" s="106">
        <v>196608</v>
      </c>
      <c r="J32" s="106">
        <v>177538</v>
      </c>
      <c r="K32" s="107">
        <v>110.74136241255393</v>
      </c>
      <c r="L32" s="106">
        <v>11386.062081558126</v>
      </c>
      <c r="M32" s="106">
        <v>19413</v>
      </c>
      <c r="N32" s="100"/>
      <c r="O32" s="98" t="s">
        <v>20</v>
      </c>
      <c r="P32" s="98"/>
      <c r="T32" s="110" t="s">
        <v>67</v>
      </c>
      <c r="U32" s="109"/>
      <c r="V32" s="108">
        <v>325.56</v>
      </c>
      <c r="W32" s="106">
        <v>533689</v>
      </c>
      <c r="X32" s="106">
        <v>1980696</v>
      </c>
      <c r="Y32" s="106">
        <v>1008880</v>
      </c>
      <c r="Z32" s="106">
        <f>X32-Y32</f>
        <v>971816</v>
      </c>
      <c r="AA32" s="107">
        <f>Y32/Z32*100</f>
        <v>103.81389069535798</v>
      </c>
      <c r="AB32" s="106">
        <f>X32/V32</f>
        <v>6083.9660892001475</v>
      </c>
      <c r="AC32" s="112">
        <v>27052</v>
      </c>
      <c r="AD32" s="100"/>
      <c r="AE32" s="98" t="s">
        <v>20</v>
      </c>
      <c r="AF32" s="98"/>
    </row>
    <row r="33" spans="2:32" ht="4.5" customHeight="1">
      <c r="D33" s="110"/>
      <c r="E33" s="109"/>
      <c r="F33" s="108"/>
      <c r="G33" s="106"/>
      <c r="H33" s="106"/>
      <c r="I33" s="106"/>
      <c r="J33" s="106"/>
      <c r="K33" s="107"/>
      <c r="L33" s="106"/>
      <c r="M33" s="106"/>
      <c r="N33" s="100"/>
      <c r="T33" s="110"/>
      <c r="U33" s="109"/>
      <c r="V33" s="108"/>
      <c r="W33" s="106"/>
      <c r="X33" s="106"/>
      <c r="Y33" s="106"/>
      <c r="Z33" s="106"/>
      <c r="AA33" s="107"/>
      <c r="AB33" s="106"/>
      <c r="AC33" s="112"/>
      <c r="AD33" s="100"/>
      <c r="AE33" s="99"/>
    </row>
    <row r="34" spans="2:32" ht="9.75" customHeight="1">
      <c r="D34" s="110" t="s">
        <v>59</v>
      </c>
      <c r="E34" s="109"/>
      <c r="F34" s="108">
        <v>34.119999999999997</v>
      </c>
      <c r="G34" s="106">
        <v>87391</v>
      </c>
      <c r="H34" s="106">
        <v>389761</v>
      </c>
      <c r="I34" s="106">
        <v>204686</v>
      </c>
      <c r="J34" s="106">
        <f>H34-I34</f>
        <v>185075</v>
      </c>
      <c r="K34" s="107">
        <f>I34/J34*100</f>
        <v>110.59624476563555</v>
      </c>
      <c r="L34" s="106">
        <f>H34/F34</f>
        <v>11423.241500586168</v>
      </c>
      <c r="M34" s="106">
        <f>H34-H32</f>
        <v>15615</v>
      </c>
      <c r="N34" s="100"/>
      <c r="O34" s="98" t="s">
        <v>20</v>
      </c>
      <c r="P34" s="98"/>
      <c r="T34" s="110" t="s">
        <v>69</v>
      </c>
      <c r="U34" s="109"/>
      <c r="V34" s="108">
        <v>325.63</v>
      </c>
      <c r="W34" s="106">
        <v>545012</v>
      </c>
      <c r="X34" s="106">
        <v>1995536</v>
      </c>
      <c r="Y34" s="106">
        <v>1008273</v>
      </c>
      <c r="Z34" s="106">
        <f>X34-Y34</f>
        <v>987263</v>
      </c>
      <c r="AA34" s="107">
        <f>Y34/Z34*100</f>
        <v>102.12810568207256</v>
      </c>
      <c r="AB34" s="106">
        <f>X34/V34</f>
        <v>6128.2314283082023</v>
      </c>
      <c r="AC34" s="112">
        <v>14840</v>
      </c>
      <c r="AD34" s="100"/>
      <c r="AE34" s="98" t="s">
        <v>20</v>
      </c>
      <c r="AF34" s="98"/>
    </row>
    <row r="35" spans="2:32" ht="9.75" customHeight="1">
      <c r="D35" s="110" t="s">
        <v>61</v>
      </c>
      <c r="E35" s="109"/>
      <c r="F35" s="108">
        <v>37.340000000000003</v>
      </c>
      <c r="G35" s="106">
        <v>89748</v>
      </c>
      <c r="H35" s="106">
        <v>405646</v>
      </c>
      <c r="I35" s="106">
        <v>212879</v>
      </c>
      <c r="J35" s="106">
        <f>H35-I35</f>
        <v>192767</v>
      </c>
      <c r="K35" s="107">
        <f>I35/J35*100</f>
        <v>110.43332105598986</v>
      </c>
      <c r="L35" s="106">
        <f>H35/F35</f>
        <v>10863.577932512051</v>
      </c>
      <c r="M35" s="106">
        <f>H35-H34</f>
        <v>15885</v>
      </c>
      <c r="N35" s="100"/>
      <c r="O35" s="98" t="s">
        <v>20</v>
      </c>
      <c r="P35" s="98"/>
      <c r="T35" s="110" t="s">
        <v>71</v>
      </c>
      <c r="U35" s="109"/>
      <c r="V35" s="108">
        <v>325.63</v>
      </c>
      <c r="W35" s="106">
        <v>560938</v>
      </c>
      <c r="X35" s="106">
        <v>2013621</v>
      </c>
      <c r="Y35" s="106">
        <v>1017118</v>
      </c>
      <c r="Z35" s="106">
        <f>X35-Y35</f>
        <v>996503</v>
      </c>
      <c r="AA35" s="107">
        <f>Y35/Z35*100</f>
        <v>102.06873436407116</v>
      </c>
      <c r="AB35" s="106">
        <f>X35/V35</f>
        <v>6183.7699229186501</v>
      </c>
      <c r="AC35" s="112">
        <v>18085</v>
      </c>
      <c r="AD35" s="100"/>
      <c r="AE35" s="98" t="s">
        <v>20</v>
      </c>
      <c r="AF35" s="98"/>
    </row>
    <row r="36" spans="2:32" ht="9.75" customHeight="1">
      <c r="D36" s="110" t="s">
        <v>63</v>
      </c>
      <c r="E36" s="109"/>
      <c r="F36" s="108">
        <v>37.340000000000003</v>
      </c>
      <c r="G36" s="106">
        <v>92246</v>
      </c>
      <c r="H36" s="106">
        <v>420608</v>
      </c>
      <c r="I36" s="106">
        <v>220692</v>
      </c>
      <c r="J36" s="106">
        <f>H36-I36</f>
        <v>199916</v>
      </c>
      <c r="K36" s="107">
        <f>I36/J36*100</f>
        <v>110.39236479321315</v>
      </c>
      <c r="L36" s="106">
        <f>H36/F36</f>
        <v>11264.274236743438</v>
      </c>
      <c r="M36" s="106">
        <f>H36-H35</f>
        <v>14962</v>
      </c>
      <c r="N36" s="100"/>
      <c r="O36" s="98" t="s">
        <v>20</v>
      </c>
      <c r="P36" s="98"/>
      <c r="T36" s="110" t="s">
        <v>73</v>
      </c>
      <c r="U36" s="109"/>
      <c r="V36" s="108">
        <v>325.66000000000003</v>
      </c>
      <c r="W36" s="106">
        <v>575987</v>
      </c>
      <c r="X36" s="106">
        <v>2036053</v>
      </c>
      <c r="Y36" s="106">
        <v>1033153</v>
      </c>
      <c r="Z36" s="106">
        <f>X36-Y36</f>
        <v>1002900</v>
      </c>
      <c r="AA36" s="107">
        <f>Y36/Z36*100</f>
        <v>103.01655199920232</v>
      </c>
      <c r="AB36" s="106">
        <f>X36/V36</f>
        <v>6252.0819259350237</v>
      </c>
      <c r="AC36" s="112">
        <v>22432</v>
      </c>
      <c r="AD36" s="100"/>
      <c r="AE36" s="99" t="s">
        <v>26</v>
      </c>
      <c r="AF36" s="98"/>
    </row>
    <row r="37" spans="2:32" ht="9.75" customHeight="1">
      <c r="B37" s="89" t="s">
        <v>65</v>
      </c>
      <c r="D37" s="110" t="s">
        <v>66</v>
      </c>
      <c r="E37" s="109"/>
      <c r="F37" s="108">
        <v>37.340000000000003</v>
      </c>
      <c r="G37" s="106">
        <v>94896</v>
      </c>
      <c r="H37" s="106">
        <v>435219</v>
      </c>
      <c r="I37" s="106">
        <v>228253</v>
      </c>
      <c r="J37" s="106">
        <f>H37-I37</f>
        <v>206966</v>
      </c>
      <c r="K37" s="107">
        <f>I37/J37*100</f>
        <v>110.28526424630132</v>
      </c>
      <c r="L37" s="106">
        <f>H37/F37</f>
        <v>11655.570433851097</v>
      </c>
      <c r="M37" s="106">
        <f>H37-H36</f>
        <v>14611</v>
      </c>
      <c r="N37" s="100"/>
      <c r="O37" s="98" t="s">
        <v>20</v>
      </c>
      <c r="P37" s="98"/>
      <c r="T37" s="110" t="s">
        <v>75</v>
      </c>
      <c r="U37" s="109"/>
      <c r="V37" s="108">
        <v>325.88</v>
      </c>
      <c r="W37" s="106">
        <v>590730</v>
      </c>
      <c r="X37" s="106">
        <v>2052173</v>
      </c>
      <c r="Y37" s="106">
        <v>1039208</v>
      </c>
      <c r="Z37" s="106">
        <f>X37-Y37</f>
        <v>1012965</v>
      </c>
      <c r="AA37" s="107">
        <f>Y37/Z37*100</f>
        <v>102.59071142635727</v>
      </c>
      <c r="AB37" s="106">
        <f>X37/V37</f>
        <v>6297.3272370197619</v>
      </c>
      <c r="AC37" s="112">
        <v>16120</v>
      </c>
      <c r="AD37" s="100"/>
      <c r="AE37" s="99" t="s">
        <v>18</v>
      </c>
      <c r="AF37" s="98"/>
    </row>
    <row r="38" spans="2:32" ht="9.75" customHeight="1">
      <c r="D38" s="110" t="s">
        <v>68</v>
      </c>
      <c r="E38" s="109"/>
      <c r="F38" s="108">
        <v>37.340000000000003</v>
      </c>
      <c r="G38" s="106">
        <v>97114</v>
      </c>
      <c r="H38" s="106">
        <v>447951</v>
      </c>
      <c r="I38" s="106">
        <v>234912</v>
      </c>
      <c r="J38" s="106">
        <f>H38-I38</f>
        <v>213039</v>
      </c>
      <c r="K38" s="107">
        <f>I38/J38*100</f>
        <v>110.2671341866982</v>
      </c>
      <c r="L38" s="106">
        <f>H38/F38</f>
        <v>11996.545259775039</v>
      </c>
      <c r="M38" s="106">
        <f>H38-H37</f>
        <v>12732</v>
      </c>
      <c r="N38" s="100"/>
      <c r="O38" s="98" t="s">
        <v>20</v>
      </c>
      <c r="P38" s="98"/>
      <c r="T38" s="110" t="s">
        <v>77</v>
      </c>
      <c r="U38" s="109"/>
      <c r="V38" s="108">
        <v>325.97000000000003</v>
      </c>
      <c r="W38" s="106">
        <v>603232</v>
      </c>
      <c r="X38" s="106">
        <v>2065245</v>
      </c>
      <c r="Y38" s="106">
        <v>1037456</v>
      </c>
      <c r="Z38" s="106">
        <f>X38-Y38</f>
        <v>1027789</v>
      </c>
      <c r="AA38" s="107">
        <f>Y38/Z38*100</f>
        <v>100.94056270304507</v>
      </c>
      <c r="AB38" s="106">
        <f>X38/V38</f>
        <v>6335.6904009571426</v>
      </c>
      <c r="AC38" s="112">
        <v>13072</v>
      </c>
      <c r="AD38" s="100"/>
      <c r="AE38" s="98" t="s">
        <v>20</v>
      </c>
      <c r="AF38" s="98"/>
    </row>
    <row r="39" spans="2:32" ht="4.5" customHeight="1">
      <c r="D39" s="110"/>
      <c r="E39" s="109"/>
      <c r="F39" s="108"/>
      <c r="G39" s="106"/>
      <c r="H39" s="106"/>
      <c r="I39" s="106"/>
      <c r="J39" s="106"/>
      <c r="K39" s="107"/>
      <c r="L39" s="106"/>
      <c r="M39" s="106"/>
      <c r="N39" s="100"/>
      <c r="T39" s="110"/>
      <c r="U39" s="109"/>
      <c r="V39" s="108"/>
      <c r="W39" s="106"/>
      <c r="X39" s="106"/>
      <c r="Y39" s="106"/>
      <c r="Z39" s="106"/>
      <c r="AA39" s="107"/>
      <c r="AB39" s="106"/>
      <c r="AC39" s="112"/>
      <c r="AD39" s="100"/>
      <c r="AE39" s="99"/>
    </row>
    <row r="40" spans="2:32" ht="9.75" customHeight="1">
      <c r="D40" s="110" t="s">
        <v>70</v>
      </c>
      <c r="E40" s="109"/>
      <c r="F40" s="108">
        <v>37.340000000000003</v>
      </c>
      <c r="G40" s="106">
        <v>100844</v>
      </c>
      <c r="H40" s="106">
        <v>469315</v>
      </c>
      <c r="I40" s="106">
        <v>245736</v>
      </c>
      <c r="J40" s="106">
        <f>H40-I40</f>
        <v>223579</v>
      </c>
      <c r="K40" s="107">
        <f>I40/J40*100</f>
        <v>109.91014361813944</v>
      </c>
      <c r="L40" s="106">
        <f>H40/F40</f>
        <v>12568.69309051955</v>
      </c>
      <c r="M40" s="112">
        <f>H40-H38</f>
        <v>21364</v>
      </c>
      <c r="N40" s="100"/>
      <c r="O40" s="98" t="s">
        <v>20</v>
      </c>
      <c r="P40" s="98"/>
      <c r="T40" s="110" t="s">
        <v>79</v>
      </c>
      <c r="U40" s="109"/>
      <c r="V40" s="108">
        <v>325.97000000000003</v>
      </c>
      <c r="W40" s="106">
        <v>614145</v>
      </c>
      <c r="X40" s="106">
        <v>2075249</v>
      </c>
      <c r="Y40" s="106">
        <v>1039067</v>
      </c>
      <c r="Z40" s="106">
        <f>X40-Y40</f>
        <v>1036182</v>
      </c>
      <c r="AA40" s="107">
        <f>Y40/Z40*100</f>
        <v>100.27842599080084</v>
      </c>
      <c r="AB40" s="106">
        <f>X40/V40</f>
        <v>6366.38034174924</v>
      </c>
      <c r="AC40" s="112">
        <v>10004</v>
      </c>
      <c r="AD40" s="100"/>
      <c r="AE40" s="98" t="s">
        <v>20</v>
      </c>
      <c r="AF40" s="98"/>
    </row>
    <row r="41" spans="2:32" ht="9.75" customHeight="1">
      <c r="D41" s="110" t="s">
        <v>72</v>
      </c>
      <c r="E41" s="109"/>
      <c r="F41" s="108">
        <v>37.35</v>
      </c>
      <c r="G41" s="106">
        <v>91258</v>
      </c>
      <c r="H41" s="106">
        <v>389272</v>
      </c>
      <c r="I41" s="106">
        <v>196010</v>
      </c>
      <c r="J41" s="106">
        <f>H41-I41</f>
        <v>193262</v>
      </c>
      <c r="K41" s="107">
        <f>I41/J41*100</f>
        <v>101.42190394386894</v>
      </c>
      <c r="L41" s="106">
        <f>H41/F41</f>
        <v>10422.275769745649</v>
      </c>
      <c r="M41" s="112">
        <v>-80043</v>
      </c>
      <c r="N41" s="100"/>
      <c r="O41" s="98" t="s">
        <v>20</v>
      </c>
      <c r="P41" s="98"/>
      <c r="T41" s="110" t="s">
        <v>81</v>
      </c>
      <c r="U41" s="109"/>
      <c r="V41" s="108">
        <v>326.04000000000002</v>
      </c>
      <c r="W41" s="106">
        <v>621122</v>
      </c>
      <c r="X41" s="106">
        <v>2082235</v>
      </c>
      <c r="Y41" s="106">
        <v>1040741</v>
      </c>
      <c r="Z41" s="106">
        <f>X41-Y41</f>
        <v>1041494</v>
      </c>
      <c r="AA41" s="107">
        <f>Y41/Z41*100</f>
        <v>99.927700015554578</v>
      </c>
      <c r="AB41" s="106">
        <f>X41/V41</f>
        <v>6386.4403140718923</v>
      </c>
      <c r="AC41" s="112">
        <v>6986</v>
      </c>
      <c r="AD41" s="100"/>
      <c r="AE41" s="98" t="s">
        <v>20</v>
      </c>
      <c r="AF41" s="98"/>
    </row>
    <row r="42" spans="2:32" ht="9.75" customHeight="1">
      <c r="D42" s="110" t="s">
        <v>74</v>
      </c>
      <c r="E42" s="109"/>
      <c r="F42" s="108">
        <v>37.35</v>
      </c>
      <c r="G42" s="106">
        <v>94030</v>
      </c>
      <c r="H42" s="106">
        <v>404154</v>
      </c>
      <c r="I42" s="106">
        <v>203363</v>
      </c>
      <c r="J42" s="106">
        <f>H42-I42</f>
        <v>200791</v>
      </c>
      <c r="K42" s="107">
        <f>I42/J42*100</f>
        <v>101.28093390640018</v>
      </c>
      <c r="L42" s="106">
        <f>H42/F42</f>
        <v>10820.722891566265</v>
      </c>
      <c r="M42" s="112">
        <f>H42-H41</f>
        <v>14882</v>
      </c>
      <c r="N42" s="100"/>
      <c r="O42" s="98" t="s">
        <v>20</v>
      </c>
      <c r="P42" s="98"/>
      <c r="T42" s="110" t="s">
        <v>83</v>
      </c>
      <c r="U42" s="109"/>
      <c r="V42" s="108">
        <v>326.25</v>
      </c>
      <c r="W42" s="106">
        <v>634794</v>
      </c>
      <c r="X42" s="106">
        <v>2079740</v>
      </c>
      <c r="Y42" s="106">
        <v>1047004</v>
      </c>
      <c r="Z42" s="106">
        <f>X42-Y42</f>
        <v>1032736</v>
      </c>
      <c r="AA42" s="107">
        <f>Y42/Z42*100</f>
        <v>101.38157283177888</v>
      </c>
      <c r="AB42" s="106">
        <f>X42/V42</f>
        <v>6374.681992337165</v>
      </c>
      <c r="AC42" s="112">
        <v>-2495</v>
      </c>
      <c r="AD42" s="100"/>
      <c r="AE42" s="99" t="s">
        <v>26</v>
      </c>
      <c r="AF42" s="98"/>
    </row>
    <row r="43" spans="2:32" ht="9.75" customHeight="1">
      <c r="D43" s="110" t="s">
        <v>76</v>
      </c>
      <c r="E43" s="109"/>
      <c r="F43" s="108">
        <v>37.35</v>
      </c>
      <c r="G43" s="106">
        <v>96330</v>
      </c>
      <c r="H43" s="106">
        <v>419749</v>
      </c>
      <c r="I43" s="106">
        <v>211868</v>
      </c>
      <c r="J43" s="106">
        <f>H43-I43</f>
        <v>207881</v>
      </c>
      <c r="K43" s="107">
        <f>I43/J43*100</f>
        <v>101.91792419701655</v>
      </c>
      <c r="L43" s="106">
        <f>H43/F43</f>
        <v>11238.259705488621</v>
      </c>
      <c r="M43" s="112">
        <f>H43-H42</f>
        <v>15595</v>
      </c>
      <c r="N43" s="100"/>
      <c r="O43" s="98" t="s">
        <v>20</v>
      </c>
      <c r="P43" s="98"/>
      <c r="T43" s="110" t="s">
        <v>85</v>
      </c>
      <c r="U43" s="109"/>
      <c r="V43" s="108">
        <v>326.25</v>
      </c>
      <c r="W43" s="106">
        <v>637045</v>
      </c>
      <c r="X43" s="106">
        <v>2080050</v>
      </c>
      <c r="Y43" s="106">
        <v>1045503</v>
      </c>
      <c r="Z43" s="106">
        <f>X43-Y43</f>
        <v>1034547</v>
      </c>
      <c r="AA43" s="107">
        <f>Y43/Z43*100</f>
        <v>101.059014235216</v>
      </c>
      <c r="AB43" s="106">
        <f>X43/V43</f>
        <v>6375.6321839080456</v>
      </c>
      <c r="AC43" s="112">
        <v>310</v>
      </c>
      <c r="AD43" s="100"/>
      <c r="AE43" s="99" t="s">
        <v>18</v>
      </c>
      <c r="AF43" s="98"/>
    </row>
    <row r="44" spans="2:32" ht="9.75" customHeight="1">
      <c r="D44" s="110" t="s">
        <v>78</v>
      </c>
      <c r="E44" s="109"/>
      <c r="F44" s="108">
        <v>37.35</v>
      </c>
      <c r="G44" s="106">
        <v>99085</v>
      </c>
      <c r="H44" s="106">
        <v>433701</v>
      </c>
      <c r="I44" s="106">
        <v>217900</v>
      </c>
      <c r="J44" s="106">
        <f>H44-I44</f>
        <v>215801</v>
      </c>
      <c r="K44" s="107">
        <f>I44/J44*100</f>
        <v>100.9726553630428</v>
      </c>
      <c r="L44" s="106">
        <f>H44/F44</f>
        <v>11611.807228915663</v>
      </c>
      <c r="M44" s="112">
        <f>H44-H43</f>
        <v>13952</v>
      </c>
      <c r="N44" s="100"/>
      <c r="O44" s="98" t="s">
        <v>20</v>
      </c>
      <c r="P44" s="98"/>
      <c r="T44" s="110" t="s">
        <v>87</v>
      </c>
      <c r="U44" s="109"/>
      <c r="V44" s="108">
        <v>326.35000000000002</v>
      </c>
      <c r="W44" s="106">
        <v>640501</v>
      </c>
      <c r="X44" s="106">
        <v>2083616</v>
      </c>
      <c r="Y44" s="106">
        <v>1045796</v>
      </c>
      <c r="Z44" s="106">
        <f>X44-Y44</f>
        <v>1037820</v>
      </c>
      <c r="AA44" s="107">
        <f>Y44/Z44*100</f>
        <v>100.76853404251219</v>
      </c>
      <c r="AB44" s="106">
        <f>X44/V44</f>
        <v>6384.6054849088396</v>
      </c>
      <c r="AC44" s="112">
        <v>3566</v>
      </c>
      <c r="AD44" s="100"/>
      <c r="AE44" s="98" t="s">
        <v>20</v>
      </c>
      <c r="AF44" s="99"/>
    </row>
    <row r="45" spans="2:32" ht="4.5" customHeight="1">
      <c r="D45" s="110"/>
      <c r="E45" s="109"/>
      <c r="F45" s="108"/>
      <c r="G45" s="106"/>
      <c r="H45" s="106"/>
      <c r="I45" s="106"/>
      <c r="J45" s="106"/>
      <c r="K45" s="107"/>
      <c r="L45" s="106"/>
      <c r="M45" s="112"/>
      <c r="N45" s="100"/>
      <c r="T45" s="110"/>
      <c r="U45" s="109"/>
      <c r="V45" s="108"/>
      <c r="W45" s="106"/>
      <c r="X45" s="106"/>
      <c r="Y45" s="106"/>
      <c r="Z45" s="106"/>
      <c r="AA45" s="107"/>
      <c r="AB45" s="106"/>
      <c r="AC45" s="112"/>
      <c r="AD45" s="100"/>
      <c r="AE45" s="99"/>
    </row>
    <row r="46" spans="2:32" ht="9.75" customHeight="1">
      <c r="D46" s="110" t="s">
        <v>80</v>
      </c>
      <c r="E46" s="109"/>
      <c r="F46" s="108">
        <v>37.35</v>
      </c>
      <c r="G46" s="106">
        <v>90717</v>
      </c>
      <c r="H46" s="106">
        <v>432813</v>
      </c>
      <c r="I46" s="106">
        <v>217104</v>
      </c>
      <c r="J46" s="106">
        <f>H46-I46</f>
        <v>215709</v>
      </c>
      <c r="K46" s="107">
        <f>I46/J46*100</f>
        <v>100.64670458812569</v>
      </c>
      <c r="L46" s="106">
        <f>H46/F46</f>
        <v>11588.032128514056</v>
      </c>
      <c r="M46" s="112">
        <v>-888</v>
      </c>
      <c r="N46" s="100"/>
      <c r="O46" s="98" t="s">
        <v>20</v>
      </c>
      <c r="P46" s="98"/>
      <c r="T46" s="110" t="s">
        <v>89</v>
      </c>
      <c r="U46" s="109"/>
      <c r="V46" s="108">
        <v>326.35000000000002</v>
      </c>
      <c r="W46" s="106">
        <v>643399</v>
      </c>
      <c r="X46" s="106">
        <v>2086118</v>
      </c>
      <c r="Y46" s="106">
        <v>1046049</v>
      </c>
      <c r="Z46" s="106">
        <f>X46-Y46</f>
        <v>1040069</v>
      </c>
      <c r="AA46" s="107">
        <f>Y46/Z46*100</f>
        <v>100.57496185349241</v>
      </c>
      <c r="AB46" s="106">
        <f>X46/V46</f>
        <v>6392.2721005055919</v>
      </c>
      <c r="AC46" s="112">
        <v>2502</v>
      </c>
      <c r="AD46" s="100"/>
      <c r="AE46" s="98" t="s">
        <v>20</v>
      </c>
      <c r="AF46" s="99"/>
    </row>
    <row r="47" spans="2:32" ht="9.75" customHeight="1">
      <c r="D47" s="110" t="s">
        <v>82</v>
      </c>
      <c r="E47" s="109"/>
      <c r="F47" s="108">
        <v>37.35</v>
      </c>
      <c r="G47" s="106">
        <v>92461</v>
      </c>
      <c r="H47" s="106">
        <v>429997</v>
      </c>
      <c r="I47" s="106">
        <v>220280</v>
      </c>
      <c r="J47" s="106">
        <f>H47-I47</f>
        <v>209717</v>
      </c>
      <c r="K47" s="107">
        <f>I47/J47*100</f>
        <v>105.03678767100426</v>
      </c>
      <c r="L47" s="106">
        <f>H47/F47</f>
        <v>11512.637215528781</v>
      </c>
      <c r="M47" s="112">
        <v>-2816</v>
      </c>
      <c r="N47" s="100"/>
      <c r="O47" s="99" t="s">
        <v>26</v>
      </c>
      <c r="P47" s="99"/>
      <c r="T47" s="110" t="s">
        <v>91</v>
      </c>
      <c r="U47" s="109"/>
      <c r="V47" s="108">
        <v>327.56</v>
      </c>
      <c r="W47" s="106">
        <v>646537</v>
      </c>
      <c r="X47" s="106">
        <v>2089332</v>
      </c>
      <c r="Y47" s="106">
        <v>1046784</v>
      </c>
      <c r="Z47" s="106">
        <f>X47-Y47</f>
        <v>1042548</v>
      </c>
      <c r="AA47" s="107">
        <f>Y47/Z47*100</f>
        <v>100.40631222735068</v>
      </c>
      <c r="AB47" s="106">
        <f>X47/V47</f>
        <v>6378.4711197948463</v>
      </c>
      <c r="AC47" s="112">
        <v>3214</v>
      </c>
      <c r="AD47" s="100"/>
      <c r="AE47" s="98" t="s">
        <v>20</v>
      </c>
      <c r="AF47" s="98"/>
    </row>
    <row r="48" spans="2:32" ht="9.75" customHeight="1">
      <c r="D48" s="110" t="s">
        <v>84</v>
      </c>
      <c r="E48" s="109"/>
      <c r="F48" s="108">
        <v>149.56</v>
      </c>
      <c r="G48" s="106">
        <v>131212</v>
      </c>
      <c r="H48" s="106">
        <v>616700</v>
      </c>
      <c r="I48" s="106">
        <v>310600</v>
      </c>
      <c r="J48" s="106">
        <f>H48-I48</f>
        <v>306100</v>
      </c>
      <c r="K48" s="107">
        <f>I48/J48*100</f>
        <v>101.4701078079059</v>
      </c>
      <c r="L48" s="106">
        <f>H48/F48</f>
        <v>4123.428724257823</v>
      </c>
      <c r="M48" s="112">
        <v>186703</v>
      </c>
      <c r="N48" s="100"/>
      <c r="O48" s="99" t="s">
        <v>18</v>
      </c>
      <c r="P48" s="99"/>
      <c r="T48" s="110" t="s">
        <v>93</v>
      </c>
      <c r="U48" s="109"/>
      <c r="V48" s="108">
        <v>327.56</v>
      </c>
      <c r="W48" s="106">
        <v>705323</v>
      </c>
      <c r="X48" s="106">
        <v>2087902</v>
      </c>
      <c r="Y48" s="106">
        <v>1045892</v>
      </c>
      <c r="Z48" s="106">
        <f>X48-Y48</f>
        <v>1042010</v>
      </c>
      <c r="AA48" s="107">
        <f>Y48/Z48*100</f>
        <v>100.37254920778112</v>
      </c>
      <c r="AB48" s="106">
        <f>X48/V48</f>
        <v>6374.1055073879597</v>
      </c>
      <c r="AC48" s="112">
        <v>-1430</v>
      </c>
      <c r="AD48" s="100"/>
      <c r="AE48" s="99" t="s">
        <v>26</v>
      </c>
      <c r="AF48" s="98"/>
    </row>
    <row r="49" spans="2:32" ht="9.75" customHeight="1">
      <c r="D49" s="110" t="s">
        <v>86</v>
      </c>
      <c r="E49" s="109"/>
      <c r="F49" s="108">
        <v>149.56</v>
      </c>
      <c r="G49" s="106">
        <v>136021</v>
      </c>
      <c r="H49" s="106">
        <v>639300</v>
      </c>
      <c r="I49" s="106">
        <v>325600</v>
      </c>
      <c r="J49" s="106">
        <f>H49-I49</f>
        <v>313700</v>
      </c>
      <c r="K49" s="107">
        <f>I49/J49*100</f>
        <v>103.79343321644883</v>
      </c>
      <c r="L49" s="106">
        <f>H49/F49</f>
        <v>4274.5386466969776</v>
      </c>
      <c r="M49" s="106">
        <v>22600</v>
      </c>
      <c r="N49" s="100"/>
      <c r="O49" s="98" t="s">
        <v>20</v>
      </c>
      <c r="P49" s="98"/>
      <c r="T49" s="110" t="s">
        <v>95</v>
      </c>
      <c r="U49" s="109"/>
      <c r="V49" s="108">
        <v>327.63</v>
      </c>
      <c r="W49" s="106">
        <v>709067</v>
      </c>
      <c r="X49" s="106">
        <v>2089163</v>
      </c>
      <c r="Y49" s="106">
        <v>1045817</v>
      </c>
      <c r="Z49" s="106">
        <f>X49-Y49</f>
        <v>1043346</v>
      </c>
      <c r="AA49" s="107">
        <f>Y49/Z49*100</f>
        <v>100.23683418539966</v>
      </c>
      <c r="AB49" s="106">
        <f>X49/V49</f>
        <v>6376.5924976345268</v>
      </c>
      <c r="AC49" s="112">
        <v>1261</v>
      </c>
      <c r="AD49" s="100"/>
      <c r="AE49" s="99" t="s">
        <v>18</v>
      </c>
      <c r="AF49" s="98"/>
    </row>
    <row r="50" spans="2:32" ht="9.75" customHeight="1">
      <c r="D50" s="110" t="s">
        <v>88</v>
      </c>
      <c r="E50" s="109"/>
      <c r="F50" s="108">
        <v>149.56</v>
      </c>
      <c r="G50" s="106">
        <v>139404</v>
      </c>
      <c r="H50" s="106">
        <v>655200</v>
      </c>
      <c r="I50" s="106">
        <v>327000</v>
      </c>
      <c r="J50" s="106">
        <f>H50-I50</f>
        <v>328200</v>
      </c>
      <c r="K50" s="107">
        <f>I50/J50*100</f>
        <v>99.634369287020107</v>
      </c>
      <c r="L50" s="106">
        <f>H50/F50</f>
        <v>4380.8504947847014</v>
      </c>
      <c r="M50" s="106">
        <v>15900</v>
      </c>
      <c r="N50" s="100"/>
      <c r="O50" s="98" t="s">
        <v>20</v>
      </c>
      <c r="P50" s="98"/>
      <c r="T50" s="110" t="s">
        <v>97</v>
      </c>
      <c r="U50" s="109"/>
      <c r="V50" s="108">
        <v>327.63</v>
      </c>
      <c r="W50" s="106">
        <v>714515</v>
      </c>
      <c r="X50" s="106">
        <v>2093416</v>
      </c>
      <c r="Y50" s="106">
        <v>1047278</v>
      </c>
      <c r="Z50" s="106">
        <f>X50-Y50</f>
        <v>1046138</v>
      </c>
      <c r="AA50" s="107">
        <f>Y50/Z50*100</f>
        <v>100.1089722388442</v>
      </c>
      <c r="AB50" s="106">
        <f>X50/V50</f>
        <v>6389.5736043707839</v>
      </c>
      <c r="AC50" s="112">
        <v>4253</v>
      </c>
      <c r="AD50" s="100"/>
      <c r="AE50" s="98" t="s">
        <v>20</v>
      </c>
      <c r="AF50" s="99"/>
    </row>
    <row r="51" spans="2:32" ht="4.5" customHeight="1">
      <c r="D51" s="110"/>
      <c r="E51" s="109"/>
      <c r="F51" s="108"/>
      <c r="G51" s="106"/>
      <c r="H51" s="106"/>
      <c r="I51" s="106"/>
      <c r="J51" s="106"/>
      <c r="K51" s="107"/>
      <c r="L51" s="106"/>
      <c r="M51" s="106"/>
      <c r="N51" s="100"/>
      <c r="T51" s="110"/>
      <c r="U51" s="109"/>
      <c r="V51" s="108"/>
      <c r="W51" s="106"/>
      <c r="X51" s="106"/>
      <c r="Y51" s="106"/>
      <c r="Z51" s="106"/>
      <c r="AA51" s="107"/>
      <c r="AB51" s="106"/>
      <c r="AC51" s="112"/>
      <c r="AD51" s="100"/>
      <c r="AE51" s="99"/>
    </row>
    <row r="52" spans="2:32" ht="9.75" customHeight="1">
      <c r="D52" s="110" t="s">
        <v>90</v>
      </c>
      <c r="E52" s="109"/>
      <c r="F52" s="108">
        <v>149.56</v>
      </c>
      <c r="G52" s="106">
        <v>142723</v>
      </c>
      <c r="H52" s="106">
        <v>670800</v>
      </c>
      <c r="I52" s="106">
        <v>333800</v>
      </c>
      <c r="J52" s="106">
        <f>H52-I52</f>
        <v>337000</v>
      </c>
      <c r="K52" s="107">
        <f>I52/J52*100</f>
        <v>99.05044510385757</v>
      </c>
      <c r="L52" s="106">
        <f>H52/F52</f>
        <v>4485.1564589462423</v>
      </c>
      <c r="M52" s="106">
        <v>15600</v>
      </c>
      <c r="N52" s="100"/>
      <c r="O52" s="98" t="s">
        <v>20</v>
      </c>
      <c r="P52" s="98"/>
      <c r="T52" s="110" t="s">
        <v>99</v>
      </c>
      <c r="U52" s="109"/>
      <c r="V52" s="108">
        <v>327.91</v>
      </c>
      <c r="W52" s="106">
        <v>720273</v>
      </c>
      <c r="X52" s="106">
        <v>2099830</v>
      </c>
      <c r="Y52" s="106">
        <v>1050070</v>
      </c>
      <c r="Z52" s="106">
        <f>X52-Y52</f>
        <v>1049760</v>
      </c>
      <c r="AA52" s="107">
        <f>Y52/Z52*100</f>
        <v>100.02953055936594</v>
      </c>
      <c r="AB52" s="106">
        <f>X52/V52</f>
        <v>6403.6778384312765</v>
      </c>
      <c r="AC52" s="112">
        <v>6414</v>
      </c>
      <c r="AD52" s="100"/>
      <c r="AE52" s="98" t="s">
        <v>20</v>
      </c>
    </row>
    <row r="53" spans="2:32" ht="9.75" customHeight="1">
      <c r="D53" s="110" t="s">
        <v>92</v>
      </c>
      <c r="E53" s="109"/>
      <c r="F53" s="108">
        <v>149.56</v>
      </c>
      <c r="G53" s="106">
        <v>164141</v>
      </c>
      <c r="H53" s="106">
        <v>768558</v>
      </c>
      <c r="I53" s="106">
        <v>392513</v>
      </c>
      <c r="J53" s="106">
        <f>H53-I53</f>
        <v>376045</v>
      </c>
      <c r="K53" s="107">
        <f>I53/J53*100</f>
        <v>104.37926312010531</v>
      </c>
      <c r="L53" s="106">
        <f>H53/F53</f>
        <v>5138.7937951323884</v>
      </c>
      <c r="M53" s="106">
        <v>97758</v>
      </c>
      <c r="N53" s="100"/>
      <c r="O53" s="99" t="s">
        <v>26</v>
      </c>
      <c r="P53" s="99"/>
      <c r="T53" s="110" t="s">
        <v>101</v>
      </c>
      <c r="U53" s="109"/>
      <c r="V53" s="108">
        <v>327.91</v>
      </c>
      <c r="W53" s="106">
        <v>727992</v>
      </c>
      <c r="X53" s="106">
        <v>2109600</v>
      </c>
      <c r="Y53" s="106">
        <v>1054376</v>
      </c>
      <c r="Z53" s="106">
        <f>X53-Y53</f>
        <v>1055224</v>
      </c>
      <c r="AA53" s="107">
        <f>Y53/Z53*100</f>
        <v>99.919637915741106</v>
      </c>
      <c r="AB53" s="106">
        <f>X53/V53</f>
        <v>6433.4725991888017</v>
      </c>
      <c r="AC53" s="112">
        <v>9770</v>
      </c>
      <c r="AD53" s="100"/>
      <c r="AE53" s="98" t="s">
        <v>20</v>
      </c>
      <c r="AF53" s="98"/>
    </row>
    <row r="54" spans="2:32" ht="9.75" customHeight="1">
      <c r="D54" s="110" t="s">
        <v>94</v>
      </c>
      <c r="E54" s="109"/>
      <c r="F54" s="108">
        <v>149.56</v>
      </c>
      <c r="G54" s="106">
        <v>168466</v>
      </c>
      <c r="H54" s="106">
        <v>801900</v>
      </c>
      <c r="I54" s="106">
        <v>410200</v>
      </c>
      <c r="J54" s="106">
        <f>H54-I54</f>
        <v>391700</v>
      </c>
      <c r="K54" s="107">
        <f>I54/J54*100</f>
        <v>104.7230022976768</v>
      </c>
      <c r="L54" s="106">
        <f>H54/F54</f>
        <v>5361.7277346884193</v>
      </c>
      <c r="M54" s="106">
        <v>33342</v>
      </c>
      <c r="N54" s="100"/>
      <c r="O54" s="99" t="s">
        <v>18</v>
      </c>
      <c r="T54" s="110" t="s">
        <v>103</v>
      </c>
      <c r="U54" s="109"/>
      <c r="V54" s="113">
        <v>327.91</v>
      </c>
      <c r="W54" s="106">
        <v>730666</v>
      </c>
      <c r="X54" s="106">
        <v>2116381</v>
      </c>
      <c r="Y54" s="106">
        <v>1057339</v>
      </c>
      <c r="Z54" s="106">
        <f>X54-Y54</f>
        <v>1059042</v>
      </c>
      <c r="AA54" s="107">
        <f>Y54/Z54*100</f>
        <v>99.839194290689136</v>
      </c>
      <c r="AB54" s="106">
        <f>X54/V54</f>
        <v>6454.1520539172325</v>
      </c>
      <c r="AC54" s="112">
        <v>6781</v>
      </c>
      <c r="AD54" s="100"/>
      <c r="AE54" s="99" t="s">
        <v>26</v>
      </c>
      <c r="AF54" s="98"/>
    </row>
    <row r="55" spans="2:32" ht="9.75" customHeight="1">
      <c r="B55" s="89" t="s">
        <v>16</v>
      </c>
      <c r="D55" s="110" t="s">
        <v>96</v>
      </c>
      <c r="E55" s="109"/>
      <c r="F55" s="108">
        <v>149.56</v>
      </c>
      <c r="G55" s="106">
        <v>175567</v>
      </c>
      <c r="H55" s="106">
        <v>835700</v>
      </c>
      <c r="I55" s="106">
        <v>428200</v>
      </c>
      <c r="J55" s="106">
        <f>H55-I55</f>
        <v>407500</v>
      </c>
      <c r="K55" s="107">
        <f>I55/J55*100</f>
        <v>105.07975460122701</v>
      </c>
      <c r="L55" s="106">
        <f>H55/F55</f>
        <v>5587.7239903717573</v>
      </c>
      <c r="M55" s="106">
        <v>33800</v>
      </c>
      <c r="N55" s="100"/>
      <c r="O55" s="98" t="s">
        <v>20</v>
      </c>
      <c r="P55" s="98"/>
      <c r="T55" s="110" t="s">
        <v>105</v>
      </c>
      <c r="U55" s="109"/>
      <c r="V55" s="108">
        <v>327.91</v>
      </c>
      <c r="W55" s="106">
        <v>741943</v>
      </c>
      <c r="X55" s="106">
        <v>2130632</v>
      </c>
      <c r="Y55" s="106">
        <v>1064549</v>
      </c>
      <c r="Z55" s="106">
        <f>X55-Y55</f>
        <v>1066083</v>
      </c>
      <c r="AA55" s="107">
        <f>Y55/Z55*100</f>
        <v>99.856108764514588</v>
      </c>
      <c r="AB55" s="106">
        <f>X55/V55</f>
        <v>6497.6121496752148</v>
      </c>
      <c r="AC55" s="112">
        <v>14251</v>
      </c>
      <c r="AD55" s="100"/>
      <c r="AE55" s="99" t="s">
        <v>18</v>
      </c>
      <c r="AF55" s="98"/>
    </row>
    <row r="56" spans="2:32" ht="9.75" customHeight="1">
      <c r="D56" s="110" t="s">
        <v>98</v>
      </c>
      <c r="E56" s="109"/>
      <c r="F56" s="108">
        <v>150.36000000000001</v>
      </c>
      <c r="G56" s="106">
        <v>182752</v>
      </c>
      <c r="H56" s="106">
        <v>869900</v>
      </c>
      <c r="I56" s="106">
        <v>446400</v>
      </c>
      <c r="J56" s="106">
        <f>H56-I56</f>
        <v>423500</v>
      </c>
      <c r="K56" s="107">
        <f>I56/J56*100</f>
        <v>105.4073199527745</v>
      </c>
      <c r="L56" s="106">
        <f>H56/F56</f>
        <v>5785.4482575152961</v>
      </c>
      <c r="M56" s="106">
        <v>34200</v>
      </c>
      <c r="N56" s="100"/>
      <c r="O56" s="98" t="s">
        <v>20</v>
      </c>
      <c r="P56" s="98"/>
      <c r="T56" s="110" t="s">
        <v>107</v>
      </c>
      <c r="U56" s="109"/>
      <c r="V56" s="108">
        <v>327.91</v>
      </c>
      <c r="W56" s="106">
        <v>752746</v>
      </c>
      <c r="X56" s="106">
        <v>2142896</v>
      </c>
      <c r="Y56" s="106">
        <v>1070904</v>
      </c>
      <c r="Z56" s="106">
        <f>X56-Y56</f>
        <v>1071992</v>
      </c>
      <c r="AA56" s="107">
        <f>Y56/Z56*100</f>
        <v>99.898506705273917</v>
      </c>
      <c r="AB56" s="106">
        <f>X56/V56</f>
        <v>6535.0126559116825</v>
      </c>
      <c r="AC56" s="112">
        <v>12264</v>
      </c>
      <c r="AD56" s="100"/>
      <c r="AE56" s="98" t="s">
        <v>20</v>
      </c>
      <c r="AF56" s="99"/>
    </row>
    <row r="57" spans="2:32" ht="4.5" customHeight="1">
      <c r="D57" s="110"/>
      <c r="E57" s="109"/>
      <c r="F57" s="108"/>
      <c r="G57" s="106"/>
      <c r="H57" s="106"/>
      <c r="I57" s="106"/>
      <c r="J57" s="106"/>
      <c r="K57" s="107"/>
      <c r="L57" s="106"/>
      <c r="M57" s="106"/>
      <c r="N57" s="100"/>
      <c r="T57" s="110"/>
      <c r="U57" s="109"/>
      <c r="V57" s="108"/>
      <c r="W57" s="106"/>
      <c r="X57" s="106"/>
      <c r="Y57" s="106"/>
      <c r="Z57" s="106"/>
      <c r="AA57" s="107"/>
      <c r="AB57" s="106"/>
      <c r="AC57" s="112"/>
      <c r="AD57" s="100"/>
      <c r="AE57" s="99"/>
    </row>
    <row r="58" spans="2:32" ht="9.75" customHeight="1">
      <c r="D58" s="110" t="s">
        <v>100</v>
      </c>
      <c r="E58" s="109"/>
      <c r="F58" s="108">
        <v>150.72</v>
      </c>
      <c r="G58" s="106">
        <v>190063</v>
      </c>
      <c r="H58" s="106">
        <v>904700</v>
      </c>
      <c r="I58" s="106">
        <v>464900</v>
      </c>
      <c r="J58" s="106">
        <f>H58-I58</f>
        <v>439800</v>
      </c>
      <c r="K58" s="107">
        <f>I58/J58*100</f>
        <v>105.70713960891314</v>
      </c>
      <c r="L58" s="106">
        <f>H58/F58</f>
        <v>6002.5212314225055</v>
      </c>
      <c r="M58" s="106">
        <v>34800</v>
      </c>
      <c r="N58" s="100"/>
      <c r="O58" s="98" t="s">
        <v>20</v>
      </c>
      <c r="P58" s="98"/>
      <c r="T58" s="110" t="s">
        <v>109</v>
      </c>
      <c r="U58" s="109"/>
      <c r="V58" s="108">
        <v>326.37</v>
      </c>
      <c r="W58" s="106">
        <v>761431</v>
      </c>
      <c r="X58" s="106">
        <v>2147667</v>
      </c>
      <c r="Y58" s="106">
        <v>1073464</v>
      </c>
      <c r="Z58" s="106">
        <f>X58-Y58</f>
        <v>1074203</v>
      </c>
      <c r="AA58" s="107">
        <f>Y58/Z58*100</f>
        <v>99.931204809519244</v>
      </c>
      <c r="AB58" s="106">
        <f>X58/V58</f>
        <v>6580.4669546833347</v>
      </c>
      <c r="AC58" s="112">
        <v>4771</v>
      </c>
      <c r="AD58" s="100"/>
      <c r="AE58" s="98" t="s">
        <v>20</v>
      </c>
    </row>
    <row r="59" spans="2:32" ht="9.75" customHeight="1">
      <c r="D59" s="110" t="s">
        <v>102</v>
      </c>
      <c r="E59" s="109"/>
      <c r="F59" s="108">
        <v>150.74</v>
      </c>
      <c r="G59" s="106">
        <v>190379</v>
      </c>
      <c r="H59" s="106">
        <v>907404</v>
      </c>
      <c r="I59" s="106">
        <v>467031</v>
      </c>
      <c r="J59" s="106">
        <f>H59-I59</f>
        <v>440373</v>
      </c>
      <c r="K59" s="107">
        <f>I59/J59*100</f>
        <v>106.0535046426552</v>
      </c>
      <c r="L59" s="106">
        <f>H59/F59</f>
        <v>6019.6629958869571</v>
      </c>
      <c r="M59" s="106">
        <v>2704</v>
      </c>
      <c r="N59" s="100"/>
      <c r="O59" s="99" t="s">
        <v>26</v>
      </c>
      <c r="P59" s="99"/>
      <c r="R59" s="89" t="s">
        <v>110</v>
      </c>
      <c r="T59" s="110" t="s">
        <v>111</v>
      </c>
      <c r="U59" s="109"/>
      <c r="V59" s="108">
        <v>326.37</v>
      </c>
      <c r="W59" s="106">
        <v>770363</v>
      </c>
      <c r="X59" s="106">
        <v>2149517</v>
      </c>
      <c r="Y59" s="106">
        <v>1074037</v>
      </c>
      <c r="Z59" s="106">
        <f>X59-Y59</f>
        <v>1075480</v>
      </c>
      <c r="AA59" s="107">
        <f>Y59/Z59*100</f>
        <v>99.865827351508159</v>
      </c>
      <c r="AB59" s="106">
        <f>X59/V59</f>
        <v>6586.1353678340529</v>
      </c>
      <c r="AC59" s="112">
        <v>1850</v>
      </c>
      <c r="AD59" s="100"/>
      <c r="AE59" s="98" t="s">
        <v>20</v>
      </c>
      <c r="AF59" s="98"/>
    </row>
    <row r="60" spans="2:32" ht="9.75" customHeight="1">
      <c r="D60" s="110" t="s">
        <v>104</v>
      </c>
      <c r="E60" s="109"/>
      <c r="F60" s="108">
        <v>151.04</v>
      </c>
      <c r="G60" s="106">
        <v>198000</v>
      </c>
      <c r="H60" s="106">
        <v>934400</v>
      </c>
      <c r="I60" s="106">
        <v>481500</v>
      </c>
      <c r="J60" s="106">
        <f>H60-I60</f>
        <v>452900</v>
      </c>
      <c r="K60" s="107">
        <f>I60/J60*100</f>
        <v>106.31485979244866</v>
      </c>
      <c r="L60" s="106">
        <f>H60/F60</f>
        <v>6186.4406779661022</v>
      </c>
      <c r="M60" s="106">
        <v>26996</v>
      </c>
      <c r="N60" s="100"/>
      <c r="O60" s="99" t="s">
        <v>18</v>
      </c>
      <c r="T60" s="110" t="s">
        <v>96</v>
      </c>
      <c r="U60" s="109"/>
      <c r="V60" s="113">
        <v>326.37</v>
      </c>
      <c r="W60" s="106">
        <v>792080</v>
      </c>
      <c r="X60" s="106">
        <v>2154793</v>
      </c>
      <c r="Y60" s="106">
        <v>1077602</v>
      </c>
      <c r="Z60" s="106">
        <f>X60-Y60</f>
        <v>1077191</v>
      </c>
      <c r="AA60" s="107">
        <f>Y60/Z60*100</f>
        <v>100.03815479334676</v>
      </c>
      <c r="AB60" s="106">
        <f>X60/V60</f>
        <v>6602.3010693384804</v>
      </c>
      <c r="AC60" s="112">
        <v>5276</v>
      </c>
      <c r="AD60" s="100"/>
      <c r="AE60" s="99" t="s">
        <v>26</v>
      </c>
      <c r="AF60" s="98"/>
    </row>
    <row r="61" spans="2:32" ht="9.75" customHeight="1">
      <c r="D61" s="110" t="s">
        <v>106</v>
      </c>
      <c r="E61" s="109"/>
      <c r="F61" s="108">
        <v>151.04</v>
      </c>
      <c r="G61" s="106">
        <v>203700</v>
      </c>
      <c r="H61" s="106">
        <v>961800</v>
      </c>
      <c r="I61" s="106">
        <v>496200</v>
      </c>
      <c r="J61" s="106">
        <f>H61-I61</f>
        <v>465600</v>
      </c>
      <c r="K61" s="107">
        <f>I61/J61*100</f>
        <v>106.5721649484536</v>
      </c>
      <c r="L61" s="106">
        <f>H61/F61</f>
        <v>6367.8495762711864</v>
      </c>
      <c r="M61" s="106">
        <v>27400</v>
      </c>
      <c r="N61" s="100"/>
      <c r="O61" s="98" t="s">
        <v>20</v>
      </c>
      <c r="P61" s="98"/>
      <c r="T61" s="110" t="s">
        <v>98</v>
      </c>
      <c r="U61" s="109"/>
      <c r="V61" s="108">
        <v>326.37</v>
      </c>
      <c r="W61" s="106">
        <v>805693</v>
      </c>
      <c r="X61" s="106">
        <v>2158784</v>
      </c>
      <c r="Y61" s="106">
        <v>1080217</v>
      </c>
      <c r="Z61" s="106">
        <f>X61-Y61</f>
        <v>1078567</v>
      </c>
      <c r="AA61" s="107">
        <f>Y61/Z61*100</f>
        <v>100.15298076058326</v>
      </c>
      <c r="AB61" s="106">
        <f>X61/V61</f>
        <v>6614.5295217084904</v>
      </c>
      <c r="AC61" s="112">
        <v>3991</v>
      </c>
      <c r="AD61" s="100"/>
      <c r="AE61" s="99" t="s">
        <v>18</v>
      </c>
      <c r="AF61" s="98"/>
    </row>
    <row r="62" spans="2:32" ht="9.75" customHeight="1">
      <c r="D62" s="110" t="s">
        <v>108</v>
      </c>
      <c r="E62" s="109"/>
      <c r="F62" s="108">
        <v>151.04</v>
      </c>
      <c r="G62" s="106">
        <v>209700</v>
      </c>
      <c r="H62" s="106">
        <v>989600</v>
      </c>
      <c r="I62" s="106">
        <v>511200</v>
      </c>
      <c r="J62" s="106">
        <f>H62-I62</f>
        <v>478400</v>
      </c>
      <c r="K62" s="107">
        <f>I62/J62*100</f>
        <v>106.8561872909699</v>
      </c>
      <c r="L62" s="106">
        <f>H62/F62</f>
        <v>6551.906779661017</v>
      </c>
      <c r="M62" s="106">
        <v>27800</v>
      </c>
      <c r="N62" s="100"/>
      <c r="O62" s="98" t="s">
        <v>20</v>
      </c>
      <c r="P62" s="98"/>
      <c r="T62" s="110" t="s">
        <v>100</v>
      </c>
      <c r="U62" s="109"/>
      <c r="V62" s="108">
        <v>326.37</v>
      </c>
      <c r="W62" s="106">
        <v>817207</v>
      </c>
      <c r="X62" s="106">
        <v>2162007</v>
      </c>
      <c r="Y62" s="106">
        <v>1082075</v>
      </c>
      <c r="Z62" s="106">
        <f>X62-Y62</f>
        <v>1079932</v>
      </c>
      <c r="AA62" s="107">
        <f>Y62/Z62*100</f>
        <v>100.19843842019682</v>
      </c>
      <c r="AB62" s="106">
        <f>X62/V62</f>
        <v>6624.4048166191742</v>
      </c>
      <c r="AC62" s="112">
        <v>3223</v>
      </c>
      <c r="AD62" s="100"/>
      <c r="AE62" s="98" t="s">
        <v>20</v>
      </c>
      <c r="AF62" s="99"/>
    </row>
    <row r="63" spans="2:32" ht="4.5" customHeight="1">
      <c r="D63" s="110"/>
      <c r="E63" s="109"/>
      <c r="F63" s="108"/>
      <c r="G63" s="106"/>
      <c r="H63" s="106"/>
      <c r="I63" s="106"/>
      <c r="J63" s="106"/>
      <c r="K63" s="107"/>
      <c r="L63" s="106"/>
      <c r="M63" s="106"/>
      <c r="N63" s="100"/>
      <c r="T63" s="110"/>
      <c r="U63" s="109"/>
      <c r="V63" s="108"/>
      <c r="W63" s="106"/>
      <c r="X63" s="106"/>
      <c r="Y63" s="106"/>
      <c r="Z63" s="106"/>
      <c r="AA63" s="107"/>
      <c r="AB63" s="106"/>
      <c r="AC63" s="112"/>
      <c r="AD63" s="100"/>
      <c r="AE63" s="99"/>
    </row>
    <row r="64" spans="2:32" ht="9.75" customHeight="1">
      <c r="D64" s="110" t="s">
        <v>82</v>
      </c>
      <c r="E64" s="109"/>
      <c r="F64" s="108">
        <v>151.04</v>
      </c>
      <c r="G64" s="106">
        <v>215600</v>
      </c>
      <c r="H64" s="106">
        <v>1017700</v>
      </c>
      <c r="I64" s="106">
        <v>526200</v>
      </c>
      <c r="J64" s="106">
        <f>H64-I64</f>
        <v>491500</v>
      </c>
      <c r="K64" s="107">
        <f>I64/J64*100</f>
        <v>107.06002034587996</v>
      </c>
      <c r="L64" s="106">
        <f>H64/F64</f>
        <v>6737.9502118644068</v>
      </c>
      <c r="M64" s="106">
        <v>28100</v>
      </c>
      <c r="N64" s="100"/>
      <c r="O64" s="98" t="s">
        <v>20</v>
      </c>
      <c r="P64" s="98"/>
      <c r="T64" s="110" t="s">
        <v>102</v>
      </c>
      <c r="U64" s="109"/>
      <c r="V64" s="108">
        <v>326.37</v>
      </c>
      <c r="W64" s="106">
        <v>825105</v>
      </c>
      <c r="X64" s="106">
        <v>2158713</v>
      </c>
      <c r="Y64" s="106">
        <v>1080177</v>
      </c>
      <c r="Z64" s="106">
        <f>X64-Y64</f>
        <v>1078536</v>
      </c>
      <c r="AA64" s="107">
        <f>Y64/Z64*100</f>
        <v>100.15215069316183</v>
      </c>
      <c r="AB64" s="106">
        <f>X64/V64</f>
        <v>6614.3119772037871</v>
      </c>
      <c r="AC64" s="112">
        <v>-3294</v>
      </c>
      <c r="AD64" s="100"/>
      <c r="AE64" s="98" t="s">
        <v>20</v>
      </c>
    </row>
    <row r="65" spans="1:32" ht="9.75" customHeight="1">
      <c r="D65" s="110" t="s">
        <v>84</v>
      </c>
      <c r="E65" s="109"/>
      <c r="F65" s="108">
        <v>151.09</v>
      </c>
      <c r="G65" s="106">
        <v>219737</v>
      </c>
      <c r="H65" s="106">
        <v>1082816</v>
      </c>
      <c r="I65" s="106">
        <v>554929</v>
      </c>
      <c r="J65" s="106">
        <f>H65-I65</f>
        <v>527887</v>
      </c>
      <c r="K65" s="107">
        <f>I65/J65*100</f>
        <v>105.12268724177711</v>
      </c>
      <c r="L65" s="106">
        <f>H65/F65</f>
        <v>7166.6953471440866</v>
      </c>
      <c r="M65" s="106">
        <v>65116</v>
      </c>
      <c r="N65" s="100"/>
      <c r="O65" s="99" t="s">
        <v>26</v>
      </c>
      <c r="P65" s="99"/>
      <c r="T65" s="110" t="s">
        <v>104</v>
      </c>
      <c r="U65" s="109"/>
      <c r="V65" s="108">
        <v>326.37</v>
      </c>
      <c r="W65" s="106">
        <v>830766</v>
      </c>
      <c r="X65" s="106">
        <v>2153293</v>
      </c>
      <c r="Y65" s="106">
        <v>1076333</v>
      </c>
      <c r="Z65" s="106">
        <f>X65-Y65</f>
        <v>1076960</v>
      </c>
      <c r="AA65" s="107">
        <f>Y65/Z65*100</f>
        <v>99.941780567523395</v>
      </c>
      <c r="AB65" s="106">
        <f>X65/V65</f>
        <v>6597.7050586757359</v>
      </c>
      <c r="AC65" s="112">
        <v>-5420</v>
      </c>
      <c r="AD65" s="100"/>
      <c r="AE65" s="98" t="s">
        <v>20</v>
      </c>
      <c r="AF65" s="98"/>
    </row>
    <row r="66" spans="1:32" ht="9.75" customHeight="1">
      <c r="D66" s="110" t="s">
        <v>86</v>
      </c>
      <c r="E66" s="109"/>
      <c r="F66" s="108">
        <v>151.1</v>
      </c>
      <c r="G66" s="106">
        <v>231200</v>
      </c>
      <c r="H66" s="106">
        <v>1119500</v>
      </c>
      <c r="I66" s="106">
        <v>573300</v>
      </c>
      <c r="J66" s="106">
        <f>H66-I66</f>
        <v>546200</v>
      </c>
      <c r="K66" s="107">
        <f>I66/J66*100</f>
        <v>104.96155254485538</v>
      </c>
      <c r="L66" s="106">
        <f>H66/F66</f>
        <v>7409.0006618133693</v>
      </c>
      <c r="M66" s="106">
        <v>36684</v>
      </c>
      <c r="N66" s="100"/>
      <c r="O66" s="99" t="s">
        <v>18</v>
      </c>
      <c r="T66" s="110" t="s">
        <v>106</v>
      </c>
      <c r="U66" s="109"/>
      <c r="V66" s="113">
        <v>326.37</v>
      </c>
      <c r="W66" s="106">
        <v>841083</v>
      </c>
      <c r="X66" s="106">
        <v>2152184</v>
      </c>
      <c r="Y66" s="106">
        <v>1073655</v>
      </c>
      <c r="Z66" s="106">
        <f>X66-Y66</f>
        <v>1078529</v>
      </c>
      <c r="AA66" s="107">
        <f>Y66/Z66*100</f>
        <v>99.54808818307157</v>
      </c>
      <c r="AB66" s="106">
        <f>X66/V66</f>
        <v>6594.307074792413</v>
      </c>
      <c r="AC66" s="112">
        <v>-1109</v>
      </c>
      <c r="AD66" s="100"/>
      <c r="AE66" s="99" t="s">
        <v>26</v>
      </c>
      <c r="AF66" s="98"/>
    </row>
    <row r="67" spans="1:32" ht="9.75" customHeight="1">
      <c r="D67" s="110" t="s">
        <v>88</v>
      </c>
      <c r="E67" s="109"/>
      <c r="F67" s="108">
        <v>160.13999999999999</v>
      </c>
      <c r="G67" s="106">
        <v>245200</v>
      </c>
      <c r="H67" s="106">
        <v>1186900</v>
      </c>
      <c r="I67" s="106">
        <v>607400</v>
      </c>
      <c r="J67" s="106">
        <f>H67-I67</f>
        <v>579500</v>
      </c>
      <c r="K67" s="107">
        <f>I67/J67*100</f>
        <v>104.81449525452977</v>
      </c>
      <c r="L67" s="106">
        <f>H67/F67</f>
        <v>7411.6398151617341</v>
      </c>
      <c r="M67" s="106">
        <v>67400</v>
      </c>
      <c r="N67" s="100"/>
      <c r="O67" s="98" t="s">
        <v>20</v>
      </c>
      <c r="P67" s="98"/>
      <c r="T67" s="110" t="s">
        <v>108</v>
      </c>
      <c r="U67" s="109"/>
      <c r="V67" s="113">
        <v>326.35000000000002</v>
      </c>
      <c r="W67" s="106">
        <v>851083</v>
      </c>
      <c r="X67" s="106">
        <v>2151084</v>
      </c>
      <c r="Y67" s="106">
        <v>1072916</v>
      </c>
      <c r="Z67" s="106">
        <f>X67-Y67</f>
        <v>1078168</v>
      </c>
      <c r="AA67" s="107">
        <f>Y67/Z67*100</f>
        <v>99.512877399440541</v>
      </c>
      <c r="AB67" s="106">
        <f>X67/V67</f>
        <v>6591.3405852612223</v>
      </c>
      <c r="AC67" s="112">
        <v>-1100</v>
      </c>
      <c r="AD67" s="111"/>
      <c r="AE67" s="99" t="s">
        <v>18</v>
      </c>
      <c r="AF67" s="98"/>
    </row>
    <row r="68" spans="1:32" ht="9.75" customHeight="1">
      <c r="D68" s="110" t="s">
        <v>90</v>
      </c>
      <c r="E68" s="109"/>
      <c r="F68" s="108">
        <v>160.16</v>
      </c>
      <c r="G68" s="106">
        <v>252900</v>
      </c>
      <c r="H68" s="106">
        <v>1224100</v>
      </c>
      <c r="I68" s="106">
        <v>626200</v>
      </c>
      <c r="J68" s="106">
        <f>H68-I68</f>
        <v>597900</v>
      </c>
      <c r="K68" s="107">
        <f>I68/J68*100</f>
        <v>104.73323298210404</v>
      </c>
      <c r="L68" s="106">
        <f>H68/F68</f>
        <v>7642.9820179820181</v>
      </c>
      <c r="M68" s="106">
        <v>37200</v>
      </c>
      <c r="N68" s="100"/>
      <c r="O68" s="98" t="s">
        <v>20</v>
      </c>
      <c r="P68" s="98"/>
      <c r="T68" s="110" t="s">
        <v>82</v>
      </c>
      <c r="U68" s="109"/>
      <c r="V68" s="113">
        <v>326.35000000000002</v>
      </c>
      <c r="W68" s="106">
        <v>862348</v>
      </c>
      <c r="X68" s="106">
        <v>2154376</v>
      </c>
      <c r="Y68" s="106">
        <v>1074510</v>
      </c>
      <c r="Z68" s="106">
        <v>1079866</v>
      </c>
      <c r="AA68" s="107">
        <f>Y68/Z68*100</f>
        <v>99.504012534888588</v>
      </c>
      <c r="AB68" s="106">
        <f>X68/V68</f>
        <v>6601.4279148153819</v>
      </c>
      <c r="AC68" s="112">
        <v>3292</v>
      </c>
      <c r="AD68" s="111"/>
      <c r="AE68" s="99" t="s">
        <v>20</v>
      </c>
      <c r="AF68" s="99"/>
    </row>
    <row r="69" spans="1:32" ht="4.5" customHeight="1">
      <c r="D69" s="110"/>
      <c r="E69" s="109"/>
      <c r="F69" s="108"/>
      <c r="G69" s="106"/>
      <c r="H69" s="106"/>
      <c r="I69" s="106"/>
      <c r="J69" s="106"/>
      <c r="K69" s="107"/>
      <c r="L69" s="106"/>
      <c r="M69" s="106"/>
      <c r="N69" s="100"/>
      <c r="T69" s="110"/>
      <c r="U69" s="109"/>
      <c r="V69" s="113"/>
      <c r="W69" s="106"/>
      <c r="X69" s="106"/>
      <c r="Y69" s="106"/>
      <c r="Z69" s="106"/>
      <c r="AA69" s="107"/>
      <c r="AB69" s="106"/>
      <c r="AC69" s="112"/>
      <c r="AD69" s="111"/>
      <c r="AE69" s="99"/>
    </row>
    <row r="70" spans="1:32" ht="9.75" customHeight="1">
      <c r="D70" s="110" t="s">
        <v>92</v>
      </c>
      <c r="E70" s="109"/>
      <c r="F70" s="108">
        <v>160.16</v>
      </c>
      <c r="G70" s="106">
        <v>258079</v>
      </c>
      <c r="H70" s="106">
        <v>1249100</v>
      </c>
      <c r="I70" s="106">
        <v>638500</v>
      </c>
      <c r="J70" s="106">
        <f>H70-I70</f>
        <v>610600</v>
      </c>
      <c r="K70" s="107">
        <f>I70/J70*100</f>
        <v>104.56927612184737</v>
      </c>
      <c r="L70" s="106">
        <f>H70/F70</f>
        <v>7799.0759240759244</v>
      </c>
      <c r="M70" s="106">
        <v>25000</v>
      </c>
      <c r="N70" s="100"/>
      <c r="O70" s="98" t="s">
        <v>20</v>
      </c>
      <c r="P70" s="98"/>
      <c r="T70" s="110" t="s">
        <v>156</v>
      </c>
      <c r="U70" s="109"/>
      <c r="V70" s="113">
        <v>326.35000000000002</v>
      </c>
      <c r="W70" s="106">
        <v>875242</v>
      </c>
      <c r="X70" s="106">
        <f>SUM(Y70:Z70)</f>
        <v>2161680</v>
      </c>
      <c r="Y70" s="106">
        <v>1077911</v>
      </c>
      <c r="Z70" s="106">
        <v>1083769</v>
      </c>
      <c r="AA70" s="107">
        <f>Y70/Z70*100</f>
        <v>99.459478911096369</v>
      </c>
      <c r="AB70" s="106">
        <f>X70/V70</f>
        <v>6623.8087942393131</v>
      </c>
      <c r="AC70" s="112">
        <v>7304</v>
      </c>
      <c r="AD70" s="111"/>
      <c r="AE70" s="99" t="s">
        <v>20</v>
      </c>
    </row>
    <row r="71" spans="1:32" ht="9.75" customHeight="1">
      <c r="D71" s="110" t="s">
        <v>94</v>
      </c>
      <c r="E71" s="109"/>
      <c r="F71" s="108">
        <v>161.09</v>
      </c>
      <c r="G71" s="106">
        <v>269511</v>
      </c>
      <c r="H71" s="106">
        <v>1328084</v>
      </c>
      <c r="I71" s="106">
        <v>687852</v>
      </c>
      <c r="J71" s="106">
        <f>H71-I71</f>
        <v>640232</v>
      </c>
      <c r="K71" s="107">
        <f>I71/J71*100</f>
        <v>107.43792875082782</v>
      </c>
      <c r="L71" s="106">
        <f>H71/F71</f>
        <v>8244.3602954869948</v>
      </c>
      <c r="M71" s="106">
        <v>78984</v>
      </c>
      <c r="N71" s="100"/>
      <c r="O71" s="99" t="s">
        <v>26</v>
      </c>
      <c r="P71" s="99"/>
      <c r="T71" s="110" t="s">
        <v>159</v>
      </c>
      <c r="U71" s="142"/>
      <c r="V71" s="108">
        <v>326.45</v>
      </c>
      <c r="W71" s="106">
        <v>886435</v>
      </c>
      <c r="X71" s="106">
        <v>2167327</v>
      </c>
      <c r="Y71" s="106">
        <v>1080129</v>
      </c>
      <c r="Z71" s="106">
        <v>1087198</v>
      </c>
      <c r="AA71" s="107">
        <v>99.3</v>
      </c>
      <c r="AB71" s="106">
        <v>6639</v>
      </c>
      <c r="AC71" s="106">
        <v>5647</v>
      </c>
      <c r="AD71" s="100"/>
      <c r="AE71" s="99" t="s">
        <v>20</v>
      </c>
      <c r="AF71" s="98"/>
    </row>
    <row r="72" spans="1:32" ht="9.75" customHeight="1">
      <c r="D72" s="110" t="s">
        <v>112</v>
      </c>
      <c r="E72" s="109"/>
      <c r="F72" s="108">
        <v>161.09</v>
      </c>
      <c r="G72" s="106">
        <v>284043</v>
      </c>
      <c r="H72" s="106">
        <v>1379738</v>
      </c>
      <c r="I72" s="106">
        <v>700088</v>
      </c>
      <c r="J72" s="106">
        <f>H72-I72</f>
        <v>679650</v>
      </c>
      <c r="K72" s="107">
        <f>I72/J72*100</f>
        <v>103.00713602589569</v>
      </c>
      <c r="L72" s="106">
        <f>H72/F72</f>
        <v>8565.0133465764484</v>
      </c>
      <c r="M72" s="106">
        <v>51654</v>
      </c>
      <c r="N72" s="100"/>
      <c r="O72" s="99" t="s">
        <v>18</v>
      </c>
      <c r="T72" s="110" t="s">
        <v>165</v>
      </c>
      <c r="U72" s="142"/>
      <c r="V72" s="108">
        <v>326.45</v>
      </c>
      <c r="W72" s="106">
        <v>897932</v>
      </c>
      <c r="X72" s="106">
        <v>2171557</v>
      </c>
      <c r="Y72" s="106">
        <v>1081094</v>
      </c>
      <c r="Z72" s="106">
        <v>1090463</v>
      </c>
      <c r="AA72" s="107">
        <v>99.1</v>
      </c>
      <c r="AB72" s="106">
        <v>6652</v>
      </c>
      <c r="AC72" s="106">
        <v>4230</v>
      </c>
      <c r="AD72" s="100"/>
      <c r="AE72" s="99" t="s">
        <v>171</v>
      </c>
      <c r="AF72" s="98"/>
    </row>
    <row r="73" spans="1:32" ht="9.75" customHeight="1">
      <c r="D73" s="110" t="s">
        <v>114</v>
      </c>
      <c r="E73" s="109"/>
      <c r="F73" s="108">
        <v>161.54</v>
      </c>
      <c r="G73" s="106">
        <v>292123</v>
      </c>
      <c r="H73" s="106">
        <v>1353341</v>
      </c>
      <c r="I73" s="106">
        <v>679288</v>
      </c>
      <c r="J73" s="106">
        <f>H73-I73</f>
        <v>674053</v>
      </c>
      <c r="K73" s="107">
        <f>I73/J73*100</f>
        <v>100.77664515995033</v>
      </c>
      <c r="L73" s="106">
        <f>H73/F73</f>
        <v>8377.7454500433341</v>
      </c>
      <c r="M73" s="112">
        <v>-26397</v>
      </c>
      <c r="N73" s="100"/>
      <c r="O73" s="98" t="s">
        <v>20</v>
      </c>
      <c r="P73" s="98"/>
      <c r="T73" s="110" t="s">
        <v>170</v>
      </c>
      <c r="U73" s="104"/>
      <c r="V73" s="108">
        <v>326.45</v>
      </c>
      <c r="W73" s="106">
        <v>909232</v>
      </c>
      <c r="X73" s="106">
        <v>2177451</v>
      </c>
      <c r="Y73" s="106">
        <v>1082741</v>
      </c>
      <c r="Z73" s="106">
        <v>1094710</v>
      </c>
      <c r="AA73" s="107">
        <v>98.9</v>
      </c>
      <c r="AB73" s="106">
        <v>6670</v>
      </c>
      <c r="AC73" s="106">
        <v>5894</v>
      </c>
      <c r="AD73" s="100"/>
      <c r="AE73" s="99" t="s">
        <v>18</v>
      </c>
    </row>
    <row r="74" spans="1:32" ht="9.75" customHeight="1">
      <c r="D74" s="110" t="s">
        <v>115</v>
      </c>
      <c r="E74" s="109"/>
      <c r="F74" s="108">
        <v>161.76</v>
      </c>
      <c r="G74" s="106">
        <v>287139</v>
      </c>
      <c r="H74" s="106">
        <v>1365209</v>
      </c>
      <c r="I74" s="106">
        <v>693505</v>
      </c>
      <c r="J74" s="106">
        <f>H74-I74</f>
        <v>671704</v>
      </c>
      <c r="K74" s="107">
        <f>I74/J74*100</f>
        <v>103.24562604956947</v>
      </c>
      <c r="L74" s="106">
        <f>H74/F74</f>
        <v>8439.7193372898128</v>
      </c>
      <c r="M74" s="106">
        <v>11868</v>
      </c>
      <c r="N74" s="100"/>
      <c r="O74" s="98" t="s">
        <v>20</v>
      </c>
      <c r="P74" s="98"/>
      <c r="T74" s="110" t="s">
        <v>172</v>
      </c>
      <c r="U74" s="109"/>
      <c r="V74" s="108">
        <v>326.45</v>
      </c>
      <c r="W74" s="106">
        <v>921994</v>
      </c>
      <c r="X74" s="106">
        <v>2186075</v>
      </c>
      <c r="Y74" s="106">
        <v>1086280</v>
      </c>
      <c r="Z74" s="106">
        <v>1099795</v>
      </c>
      <c r="AA74" s="107">
        <v>98.8</v>
      </c>
      <c r="AB74" s="106">
        <v>6697</v>
      </c>
      <c r="AC74" s="106">
        <v>8624</v>
      </c>
      <c r="AE74" s="99" t="s">
        <v>20</v>
      </c>
    </row>
    <row r="75" spans="1:32" ht="4.5" customHeight="1">
      <c r="E75" s="109"/>
      <c r="T75" s="110"/>
      <c r="U75" s="104"/>
      <c r="V75" s="108"/>
      <c r="W75" s="106"/>
      <c r="X75" s="106"/>
      <c r="Y75" s="106"/>
      <c r="Z75" s="106"/>
      <c r="AA75" s="107"/>
      <c r="AB75" s="106"/>
      <c r="AC75" s="106"/>
      <c r="AD75" s="100"/>
      <c r="AE75" s="99"/>
    </row>
    <row r="76" spans="1:32" ht="9.75" customHeight="1">
      <c r="D76" s="110" t="s">
        <v>17</v>
      </c>
      <c r="E76" s="109"/>
      <c r="F76" s="108">
        <v>161.76</v>
      </c>
      <c r="G76" s="106">
        <v>258218</v>
      </c>
      <c r="H76" s="106">
        <v>1158974</v>
      </c>
      <c r="I76" s="106">
        <v>582830</v>
      </c>
      <c r="J76" s="106">
        <f>H76-I76</f>
        <v>576144</v>
      </c>
      <c r="K76" s="107">
        <f>I76/J76*100</f>
        <v>101.16047377044627</v>
      </c>
      <c r="L76" s="106">
        <f>H76/F76</f>
        <v>7164.7749752720083</v>
      </c>
      <c r="M76" s="112">
        <v>-206235</v>
      </c>
      <c r="N76" s="100"/>
      <c r="O76" s="98" t="s">
        <v>20</v>
      </c>
      <c r="P76" s="99"/>
      <c r="T76" s="110" t="s">
        <v>173</v>
      </c>
      <c r="U76" s="142"/>
      <c r="V76" s="108">
        <v>326.45</v>
      </c>
      <c r="W76" s="106">
        <v>932891</v>
      </c>
      <c r="X76" s="106">
        <v>2193376</v>
      </c>
      <c r="Y76" s="106">
        <v>1089186</v>
      </c>
      <c r="Z76" s="106">
        <v>1104190</v>
      </c>
      <c r="AA76" s="107">
        <v>98.6</v>
      </c>
      <c r="AB76" s="106">
        <v>6719</v>
      </c>
      <c r="AC76" s="106">
        <v>7301</v>
      </c>
      <c r="AD76" s="113"/>
      <c r="AE76" s="144" t="s">
        <v>20</v>
      </c>
    </row>
    <row r="77" spans="1:32" ht="9.75" customHeight="1">
      <c r="D77" s="110" t="s">
        <v>21</v>
      </c>
      <c r="E77" s="109"/>
      <c r="F77" s="108">
        <v>161.76</v>
      </c>
      <c r="G77" s="106">
        <v>153370</v>
      </c>
      <c r="H77" s="106">
        <v>597941</v>
      </c>
      <c r="I77" s="106">
        <v>299281</v>
      </c>
      <c r="J77" s="106">
        <f>H77-I77</f>
        <v>298660</v>
      </c>
      <c r="K77" s="107">
        <f>I77/J77*100</f>
        <v>100.20792874840956</v>
      </c>
      <c r="L77" s="106">
        <f>H77/F77</f>
        <v>3696.470079129575</v>
      </c>
      <c r="M77" s="112">
        <v>-561033</v>
      </c>
      <c r="N77" s="100"/>
      <c r="O77" s="115" t="s">
        <v>145</v>
      </c>
      <c r="P77" s="98"/>
      <c r="T77" s="110" t="s">
        <v>183</v>
      </c>
      <c r="U77" s="113"/>
      <c r="V77" s="148">
        <v>326.45</v>
      </c>
      <c r="W77" s="106">
        <v>945328</v>
      </c>
      <c r="X77" s="106">
        <v>2202111</v>
      </c>
      <c r="Y77" s="106">
        <v>1092926</v>
      </c>
      <c r="Z77" s="106">
        <v>1109185</v>
      </c>
      <c r="AA77" s="107">
        <v>98.5</v>
      </c>
      <c r="AB77" s="106">
        <v>6746</v>
      </c>
      <c r="AC77" s="106">
        <v>8735</v>
      </c>
      <c r="AD77" s="113"/>
      <c r="AE77" s="144" t="s">
        <v>20</v>
      </c>
    </row>
    <row r="78" spans="1:32" ht="9.75" customHeight="1">
      <c r="D78" s="110" t="s">
        <v>24</v>
      </c>
      <c r="E78" s="109"/>
      <c r="F78" s="113">
        <v>161.76</v>
      </c>
      <c r="G78" s="106">
        <v>160189</v>
      </c>
      <c r="H78" s="106">
        <v>669177</v>
      </c>
      <c r="I78" s="106">
        <v>329962</v>
      </c>
      <c r="J78" s="106">
        <f>H78-I78</f>
        <v>339215</v>
      </c>
      <c r="K78" s="107">
        <f>I78/J78*100</f>
        <v>97.272231475612813</v>
      </c>
      <c r="L78" s="106">
        <f>H78/F78</f>
        <v>4136.8508902077156</v>
      </c>
      <c r="M78" s="112">
        <v>71236</v>
      </c>
      <c r="N78" s="100"/>
      <c r="O78" s="99" t="s">
        <v>18</v>
      </c>
      <c r="P78" s="98"/>
      <c r="T78" s="105" t="s">
        <v>182</v>
      </c>
      <c r="V78" s="147">
        <v>326.45</v>
      </c>
      <c r="W78" s="101">
        <v>954857</v>
      </c>
      <c r="X78" s="101">
        <v>2215031</v>
      </c>
      <c r="Y78" s="101">
        <v>1099388</v>
      </c>
      <c r="Z78" s="101">
        <v>1115643</v>
      </c>
      <c r="AA78" s="102">
        <v>98.5</v>
      </c>
      <c r="AB78" s="101">
        <v>6785</v>
      </c>
      <c r="AC78" s="101">
        <v>12920</v>
      </c>
      <c r="AE78" s="99" t="s">
        <v>181</v>
      </c>
    </row>
    <row r="79" spans="1:32" ht="9.75" customHeight="1">
      <c r="D79" s="110" t="s">
        <v>14</v>
      </c>
      <c r="E79" s="109"/>
      <c r="F79" s="108">
        <v>161.76</v>
      </c>
      <c r="G79" s="106">
        <v>195054</v>
      </c>
      <c r="H79" s="106">
        <v>853085</v>
      </c>
      <c r="I79" s="106">
        <v>422973</v>
      </c>
      <c r="J79" s="106">
        <f>H79-I79</f>
        <v>430112</v>
      </c>
      <c r="K79" s="107">
        <f>I79/J79*100</f>
        <v>98.340199761922477</v>
      </c>
      <c r="L79" s="106">
        <f>H79/F79</f>
        <v>5273.7697823936696</v>
      </c>
      <c r="M79" s="112">
        <v>183908</v>
      </c>
      <c r="N79" s="100"/>
      <c r="O79" s="99" t="s">
        <v>26</v>
      </c>
      <c r="P79" s="98"/>
      <c r="T79" s="105"/>
      <c r="V79" s="147"/>
      <c r="W79" s="101"/>
      <c r="X79" s="101"/>
      <c r="Y79" s="101"/>
      <c r="Z79" s="101"/>
      <c r="AA79" s="102"/>
      <c r="AB79" s="101"/>
      <c r="AC79" s="101"/>
      <c r="AE79" s="99"/>
    </row>
    <row r="80" spans="1:32" ht="4.5" customHeight="1">
      <c r="A80" s="91"/>
      <c r="B80" s="91"/>
      <c r="C80" s="91"/>
      <c r="D80" s="96"/>
      <c r="E80" s="95"/>
      <c r="F80" s="97"/>
      <c r="G80" s="92"/>
      <c r="H80" s="92"/>
      <c r="I80" s="92"/>
      <c r="J80" s="92"/>
      <c r="K80" s="93"/>
      <c r="L80" s="92"/>
      <c r="M80" s="92"/>
      <c r="N80" s="92"/>
      <c r="O80" s="91"/>
      <c r="P80" s="91"/>
      <c r="Q80" s="91"/>
      <c r="R80" s="91"/>
      <c r="S80" s="91"/>
      <c r="T80" s="141"/>
      <c r="U80" s="146"/>
      <c r="V80" s="145"/>
      <c r="W80" s="137"/>
      <c r="X80" s="137"/>
      <c r="Y80" s="137"/>
      <c r="Z80" s="137"/>
      <c r="AA80" s="138"/>
      <c r="AB80" s="137"/>
      <c r="AC80" s="137"/>
      <c r="AD80" s="92"/>
      <c r="AE80" s="136"/>
      <c r="AF80" s="91"/>
    </row>
    <row r="81" spans="1:17" ht="9.75" customHeight="1">
      <c r="A81" s="90" t="s">
        <v>180</v>
      </c>
      <c r="Q81" s="90" t="s">
        <v>169</v>
      </c>
    </row>
    <row r="82" spans="1:17" ht="9.75" customHeight="1">
      <c r="A82" s="90" t="s">
        <v>143</v>
      </c>
      <c r="Q82" s="90" t="s">
        <v>117</v>
      </c>
    </row>
    <row r="83" spans="1:17" ht="9.75" customHeight="1">
      <c r="A83" s="90" t="s">
        <v>120</v>
      </c>
      <c r="Q83" s="90" t="s">
        <v>179</v>
      </c>
    </row>
    <row r="84" spans="1:17" ht="9.75" customHeight="1">
      <c r="A84" s="90" t="s">
        <v>121</v>
      </c>
      <c r="Q84" s="90" t="s">
        <v>178</v>
      </c>
    </row>
    <row r="85" spans="1:17" ht="9.75" customHeight="1">
      <c r="A85" s="90" t="s">
        <v>123</v>
      </c>
      <c r="Q85" s="90" t="s">
        <v>290</v>
      </c>
    </row>
    <row r="86" spans="1:17">
      <c r="A86" s="90" t="s">
        <v>125</v>
      </c>
      <c r="Q86" s="90" t="s">
        <v>177</v>
      </c>
    </row>
    <row r="87" spans="1:17">
      <c r="A87" s="89" t="s">
        <v>128</v>
      </c>
      <c r="Q87" s="90" t="s">
        <v>124</v>
      </c>
    </row>
    <row r="88" spans="1:17">
      <c r="Q88" s="90" t="s">
        <v>126</v>
      </c>
    </row>
  </sheetData>
  <mergeCells count="8">
    <mergeCell ref="Z7:Z8"/>
    <mergeCell ref="AC6:AC8"/>
    <mergeCell ref="M6:M8"/>
    <mergeCell ref="H7:H8"/>
    <mergeCell ref="I7:I8"/>
    <mergeCell ref="J7:J8"/>
    <mergeCell ref="X7:X8"/>
    <mergeCell ref="Y7:Y8"/>
  </mergeCells>
  <phoneticPr fontId="7"/>
  <printOptions horizontalCentered="1" verticalCentered="1"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6"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F86"/>
  <sheetViews>
    <sheetView showGridLines="0" zoomScale="125" zoomScaleNormal="125" workbookViewId="0"/>
  </sheetViews>
  <sheetFormatPr defaultColWidth="11.375" defaultRowHeight="10.5"/>
  <cols>
    <col min="1" max="1" width="0.875" style="89" customWidth="1"/>
    <col min="2" max="2" width="3.125" style="89" customWidth="1"/>
    <col min="3" max="3" width="0.75" style="89" customWidth="1"/>
    <col min="4" max="4" width="6" style="89" customWidth="1"/>
    <col min="5" max="5" width="0.875" style="89" customWidth="1"/>
    <col min="6" max="6" width="7.25" style="89" customWidth="1"/>
    <col min="7" max="7" width="8.125" style="89" customWidth="1"/>
    <col min="8" max="8" width="9" style="89" customWidth="1"/>
    <col min="9" max="10" width="7.875" style="89" customWidth="1"/>
    <col min="11" max="11" width="6.625" style="89" customWidth="1"/>
    <col min="12" max="12" width="6" style="89" customWidth="1"/>
    <col min="13" max="13" width="7.375" style="89" customWidth="1"/>
    <col min="14" max="14" width="0.625" style="89" customWidth="1"/>
    <col min="15" max="15" width="13.5" style="89" customWidth="1"/>
    <col min="16" max="17" width="0.875" style="89" customWidth="1"/>
    <col min="18" max="18" width="3.125" style="89" customWidth="1"/>
    <col min="19" max="19" width="0.75" style="89" customWidth="1"/>
    <col min="20" max="20" width="6" style="89" customWidth="1"/>
    <col min="21" max="21" width="0.875" style="89" customWidth="1"/>
    <col min="22" max="22" width="7.25" style="89" customWidth="1"/>
    <col min="23" max="23" width="8.125" style="89" customWidth="1"/>
    <col min="24" max="24" width="9" style="89" customWidth="1"/>
    <col min="25" max="26" width="8.125" style="89" customWidth="1"/>
    <col min="27" max="27" width="7.125" style="89" customWidth="1"/>
    <col min="28" max="28" width="6.25" style="89" customWidth="1"/>
    <col min="29" max="29" width="7" style="89" customWidth="1"/>
    <col min="30" max="30" width="0.875" style="89" customWidth="1"/>
    <col min="31" max="31" width="13.125" style="89" customWidth="1"/>
    <col min="32" max="32" width="0.375" style="89" customWidth="1"/>
    <col min="33" max="16384" width="11.375" style="89"/>
  </cols>
  <sheetData>
    <row r="1" spans="1:32" ht="13.5">
      <c r="A1" s="135" t="s">
        <v>0</v>
      </c>
      <c r="B1" s="135"/>
      <c r="C1" s="135"/>
      <c r="Q1" s="135"/>
      <c r="R1" s="135"/>
      <c r="S1" s="135"/>
    </row>
    <row r="2" spans="1:32" ht="12.75" customHeight="1">
      <c r="J2" s="134" t="s">
        <v>158</v>
      </c>
      <c r="K2" s="134"/>
      <c r="L2" s="134"/>
      <c r="M2" s="134"/>
      <c r="N2" s="134"/>
      <c r="O2" s="134"/>
      <c r="P2" s="134"/>
      <c r="Q2" s="134"/>
      <c r="R2" s="134"/>
      <c r="S2" s="134"/>
      <c r="T2" s="134"/>
      <c r="U2" s="134"/>
      <c r="V2" s="134"/>
      <c r="W2" s="134"/>
      <c r="X2" s="134"/>
      <c r="Y2" s="134"/>
    </row>
    <row r="3" spans="1:32" ht="5.25" customHeight="1"/>
    <row r="4" spans="1:32">
      <c r="A4" s="89" t="s">
        <v>1</v>
      </c>
    </row>
    <row r="5" spans="1:32" ht="1.5" customHeight="1"/>
    <row r="6" spans="1:32" ht="9.75" customHeight="1">
      <c r="A6" s="118"/>
      <c r="B6" s="118"/>
      <c r="C6" s="118"/>
      <c r="D6" s="118"/>
      <c r="E6" s="118"/>
      <c r="F6" s="133"/>
      <c r="G6" s="133"/>
      <c r="H6" s="132" t="s">
        <v>2</v>
      </c>
      <c r="I6" s="132"/>
      <c r="J6" s="132"/>
      <c r="K6" s="131" t="s">
        <v>3</v>
      </c>
      <c r="L6" s="131" t="s">
        <v>4</v>
      </c>
      <c r="M6" s="282" t="s">
        <v>176</v>
      </c>
      <c r="N6" s="118"/>
      <c r="O6" s="129"/>
      <c r="P6" s="118"/>
      <c r="Q6" s="118"/>
      <c r="R6" s="118"/>
      <c r="S6" s="118"/>
      <c r="T6" s="118"/>
      <c r="U6" s="118"/>
      <c r="V6" s="133"/>
      <c r="W6" s="133"/>
      <c r="X6" s="132" t="s">
        <v>2</v>
      </c>
      <c r="Y6" s="132"/>
      <c r="Z6" s="132"/>
      <c r="AA6" s="131" t="s">
        <v>3</v>
      </c>
      <c r="AB6" s="131" t="s">
        <v>4</v>
      </c>
      <c r="AC6" s="282" t="s">
        <v>176</v>
      </c>
      <c r="AD6" s="118"/>
      <c r="AE6" s="129"/>
      <c r="AF6" s="118"/>
    </row>
    <row r="7" spans="1:32" ht="9.75" customHeight="1">
      <c r="A7" s="128" t="s">
        <v>5</v>
      </c>
      <c r="B7" s="128"/>
      <c r="C7" s="128"/>
      <c r="D7" s="128"/>
      <c r="E7" s="128"/>
      <c r="F7" s="127" t="s">
        <v>6</v>
      </c>
      <c r="G7" s="127" t="s">
        <v>7</v>
      </c>
      <c r="H7" s="280" t="s">
        <v>153</v>
      </c>
      <c r="I7" s="280" t="s">
        <v>152</v>
      </c>
      <c r="J7" s="280" t="s">
        <v>151</v>
      </c>
      <c r="K7" s="126" t="s">
        <v>150</v>
      </c>
      <c r="L7" s="126" t="s">
        <v>149</v>
      </c>
      <c r="M7" s="283"/>
      <c r="O7" s="124" t="s">
        <v>10</v>
      </c>
      <c r="P7" s="128"/>
      <c r="Q7" s="128" t="s">
        <v>5</v>
      </c>
      <c r="R7" s="128"/>
      <c r="S7" s="128"/>
      <c r="T7" s="128"/>
      <c r="U7" s="128"/>
      <c r="V7" s="127" t="s">
        <v>6</v>
      </c>
      <c r="W7" s="127" t="s">
        <v>7</v>
      </c>
      <c r="X7" s="280" t="s">
        <v>153</v>
      </c>
      <c r="Y7" s="280" t="s">
        <v>152</v>
      </c>
      <c r="Z7" s="280" t="s">
        <v>151</v>
      </c>
      <c r="AA7" s="126" t="s">
        <v>150</v>
      </c>
      <c r="AB7" s="126" t="s">
        <v>149</v>
      </c>
      <c r="AC7" s="283"/>
      <c r="AE7" s="124" t="s">
        <v>10</v>
      </c>
    </row>
    <row r="8" spans="1:32" ht="9.75" customHeight="1">
      <c r="A8" s="91"/>
      <c r="B8" s="91"/>
      <c r="C8" s="91"/>
      <c r="D8" s="91"/>
      <c r="E8" s="91"/>
      <c r="F8" s="123"/>
      <c r="G8" s="123"/>
      <c r="H8" s="281"/>
      <c r="I8" s="281"/>
      <c r="J8" s="281"/>
      <c r="K8" s="121" t="s">
        <v>148</v>
      </c>
      <c r="L8" s="121" t="s">
        <v>147</v>
      </c>
      <c r="M8" s="284"/>
      <c r="N8" s="91"/>
      <c r="O8" s="119"/>
      <c r="P8" s="91"/>
      <c r="Q8" s="91"/>
      <c r="R8" s="91"/>
      <c r="S8" s="91"/>
      <c r="T8" s="91"/>
      <c r="U8" s="91"/>
      <c r="V8" s="123"/>
      <c r="W8" s="123"/>
      <c r="X8" s="281"/>
      <c r="Y8" s="281"/>
      <c r="Z8" s="281"/>
      <c r="AA8" s="121" t="s">
        <v>148</v>
      </c>
      <c r="AB8" s="121" t="s">
        <v>147</v>
      </c>
      <c r="AC8" s="284"/>
      <c r="AD8" s="91"/>
      <c r="AE8" s="119"/>
      <c r="AF8" s="91"/>
    </row>
    <row r="9" spans="1:32" ht="6"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103.47006007363866</v>
      </c>
      <c r="L10" s="106">
        <v>11806.296851574212</v>
      </c>
      <c r="M10" s="116" t="s">
        <v>15</v>
      </c>
      <c r="N10" s="100"/>
      <c r="O10" s="115" t="s">
        <v>157</v>
      </c>
      <c r="P10" s="99"/>
      <c r="R10" s="89" t="s">
        <v>16</v>
      </c>
      <c r="T10" s="110" t="s">
        <v>14</v>
      </c>
      <c r="U10" s="109"/>
      <c r="V10" s="108">
        <v>161.76</v>
      </c>
      <c r="W10" s="106">
        <v>195054</v>
      </c>
      <c r="X10" s="106">
        <v>853085</v>
      </c>
      <c r="Y10" s="106">
        <v>422973</v>
      </c>
      <c r="Z10" s="106">
        <f>X10-Y10</f>
        <v>430112</v>
      </c>
      <c r="AA10" s="107">
        <f>Y10/Z10*100</f>
        <v>98.340199761922477</v>
      </c>
      <c r="AB10" s="106">
        <f>X10/V10</f>
        <v>5273.7697823936696</v>
      </c>
      <c r="AC10" s="112">
        <v>183908</v>
      </c>
      <c r="AD10" s="100"/>
      <c r="AE10" s="99" t="s">
        <v>26</v>
      </c>
      <c r="AF10" s="98"/>
    </row>
    <row r="11" spans="1:32" ht="9.75" customHeight="1">
      <c r="D11" s="110" t="s">
        <v>19</v>
      </c>
      <c r="E11" s="109"/>
      <c r="F11" s="108">
        <v>13.34</v>
      </c>
      <c r="G11" s="106">
        <v>43873</v>
      </c>
      <c r="H11" s="106">
        <v>164849</v>
      </c>
      <c r="I11" s="106">
        <v>82733</v>
      </c>
      <c r="J11" s="106">
        <v>82116</v>
      </c>
      <c r="K11" s="107">
        <v>100.75137610209947</v>
      </c>
      <c r="L11" s="106">
        <v>12357.496251874063</v>
      </c>
      <c r="M11" s="106">
        <v>7353</v>
      </c>
      <c r="N11" s="100"/>
      <c r="O11" s="99" t="s">
        <v>142</v>
      </c>
      <c r="P11" s="98"/>
      <c r="T11" s="110" t="s">
        <v>28</v>
      </c>
      <c r="U11" s="109"/>
      <c r="V11" s="108">
        <v>161.76</v>
      </c>
      <c r="W11" s="106">
        <v>207895</v>
      </c>
      <c r="X11" s="106">
        <v>926463</v>
      </c>
      <c r="Y11" s="106">
        <v>459758</v>
      </c>
      <c r="Z11" s="106">
        <f>X11-Y11</f>
        <v>466705</v>
      </c>
      <c r="AA11" s="107">
        <f>Y11/Z11*100</f>
        <v>98.511479414190973</v>
      </c>
      <c r="AB11" s="106">
        <f>X11/V11</f>
        <v>5727.3924332344213</v>
      </c>
      <c r="AC11" s="112">
        <v>73378</v>
      </c>
      <c r="AD11" s="100"/>
      <c r="AE11" s="99" t="s">
        <v>18</v>
      </c>
      <c r="AF11" s="98"/>
    </row>
    <row r="12" spans="1:32" ht="9.75" customHeight="1">
      <c r="D12" s="110" t="s">
        <v>23</v>
      </c>
      <c r="E12" s="109"/>
      <c r="F12" s="108">
        <v>13.34</v>
      </c>
      <c r="G12" s="106">
        <v>44453</v>
      </c>
      <c r="H12" s="106">
        <v>173642</v>
      </c>
      <c r="I12" s="106">
        <v>88014</v>
      </c>
      <c r="J12" s="106">
        <v>85628</v>
      </c>
      <c r="K12" s="107">
        <v>102.78647171485962</v>
      </c>
      <c r="L12" s="106">
        <v>13016.641679160421</v>
      </c>
      <c r="M12" s="106">
        <v>8793</v>
      </c>
      <c r="N12" s="100"/>
      <c r="O12" s="98" t="s">
        <v>20</v>
      </c>
      <c r="P12" s="98"/>
      <c r="T12" s="110" t="s">
        <v>30</v>
      </c>
      <c r="U12" s="109"/>
      <c r="V12" s="108">
        <v>161.76</v>
      </c>
      <c r="W12" s="106">
        <v>215888</v>
      </c>
      <c r="X12" s="106">
        <v>978878</v>
      </c>
      <c r="Y12" s="106">
        <v>486156</v>
      </c>
      <c r="Z12" s="106">
        <f>X12-Y12</f>
        <v>492722</v>
      </c>
      <c r="AA12" s="107">
        <f>Y12/Z12*100</f>
        <v>98.667402713903584</v>
      </c>
      <c r="AB12" s="106">
        <f>X12/V12</f>
        <v>6051.4218595450056</v>
      </c>
      <c r="AC12" s="112">
        <v>52415</v>
      </c>
      <c r="AD12" s="100"/>
      <c r="AE12" s="98" t="s">
        <v>20</v>
      </c>
      <c r="AF12" s="98"/>
    </row>
    <row r="13" spans="1:32" ht="9.75" customHeight="1">
      <c r="D13" s="110" t="s">
        <v>25</v>
      </c>
      <c r="E13" s="109"/>
      <c r="F13" s="108">
        <v>13.34</v>
      </c>
      <c r="G13" s="106">
        <v>45863</v>
      </c>
      <c r="H13" s="106">
        <v>182508</v>
      </c>
      <c r="I13" s="106">
        <v>91636</v>
      </c>
      <c r="J13" s="106">
        <v>90872</v>
      </c>
      <c r="K13" s="107">
        <v>100.84074302315345</v>
      </c>
      <c r="L13" s="106">
        <v>13681.259370314843</v>
      </c>
      <c r="M13" s="106">
        <v>8866</v>
      </c>
      <c r="N13" s="100"/>
      <c r="O13" s="98" t="s">
        <v>20</v>
      </c>
      <c r="P13" s="98"/>
      <c r="T13" s="110" t="s">
        <v>32</v>
      </c>
      <c r="U13" s="109"/>
      <c r="V13" s="108">
        <v>164.35</v>
      </c>
      <c r="W13" s="106">
        <v>226597</v>
      </c>
      <c r="X13" s="106">
        <v>1030635</v>
      </c>
      <c r="Y13" s="106">
        <v>511149</v>
      </c>
      <c r="Z13" s="106">
        <f>X13-Y13</f>
        <v>519486</v>
      </c>
      <c r="AA13" s="107">
        <f>Y13/Z13*100</f>
        <v>98.395144431226257</v>
      </c>
      <c r="AB13" s="106">
        <f>X13/V13</f>
        <v>6270.9765743839371</v>
      </c>
      <c r="AC13" s="112">
        <v>51757</v>
      </c>
      <c r="AD13" s="100"/>
      <c r="AE13" s="99" t="s">
        <v>26</v>
      </c>
      <c r="AF13" s="98"/>
    </row>
    <row r="14" spans="1:32" ht="9.75" customHeight="1">
      <c r="D14" s="110" t="s">
        <v>27</v>
      </c>
      <c r="E14" s="109"/>
      <c r="F14" s="108">
        <v>13.34</v>
      </c>
      <c r="G14" s="106">
        <v>47891</v>
      </c>
      <c r="H14" s="106">
        <v>191016</v>
      </c>
      <c r="I14" s="106">
        <v>96757</v>
      </c>
      <c r="J14" s="106">
        <v>94259</v>
      </c>
      <c r="K14" s="107">
        <v>102.65014481375783</v>
      </c>
      <c r="L14" s="106">
        <v>14319.04047976012</v>
      </c>
      <c r="M14" s="106">
        <v>8508</v>
      </c>
      <c r="N14" s="100"/>
      <c r="O14" s="98" t="s">
        <v>20</v>
      </c>
      <c r="P14" s="98"/>
      <c r="T14" s="110" t="s">
        <v>34</v>
      </c>
      <c r="U14" s="109"/>
      <c r="V14" s="113">
        <v>164.35</v>
      </c>
      <c r="W14" s="106">
        <v>237083</v>
      </c>
      <c r="X14" s="106">
        <v>1092573</v>
      </c>
      <c r="Y14" s="106">
        <v>543796</v>
      </c>
      <c r="Z14" s="106">
        <f>X14-Y14</f>
        <v>548777</v>
      </c>
      <c r="AA14" s="107">
        <f>Y14/Z14*100</f>
        <v>99.092345342461513</v>
      </c>
      <c r="AB14" s="106">
        <f>X14/V14</f>
        <v>6647.8430179494981</v>
      </c>
      <c r="AC14" s="112">
        <v>61938</v>
      </c>
      <c r="AD14" s="100"/>
      <c r="AE14" s="99" t="s">
        <v>18</v>
      </c>
      <c r="AF14" s="98"/>
    </row>
    <row r="15" spans="1:32" ht="6" customHeight="1">
      <c r="D15" s="110"/>
      <c r="E15" s="109"/>
      <c r="F15" s="108"/>
      <c r="G15" s="106"/>
      <c r="H15" s="106"/>
      <c r="I15" s="106"/>
      <c r="J15" s="106"/>
      <c r="K15" s="107"/>
      <c r="L15" s="106"/>
      <c r="M15" s="106"/>
      <c r="N15" s="100"/>
      <c r="T15" s="110"/>
      <c r="U15" s="109"/>
      <c r="V15" s="113"/>
      <c r="W15" s="106"/>
      <c r="X15" s="106"/>
      <c r="Y15" s="106"/>
      <c r="Z15" s="106"/>
      <c r="AA15" s="107"/>
      <c r="AB15" s="106"/>
      <c r="AC15" s="112"/>
      <c r="AD15" s="100"/>
      <c r="AE15" s="99"/>
    </row>
    <row r="16" spans="1:32" ht="9.75" customHeight="1">
      <c r="D16" s="110" t="s">
        <v>29</v>
      </c>
      <c r="E16" s="109"/>
      <c r="F16" s="108">
        <v>13.34</v>
      </c>
      <c r="G16" s="106">
        <v>50316</v>
      </c>
      <c r="H16" s="106">
        <v>202812</v>
      </c>
      <c r="I16" s="106">
        <v>105694</v>
      </c>
      <c r="J16" s="106">
        <v>97118</v>
      </c>
      <c r="K16" s="107">
        <v>108.83049486192056</v>
      </c>
      <c r="L16" s="106">
        <v>15203.298350824587</v>
      </c>
      <c r="M16" s="106">
        <v>11796</v>
      </c>
      <c r="N16" s="100"/>
      <c r="O16" s="98" t="s">
        <v>20</v>
      </c>
      <c r="P16" s="98"/>
      <c r="T16" s="110" t="s">
        <v>36</v>
      </c>
      <c r="U16" s="109"/>
      <c r="V16" s="108">
        <v>164.35</v>
      </c>
      <c r="W16" s="106">
        <v>249747</v>
      </c>
      <c r="X16" s="106">
        <v>1151980</v>
      </c>
      <c r="Y16" s="106">
        <v>577122</v>
      </c>
      <c r="Z16" s="106">
        <f>X16-Y16</f>
        <v>574858</v>
      </c>
      <c r="AA16" s="107">
        <f>Y16/Z16*100</f>
        <v>100.39383639090001</v>
      </c>
      <c r="AB16" s="106">
        <f>X16/V16</f>
        <v>7009.3094006693036</v>
      </c>
      <c r="AC16" s="112">
        <v>59407</v>
      </c>
      <c r="AD16" s="100"/>
      <c r="AE16" s="98" t="s">
        <v>20</v>
      </c>
      <c r="AF16" s="98"/>
    </row>
    <row r="17" spans="4:32" ht="9.75" customHeight="1">
      <c r="D17" s="110" t="s">
        <v>31</v>
      </c>
      <c r="E17" s="109"/>
      <c r="F17" s="108">
        <v>13.34</v>
      </c>
      <c r="G17" s="106">
        <v>52464</v>
      </c>
      <c r="H17" s="106">
        <v>211438</v>
      </c>
      <c r="I17" s="106">
        <v>106395</v>
      </c>
      <c r="J17" s="106">
        <v>105043</v>
      </c>
      <c r="K17" s="107">
        <v>101.28709195281932</v>
      </c>
      <c r="L17" s="106">
        <v>15849.92503748126</v>
      </c>
      <c r="M17" s="106">
        <v>8626</v>
      </c>
      <c r="N17" s="100"/>
      <c r="O17" s="98" t="s">
        <v>20</v>
      </c>
      <c r="P17" s="98"/>
      <c r="T17" s="110" t="s">
        <v>38</v>
      </c>
      <c r="U17" s="109"/>
      <c r="V17" s="108">
        <v>164.35</v>
      </c>
      <c r="W17" s="106">
        <v>258721</v>
      </c>
      <c r="X17" s="106">
        <v>1202494</v>
      </c>
      <c r="Y17" s="106">
        <v>603563</v>
      </c>
      <c r="Z17" s="106">
        <f>X17-Y17</f>
        <v>598931</v>
      </c>
      <c r="AA17" s="107">
        <f>Y17/Z17*100</f>
        <v>100.77337790162805</v>
      </c>
      <c r="AB17" s="106">
        <f>X17/V17</f>
        <v>7316.6656525707331</v>
      </c>
      <c r="AC17" s="112">
        <v>50514</v>
      </c>
      <c r="AD17" s="100"/>
      <c r="AE17" s="98" t="s">
        <v>20</v>
      </c>
      <c r="AF17" s="98"/>
    </row>
    <row r="18" spans="4:32" ht="9.75" customHeight="1">
      <c r="D18" s="110" t="s">
        <v>33</v>
      </c>
      <c r="E18" s="109"/>
      <c r="F18" s="108">
        <v>14.14</v>
      </c>
      <c r="G18" s="106">
        <v>55073</v>
      </c>
      <c r="H18" s="106">
        <v>237847</v>
      </c>
      <c r="I18" s="106">
        <v>119056</v>
      </c>
      <c r="J18" s="106">
        <v>118791</v>
      </c>
      <c r="K18" s="107">
        <v>100.22308087313012</v>
      </c>
      <c r="L18" s="106">
        <v>16820.86280056577</v>
      </c>
      <c r="M18" s="106">
        <v>26409</v>
      </c>
      <c r="N18" s="100"/>
      <c r="O18" s="98" t="s">
        <v>20</v>
      </c>
      <c r="P18" s="98"/>
      <c r="T18" s="110" t="s">
        <v>40</v>
      </c>
      <c r="U18" s="109"/>
      <c r="V18" s="108">
        <v>164.35</v>
      </c>
      <c r="W18" s="106">
        <v>267385</v>
      </c>
      <c r="X18" s="106">
        <v>1249787</v>
      </c>
      <c r="Y18" s="106">
        <v>627704</v>
      </c>
      <c r="Z18" s="106">
        <f>X18-Y18</f>
        <v>622083</v>
      </c>
      <c r="AA18" s="107">
        <f>Y18/Z18*100</f>
        <v>100.903577175393</v>
      </c>
      <c r="AB18" s="106">
        <f>X18/V18</f>
        <v>7604.4234864618193</v>
      </c>
      <c r="AC18" s="112">
        <v>47293</v>
      </c>
      <c r="AD18" s="100"/>
      <c r="AE18" s="98" t="s">
        <v>20</v>
      </c>
      <c r="AF18" s="98"/>
    </row>
    <row r="19" spans="4:32" ht="9.75" customHeight="1">
      <c r="D19" s="110" t="s">
        <v>35</v>
      </c>
      <c r="E19" s="109"/>
      <c r="F19" s="108">
        <v>14.14</v>
      </c>
      <c r="G19" s="106">
        <v>56404</v>
      </c>
      <c r="H19" s="106">
        <v>248915</v>
      </c>
      <c r="I19" s="106">
        <v>125194</v>
      </c>
      <c r="J19" s="106">
        <v>123721</v>
      </c>
      <c r="K19" s="107">
        <v>101.19058203538607</v>
      </c>
      <c r="L19" s="106">
        <v>17603.606789250352</v>
      </c>
      <c r="M19" s="112">
        <v>11068</v>
      </c>
      <c r="N19" s="100"/>
      <c r="O19" s="98" t="s">
        <v>20</v>
      </c>
      <c r="P19" s="98"/>
      <c r="T19" s="110" t="s">
        <v>42</v>
      </c>
      <c r="U19" s="109"/>
      <c r="V19" s="108">
        <v>250.07</v>
      </c>
      <c r="W19" s="106">
        <v>284451</v>
      </c>
      <c r="X19" s="106">
        <v>1336780</v>
      </c>
      <c r="Y19" s="106">
        <v>671523</v>
      </c>
      <c r="Z19" s="106">
        <f>X19-Y19</f>
        <v>665257</v>
      </c>
      <c r="AA19" s="107">
        <f>Y19/Z19*100</f>
        <v>100.94189162985133</v>
      </c>
      <c r="AB19" s="106">
        <f>X19/V19</f>
        <v>5345.6232254968609</v>
      </c>
      <c r="AC19" s="112">
        <v>86993</v>
      </c>
      <c r="AD19" s="100"/>
      <c r="AE19" s="99" t="s">
        <v>26</v>
      </c>
      <c r="AF19" s="98"/>
    </row>
    <row r="20" spans="4:32" ht="9.75" customHeight="1">
      <c r="D20" s="110" t="s">
        <v>37</v>
      </c>
      <c r="E20" s="109"/>
      <c r="F20" s="108">
        <v>16.28</v>
      </c>
      <c r="G20" s="106">
        <v>56680</v>
      </c>
      <c r="H20" s="106">
        <v>240534</v>
      </c>
      <c r="I20" s="106">
        <v>126284</v>
      </c>
      <c r="J20" s="106">
        <v>114250</v>
      </c>
      <c r="K20" s="107">
        <v>110.53304157549235</v>
      </c>
      <c r="L20" s="106">
        <v>14774.815724815724</v>
      </c>
      <c r="M20" s="112">
        <v>-8381</v>
      </c>
      <c r="N20" s="100"/>
      <c r="O20" s="98" t="s">
        <v>20</v>
      </c>
      <c r="P20" s="98"/>
      <c r="T20" s="110" t="s">
        <v>44</v>
      </c>
      <c r="U20" s="109"/>
      <c r="V20" s="113">
        <v>250.07</v>
      </c>
      <c r="W20" s="106">
        <v>292972</v>
      </c>
      <c r="X20" s="106">
        <v>1378122</v>
      </c>
      <c r="Y20" s="106">
        <v>694196</v>
      </c>
      <c r="Z20" s="106">
        <f>X20-Y20</f>
        <v>683926</v>
      </c>
      <c r="AA20" s="107">
        <f>Y20/Z20*100</f>
        <v>101.50162444474987</v>
      </c>
      <c r="AB20" s="106">
        <f>X20/V20</f>
        <v>5510.9449354180833</v>
      </c>
      <c r="AC20" s="112">
        <v>41342</v>
      </c>
      <c r="AD20" s="100"/>
      <c r="AE20" s="99" t="s">
        <v>18</v>
      </c>
      <c r="AF20" s="98"/>
    </row>
    <row r="21" spans="4:32" ht="6" customHeight="1">
      <c r="D21" s="110"/>
      <c r="E21" s="109"/>
      <c r="F21" s="108"/>
      <c r="G21" s="106"/>
      <c r="H21" s="106"/>
      <c r="I21" s="106"/>
      <c r="J21" s="106"/>
      <c r="K21" s="107"/>
      <c r="L21" s="106"/>
      <c r="M21" s="106"/>
      <c r="N21" s="100"/>
      <c r="T21" s="110"/>
      <c r="U21" s="109"/>
      <c r="V21" s="113"/>
      <c r="W21" s="106"/>
      <c r="X21" s="106"/>
      <c r="Y21" s="106"/>
      <c r="Z21" s="106"/>
      <c r="AA21" s="107"/>
      <c r="AB21" s="106"/>
      <c r="AC21" s="112"/>
      <c r="AD21" s="100"/>
      <c r="AE21" s="99"/>
    </row>
    <row r="22" spans="4:32" ht="9.75" customHeight="1">
      <c r="D22" s="110" t="s">
        <v>39</v>
      </c>
      <c r="E22" s="109"/>
      <c r="F22" s="108">
        <v>16.28</v>
      </c>
      <c r="G22" s="106">
        <v>61206</v>
      </c>
      <c r="H22" s="106">
        <v>252242</v>
      </c>
      <c r="I22" s="106">
        <v>132560</v>
      </c>
      <c r="J22" s="106">
        <v>119682</v>
      </c>
      <c r="K22" s="107">
        <v>110.76018114670543</v>
      </c>
      <c r="L22" s="106">
        <v>15493.980343980344</v>
      </c>
      <c r="M22" s="106">
        <v>11708</v>
      </c>
      <c r="N22" s="100"/>
      <c r="O22" s="98" t="s">
        <v>20</v>
      </c>
      <c r="P22" s="98"/>
      <c r="T22" s="110" t="s">
        <v>46</v>
      </c>
      <c r="U22" s="109"/>
      <c r="V22" s="108">
        <v>250.28</v>
      </c>
      <c r="W22" s="106">
        <v>311478</v>
      </c>
      <c r="X22" s="106">
        <v>1421769</v>
      </c>
      <c r="Y22" s="106">
        <v>719028</v>
      </c>
      <c r="Z22" s="106">
        <f>X22-Y22</f>
        <v>702741</v>
      </c>
      <c r="AA22" s="107">
        <f>Y22/Z22*100</f>
        <v>102.31763907328587</v>
      </c>
      <c r="AB22" s="106">
        <f>X22/V22</f>
        <v>5680.7136007671406</v>
      </c>
      <c r="AC22" s="112">
        <v>43647</v>
      </c>
      <c r="AD22" s="100"/>
      <c r="AE22" s="98" t="s">
        <v>20</v>
      </c>
      <c r="AF22" s="98"/>
    </row>
    <row r="23" spans="4:32" ht="9.75" customHeight="1">
      <c r="D23" s="110" t="s">
        <v>41</v>
      </c>
      <c r="E23" s="109"/>
      <c r="F23" s="108">
        <v>16.28</v>
      </c>
      <c r="G23" s="106">
        <v>63753</v>
      </c>
      <c r="H23" s="106">
        <v>260748</v>
      </c>
      <c r="I23" s="106">
        <v>137484</v>
      </c>
      <c r="J23" s="106">
        <v>123264</v>
      </c>
      <c r="K23" s="107">
        <v>111.53621495327101</v>
      </c>
      <c r="L23" s="106">
        <v>16016.461916461916</v>
      </c>
      <c r="M23" s="106">
        <v>8506</v>
      </c>
      <c r="N23" s="100"/>
      <c r="O23" s="98" t="s">
        <v>20</v>
      </c>
      <c r="P23" s="98"/>
      <c r="T23" s="110" t="s">
        <v>48</v>
      </c>
      <c r="U23" s="109"/>
      <c r="V23" s="108">
        <v>250.62</v>
      </c>
      <c r="W23" s="106">
        <v>323226</v>
      </c>
      <c r="X23" s="106">
        <v>1461893</v>
      </c>
      <c r="Y23" s="106">
        <v>740959</v>
      </c>
      <c r="Z23" s="106">
        <f>X23-Y23</f>
        <v>720934</v>
      </c>
      <c r="AA23" s="107">
        <f>Y23/Z23*100</f>
        <v>102.77764677487815</v>
      </c>
      <c r="AB23" s="106">
        <f>X23/V23</f>
        <v>5833.1058973745112</v>
      </c>
      <c r="AC23" s="112">
        <v>40124</v>
      </c>
      <c r="AD23" s="100"/>
      <c r="AE23" s="98" t="s">
        <v>20</v>
      </c>
      <c r="AF23" s="98"/>
    </row>
    <row r="24" spans="4:32" ht="9.75" customHeight="1">
      <c r="D24" s="110" t="s">
        <v>43</v>
      </c>
      <c r="E24" s="109"/>
      <c r="F24" s="108">
        <v>16.28</v>
      </c>
      <c r="G24" s="106">
        <v>65218</v>
      </c>
      <c r="H24" s="106">
        <v>267483</v>
      </c>
      <c r="I24" s="106">
        <v>141100</v>
      </c>
      <c r="J24" s="106">
        <v>126383</v>
      </c>
      <c r="K24" s="107">
        <v>111.6447623493666</v>
      </c>
      <c r="L24" s="106">
        <v>16430.159705159705</v>
      </c>
      <c r="M24" s="106">
        <v>6735</v>
      </c>
      <c r="N24" s="100"/>
      <c r="O24" s="98" t="s">
        <v>20</v>
      </c>
      <c r="P24" s="98"/>
      <c r="T24" s="110" t="s">
        <v>50</v>
      </c>
      <c r="U24" s="109"/>
      <c r="V24" s="108">
        <v>250.73</v>
      </c>
      <c r="W24" s="106">
        <v>341124</v>
      </c>
      <c r="X24" s="106">
        <v>1498826</v>
      </c>
      <c r="Y24" s="106">
        <v>757103</v>
      </c>
      <c r="Z24" s="106">
        <f>X24-Y24</f>
        <v>741723</v>
      </c>
      <c r="AA24" s="107">
        <f>Y24/Z24*100</f>
        <v>102.0735503685338</v>
      </c>
      <c r="AB24" s="106">
        <f>X24/V24</f>
        <v>5977.848681849001</v>
      </c>
      <c r="AC24" s="112">
        <v>36933</v>
      </c>
      <c r="AD24" s="100"/>
      <c r="AE24" s="98" t="s">
        <v>20</v>
      </c>
      <c r="AF24" s="98"/>
    </row>
    <row r="25" spans="4:32" ht="9.75" customHeight="1">
      <c r="D25" s="110" t="s">
        <v>45</v>
      </c>
      <c r="E25" s="109"/>
      <c r="F25" s="108">
        <v>16.28</v>
      </c>
      <c r="G25" s="106">
        <v>66529</v>
      </c>
      <c r="H25" s="106">
        <v>275329</v>
      </c>
      <c r="I25" s="106">
        <v>145249</v>
      </c>
      <c r="J25" s="106">
        <v>130080</v>
      </c>
      <c r="K25" s="107">
        <v>111.66128536285362</v>
      </c>
      <c r="L25" s="106">
        <v>16912.100737100736</v>
      </c>
      <c r="M25" s="106">
        <v>7846</v>
      </c>
      <c r="N25" s="100"/>
      <c r="O25" s="98" t="s">
        <v>20</v>
      </c>
      <c r="P25" s="98"/>
      <c r="T25" s="110" t="s">
        <v>52</v>
      </c>
      <c r="U25" s="109"/>
      <c r="V25" s="108">
        <v>250.81</v>
      </c>
      <c r="W25" s="106">
        <v>371347</v>
      </c>
      <c r="X25" s="106">
        <v>1591935</v>
      </c>
      <c r="Y25" s="106">
        <v>815963</v>
      </c>
      <c r="Z25" s="106">
        <f>X25-Y25</f>
        <v>775972</v>
      </c>
      <c r="AA25" s="107">
        <f>Y25/Z25*100</f>
        <v>105.15366533844004</v>
      </c>
      <c r="AB25" s="106">
        <f>X25/V25</f>
        <v>6347.1751525058808</v>
      </c>
      <c r="AC25" s="112">
        <v>93109</v>
      </c>
      <c r="AD25" s="100"/>
      <c r="AE25" s="99" t="s">
        <v>26</v>
      </c>
      <c r="AF25" s="98"/>
    </row>
    <row r="26" spans="4:32" ht="9.75" customHeight="1">
      <c r="D26" s="110" t="s">
        <v>47</v>
      </c>
      <c r="E26" s="109"/>
      <c r="F26" s="108">
        <v>16.28</v>
      </c>
      <c r="G26" s="106">
        <v>67956</v>
      </c>
      <c r="H26" s="106">
        <v>284829</v>
      </c>
      <c r="I26" s="106">
        <v>150412</v>
      </c>
      <c r="J26" s="106">
        <v>134417</v>
      </c>
      <c r="K26" s="107">
        <v>111.89953651695843</v>
      </c>
      <c r="L26" s="106">
        <v>17495.638820638818</v>
      </c>
      <c r="M26" s="106">
        <v>9500</v>
      </c>
      <c r="N26" s="100"/>
      <c r="O26" s="98" t="s">
        <v>20</v>
      </c>
      <c r="P26" s="98"/>
      <c r="T26" s="110" t="s">
        <v>54</v>
      </c>
      <c r="U26" s="109"/>
      <c r="V26" s="113">
        <v>250.81</v>
      </c>
      <c r="W26" s="106">
        <v>388336</v>
      </c>
      <c r="X26" s="106">
        <v>1643244</v>
      </c>
      <c r="Y26" s="106">
        <v>845704</v>
      </c>
      <c r="Z26" s="106">
        <f>X26-Y26</f>
        <v>797540</v>
      </c>
      <c r="AA26" s="107">
        <f>Y26/Z26*100</f>
        <v>106.03907014068258</v>
      </c>
      <c r="AB26" s="106">
        <f>X26/V26</f>
        <v>6551.7483353933258</v>
      </c>
      <c r="AC26" s="112">
        <v>51309</v>
      </c>
      <c r="AD26" s="100"/>
      <c r="AE26" s="99" t="s">
        <v>18</v>
      </c>
      <c r="AF26" s="98"/>
    </row>
    <row r="27" spans="4:32" ht="6" customHeight="1">
      <c r="D27" s="110"/>
      <c r="E27" s="109"/>
      <c r="F27" s="108"/>
      <c r="G27" s="106"/>
      <c r="H27" s="106"/>
      <c r="I27" s="106"/>
      <c r="J27" s="106"/>
      <c r="K27" s="107"/>
      <c r="L27" s="106"/>
      <c r="M27" s="106"/>
      <c r="N27" s="100"/>
      <c r="T27" s="110"/>
      <c r="U27" s="109"/>
      <c r="V27" s="113"/>
      <c r="W27" s="106"/>
      <c r="X27" s="106"/>
      <c r="Y27" s="106"/>
      <c r="Z27" s="106"/>
      <c r="AA27" s="107"/>
      <c r="AB27" s="106"/>
      <c r="AC27" s="112"/>
      <c r="AD27" s="100"/>
      <c r="AE27" s="99"/>
    </row>
    <row r="28" spans="4:32" ht="9.75" customHeight="1">
      <c r="D28" s="110" t="s">
        <v>49</v>
      </c>
      <c r="E28" s="109"/>
      <c r="F28" s="108">
        <v>16.28</v>
      </c>
      <c r="G28" s="106">
        <v>69163</v>
      </c>
      <c r="H28" s="106">
        <v>292548</v>
      </c>
      <c r="I28" s="106">
        <v>154296</v>
      </c>
      <c r="J28" s="106">
        <v>138252</v>
      </c>
      <c r="K28" s="107">
        <v>111.60489540838469</v>
      </c>
      <c r="L28" s="106">
        <v>17969.778869778867</v>
      </c>
      <c r="M28" s="106">
        <v>7719</v>
      </c>
      <c r="N28" s="100"/>
      <c r="O28" s="98" t="s">
        <v>20</v>
      </c>
      <c r="P28" s="98"/>
      <c r="T28" s="110" t="s">
        <v>56</v>
      </c>
      <c r="U28" s="109"/>
      <c r="V28" s="108">
        <v>252.01</v>
      </c>
      <c r="W28" s="106">
        <v>413637</v>
      </c>
      <c r="X28" s="106">
        <v>1692570</v>
      </c>
      <c r="Y28" s="106">
        <v>869497</v>
      </c>
      <c r="Z28" s="106">
        <f>X28-Y28</f>
        <v>823073</v>
      </c>
      <c r="AA28" s="107">
        <f>Y28/Z28*100</f>
        <v>105.64032594921716</v>
      </c>
      <c r="AB28" s="106">
        <f>X28/V28</f>
        <v>6716.2810999563508</v>
      </c>
      <c r="AC28" s="112">
        <v>49326</v>
      </c>
      <c r="AD28" s="100"/>
      <c r="AE28" s="98" t="s">
        <v>20</v>
      </c>
      <c r="AF28" s="98"/>
    </row>
    <row r="29" spans="4:32" ht="9.75" customHeight="1">
      <c r="D29" s="110" t="s">
        <v>51</v>
      </c>
      <c r="E29" s="109"/>
      <c r="F29" s="108">
        <v>16.28</v>
      </c>
      <c r="G29" s="106">
        <v>70162</v>
      </c>
      <c r="H29" s="106">
        <v>298918</v>
      </c>
      <c r="I29" s="106">
        <v>157323</v>
      </c>
      <c r="J29" s="106">
        <v>141595</v>
      </c>
      <c r="K29" s="107">
        <v>111.10773685511495</v>
      </c>
      <c r="L29" s="106">
        <v>18361.056511056511</v>
      </c>
      <c r="M29" s="106">
        <v>6370</v>
      </c>
      <c r="N29" s="100"/>
      <c r="O29" s="98" t="s">
        <v>20</v>
      </c>
      <c r="P29" s="98"/>
      <c r="T29" s="110" t="s">
        <v>58</v>
      </c>
      <c r="U29" s="109"/>
      <c r="V29" s="108">
        <v>312.32</v>
      </c>
      <c r="W29" s="106">
        <v>461437</v>
      </c>
      <c r="X29" s="106">
        <v>1858712</v>
      </c>
      <c r="Y29" s="106">
        <v>948112</v>
      </c>
      <c r="Z29" s="106">
        <f>X29-Y29</f>
        <v>910600</v>
      </c>
      <c r="AA29" s="107">
        <f>Y29/Z29*100</f>
        <v>104.11948166044367</v>
      </c>
      <c r="AB29" s="106">
        <f>X29/V29</f>
        <v>5951.3063524590161</v>
      </c>
      <c r="AC29" s="112">
        <v>166142</v>
      </c>
      <c r="AD29" s="100"/>
      <c r="AE29" s="98" t="s">
        <v>20</v>
      </c>
      <c r="AF29" s="98"/>
    </row>
    <row r="30" spans="4:32" ht="9.75" customHeight="1">
      <c r="D30" s="110" t="s">
        <v>53</v>
      </c>
      <c r="E30" s="109"/>
      <c r="F30" s="108">
        <v>16.28</v>
      </c>
      <c r="G30" s="106">
        <v>71317</v>
      </c>
      <c r="H30" s="106">
        <v>307624</v>
      </c>
      <c r="I30" s="106">
        <v>162241</v>
      </c>
      <c r="J30" s="106">
        <v>145383</v>
      </c>
      <c r="K30" s="107">
        <v>111.59557857521168</v>
      </c>
      <c r="L30" s="106">
        <v>18895.823095823096</v>
      </c>
      <c r="M30" s="106">
        <v>8706</v>
      </c>
      <c r="N30" s="100"/>
      <c r="O30" s="98" t="s">
        <v>20</v>
      </c>
      <c r="P30" s="98"/>
      <c r="T30" s="110" t="s">
        <v>60</v>
      </c>
      <c r="U30" s="109"/>
      <c r="V30" s="108">
        <v>312.66000000000003</v>
      </c>
      <c r="W30" s="106">
        <v>485001</v>
      </c>
      <c r="X30" s="106">
        <v>1906831</v>
      </c>
      <c r="Y30" s="106">
        <v>970216</v>
      </c>
      <c r="Z30" s="106">
        <f>X30-Y30</f>
        <v>936615</v>
      </c>
      <c r="AA30" s="107">
        <f>Y30/Z30*100</f>
        <v>103.58749326030438</v>
      </c>
      <c r="AB30" s="106">
        <f>X30/V30</f>
        <v>6098.7366468368191</v>
      </c>
      <c r="AC30" s="112">
        <v>48119</v>
      </c>
      <c r="AD30" s="100"/>
      <c r="AE30" s="98" t="s">
        <v>20</v>
      </c>
      <c r="AF30" s="98"/>
    </row>
    <row r="31" spans="4:32" ht="9.75" customHeight="1">
      <c r="D31" s="110" t="s">
        <v>55</v>
      </c>
      <c r="E31" s="109"/>
      <c r="F31" s="108">
        <v>32.86</v>
      </c>
      <c r="G31" s="106">
        <v>81201</v>
      </c>
      <c r="H31" s="106">
        <v>354733</v>
      </c>
      <c r="I31" s="106">
        <v>185850</v>
      </c>
      <c r="J31" s="106">
        <v>168883</v>
      </c>
      <c r="K31" s="107">
        <v>110.04660030908973</v>
      </c>
      <c r="L31" s="106">
        <v>10795.283018867925</v>
      </c>
      <c r="M31" s="106">
        <v>47109</v>
      </c>
      <c r="N31" s="100"/>
      <c r="O31" s="98" t="s">
        <v>20</v>
      </c>
      <c r="P31" s="98"/>
      <c r="T31" s="110" t="s">
        <v>62</v>
      </c>
      <c r="U31" s="109"/>
      <c r="V31" s="108">
        <v>325.19</v>
      </c>
      <c r="W31" s="106">
        <v>495200</v>
      </c>
      <c r="X31" s="106">
        <v>1935430</v>
      </c>
      <c r="Y31" s="106">
        <v>987969</v>
      </c>
      <c r="Z31" s="106">
        <f>X31-Y31</f>
        <v>947461</v>
      </c>
      <c r="AA31" s="107">
        <f>Y31/Z31*100</f>
        <v>104.27542664025221</v>
      </c>
      <c r="AB31" s="106">
        <f>X31/V31</f>
        <v>5951.6897813585902</v>
      </c>
      <c r="AC31" s="112">
        <v>28599</v>
      </c>
      <c r="AD31" s="100"/>
      <c r="AE31" s="99" t="s">
        <v>26</v>
      </c>
      <c r="AF31" s="98"/>
    </row>
    <row r="32" spans="4:32" ht="9.75" customHeight="1">
      <c r="D32" s="110" t="s">
        <v>57</v>
      </c>
      <c r="E32" s="109"/>
      <c r="F32" s="108">
        <v>32.86</v>
      </c>
      <c r="G32" s="106">
        <v>84438</v>
      </c>
      <c r="H32" s="106">
        <v>374146</v>
      </c>
      <c r="I32" s="106">
        <v>196608</v>
      </c>
      <c r="J32" s="106">
        <v>177538</v>
      </c>
      <c r="K32" s="107">
        <v>110.74136241255393</v>
      </c>
      <c r="L32" s="106">
        <v>11386.062081558126</v>
      </c>
      <c r="M32" s="106">
        <v>19413</v>
      </c>
      <c r="N32" s="100"/>
      <c r="O32" s="98" t="s">
        <v>20</v>
      </c>
      <c r="P32" s="98"/>
      <c r="T32" s="110" t="s">
        <v>64</v>
      </c>
      <c r="U32" s="109"/>
      <c r="V32" s="108">
        <v>325.43</v>
      </c>
      <c r="W32" s="106">
        <v>520745</v>
      </c>
      <c r="X32" s="106">
        <v>1953644</v>
      </c>
      <c r="Y32" s="106">
        <v>995406</v>
      </c>
      <c r="Z32" s="106">
        <f>X32-Y32</f>
        <v>958238</v>
      </c>
      <c r="AA32" s="107">
        <f>Y32/Z32*100</f>
        <v>103.87878585487114</v>
      </c>
      <c r="AB32" s="106">
        <f>X32/V32</f>
        <v>6003.2695203269523</v>
      </c>
      <c r="AC32" s="112">
        <v>18214</v>
      </c>
      <c r="AD32" s="100"/>
      <c r="AE32" s="99" t="s">
        <v>18</v>
      </c>
      <c r="AF32" s="98"/>
    </row>
    <row r="33" spans="2:32" ht="6" customHeight="1">
      <c r="D33" s="110"/>
      <c r="E33" s="109"/>
      <c r="F33" s="108"/>
      <c r="G33" s="106"/>
      <c r="H33" s="106"/>
      <c r="I33" s="106"/>
      <c r="J33" s="106"/>
      <c r="K33" s="107"/>
      <c r="L33" s="106"/>
      <c r="M33" s="106"/>
      <c r="N33" s="100"/>
      <c r="T33" s="110"/>
      <c r="U33" s="109"/>
      <c r="V33" s="108"/>
      <c r="W33" s="106"/>
      <c r="X33" s="106"/>
      <c r="Y33" s="106"/>
      <c r="Z33" s="106"/>
      <c r="AA33" s="107"/>
      <c r="AB33" s="106"/>
      <c r="AC33" s="112"/>
      <c r="AD33" s="100"/>
      <c r="AE33" s="99"/>
    </row>
    <row r="34" spans="2:32" ht="9.75" customHeight="1">
      <c r="D34" s="110" t="s">
        <v>59</v>
      </c>
      <c r="E34" s="109"/>
      <c r="F34" s="108">
        <v>34.119999999999997</v>
      </c>
      <c r="G34" s="106">
        <v>87391</v>
      </c>
      <c r="H34" s="106">
        <v>389761</v>
      </c>
      <c r="I34" s="106">
        <v>204686</v>
      </c>
      <c r="J34" s="106">
        <f>H34-I34</f>
        <v>185075</v>
      </c>
      <c r="K34" s="107">
        <f>I34/J34*100</f>
        <v>110.59624476563555</v>
      </c>
      <c r="L34" s="106">
        <f>H34/F34</f>
        <v>11423.241500586168</v>
      </c>
      <c r="M34" s="106">
        <f>H34-H32</f>
        <v>15615</v>
      </c>
      <c r="N34" s="100"/>
      <c r="O34" s="98" t="s">
        <v>20</v>
      </c>
      <c r="P34" s="98"/>
      <c r="T34" s="110" t="s">
        <v>67</v>
      </c>
      <c r="U34" s="109"/>
      <c r="V34" s="108">
        <v>325.56</v>
      </c>
      <c r="W34" s="106">
        <v>533689</v>
      </c>
      <c r="X34" s="106">
        <v>1980696</v>
      </c>
      <c r="Y34" s="106">
        <v>1008880</v>
      </c>
      <c r="Z34" s="106">
        <f>X34-Y34</f>
        <v>971816</v>
      </c>
      <c r="AA34" s="107">
        <f>Y34/Z34*100</f>
        <v>103.81389069535798</v>
      </c>
      <c r="AB34" s="106">
        <f>X34/V34</f>
        <v>6083.9660892001475</v>
      </c>
      <c r="AC34" s="112">
        <v>27052</v>
      </c>
      <c r="AD34" s="100"/>
      <c r="AE34" s="98" t="s">
        <v>20</v>
      </c>
      <c r="AF34" s="98"/>
    </row>
    <row r="35" spans="2:32" ht="9.75" customHeight="1">
      <c r="D35" s="110" t="s">
        <v>61</v>
      </c>
      <c r="E35" s="109"/>
      <c r="F35" s="108">
        <v>37.340000000000003</v>
      </c>
      <c r="G35" s="106">
        <v>89748</v>
      </c>
      <c r="H35" s="106">
        <v>405646</v>
      </c>
      <c r="I35" s="106">
        <v>212879</v>
      </c>
      <c r="J35" s="106">
        <f>H35-I35</f>
        <v>192767</v>
      </c>
      <c r="K35" s="107">
        <f>I35/J35*100</f>
        <v>110.43332105598986</v>
      </c>
      <c r="L35" s="106">
        <f>H35/F35</f>
        <v>10863.577932512051</v>
      </c>
      <c r="M35" s="106">
        <f>H35-H34</f>
        <v>15885</v>
      </c>
      <c r="N35" s="100"/>
      <c r="O35" s="98" t="s">
        <v>20</v>
      </c>
      <c r="P35" s="98"/>
      <c r="T35" s="110" t="s">
        <v>69</v>
      </c>
      <c r="U35" s="109"/>
      <c r="V35" s="108">
        <v>325.63</v>
      </c>
      <c r="W35" s="106">
        <v>545012</v>
      </c>
      <c r="X35" s="106">
        <v>1995536</v>
      </c>
      <c r="Y35" s="106">
        <v>1008273</v>
      </c>
      <c r="Z35" s="106">
        <f>X35-Y35</f>
        <v>987263</v>
      </c>
      <c r="AA35" s="107">
        <f>Y35/Z35*100</f>
        <v>102.12810568207256</v>
      </c>
      <c r="AB35" s="106">
        <f>X35/V35</f>
        <v>6128.2314283082023</v>
      </c>
      <c r="AC35" s="112">
        <v>14840</v>
      </c>
      <c r="AD35" s="100"/>
      <c r="AE35" s="98" t="s">
        <v>20</v>
      </c>
      <c r="AF35" s="98"/>
    </row>
    <row r="36" spans="2:32" ht="9.75" customHeight="1">
      <c r="D36" s="110" t="s">
        <v>63</v>
      </c>
      <c r="E36" s="109"/>
      <c r="F36" s="108">
        <v>37.340000000000003</v>
      </c>
      <c r="G36" s="106">
        <v>92246</v>
      </c>
      <c r="H36" s="106">
        <v>420608</v>
      </c>
      <c r="I36" s="106">
        <v>220692</v>
      </c>
      <c r="J36" s="106">
        <f>H36-I36</f>
        <v>199916</v>
      </c>
      <c r="K36" s="107">
        <f>I36/J36*100</f>
        <v>110.39236479321315</v>
      </c>
      <c r="L36" s="106">
        <f>H36/F36</f>
        <v>11264.274236743438</v>
      </c>
      <c r="M36" s="106">
        <f>H36-H35</f>
        <v>14962</v>
      </c>
      <c r="N36" s="100"/>
      <c r="O36" s="98" t="s">
        <v>20</v>
      </c>
      <c r="P36" s="98"/>
      <c r="T36" s="110" t="s">
        <v>71</v>
      </c>
      <c r="U36" s="109"/>
      <c r="V36" s="108">
        <v>325.63</v>
      </c>
      <c r="W36" s="106">
        <v>560938</v>
      </c>
      <c r="X36" s="106">
        <v>2013621</v>
      </c>
      <c r="Y36" s="106">
        <v>1017118</v>
      </c>
      <c r="Z36" s="106">
        <f>X36-Y36</f>
        <v>996503</v>
      </c>
      <c r="AA36" s="107">
        <f>Y36/Z36*100</f>
        <v>102.06873436407116</v>
      </c>
      <c r="AB36" s="106">
        <f>X36/V36</f>
        <v>6183.7699229186501</v>
      </c>
      <c r="AC36" s="112">
        <v>18085</v>
      </c>
      <c r="AD36" s="100"/>
      <c r="AE36" s="98" t="s">
        <v>20</v>
      </c>
      <c r="AF36" s="98"/>
    </row>
    <row r="37" spans="2:32" ht="9.75" customHeight="1">
      <c r="B37" s="89" t="s">
        <v>65</v>
      </c>
      <c r="D37" s="110" t="s">
        <v>66</v>
      </c>
      <c r="E37" s="109"/>
      <c r="F37" s="108">
        <v>37.340000000000003</v>
      </c>
      <c r="G37" s="106">
        <v>94896</v>
      </c>
      <c r="H37" s="106">
        <v>435219</v>
      </c>
      <c r="I37" s="106">
        <v>228253</v>
      </c>
      <c r="J37" s="106">
        <f>H37-I37</f>
        <v>206966</v>
      </c>
      <c r="K37" s="107">
        <f>I37/J37*100</f>
        <v>110.28526424630132</v>
      </c>
      <c r="L37" s="106">
        <f>H37/F37</f>
        <v>11655.570433851097</v>
      </c>
      <c r="M37" s="106">
        <f>H37-H36</f>
        <v>14611</v>
      </c>
      <c r="N37" s="100"/>
      <c r="O37" s="98" t="s">
        <v>20</v>
      </c>
      <c r="P37" s="98"/>
      <c r="T37" s="110" t="s">
        <v>73</v>
      </c>
      <c r="U37" s="109"/>
      <c r="V37" s="108">
        <v>325.66000000000003</v>
      </c>
      <c r="W37" s="106">
        <v>575987</v>
      </c>
      <c r="X37" s="106">
        <v>2036053</v>
      </c>
      <c r="Y37" s="106">
        <v>1033153</v>
      </c>
      <c r="Z37" s="106">
        <f>X37-Y37</f>
        <v>1002900</v>
      </c>
      <c r="AA37" s="107">
        <f>Y37/Z37*100</f>
        <v>103.01655199920232</v>
      </c>
      <c r="AB37" s="106">
        <f>X37/V37</f>
        <v>6252.0819259350237</v>
      </c>
      <c r="AC37" s="112">
        <v>22432</v>
      </c>
      <c r="AD37" s="100"/>
      <c r="AE37" s="99" t="s">
        <v>26</v>
      </c>
      <c r="AF37" s="98"/>
    </row>
    <row r="38" spans="2:32" ht="9.75" customHeight="1">
      <c r="D38" s="110" t="s">
        <v>68</v>
      </c>
      <c r="E38" s="109"/>
      <c r="F38" s="108">
        <v>37.340000000000003</v>
      </c>
      <c r="G38" s="106">
        <v>97114</v>
      </c>
      <c r="H38" s="106">
        <v>447951</v>
      </c>
      <c r="I38" s="106">
        <v>234912</v>
      </c>
      <c r="J38" s="106">
        <f>H38-I38</f>
        <v>213039</v>
      </c>
      <c r="K38" s="107">
        <f>I38/J38*100</f>
        <v>110.2671341866982</v>
      </c>
      <c r="L38" s="106">
        <f>H38/F38</f>
        <v>11996.545259775039</v>
      </c>
      <c r="M38" s="106">
        <f>H38-H37</f>
        <v>12732</v>
      </c>
      <c r="N38" s="100"/>
      <c r="O38" s="98" t="s">
        <v>20</v>
      </c>
      <c r="P38" s="98"/>
      <c r="T38" s="110" t="s">
        <v>75</v>
      </c>
      <c r="U38" s="109"/>
      <c r="V38" s="108">
        <v>325.88</v>
      </c>
      <c r="W38" s="106">
        <v>590730</v>
      </c>
      <c r="X38" s="106">
        <v>2052173</v>
      </c>
      <c r="Y38" s="106">
        <v>1039208</v>
      </c>
      <c r="Z38" s="106">
        <f>X38-Y38</f>
        <v>1012965</v>
      </c>
      <c r="AA38" s="107">
        <f>Y38/Z38*100</f>
        <v>102.59071142635727</v>
      </c>
      <c r="AB38" s="106">
        <f>X38/V38</f>
        <v>6297.3272370197619</v>
      </c>
      <c r="AC38" s="112">
        <v>16120</v>
      </c>
      <c r="AD38" s="100"/>
      <c r="AE38" s="99" t="s">
        <v>18</v>
      </c>
      <c r="AF38" s="98"/>
    </row>
    <row r="39" spans="2:32" ht="6" customHeight="1">
      <c r="D39" s="110"/>
      <c r="E39" s="109"/>
      <c r="F39" s="108"/>
      <c r="G39" s="106"/>
      <c r="H39" s="106"/>
      <c r="I39" s="106"/>
      <c r="J39" s="106"/>
      <c r="K39" s="107"/>
      <c r="L39" s="106"/>
      <c r="M39" s="106"/>
      <c r="N39" s="100"/>
      <c r="T39" s="110"/>
      <c r="U39" s="109"/>
      <c r="V39" s="108"/>
      <c r="W39" s="106"/>
      <c r="X39" s="106"/>
      <c r="Y39" s="106"/>
      <c r="Z39" s="106"/>
      <c r="AA39" s="107"/>
      <c r="AB39" s="106"/>
      <c r="AC39" s="112"/>
      <c r="AD39" s="100"/>
      <c r="AE39" s="99"/>
    </row>
    <row r="40" spans="2:32" ht="9.75" customHeight="1">
      <c r="D40" s="110" t="s">
        <v>70</v>
      </c>
      <c r="E40" s="109"/>
      <c r="F40" s="108">
        <v>37.340000000000003</v>
      </c>
      <c r="G40" s="106">
        <v>100844</v>
      </c>
      <c r="H40" s="106">
        <v>469315</v>
      </c>
      <c r="I40" s="106">
        <v>245736</v>
      </c>
      <c r="J40" s="106">
        <f>H40-I40</f>
        <v>223579</v>
      </c>
      <c r="K40" s="107">
        <f>I40/J40*100</f>
        <v>109.91014361813944</v>
      </c>
      <c r="L40" s="106">
        <f>H40/F40</f>
        <v>12568.69309051955</v>
      </c>
      <c r="M40" s="112">
        <f>H40-H38</f>
        <v>21364</v>
      </c>
      <c r="N40" s="100"/>
      <c r="O40" s="98" t="s">
        <v>20</v>
      </c>
      <c r="P40" s="98"/>
      <c r="T40" s="110" t="s">
        <v>77</v>
      </c>
      <c r="U40" s="109"/>
      <c r="V40" s="108">
        <v>325.97000000000003</v>
      </c>
      <c r="W40" s="106">
        <v>603232</v>
      </c>
      <c r="X40" s="106">
        <v>2065245</v>
      </c>
      <c r="Y40" s="106">
        <v>1037456</v>
      </c>
      <c r="Z40" s="106">
        <f>X40-Y40</f>
        <v>1027789</v>
      </c>
      <c r="AA40" s="107">
        <f>Y40/Z40*100</f>
        <v>100.94056270304507</v>
      </c>
      <c r="AB40" s="106">
        <f>X40/V40</f>
        <v>6335.6904009571426</v>
      </c>
      <c r="AC40" s="112">
        <v>13072</v>
      </c>
      <c r="AD40" s="100"/>
      <c r="AE40" s="98" t="s">
        <v>20</v>
      </c>
      <c r="AF40" s="98"/>
    </row>
    <row r="41" spans="2:32" ht="9.75" customHeight="1">
      <c r="D41" s="110" t="s">
        <v>72</v>
      </c>
      <c r="E41" s="109"/>
      <c r="F41" s="108">
        <v>37.35</v>
      </c>
      <c r="G41" s="106">
        <v>91258</v>
      </c>
      <c r="H41" s="106">
        <v>389272</v>
      </c>
      <c r="I41" s="106">
        <v>196010</v>
      </c>
      <c r="J41" s="106">
        <f>H41-I41</f>
        <v>193262</v>
      </c>
      <c r="K41" s="107">
        <f>I41/J41*100</f>
        <v>101.42190394386894</v>
      </c>
      <c r="L41" s="106">
        <f>H41/F41</f>
        <v>10422.275769745649</v>
      </c>
      <c r="M41" s="112">
        <v>-80043</v>
      </c>
      <c r="N41" s="100"/>
      <c r="O41" s="98" t="s">
        <v>20</v>
      </c>
      <c r="P41" s="98"/>
      <c r="T41" s="110" t="s">
        <v>79</v>
      </c>
      <c r="U41" s="109"/>
      <c r="V41" s="108">
        <v>325.97000000000003</v>
      </c>
      <c r="W41" s="106">
        <v>614145</v>
      </c>
      <c r="X41" s="106">
        <v>2075249</v>
      </c>
      <c r="Y41" s="106">
        <v>1039067</v>
      </c>
      <c r="Z41" s="106">
        <f>X41-Y41</f>
        <v>1036182</v>
      </c>
      <c r="AA41" s="107">
        <f>Y41/Z41*100</f>
        <v>100.27842599080084</v>
      </c>
      <c r="AB41" s="106">
        <f>X41/V41</f>
        <v>6366.38034174924</v>
      </c>
      <c r="AC41" s="112">
        <v>10004</v>
      </c>
      <c r="AD41" s="100"/>
      <c r="AE41" s="98" t="s">
        <v>20</v>
      </c>
      <c r="AF41" s="98"/>
    </row>
    <row r="42" spans="2:32" ht="9.75" customHeight="1">
      <c r="D42" s="110" t="s">
        <v>74</v>
      </c>
      <c r="E42" s="109"/>
      <c r="F42" s="108">
        <v>37.35</v>
      </c>
      <c r="G42" s="106">
        <v>94030</v>
      </c>
      <c r="H42" s="106">
        <v>404154</v>
      </c>
      <c r="I42" s="106">
        <v>203363</v>
      </c>
      <c r="J42" s="106">
        <f>H42-I42</f>
        <v>200791</v>
      </c>
      <c r="K42" s="107">
        <f>I42/J42*100</f>
        <v>101.28093390640018</v>
      </c>
      <c r="L42" s="106">
        <f>H42/F42</f>
        <v>10820.722891566265</v>
      </c>
      <c r="M42" s="112">
        <f>H42-H41</f>
        <v>14882</v>
      </c>
      <c r="N42" s="100"/>
      <c r="O42" s="98" t="s">
        <v>20</v>
      </c>
      <c r="P42" s="98"/>
      <c r="T42" s="110" t="s">
        <v>81</v>
      </c>
      <c r="U42" s="109"/>
      <c r="V42" s="108">
        <v>326.04000000000002</v>
      </c>
      <c r="W42" s="106">
        <v>621122</v>
      </c>
      <c r="X42" s="106">
        <v>2082235</v>
      </c>
      <c r="Y42" s="106">
        <v>1040741</v>
      </c>
      <c r="Z42" s="106">
        <f>X42-Y42</f>
        <v>1041494</v>
      </c>
      <c r="AA42" s="107">
        <f>Y42/Z42*100</f>
        <v>99.927700015554578</v>
      </c>
      <c r="AB42" s="106">
        <f>X42/V42</f>
        <v>6386.4403140718923</v>
      </c>
      <c r="AC42" s="112">
        <v>6986</v>
      </c>
      <c r="AD42" s="100"/>
      <c r="AE42" s="98" t="s">
        <v>20</v>
      </c>
      <c r="AF42" s="98"/>
    </row>
    <row r="43" spans="2:32" ht="9.75" customHeight="1">
      <c r="D43" s="110" t="s">
        <v>76</v>
      </c>
      <c r="E43" s="109"/>
      <c r="F43" s="108">
        <v>37.35</v>
      </c>
      <c r="G43" s="106">
        <v>96330</v>
      </c>
      <c r="H43" s="106">
        <v>419749</v>
      </c>
      <c r="I43" s="106">
        <v>211868</v>
      </c>
      <c r="J43" s="106">
        <f>H43-I43</f>
        <v>207881</v>
      </c>
      <c r="K43" s="107">
        <f>I43/J43*100</f>
        <v>101.91792419701655</v>
      </c>
      <c r="L43" s="106">
        <f>H43/F43</f>
        <v>11238.259705488621</v>
      </c>
      <c r="M43" s="112">
        <f>H43-H42</f>
        <v>15595</v>
      </c>
      <c r="N43" s="100"/>
      <c r="O43" s="98" t="s">
        <v>20</v>
      </c>
      <c r="P43" s="98"/>
      <c r="T43" s="110" t="s">
        <v>83</v>
      </c>
      <c r="U43" s="109"/>
      <c r="V43" s="108">
        <v>326.25</v>
      </c>
      <c r="W43" s="106">
        <v>634794</v>
      </c>
      <c r="X43" s="106">
        <v>2079740</v>
      </c>
      <c r="Y43" s="106">
        <v>1047004</v>
      </c>
      <c r="Z43" s="106">
        <f>X43-Y43</f>
        <v>1032736</v>
      </c>
      <c r="AA43" s="107">
        <f>Y43/Z43*100</f>
        <v>101.38157283177888</v>
      </c>
      <c r="AB43" s="106">
        <f>X43/V43</f>
        <v>6374.681992337165</v>
      </c>
      <c r="AC43" s="112">
        <v>-2495</v>
      </c>
      <c r="AD43" s="100"/>
      <c r="AE43" s="99" t="s">
        <v>26</v>
      </c>
      <c r="AF43" s="98"/>
    </row>
    <row r="44" spans="2:32" ht="9.75" customHeight="1">
      <c r="D44" s="110" t="s">
        <v>78</v>
      </c>
      <c r="E44" s="109"/>
      <c r="F44" s="108">
        <v>37.35</v>
      </c>
      <c r="G44" s="106">
        <v>99085</v>
      </c>
      <c r="H44" s="106">
        <v>433701</v>
      </c>
      <c r="I44" s="106">
        <v>217900</v>
      </c>
      <c r="J44" s="106">
        <f>H44-I44</f>
        <v>215801</v>
      </c>
      <c r="K44" s="107">
        <f>I44/J44*100</f>
        <v>100.9726553630428</v>
      </c>
      <c r="L44" s="106">
        <f>H44/F44</f>
        <v>11611.807228915663</v>
      </c>
      <c r="M44" s="112">
        <f>H44-H43</f>
        <v>13952</v>
      </c>
      <c r="N44" s="100"/>
      <c r="O44" s="98" t="s">
        <v>20</v>
      </c>
      <c r="P44" s="98"/>
      <c r="T44" s="110" t="s">
        <v>85</v>
      </c>
      <c r="U44" s="109"/>
      <c r="V44" s="108">
        <v>326.25</v>
      </c>
      <c r="W44" s="106">
        <v>637045</v>
      </c>
      <c r="X44" s="106">
        <v>2080050</v>
      </c>
      <c r="Y44" s="106">
        <v>1045503</v>
      </c>
      <c r="Z44" s="106">
        <f>X44-Y44</f>
        <v>1034547</v>
      </c>
      <c r="AA44" s="107">
        <f>Y44/Z44*100</f>
        <v>101.059014235216</v>
      </c>
      <c r="AB44" s="106">
        <f>X44/V44</f>
        <v>6375.6321839080456</v>
      </c>
      <c r="AC44" s="112">
        <v>310</v>
      </c>
      <c r="AD44" s="100"/>
      <c r="AE44" s="99" t="s">
        <v>18</v>
      </c>
      <c r="AF44" s="99"/>
    </row>
    <row r="45" spans="2:32" ht="6" customHeight="1">
      <c r="D45" s="110"/>
      <c r="E45" s="109"/>
      <c r="F45" s="108"/>
      <c r="G45" s="106"/>
      <c r="H45" s="106"/>
      <c r="I45" s="106"/>
      <c r="J45" s="106"/>
      <c r="K45" s="107"/>
      <c r="L45" s="106"/>
      <c r="M45" s="112"/>
      <c r="N45" s="100"/>
      <c r="T45" s="110"/>
      <c r="U45" s="109"/>
      <c r="V45" s="108"/>
      <c r="W45" s="106"/>
      <c r="X45" s="106"/>
      <c r="Y45" s="106"/>
      <c r="Z45" s="106"/>
      <c r="AA45" s="107"/>
      <c r="AB45" s="106"/>
      <c r="AC45" s="112"/>
      <c r="AD45" s="100"/>
      <c r="AE45" s="99"/>
    </row>
    <row r="46" spans="2:32" ht="9.75" customHeight="1">
      <c r="D46" s="110" t="s">
        <v>80</v>
      </c>
      <c r="E46" s="109"/>
      <c r="F46" s="108">
        <v>37.35</v>
      </c>
      <c r="G46" s="106">
        <v>90717</v>
      </c>
      <c r="H46" s="106">
        <v>432813</v>
      </c>
      <c r="I46" s="106">
        <v>217104</v>
      </c>
      <c r="J46" s="106">
        <f>H46-I46</f>
        <v>215709</v>
      </c>
      <c r="K46" s="107">
        <f>I46/J46*100</f>
        <v>100.64670458812569</v>
      </c>
      <c r="L46" s="106">
        <f>H46/F46</f>
        <v>11588.032128514056</v>
      </c>
      <c r="M46" s="112">
        <v>-888</v>
      </c>
      <c r="N46" s="100"/>
      <c r="O46" s="98" t="s">
        <v>20</v>
      </c>
      <c r="P46" s="98"/>
      <c r="T46" s="110" t="s">
        <v>87</v>
      </c>
      <c r="U46" s="109"/>
      <c r="V46" s="108">
        <v>326.35000000000002</v>
      </c>
      <c r="W46" s="106">
        <v>640501</v>
      </c>
      <c r="X46" s="106">
        <v>2083616</v>
      </c>
      <c r="Y46" s="106">
        <v>1045796</v>
      </c>
      <c r="Z46" s="106">
        <f>X46-Y46</f>
        <v>1037820</v>
      </c>
      <c r="AA46" s="107">
        <f>Y46/Z46*100</f>
        <v>100.76853404251219</v>
      </c>
      <c r="AB46" s="106">
        <f>X46/V46</f>
        <v>6384.6054849088396</v>
      </c>
      <c r="AC46" s="112">
        <v>3566</v>
      </c>
      <c r="AD46" s="100"/>
      <c r="AE46" s="98" t="s">
        <v>20</v>
      </c>
      <c r="AF46" s="99"/>
    </row>
    <row r="47" spans="2:32" ht="9.75" customHeight="1">
      <c r="D47" s="110" t="s">
        <v>82</v>
      </c>
      <c r="E47" s="109"/>
      <c r="F47" s="108">
        <v>37.35</v>
      </c>
      <c r="G47" s="106">
        <v>92461</v>
      </c>
      <c r="H47" s="106">
        <v>429997</v>
      </c>
      <c r="I47" s="106">
        <v>220280</v>
      </c>
      <c r="J47" s="106">
        <f>H47-I47</f>
        <v>209717</v>
      </c>
      <c r="K47" s="107">
        <f>I47/J47*100</f>
        <v>105.03678767100426</v>
      </c>
      <c r="L47" s="106">
        <f>H47/F47</f>
        <v>11512.637215528781</v>
      </c>
      <c r="M47" s="112">
        <v>-2816</v>
      </c>
      <c r="N47" s="100"/>
      <c r="O47" s="99" t="s">
        <v>26</v>
      </c>
      <c r="P47" s="99"/>
      <c r="T47" s="110" t="s">
        <v>89</v>
      </c>
      <c r="U47" s="109"/>
      <c r="V47" s="108">
        <v>326.35000000000002</v>
      </c>
      <c r="W47" s="106">
        <v>643399</v>
      </c>
      <c r="X47" s="106">
        <v>2086118</v>
      </c>
      <c r="Y47" s="106">
        <v>1046049</v>
      </c>
      <c r="Z47" s="106">
        <f>X47-Y47</f>
        <v>1040069</v>
      </c>
      <c r="AA47" s="107">
        <f>Y47/Z47*100</f>
        <v>100.57496185349241</v>
      </c>
      <c r="AB47" s="106">
        <f>X47/V47</f>
        <v>6392.2721005055919</v>
      </c>
      <c r="AC47" s="112">
        <v>2502</v>
      </c>
      <c r="AD47" s="100"/>
      <c r="AE47" s="98" t="s">
        <v>20</v>
      </c>
      <c r="AF47" s="98"/>
    </row>
    <row r="48" spans="2:32" ht="9.75" customHeight="1">
      <c r="D48" s="110" t="s">
        <v>84</v>
      </c>
      <c r="E48" s="109"/>
      <c r="F48" s="108">
        <v>149.56</v>
      </c>
      <c r="G48" s="106">
        <v>131212</v>
      </c>
      <c r="H48" s="106">
        <v>616700</v>
      </c>
      <c r="I48" s="106">
        <v>310600</v>
      </c>
      <c r="J48" s="106">
        <f>H48-I48</f>
        <v>306100</v>
      </c>
      <c r="K48" s="107">
        <f>I48/J48*100</f>
        <v>101.4701078079059</v>
      </c>
      <c r="L48" s="106">
        <f>H48/F48</f>
        <v>4123.428724257823</v>
      </c>
      <c r="M48" s="112">
        <v>186703</v>
      </c>
      <c r="N48" s="100"/>
      <c r="O48" s="99" t="s">
        <v>18</v>
      </c>
      <c r="P48" s="99"/>
      <c r="T48" s="110" t="s">
        <v>91</v>
      </c>
      <c r="U48" s="109"/>
      <c r="V48" s="108">
        <v>327.56</v>
      </c>
      <c r="W48" s="106">
        <v>646537</v>
      </c>
      <c r="X48" s="106">
        <v>2089332</v>
      </c>
      <c r="Y48" s="106">
        <v>1046784</v>
      </c>
      <c r="Z48" s="106">
        <f>X48-Y48</f>
        <v>1042548</v>
      </c>
      <c r="AA48" s="107">
        <f>Y48/Z48*100</f>
        <v>100.40631222735068</v>
      </c>
      <c r="AB48" s="106">
        <f>X48/V48</f>
        <v>6378.4711197948463</v>
      </c>
      <c r="AC48" s="112">
        <v>3214</v>
      </c>
      <c r="AD48" s="100"/>
      <c r="AE48" s="98" t="s">
        <v>20</v>
      </c>
      <c r="AF48" s="98"/>
    </row>
    <row r="49" spans="2:32" ht="9.75" customHeight="1">
      <c r="D49" s="110" t="s">
        <v>86</v>
      </c>
      <c r="E49" s="109"/>
      <c r="F49" s="108">
        <v>149.56</v>
      </c>
      <c r="G49" s="106">
        <v>136021</v>
      </c>
      <c r="H49" s="106">
        <v>639300</v>
      </c>
      <c r="I49" s="106">
        <v>325600</v>
      </c>
      <c r="J49" s="106">
        <f>H49-I49</f>
        <v>313700</v>
      </c>
      <c r="K49" s="107">
        <f>I49/J49*100</f>
        <v>103.79343321644883</v>
      </c>
      <c r="L49" s="106">
        <f>H49/F49</f>
        <v>4274.5386466969776</v>
      </c>
      <c r="M49" s="106">
        <v>22600</v>
      </c>
      <c r="N49" s="100"/>
      <c r="O49" s="98" t="s">
        <v>20</v>
      </c>
      <c r="P49" s="98"/>
      <c r="T49" s="110" t="s">
        <v>93</v>
      </c>
      <c r="U49" s="109"/>
      <c r="V49" s="108">
        <v>327.56</v>
      </c>
      <c r="W49" s="106">
        <v>705323</v>
      </c>
      <c r="X49" s="106">
        <v>2087902</v>
      </c>
      <c r="Y49" s="106">
        <v>1045892</v>
      </c>
      <c r="Z49" s="106">
        <f>X49-Y49</f>
        <v>1042010</v>
      </c>
      <c r="AA49" s="107">
        <f>Y49/Z49*100</f>
        <v>100.37254920778112</v>
      </c>
      <c r="AB49" s="106">
        <f>X49/V49</f>
        <v>6374.1055073879597</v>
      </c>
      <c r="AC49" s="112">
        <v>-1430</v>
      </c>
      <c r="AD49" s="100"/>
      <c r="AE49" s="99" t="s">
        <v>26</v>
      </c>
      <c r="AF49" s="98"/>
    </row>
    <row r="50" spans="2:32" ht="9.75" customHeight="1">
      <c r="D50" s="110" t="s">
        <v>88</v>
      </c>
      <c r="E50" s="109"/>
      <c r="F50" s="108">
        <v>149.56</v>
      </c>
      <c r="G50" s="106">
        <v>139404</v>
      </c>
      <c r="H50" s="106">
        <v>655200</v>
      </c>
      <c r="I50" s="106">
        <v>327000</v>
      </c>
      <c r="J50" s="106">
        <f>H50-I50</f>
        <v>328200</v>
      </c>
      <c r="K50" s="107">
        <f>I50/J50*100</f>
        <v>99.634369287020107</v>
      </c>
      <c r="L50" s="106">
        <f>H50/F50</f>
        <v>4380.8504947847014</v>
      </c>
      <c r="M50" s="106">
        <v>15900</v>
      </c>
      <c r="N50" s="100"/>
      <c r="O50" s="98" t="s">
        <v>20</v>
      </c>
      <c r="P50" s="98"/>
      <c r="T50" s="110" t="s">
        <v>95</v>
      </c>
      <c r="U50" s="109"/>
      <c r="V50" s="108">
        <v>327.63</v>
      </c>
      <c r="W50" s="106">
        <v>709067</v>
      </c>
      <c r="X50" s="106">
        <v>2089163</v>
      </c>
      <c r="Y50" s="106">
        <v>1045817</v>
      </c>
      <c r="Z50" s="106">
        <f>X50-Y50</f>
        <v>1043346</v>
      </c>
      <c r="AA50" s="107">
        <f>Y50/Z50*100</f>
        <v>100.23683418539966</v>
      </c>
      <c r="AB50" s="106">
        <f>X50/V50</f>
        <v>6376.5924976345268</v>
      </c>
      <c r="AC50" s="112">
        <v>1261</v>
      </c>
      <c r="AD50" s="100"/>
      <c r="AE50" s="99" t="s">
        <v>18</v>
      </c>
      <c r="AF50" s="99"/>
    </row>
    <row r="51" spans="2:32" ht="6" customHeight="1">
      <c r="D51" s="110"/>
      <c r="E51" s="109"/>
      <c r="F51" s="108"/>
      <c r="G51" s="106"/>
      <c r="H51" s="106"/>
      <c r="I51" s="106"/>
      <c r="J51" s="106"/>
      <c r="K51" s="107"/>
      <c r="L51" s="106"/>
      <c r="M51" s="106"/>
      <c r="N51" s="100"/>
      <c r="T51" s="110"/>
      <c r="U51" s="109"/>
      <c r="V51" s="108"/>
      <c r="W51" s="106"/>
      <c r="X51" s="106"/>
      <c r="Y51" s="106"/>
      <c r="Z51" s="106"/>
      <c r="AA51" s="107"/>
      <c r="AB51" s="106"/>
      <c r="AC51" s="112"/>
      <c r="AD51" s="100"/>
      <c r="AE51" s="99"/>
    </row>
    <row r="52" spans="2:32" ht="9.75" customHeight="1">
      <c r="D52" s="110" t="s">
        <v>90</v>
      </c>
      <c r="E52" s="109"/>
      <c r="F52" s="108">
        <v>149.56</v>
      </c>
      <c r="G52" s="106">
        <v>142723</v>
      </c>
      <c r="H52" s="106">
        <v>670800</v>
      </c>
      <c r="I52" s="106">
        <v>333800</v>
      </c>
      <c r="J52" s="106">
        <f>H52-I52</f>
        <v>337000</v>
      </c>
      <c r="K52" s="107">
        <f>I52/J52*100</f>
        <v>99.05044510385757</v>
      </c>
      <c r="L52" s="106">
        <f>H52/F52</f>
        <v>4485.1564589462423</v>
      </c>
      <c r="M52" s="106">
        <v>15600</v>
      </c>
      <c r="N52" s="100"/>
      <c r="O52" s="98" t="s">
        <v>20</v>
      </c>
      <c r="P52" s="98"/>
      <c r="T52" s="110" t="s">
        <v>97</v>
      </c>
      <c r="U52" s="109"/>
      <c r="V52" s="108">
        <v>327.63</v>
      </c>
      <c r="W52" s="106">
        <v>714515</v>
      </c>
      <c r="X52" s="106">
        <v>2093416</v>
      </c>
      <c r="Y52" s="106">
        <v>1047278</v>
      </c>
      <c r="Z52" s="106">
        <f>X52-Y52</f>
        <v>1046138</v>
      </c>
      <c r="AA52" s="107">
        <f>Y52/Z52*100</f>
        <v>100.1089722388442</v>
      </c>
      <c r="AB52" s="106">
        <f>X52/V52</f>
        <v>6389.5736043707839</v>
      </c>
      <c r="AC52" s="112">
        <v>4253</v>
      </c>
      <c r="AD52" s="100"/>
      <c r="AE52" s="98" t="s">
        <v>20</v>
      </c>
    </row>
    <row r="53" spans="2:32" ht="9.75" customHeight="1">
      <c r="D53" s="110" t="s">
        <v>92</v>
      </c>
      <c r="E53" s="109"/>
      <c r="F53" s="108">
        <v>149.56</v>
      </c>
      <c r="G53" s="106">
        <v>164141</v>
      </c>
      <c r="H53" s="106">
        <v>768558</v>
      </c>
      <c r="I53" s="106">
        <v>392513</v>
      </c>
      <c r="J53" s="106">
        <f>H53-I53</f>
        <v>376045</v>
      </c>
      <c r="K53" s="107">
        <f>I53/J53*100</f>
        <v>104.37926312010531</v>
      </c>
      <c r="L53" s="106">
        <f>H53/F53</f>
        <v>5138.7937951323884</v>
      </c>
      <c r="M53" s="106">
        <v>97758</v>
      </c>
      <c r="N53" s="100"/>
      <c r="O53" s="99" t="s">
        <v>26</v>
      </c>
      <c r="P53" s="99"/>
      <c r="T53" s="110" t="s">
        <v>99</v>
      </c>
      <c r="U53" s="109"/>
      <c r="V53" s="108">
        <v>327.91</v>
      </c>
      <c r="W53" s="106">
        <v>720273</v>
      </c>
      <c r="X53" s="106">
        <v>2099830</v>
      </c>
      <c r="Y53" s="106">
        <v>1050070</v>
      </c>
      <c r="Z53" s="106">
        <f>X53-Y53</f>
        <v>1049760</v>
      </c>
      <c r="AA53" s="107">
        <f>Y53/Z53*100</f>
        <v>100.02953055936594</v>
      </c>
      <c r="AB53" s="106">
        <f>X53/V53</f>
        <v>6403.6778384312765</v>
      </c>
      <c r="AC53" s="112">
        <v>6414</v>
      </c>
      <c r="AD53" s="100"/>
      <c r="AE53" s="98" t="s">
        <v>20</v>
      </c>
      <c r="AF53" s="98"/>
    </row>
    <row r="54" spans="2:32" ht="9.75" customHeight="1">
      <c r="D54" s="110" t="s">
        <v>94</v>
      </c>
      <c r="E54" s="109"/>
      <c r="F54" s="108">
        <v>149.56</v>
      </c>
      <c r="G54" s="106">
        <v>168466</v>
      </c>
      <c r="H54" s="106">
        <v>801900</v>
      </c>
      <c r="I54" s="106">
        <v>410200</v>
      </c>
      <c r="J54" s="106">
        <f>H54-I54</f>
        <v>391700</v>
      </c>
      <c r="K54" s="107">
        <f>I54/J54*100</f>
        <v>104.7230022976768</v>
      </c>
      <c r="L54" s="106">
        <f>H54/F54</f>
        <v>5361.7277346884193</v>
      </c>
      <c r="M54" s="106">
        <v>33342</v>
      </c>
      <c r="N54" s="100"/>
      <c r="O54" s="99" t="s">
        <v>18</v>
      </c>
      <c r="T54" s="110" t="s">
        <v>101</v>
      </c>
      <c r="U54" s="109"/>
      <c r="V54" s="108">
        <v>327.91</v>
      </c>
      <c r="W54" s="106">
        <v>727992</v>
      </c>
      <c r="X54" s="106">
        <v>2109600</v>
      </c>
      <c r="Y54" s="106">
        <v>1054376</v>
      </c>
      <c r="Z54" s="106">
        <f>X54-Y54</f>
        <v>1055224</v>
      </c>
      <c r="AA54" s="107">
        <f>Y54/Z54*100</f>
        <v>99.919637915741106</v>
      </c>
      <c r="AB54" s="106">
        <f>X54/V54</f>
        <v>6433.4725991888017</v>
      </c>
      <c r="AC54" s="112">
        <v>9770</v>
      </c>
      <c r="AD54" s="100"/>
      <c r="AE54" s="98" t="s">
        <v>20</v>
      </c>
      <c r="AF54" s="98"/>
    </row>
    <row r="55" spans="2:32" ht="9.75" customHeight="1">
      <c r="B55" s="89" t="s">
        <v>16</v>
      </c>
      <c r="D55" s="110" t="s">
        <v>96</v>
      </c>
      <c r="E55" s="109"/>
      <c r="F55" s="108">
        <v>149.56</v>
      </c>
      <c r="G55" s="106">
        <v>175567</v>
      </c>
      <c r="H55" s="106">
        <v>835700</v>
      </c>
      <c r="I55" s="106">
        <v>428200</v>
      </c>
      <c r="J55" s="106">
        <f>H55-I55</f>
        <v>407500</v>
      </c>
      <c r="K55" s="107">
        <f>I55/J55*100</f>
        <v>105.07975460122701</v>
      </c>
      <c r="L55" s="106">
        <f>H55/F55</f>
        <v>5587.7239903717573</v>
      </c>
      <c r="M55" s="106">
        <v>33800</v>
      </c>
      <c r="N55" s="100"/>
      <c r="O55" s="98" t="s">
        <v>20</v>
      </c>
      <c r="P55" s="98"/>
      <c r="T55" s="110" t="s">
        <v>103</v>
      </c>
      <c r="U55" s="109"/>
      <c r="V55" s="113">
        <v>327.91</v>
      </c>
      <c r="W55" s="106">
        <v>730666</v>
      </c>
      <c r="X55" s="106">
        <v>2116381</v>
      </c>
      <c r="Y55" s="106">
        <v>1057339</v>
      </c>
      <c r="Z55" s="106">
        <f>X55-Y55</f>
        <v>1059042</v>
      </c>
      <c r="AA55" s="107">
        <f>Y55/Z55*100</f>
        <v>99.839194290689136</v>
      </c>
      <c r="AB55" s="106">
        <f>X55/V55</f>
        <v>6454.1520539172325</v>
      </c>
      <c r="AC55" s="112">
        <v>6781</v>
      </c>
      <c r="AD55" s="100"/>
      <c r="AE55" s="99" t="s">
        <v>26</v>
      </c>
      <c r="AF55" s="98"/>
    </row>
    <row r="56" spans="2:32" ht="9.75" customHeight="1">
      <c r="D56" s="110" t="s">
        <v>98</v>
      </c>
      <c r="E56" s="109"/>
      <c r="F56" s="108">
        <v>150.36000000000001</v>
      </c>
      <c r="G56" s="106">
        <v>182752</v>
      </c>
      <c r="H56" s="106">
        <v>869900</v>
      </c>
      <c r="I56" s="106">
        <v>446400</v>
      </c>
      <c r="J56" s="106">
        <f>H56-I56</f>
        <v>423500</v>
      </c>
      <c r="K56" s="107">
        <f>I56/J56*100</f>
        <v>105.4073199527745</v>
      </c>
      <c r="L56" s="106">
        <f>H56/F56</f>
        <v>5785.4482575152961</v>
      </c>
      <c r="M56" s="106">
        <v>34200</v>
      </c>
      <c r="N56" s="100"/>
      <c r="O56" s="98" t="s">
        <v>20</v>
      </c>
      <c r="P56" s="98"/>
      <c r="T56" s="110" t="s">
        <v>105</v>
      </c>
      <c r="U56" s="109"/>
      <c r="V56" s="108">
        <v>327.91</v>
      </c>
      <c r="W56" s="106">
        <v>741943</v>
      </c>
      <c r="X56" s="106">
        <v>2130632</v>
      </c>
      <c r="Y56" s="106">
        <v>1064549</v>
      </c>
      <c r="Z56" s="106">
        <f>X56-Y56</f>
        <v>1066083</v>
      </c>
      <c r="AA56" s="107">
        <f>Y56/Z56*100</f>
        <v>99.856108764514588</v>
      </c>
      <c r="AB56" s="106">
        <f>X56/V56</f>
        <v>6497.6121496752148</v>
      </c>
      <c r="AC56" s="112">
        <v>14251</v>
      </c>
      <c r="AD56" s="100"/>
      <c r="AE56" s="99" t="s">
        <v>18</v>
      </c>
      <c r="AF56" s="99"/>
    </row>
    <row r="57" spans="2:32" ht="6" customHeight="1">
      <c r="D57" s="110"/>
      <c r="E57" s="109"/>
      <c r="F57" s="108"/>
      <c r="G57" s="106"/>
      <c r="H57" s="106"/>
      <c r="I57" s="106"/>
      <c r="J57" s="106"/>
      <c r="K57" s="107"/>
      <c r="L57" s="106"/>
      <c r="M57" s="106"/>
      <c r="N57" s="100"/>
      <c r="T57" s="110"/>
      <c r="U57" s="109"/>
      <c r="V57" s="108"/>
      <c r="W57" s="106"/>
      <c r="X57" s="106"/>
      <c r="Y57" s="106"/>
      <c r="Z57" s="106"/>
      <c r="AA57" s="107"/>
      <c r="AB57" s="106"/>
      <c r="AC57" s="112"/>
      <c r="AD57" s="100"/>
      <c r="AE57" s="99"/>
    </row>
    <row r="58" spans="2:32" ht="9.75" customHeight="1">
      <c r="D58" s="110" t="s">
        <v>100</v>
      </c>
      <c r="E58" s="109"/>
      <c r="F58" s="108">
        <v>150.72</v>
      </c>
      <c r="G58" s="106">
        <v>190063</v>
      </c>
      <c r="H58" s="106">
        <v>904700</v>
      </c>
      <c r="I58" s="106">
        <v>464900</v>
      </c>
      <c r="J58" s="106">
        <f>H58-I58</f>
        <v>439800</v>
      </c>
      <c r="K58" s="107">
        <f>I58/J58*100</f>
        <v>105.70713960891314</v>
      </c>
      <c r="L58" s="106">
        <f>H58/F58</f>
        <v>6002.5212314225055</v>
      </c>
      <c r="M58" s="106">
        <v>34800</v>
      </c>
      <c r="N58" s="100"/>
      <c r="O58" s="98" t="s">
        <v>20</v>
      </c>
      <c r="P58" s="98"/>
      <c r="T58" s="110" t="s">
        <v>107</v>
      </c>
      <c r="U58" s="109"/>
      <c r="V58" s="108">
        <v>327.91</v>
      </c>
      <c r="W58" s="106">
        <v>752746</v>
      </c>
      <c r="X58" s="106">
        <v>2142896</v>
      </c>
      <c r="Y58" s="106">
        <v>1070904</v>
      </c>
      <c r="Z58" s="106">
        <f>X58-Y58</f>
        <v>1071992</v>
      </c>
      <c r="AA58" s="107">
        <f>Y58/Z58*100</f>
        <v>99.898506705273917</v>
      </c>
      <c r="AB58" s="106">
        <f>X58/V58</f>
        <v>6535.0126559116825</v>
      </c>
      <c r="AC58" s="112">
        <v>12264</v>
      </c>
      <c r="AD58" s="100"/>
      <c r="AE58" s="98" t="s">
        <v>20</v>
      </c>
    </row>
    <row r="59" spans="2:32" ht="9.75" customHeight="1">
      <c r="D59" s="110" t="s">
        <v>102</v>
      </c>
      <c r="E59" s="109"/>
      <c r="F59" s="108">
        <v>150.74</v>
      </c>
      <c r="G59" s="106">
        <v>190379</v>
      </c>
      <c r="H59" s="106">
        <v>907404</v>
      </c>
      <c r="I59" s="106">
        <v>467031</v>
      </c>
      <c r="J59" s="106">
        <f>H59-I59</f>
        <v>440373</v>
      </c>
      <c r="K59" s="107">
        <f>I59/J59*100</f>
        <v>106.0535046426552</v>
      </c>
      <c r="L59" s="106">
        <f>H59/F59</f>
        <v>6019.6629958869571</v>
      </c>
      <c r="M59" s="106">
        <v>2704</v>
      </c>
      <c r="N59" s="100"/>
      <c r="O59" s="99" t="s">
        <v>26</v>
      </c>
      <c r="P59" s="99"/>
      <c r="T59" s="110" t="s">
        <v>109</v>
      </c>
      <c r="U59" s="109"/>
      <c r="V59" s="108">
        <v>326.37</v>
      </c>
      <c r="W59" s="106">
        <v>761431</v>
      </c>
      <c r="X59" s="106">
        <v>2147667</v>
      </c>
      <c r="Y59" s="106">
        <v>1073464</v>
      </c>
      <c r="Z59" s="106">
        <f>X59-Y59</f>
        <v>1074203</v>
      </c>
      <c r="AA59" s="107">
        <f>Y59/Z59*100</f>
        <v>99.931204809519244</v>
      </c>
      <c r="AB59" s="106">
        <f>X59/V59</f>
        <v>6580.4669546833347</v>
      </c>
      <c r="AC59" s="112">
        <v>4771</v>
      </c>
      <c r="AD59" s="100"/>
      <c r="AE59" s="98" t="s">
        <v>20</v>
      </c>
      <c r="AF59" s="98"/>
    </row>
    <row r="60" spans="2:32" ht="9.75" customHeight="1">
      <c r="D60" s="110" t="s">
        <v>104</v>
      </c>
      <c r="E60" s="109"/>
      <c r="F60" s="108">
        <v>151.04</v>
      </c>
      <c r="G60" s="106">
        <v>198000</v>
      </c>
      <c r="H60" s="106">
        <v>934400</v>
      </c>
      <c r="I60" s="106">
        <v>481500</v>
      </c>
      <c r="J60" s="106">
        <f>H60-I60</f>
        <v>452900</v>
      </c>
      <c r="K60" s="107">
        <f>I60/J60*100</f>
        <v>106.31485979244866</v>
      </c>
      <c r="L60" s="106">
        <f>H60/F60</f>
        <v>6186.4406779661022</v>
      </c>
      <c r="M60" s="106">
        <v>26996</v>
      </c>
      <c r="N60" s="100"/>
      <c r="O60" s="99" t="s">
        <v>18</v>
      </c>
      <c r="R60" s="89" t="s">
        <v>110</v>
      </c>
      <c r="T60" s="110" t="s">
        <v>111</v>
      </c>
      <c r="U60" s="109"/>
      <c r="V60" s="108">
        <v>326.37</v>
      </c>
      <c r="W60" s="106">
        <v>770363</v>
      </c>
      <c r="X60" s="106">
        <v>2149517</v>
      </c>
      <c r="Y60" s="106">
        <v>1074037</v>
      </c>
      <c r="Z60" s="106">
        <f>X60-Y60</f>
        <v>1075480</v>
      </c>
      <c r="AA60" s="107">
        <f>Y60/Z60*100</f>
        <v>99.865827351508159</v>
      </c>
      <c r="AB60" s="106">
        <f>X60/V60</f>
        <v>6586.1353678340529</v>
      </c>
      <c r="AC60" s="112">
        <v>1850</v>
      </c>
      <c r="AD60" s="100"/>
      <c r="AE60" s="98" t="s">
        <v>20</v>
      </c>
      <c r="AF60" s="98"/>
    </row>
    <row r="61" spans="2:32" ht="9.75" customHeight="1">
      <c r="D61" s="110" t="s">
        <v>106</v>
      </c>
      <c r="E61" s="109"/>
      <c r="F61" s="108">
        <v>151.04</v>
      </c>
      <c r="G61" s="106">
        <v>203700</v>
      </c>
      <c r="H61" s="106">
        <v>961800</v>
      </c>
      <c r="I61" s="106">
        <v>496200</v>
      </c>
      <c r="J61" s="106">
        <f>H61-I61</f>
        <v>465600</v>
      </c>
      <c r="K61" s="107">
        <f>I61/J61*100</f>
        <v>106.5721649484536</v>
      </c>
      <c r="L61" s="106">
        <f>H61/F61</f>
        <v>6367.8495762711864</v>
      </c>
      <c r="M61" s="106">
        <v>27400</v>
      </c>
      <c r="N61" s="100"/>
      <c r="O61" s="98" t="s">
        <v>20</v>
      </c>
      <c r="P61" s="98"/>
      <c r="T61" s="110" t="s">
        <v>96</v>
      </c>
      <c r="U61" s="109"/>
      <c r="V61" s="113">
        <v>326.37</v>
      </c>
      <c r="W61" s="106">
        <v>792080</v>
      </c>
      <c r="X61" s="106">
        <v>2154793</v>
      </c>
      <c r="Y61" s="106">
        <v>1077602</v>
      </c>
      <c r="Z61" s="106">
        <f>X61-Y61</f>
        <v>1077191</v>
      </c>
      <c r="AA61" s="107">
        <f>Y61/Z61*100</f>
        <v>100.03815479334676</v>
      </c>
      <c r="AB61" s="106">
        <f>X61/V61</f>
        <v>6602.3010693384804</v>
      </c>
      <c r="AC61" s="112">
        <v>5276</v>
      </c>
      <c r="AD61" s="100"/>
      <c r="AE61" s="99" t="s">
        <v>26</v>
      </c>
      <c r="AF61" s="98"/>
    </row>
    <row r="62" spans="2:32" ht="9.75" customHeight="1">
      <c r="D62" s="110" t="s">
        <v>108</v>
      </c>
      <c r="E62" s="109"/>
      <c r="F62" s="108">
        <v>151.04</v>
      </c>
      <c r="G62" s="106">
        <v>209700</v>
      </c>
      <c r="H62" s="106">
        <v>989600</v>
      </c>
      <c r="I62" s="106">
        <v>511200</v>
      </c>
      <c r="J62" s="106">
        <f>H62-I62</f>
        <v>478400</v>
      </c>
      <c r="K62" s="107">
        <f>I62/J62*100</f>
        <v>106.8561872909699</v>
      </c>
      <c r="L62" s="106">
        <f>H62/F62</f>
        <v>6551.906779661017</v>
      </c>
      <c r="M62" s="106">
        <v>27800</v>
      </c>
      <c r="N62" s="100"/>
      <c r="O62" s="98" t="s">
        <v>20</v>
      </c>
      <c r="P62" s="98"/>
      <c r="T62" s="110" t="s">
        <v>98</v>
      </c>
      <c r="U62" s="109"/>
      <c r="V62" s="108">
        <v>326.37</v>
      </c>
      <c r="W62" s="106">
        <v>805693</v>
      </c>
      <c r="X62" s="106">
        <v>2158784</v>
      </c>
      <c r="Y62" s="106">
        <v>1080217</v>
      </c>
      <c r="Z62" s="106">
        <f>X62-Y62</f>
        <v>1078567</v>
      </c>
      <c r="AA62" s="107">
        <f>Y62/Z62*100</f>
        <v>100.15298076058326</v>
      </c>
      <c r="AB62" s="106">
        <f>X62/V62</f>
        <v>6614.5295217084904</v>
      </c>
      <c r="AC62" s="112">
        <v>3991</v>
      </c>
      <c r="AD62" s="100"/>
      <c r="AE62" s="99" t="s">
        <v>18</v>
      </c>
      <c r="AF62" s="99"/>
    </row>
    <row r="63" spans="2:32" ht="6" customHeight="1">
      <c r="D63" s="110"/>
      <c r="E63" s="109"/>
      <c r="F63" s="108"/>
      <c r="G63" s="106"/>
      <c r="H63" s="106"/>
      <c r="I63" s="106"/>
      <c r="J63" s="106"/>
      <c r="K63" s="107"/>
      <c r="L63" s="106"/>
      <c r="M63" s="106"/>
      <c r="N63" s="100"/>
      <c r="T63" s="110"/>
      <c r="U63" s="109"/>
      <c r="V63" s="108"/>
      <c r="W63" s="106"/>
      <c r="X63" s="106"/>
      <c r="Y63" s="106"/>
      <c r="Z63" s="106"/>
      <c r="AA63" s="107"/>
      <c r="AB63" s="106"/>
      <c r="AC63" s="112"/>
      <c r="AD63" s="100"/>
      <c r="AE63" s="99"/>
    </row>
    <row r="64" spans="2:32" ht="9.75" customHeight="1">
      <c r="D64" s="110" t="s">
        <v>82</v>
      </c>
      <c r="E64" s="109"/>
      <c r="F64" s="108">
        <v>151.04</v>
      </c>
      <c r="G64" s="106">
        <v>215600</v>
      </c>
      <c r="H64" s="106">
        <v>1017700</v>
      </c>
      <c r="I64" s="106">
        <v>526200</v>
      </c>
      <c r="J64" s="106">
        <f>H64-I64</f>
        <v>491500</v>
      </c>
      <c r="K64" s="107">
        <f>I64/J64*100</f>
        <v>107.06002034587996</v>
      </c>
      <c r="L64" s="106">
        <f>H64/F64</f>
        <v>6737.9502118644068</v>
      </c>
      <c r="M64" s="106">
        <v>28100</v>
      </c>
      <c r="N64" s="100"/>
      <c r="O64" s="98" t="s">
        <v>20</v>
      </c>
      <c r="P64" s="98"/>
      <c r="T64" s="110" t="s">
        <v>100</v>
      </c>
      <c r="U64" s="109"/>
      <c r="V64" s="108">
        <v>326.37</v>
      </c>
      <c r="W64" s="106">
        <v>817207</v>
      </c>
      <c r="X64" s="106">
        <v>2162007</v>
      </c>
      <c r="Y64" s="106">
        <v>1082075</v>
      </c>
      <c r="Z64" s="106">
        <f>X64-Y64</f>
        <v>1079932</v>
      </c>
      <c r="AA64" s="107">
        <f>Y64/Z64*100</f>
        <v>100.19843842019682</v>
      </c>
      <c r="AB64" s="106">
        <f>X64/V64</f>
        <v>6624.4048166191742</v>
      </c>
      <c r="AC64" s="112">
        <v>3223</v>
      </c>
      <c r="AD64" s="100"/>
      <c r="AE64" s="98" t="s">
        <v>20</v>
      </c>
    </row>
    <row r="65" spans="1:32" ht="9.75" customHeight="1">
      <c r="D65" s="110" t="s">
        <v>84</v>
      </c>
      <c r="E65" s="109"/>
      <c r="F65" s="108">
        <v>151.09</v>
      </c>
      <c r="G65" s="106">
        <v>219737</v>
      </c>
      <c r="H65" s="106">
        <v>1082816</v>
      </c>
      <c r="I65" s="106">
        <v>554929</v>
      </c>
      <c r="J65" s="106">
        <f>H65-I65</f>
        <v>527887</v>
      </c>
      <c r="K65" s="107">
        <f>I65/J65*100</f>
        <v>105.12268724177711</v>
      </c>
      <c r="L65" s="106">
        <f>H65/F65</f>
        <v>7166.6953471440866</v>
      </c>
      <c r="M65" s="106">
        <v>65116</v>
      </c>
      <c r="N65" s="100"/>
      <c r="O65" s="99" t="s">
        <v>26</v>
      </c>
      <c r="P65" s="99"/>
      <c r="T65" s="110" t="s">
        <v>102</v>
      </c>
      <c r="U65" s="109"/>
      <c r="V65" s="108">
        <v>326.37</v>
      </c>
      <c r="W65" s="106">
        <v>825105</v>
      </c>
      <c r="X65" s="106">
        <v>2158713</v>
      </c>
      <c r="Y65" s="106">
        <v>1080177</v>
      </c>
      <c r="Z65" s="106">
        <f>X65-Y65</f>
        <v>1078536</v>
      </c>
      <c r="AA65" s="107">
        <f>Y65/Z65*100</f>
        <v>100.15215069316183</v>
      </c>
      <c r="AB65" s="106">
        <f>X65/V65</f>
        <v>6614.3119772037871</v>
      </c>
      <c r="AC65" s="112">
        <v>-3294</v>
      </c>
      <c r="AD65" s="100"/>
      <c r="AE65" s="98" t="s">
        <v>20</v>
      </c>
      <c r="AF65" s="98"/>
    </row>
    <row r="66" spans="1:32" ht="9.75" customHeight="1">
      <c r="D66" s="110" t="s">
        <v>86</v>
      </c>
      <c r="E66" s="109"/>
      <c r="F66" s="108">
        <v>151.1</v>
      </c>
      <c r="G66" s="106">
        <v>231200</v>
      </c>
      <c r="H66" s="106">
        <v>1119500</v>
      </c>
      <c r="I66" s="106">
        <v>573300</v>
      </c>
      <c r="J66" s="106">
        <f>H66-I66</f>
        <v>546200</v>
      </c>
      <c r="K66" s="107">
        <f>I66/J66*100</f>
        <v>104.96155254485538</v>
      </c>
      <c r="L66" s="106">
        <f>H66/F66</f>
        <v>7409.0006618133693</v>
      </c>
      <c r="M66" s="106">
        <v>36684</v>
      </c>
      <c r="N66" s="100"/>
      <c r="O66" s="99" t="s">
        <v>18</v>
      </c>
      <c r="T66" s="110" t="s">
        <v>104</v>
      </c>
      <c r="U66" s="109"/>
      <c r="V66" s="108">
        <v>326.37</v>
      </c>
      <c r="W66" s="106">
        <v>830766</v>
      </c>
      <c r="X66" s="106">
        <v>2153293</v>
      </c>
      <c r="Y66" s="106">
        <v>1076333</v>
      </c>
      <c r="Z66" s="106">
        <f>X66-Y66</f>
        <v>1076960</v>
      </c>
      <c r="AA66" s="107">
        <f>Y66/Z66*100</f>
        <v>99.941780567523395</v>
      </c>
      <c r="AB66" s="106">
        <f>X66/V66</f>
        <v>6597.7050586757359</v>
      </c>
      <c r="AC66" s="112">
        <v>-5420</v>
      </c>
      <c r="AD66" s="100"/>
      <c r="AE66" s="98" t="s">
        <v>20</v>
      </c>
      <c r="AF66" s="98"/>
    </row>
    <row r="67" spans="1:32" ht="9.75" customHeight="1">
      <c r="D67" s="110" t="s">
        <v>88</v>
      </c>
      <c r="E67" s="109"/>
      <c r="F67" s="108">
        <v>160.13999999999999</v>
      </c>
      <c r="G67" s="106">
        <v>245200</v>
      </c>
      <c r="H67" s="106">
        <v>1186900</v>
      </c>
      <c r="I67" s="106">
        <v>607400</v>
      </c>
      <c r="J67" s="106">
        <f>H67-I67</f>
        <v>579500</v>
      </c>
      <c r="K67" s="107">
        <f>I67/J67*100</f>
        <v>104.81449525452977</v>
      </c>
      <c r="L67" s="106">
        <f>H67/F67</f>
        <v>7411.6398151617341</v>
      </c>
      <c r="M67" s="106">
        <v>67400</v>
      </c>
      <c r="N67" s="100"/>
      <c r="O67" s="98" t="s">
        <v>20</v>
      </c>
      <c r="P67" s="98"/>
      <c r="T67" s="110" t="s">
        <v>106</v>
      </c>
      <c r="U67" s="109"/>
      <c r="V67" s="113">
        <v>326.37</v>
      </c>
      <c r="W67" s="106">
        <v>841083</v>
      </c>
      <c r="X67" s="106">
        <v>2152184</v>
      </c>
      <c r="Y67" s="106">
        <v>1073655</v>
      </c>
      <c r="Z67" s="106">
        <f>X67-Y67</f>
        <v>1078529</v>
      </c>
      <c r="AA67" s="107">
        <f>Y67/Z67*100</f>
        <v>99.54808818307157</v>
      </c>
      <c r="AB67" s="106">
        <f>X67/V67</f>
        <v>6594.307074792413</v>
      </c>
      <c r="AC67" s="112">
        <v>-1109</v>
      </c>
      <c r="AD67" s="100"/>
      <c r="AE67" s="99" t="s">
        <v>26</v>
      </c>
      <c r="AF67" s="98"/>
    </row>
    <row r="68" spans="1:32" ht="9.75" customHeight="1">
      <c r="D68" s="110" t="s">
        <v>90</v>
      </c>
      <c r="E68" s="109"/>
      <c r="F68" s="108">
        <v>160.16</v>
      </c>
      <c r="G68" s="106">
        <v>252900</v>
      </c>
      <c r="H68" s="106">
        <v>1224100</v>
      </c>
      <c r="I68" s="106">
        <v>626200</v>
      </c>
      <c r="J68" s="106">
        <f>H68-I68</f>
        <v>597900</v>
      </c>
      <c r="K68" s="107">
        <f>I68/J68*100</f>
        <v>104.73323298210404</v>
      </c>
      <c r="L68" s="106">
        <f>H68/F68</f>
        <v>7642.9820179820181</v>
      </c>
      <c r="M68" s="106">
        <v>37200</v>
      </c>
      <c r="N68" s="100"/>
      <c r="O68" s="98" t="s">
        <v>20</v>
      </c>
      <c r="P68" s="98"/>
      <c r="T68" s="110" t="s">
        <v>108</v>
      </c>
      <c r="U68" s="109"/>
      <c r="V68" s="113">
        <v>326.35000000000002</v>
      </c>
      <c r="W68" s="106">
        <v>851083</v>
      </c>
      <c r="X68" s="106">
        <v>2151084</v>
      </c>
      <c r="Y68" s="106">
        <v>1072916</v>
      </c>
      <c r="Z68" s="106">
        <f>X68-Y68</f>
        <v>1078168</v>
      </c>
      <c r="AA68" s="107">
        <f>Y68/Z68*100</f>
        <v>99.512877399440541</v>
      </c>
      <c r="AB68" s="106">
        <f>X68/V68</f>
        <v>6591.3405852612223</v>
      </c>
      <c r="AC68" s="112">
        <v>-1100</v>
      </c>
      <c r="AD68" s="111"/>
      <c r="AE68" s="99" t="s">
        <v>18</v>
      </c>
      <c r="AF68" s="99"/>
    </row>
    <row r="69" spans="1:32" ht="6" customHeight="1">
      <c r="D69" s="110"/>
      <c r="E69" s="109"/>
      <c r="F69" s="108"/>
      <c r="G69" s="106"/>
      <c r="H69" s="106"/>
      <c r="I69" s="106"/>
      <c r="J69" s="106"/>
      <c r="K69" s="107"/>
      <c r="L69" s="106"/>
      <c r="M69" s="106"/>
      <c r="N69" s="100"/>
      <c r="T69" s="110"/>
      <c r="U69" s="109"/>
      <c r="V69" s="113"/>
      <c r="W69" s="106"/>
      <c r="X69" s="106"/>
      <c r="Y69" s="106"/>
      <c r="Z69" s="106"/>
      <c r="AA69" s="107"/>
      <c r="AB69" s="106"/>
      <c r="AC69" s="112"/>
      <c r="AD69" s="111"/>
      <c r="AE69" s="99"/>
    </row>
    <row r="70" spans="1:32" ht="9.75" customHeight="1">
      <c r="D70" s="110" t="s">
        <v>92</v>
      </c>
      <c r="E70" s="109"/>
      <c r="F70" s="108">
        <v>160.16</v>
      </c>
      <c r="G70" s="106">
        <v>258079</v>
      </c>
      <c r="H70" s="106">
        <v>1249100</v>
      </c>
      <c r="I70" s="106">
        <v>638500</v>
      </c>
      <c r="J70" s="106">
        <f>H70-I70</f>
        <v>610600</v>
      </c>
      <c r="K70" s="107">
        <f>I70/J70*100</f>
        <v>104.56927612184737</v>
      </c>
      <c r="L70" s="106">
        <f>H70/F70</f>
        <v>7799.0759240759244</v>
      </c>
      <c r="M70" s="106">
        <v>25000</v>
      </c>
      <c r="N70" s="100"/>
      <c r="O70" s="98" t="s">
        <v>20</v>
      </c>
      <c r="P70" s="98"/>
      <c r="T70" s="110" t="s">
        <v>82</v>
      </c>
      <c r="U70" s="109"/>
      <c r="V70" s="113">
        <v>326.35000000000002</v>
      </c>
      <c r="W70" s="106">
        <v>862348</v>
      </c>
      <c r="X70" s="106">
        <v>2154376</v>
      </c>
      <c r="Y70" s="106">
        <v>1074510</v>
      </c>
      <c r="Z70" s="106">
        <v>1079866</v>
      </c>
      <c r="AA70" s="107">
        <f>Y70/Z70*100</f>
        <v>99.504012534888588</v>
      </c>
      <c r="AB70" s="106">
        <f>X70/V70</f>
        <v>6601.4279148153819</v>
      </c>
      <c r="AC70" s="112">
        <v>3292</v>
      </c>
      <c r="AD70" s="111"/>
      <c r="AE70" s="99" t="s">
        <v>20</v>
      </c>
    </row>
    <row r="71" spans="1:32" ht="9.75" customHeight="1">
      <c r="D71" s="110" t="s">
        <v>94</v>
      </c>
      <c r="E71" s="109"/>
      <c r="F71" s="108">
        <v>161.09</v>
      </c>
      <c r="G71" s="106">
        <v>269511</v>
      </c>
      <c r="H71" s="106">
        <v>1328084</v>
      </c>
      <c r="I71" s="106">
        <v>687852</v>
      </c>
      <c r="J71" s="106">
        <f>H71-I71</f>
        <v>640232</v>
      </c>
      <c r="K71" s="107">
        <f>I71/J71*100</f>
        <v>107.43792875082782</v>
      </c>
      <c r="L71" s="106">
        <f>H71/F71</f>
        <v>8244.3602954869948</v>
      </c>
      <c r="M71" s="106">
        <v>78984</v>
      </c>
      <c r="N71" s="100"/>
      <c r="O71" s="99" t="s">
        <v>26</v>
      </c>
      <c r="P71" s="99"/>
      <c r="T71" s="110" t="s">
        <v>156</v>
      </c>
      <c r="U71" s="109"/>
      <c r="V71" s="113">
        <v>326.35000000000002</v>
      </c>
      <c r="W71" s="106">
        <v>875242</v>
      </c>
      <c r="X71" s="106">
        <f>SUM(Y71:Z71)</f>
        <v>2161680</v>
      </c>
      <c r="Y71" s="106">
        <v>1077911</v>
      </c>
      <c r="Z71" s="106">
        <v>1083769</v>
      </c>
      <c r="AA71" s="107">
        <f>Y71/Z71*100</f>
        <v>99.459478911096369</v>
      </c>
      <c r="AB71" s="106">
        <f>X71/V71</f>
        <v>6623.8087942393131</v>
      </c>
      <c r="AC71" s="112">
        <f>X71-X70</f>
        <v>7304</v>
      </c>
      <c r="AD71" s="111"/>
      <c r="AE71" s="99" t="s">
        <v>20</v>
      </c>
      <c r="AF71" s="98"/>
    </row>
    <row r="72" spans="1:32" ht="9.75" customHeight="1">
      <c r="D72" s="110" t="s">
        <v>112</v>
      </c>
      <c r="E72" s="109"/>
      <c r="F72" s="108">
        <v>161.09</v>
      </c>
      <c r="G72" s="106">
        <v>284043</v>
      </c>
      <c r="H72" s="106">
        <v>1379738</v>
      </c>
      <c r="I72" s="106">
        <v>700088</v>
      </c>
      <c r="J72" s="106">
        <f>H72-I72</f>
        <v>679650</v>
      </c>
      <c r="K72" s="107">
        <f>I72/J72*100</f>
        <v>103.00713602589569</v>
      </c>
      <c r="L72" s="106">
        <f>H72/F72</f>
        <v>8565.0133465764484</v>
      </c>
      <c r="M72" s="106">
        <v>51654</v>
      </c>
      <c r="N72" s="100"/>
      <c r="O72" s="99" t="s">
        <v>18</v>
      </c>
      <c r="T72" s="110" t="s">
        <v>159</v>
      </c>
      <c r="U72" s="142"/>
      <c r="V72" s="108">
        <v>326.45</v>
      </c>
      <c r="W72" s="106">
        <v>886435</v>
      </c>
      <c r="X72" s="106">
        <v>2167327</v>
      </c>
      <c r="Y72" s="106">
        <v>1080129</v>
      </c>
      <c r="Z72" s="106">
        <v>1087198</v>
      </c>
      <c r="AA72" s="107">
        <v>99.3</v>
      </c>
      <c r="AB72" s="106">
        <v>6639</v>
      </c>
      <c r="AC72" s="106">
        <v>5647</v>
      </c>
      <c r="AD72" s="100"/>
      <c r="AE72" s="99" t="s">
        <v>20</v>
      </c>
      <c r="AF72" s="98"/>
    </row>
    <row r="73" spans="1:32" ht="9.75" customHeight="1">
      <c r="D73" s="110" t="s">
        <v>114</v>
      </c>
      <c r="E73" s="109"/>
      <c r="F73" s="108">
        <v>161.54</v>
      </c>
      <c r="G73" s="106">
        <v>292123</v>
      </c>
      <c r="H73" s="106">
        <v>1353341</v>
      </c>
      <c r="I73" s="106">
        <v>679288</v>
      </c>
      <c r="J73" s="106">
        <f>H73-I73</f>
        <v>674053</v>
      </c>
      <c r="K73" s="107">
        <f>I73/J73*100</f>
        <v>100.77664515995033</v>
      </c>
      <c r="L73" s="106">
        <f>H73/F73</f>
        <v>8377.7454500433341</v>
      </c>
      <c r="M73" s="112">
        <v>-26397</v>
      </c>
      <c r="N73" s="100"/>
      <c r="O73" s="98" t="s">
        <v>20</v>
      </c>
      <c r="P73" s="98"/>
      <c r="T73" s="110" t="s">
        <v>165</v>
      </c>
      <c r="U73" s="142"/>
      <c r="V73" s="108">
        <v>326.45</v>
      </c>
      <c r="W73" s="106">
        <v>897932</v>
      </c>
      <c r="X73" s="106">
        <v>2171557</v>
      </c>
      <c r="Y73" s="106">
        <v>1081094</v>
      </c>
      <c r="Z73" s="106">
        <v>1090463</v>
      </c>
      <c r="AA73" s="107">
        <v>99.1</v>
      </c>
      <c r="AB73" s="106">
        <v>6652</v>
      </c>
      <c r="AC73" s="106">
        <v>4230</v>
      </c>
      <c r="AD73" s="100"/>
      <c r="AE73" s="99" t="s">
        <v>171</v>
      </c>
    </row>
    <row r="74" spans="1:32" ht="9.75" customHeight="1">
      <c r="D74" s="110" t="s">
        <v>115</v>
      </c>
      <c r="E74" s="109"/>
      <c r="F74" s="108">
        <v>161.76</v>
      </c>
      <c r="G74" s="106">
        <v>287139</v>
      </c>
      <c r="H74" s="106">
        <v>1365209</v>
      </c>
      <c r="I74" s="106">
        <v>693505</v>
      </c>
      <c r="J74" s="106">
        <f>H74-I74</f>
        <v>671704</v>
      </c>
      <c r="K74" s="107">
        <f>I74/J74*100</f>
        <v>103.24562604956947</v>
      </c>
      <c r="L74" s="106">
        <f>H74/F74</f>
        <v>8439.7193372898128</v>
      </c>
      <c r="M74" s="106">
        <v>11868</v>
      </c>
      <c r="N74" s="100"/>
      <c r="O74" s="98" t="s">
        <v>20</v>
      </c>
      <c r="P74" s="98"/>
      <c r="T74" s="110" t="s">
        <v>170</v>
      </c>
      <c r="U74" s="104"/>
      <c r="V74" s="108">
        <v>326.45</v>
      </c>
      <c r="W74" s="106">
        <v>909232</v>
      </c>
      <c r="X74" s="106">
        <v>2177451</v>
      </c>
      <c r="Y74" s="106">
        <v>1082741</v>
      </c>
      <c r="Z74" s="106">
        <v>1094710</v>
      </c>
      <c r="AA74" s="107">
        <v>98.9</v>
      </c>
      <c r="AB74" s="106">
        <v>6670</v>
      </c>
      <c r="AC74" s="106">
        <v>5894</v>
      </c>
      <c r="AD74" s="100"/>
      <c r="AE74" s="99" t="s">
        <v>18</v>
      </c>
    </row>
    <row r="75" spans="1:32" ht="6" customHeight="1">
      <c r="E75" s="109"/>
      <c r="T75" s="110"/>
      <c r="U75" s="104"/>
      <c r="V75" s="108"/>
      <c r="W75" s="106"/>
      <c r="X75" s="106"/>
      <c r="Y75" s="106"/>
      <c r="Z75" s="106"/>
      <c r="AA75" s="107"/>
      <c r="AB75" s="106"/>
      <c r="AC75" s="106"/>
      <c r="AD75" s="100"/>
      <c r="AE75" s="99"/>
    </row>
    <row r="76" spans="1:32" ht="9.75" customHeight="1">
      <c r="D76" s="110" t="s">
        <v>17</v>
      </c>
      <c r="E76" s="109"/>
      <c r="F76" s="108">
        <v>161.76</v>
      </c>
      <c r="G76" s="106">
        <v>258218</v>
      </c>
      <c r="H76" s="106">
        <v>1158974</v>
      </c>
      <c r="I76" s="106">
        <v>582830</v>
      </c>
      <c r="J76" s="106">
        <f>H76-I76</f>
        <v>576144</v>
      </c>
      <c r="K76" s="107">
        <f>I76/J76*100</f>
        <v>101.16047377044627</v>
      </c>
      <c r="L76" s="106">
        <f>H76/F76</f>
        <v>7164.7749752720083</v>
      </c>
      <c r="M76" s="112">
        <v>-206235</v>
      </c>
      <c r="N76" s="100"/>
      <c r="O76" s="98" t="s">
        <v>20</v>
      </c>
      <c r="P76" s="99"/>
      <c r="T76" s="110" t="s">
        <v>172</v>
      </c>
      <c r="U76" s="109"/>
      <c r="V76" s="108">
        <v>326.45</v>
      </c>
      <c r="W76" s="106">
        <v>921994</v>
      </c>
      <c r="X76" s="106">
        <v>2186075</v>
      </c>
      <c r="Y76" s="106">
        <v>1086280</v>
      </c>
      <c r="Z76" s="106">
        <v>1099795</v>
      </c>
      <c r="AA76" s="107">
        <v>98.8</v>
      </c>
      <c r="AB76" s="106">
        <v>6697</v>
      </c>
      <c r="AC76" s="106">
        <v>8624</v>
      </c>
      <c r="AE76" s="99" t="s">
        <v>20</v>
      </c>
    </row>
    <row r="77" spans="1:32" ht="9.75" customHeight="1">
      <c r="D77" s="110" t="s">
        <v>21</v>
      </c>
      <c r="E77" s="109"/>
      <c r="F77" s="108">
        <v>161.76</v>
      </c>
      <c r="G77" s="106">
        <v>153370</v>
      </c>
      <c r="H77" s="106">
        <v>597941</v>
      </c>
      <c r="I77" s="106">
        <v>299281</v>
      </c>
      <c r="J77" s="106">
        <f>H77-I77</f>
        <v>298660</v>
      </c>
      <c r="K77" s="107">
        <f>I77/J77*100</f>
        <v>100.20792874840956</v>
      </c>
      <c r="L77" s="106">
        <f>H77/F77</f>
        <v>3696.470079129575</v>
      </c>
      <c r="M77" s="112">
        <v>-561033</v>
      </c>
      <c r="N77" s="100"/>
      <c r="O77" s="115" t="s">
        <v>145</v>
      </c>
      <c r="P77" s="98"/>
      <c r="T77" s="110" t="s">
        <v>173</v>
      </c>
      <c r="U77" s="142"/>
      <c r="V77" s="108">
        <v>326.45</v>
      </c>
      <c r="W77" s="106">
        <v>932891</v>
      </c>
      <c r="X77" s="106">
        <v>2193376</v>
      </c>
      <c r="Y77" s="106">
        <v>1089186</v>
      </c>
      <c r="Z77" s="106">
        <v>1104190</v>
      </c>
      <c r="AA77" s="107">
        <v>98.6</v>
      </c>
      <c r="AB77" s="106">
        <v>6719</v>
      </c>
      <c r="AC77" s="106">
        <v>7301</v>
      </c>
      <c r="AD77" s="113"/>
      <c r="AE77" s="144" t="s">
        <v>20</v>
      </c>
    </row>
    <row r="78" spans="1:32" ht="9.75" customHeight="1">
      <c r="D78" s="110" t="s">
        <v>24</v>
      </c>
      <c r="E78" s="109"/>
      <c r="F78" s="113">
        <v>161.76</v>
      </c>
      <c r="G78" s="106">
        <v>160189</v>
      </c>
      <c r="H78" s="106">
        <v>669177</v>
      </c>
      <c r="I78" s="106">
        <v>329962</v>
      </c>
      <c r="J78" s="106">
        <f>H78-I78</f>
        <v>339215</v>
      </c>
      <c r="K78" s="107">
        <f>I78/J78*100</f>
        <v>97.272231475612813</v>
      </c>
      <c r="L78" s="106">
        <f>H78/F78</f>
        <v>4136.8508902077156</v>
      </c>
      <c r="M78" s="112">
        <v>71236</v>
      </c>
      <c r="N78" s="100"/>
      <c r="O78" s="99" t="s">
        <v>18</v>
      </c>
      <c r="P78" s="98"/>
      <c r="T78" s="105" t="s">
        <v>175</v>
      </c>
      <c r="U78" s="109"/>
      <c r="V78" s="103">
        <v>326.45</v>
      </c>
      <c r="W78" s="101">
        <v>945328</v>
      </c>
      <c r="X78" s="101">
        <v>2202111</v>
      </c>
      <c r="Y78" s="101">
        <v>1092926</v>
      </c>
      <c r="Z78" s="101">
        <v>1109185</v>
      </c>
      <c r="AA78" s="102">
        <v>98.5</v>
      </c>
      <c r="AB78" s="101">
        <v>6746</v>
      </c>
      <c r="AC78" s="101">
        <v>8735</v>
      </c>
      <c r="AE78" s="99" t="s">
        <v>20</v>
      </c>
    </row>
    <row r="79" spans="1:32" ht="6" customHeight="1">
      <c r="A79" s="91"/>
      <c r="B79" s="91"/>
      <c r="C79" s="91"/>
      <c r="D79" s="96"/>
      <c r="E79" s="95"/>
      <c r="F79" s="97"/>
      <c r="G79" s="92"/>
      <c r="H79" s="92"/>
      <c r="I79" s="92"/>
      <c r="J79" s="92"/>
      <c r="K79" s="93"/>
      <c r="L79" s="92"/>
      <c r="M79" s="92"/>
      <c r="N79" s="92"/>
      <c r="O79" s="91"/>
      <c r="P79" s="91"/>
      <c r="Q79" s="91"/>
      <c r="R79" s="91"/>
      <c r="S79" s="91"/>
      <c r="T79" s="141"/>
      <c r="U79" s="140"/>
      <c r="V79" s="139"/>
      <c r="W79" s="137"/>
      <c r="X79" s="137"/>
      <c r="Y79" s="137"/>
      <c r="Z79" s="137"/>
      <c r="AA79" s="138"/>
      <c r="AB79" s="137"/>
      <c r="AC79" s="137"/>
      <c r="AD79" s="92"/>
      <c r="AE79" s="136"/>
      <c r="AF79" s="91"/>
    </row>
    <row r="80" spans="1:32" ht="9.75" customHeight="1">
      <c r="A80" s="90" t="s">
        <v>144</v>
      </c>
      <c r="Q80" s="90" t="s">
        <v>169</v>
      </c>
    </row>
    <row r="81" spans="1:17" ht="9.75" customHeight="1">
      <c r="A81" s="90" t="s">
        <v>174</v>
      </c>
      <c r="Q81" s="90" t="s">
        <v>117</v>
      </c>
    </row>
    <row r="82" spans="1:17" ht="9.75" customHeight="1">
      <c r="A82" s="90" t="s">
        <v>120</v>
      </c>
      <c r="Q82" s="90" t="s">
        <v>168</v>
      </c>
    </row>
    <row r="83" spans="1:17" ht="9.75" customHeight="1">
      <c r="A83" s="90" t="s">
        <v>121</v>
      </c>
      <c r="Q83" s="90" t="s">
        <v>291</v>
      </c>
    </row>
    <row r="84" spans="1:17" ht="9.75" customHeight="1">
      <c r="A84" s="90" t="s">
        <v>123</v>
      </c>
      <c r="Q84" s="90" t="s">
        <v>167</v>
      </c>
    </row>
    <row r="85" spans="1:17">
      <c r="A85" s="90" t="s">
        <v>125</v>
      </c>
      <c r="Q85" s="90" t="s">
        <v>124</v>
      </c>
    </row>
    <row r="86" spans="1:17">
      <c r="A86" s="89" t="s">
        <v>128</v>
      </c>
      <c r="Q86" s="90" t="s">
        <v>126</v>
      </c>
    </row>
  </sheetData>
  <mergeCells count="8">
    <mergeCell ref="Z7:Z8"/>
    <mergeCell ref="AC6:AC8"/>
    <mergeCell ref="M6:M8"/>
    <mergeCell ref="H7:H8"/>
    <mergeCell ref="I7:I8"/>
    <mergeCell ref="J7:J8"/>
    <mergeCell ref="X7:X8"/>
    <mergeCell ref="Y7:Y8"/>
  </mergeCells>
  <phoneticPr fontId="7"/>
  <printOptions horizontalCentered="1" verticalCentered="1"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6"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F86"/>
  <sheetViews>
    <sheetView showGridLines="0" zoomScale="125" zoomScaleNormal="125" workbookViewId="0"/>
  </sheetViews>
  <sheetFormatPr defaultColWidth="11.375" defaultRowHeight="10.5"/>
  <cols>
    <col min="1" max="1" width="0.875" style="89" customWidth="1"/>
    <col min="2" max="2" width="3.125" style="89" customWidth="1"/>
    <col min="3" max="3" width="0.75" style="89" customWidth="1"/>
    <col min="4" max="4" width="6" style="89" customWidth="1"/>
    <col min="5" max="5" width="0.875" style="89" customWidth="1"/>
    <col min="6" max="6" width="7.25" style="89" customWidth="1"/>
    <col min="7" max="7" width="8.125" style="89" customWidth="1"/>
    <col min="8" max="8" width="9" style="89" customWidth="1"/>
    <col min="9" max="10" width="7.875" style="89" customWidth="1"/>
    <col min="11" max="11" width="6.625" style="89" customWidth="1"/>
    <col min="12" max="12" width="6" style="89" customWidth="1"/>
    <col min="13" max="13" width="7.375" style="89" customWidth="1"/>
    <col min="14" max="14" width="0.625" style="89" customWidth="1"/>
    <col min="15" max="15" width="13.5" style="89" customWidth="1"/>
    <col min="16" max="17" width="0.875" style="89" customWidth="1"/>
    <col min="18" max="18" width="3.125" style="89" customWidth="1"/>
    <col min="19" max="19" width="0.75" style="89" customWidth="1"/>
    <col min="20" max="20" width="6" style="89" customWidth="1"/>
    <col min="21" max="21" width="0.875" style="89" customWidth="1"/>
    <col min="22" max="22" width="7.25" style="89" customWidth="1"/>
    <col min="23" max="23" width="8.125" style="89" customWidth="1"/>
    <col min="24" max="24" width="9" style="89" customWidth="1"/>
    <col min="25" max="26" width="8.125" style="89" customWidth="1"/>
    <col min="27" max="27" width="7.125" style="89" customWidth="1"/>
    <col min="28" max="28" width="6.25" style="89" customWidth="1"/>
    <col min="29" max="29" width="7" style="89" customWidth="1"/>
    <col min="30" max="30" width="0.875" style="89" customWidth="1"/>
    <col min="31" max="31" width="13.125" style="89" customWidth="1"/>
    <col min="32" max="32" width="0.375" style="89" customWidth="1"/>
    <col min="33" max="16384" width="11.375" style="89"/>
  </cols>
  <sheetData>
    <row r="1" spans="1:32" ht="13.5">
      <c r="A1" s="135" t="s">
        <v>0</v>
      </c>
      <c r="B1" s="135"/>
      <c r="C1" s="135"/>
      <c r="Q1" s="135"/>
      <c r="R1" s="135"/>
      <c r="S1" s="135"/>
    </row>
    <row r="2" spans="1:32" ht="12.75" customHeight="1">
      <c r="J2" s="134" t="s">
        <v>158</v>
      </c>
      <c r="K2" s="134"/>
      <c r="L2" s="134"/>
      <c r="M2" s="134"/>
      <c r="N2" s="134"/>
      <c r="O2" s="134"/>
      <c r="P2" s="134"/>
      <c r="Q2" s="134"/>
      <c r="R2" s="134"/>
      <c r="S2" s="134"/>
      <c r="T2" s="134"/>
      <c r="U2" s="134"/>
      <c r="V2" s="134"/>
      <c r="W2" s="134"/>
      <c r="X2" s="134"/>
      <c r="Y2" s="134"/>
    </row>
    <row r="3" spans="1:32" ht="5.25" customHeight="1"/>
    <row r="4" spans="1:32">
      <c r="A4" s="89" t="s">
        <v>1</v>
      </c>
    </row>
    <row r="5" spans="1:32" ht="1.5" customHeight="1"/>
    <row r="6" spans="1:32" ht="9.75" customHeight="1">
      <c r="A6" s="118"/>
      <c r="B6" s="118"/>
      <c r="C6" s="118"/>
      <c r="D6" s="118"/>
      <c r="E6" s="118"/>
      <c r="F6" s="133"/>
      <c r="G6" s="133"/>
      <c r="H6" s="132" t="s">
        <v>2</v>
      </c>
      <c r="I6" s="132"/>
      <c r="J6" s="132"/>
      <c r="K6" s="131" t="s">
        <v>3</v>
      </c>
      <c r="L6" s="131" t="s">
        <v>4</v>
      </c>
      <c r="M6" s="282" t="s">
        <v>154</v>
      </c>
      <c r="N6" s="118"/>
      <c r="O6" s="129"/>
      <c r="P6" s="118"/>
      <c r="Q6" s="118"/>
      <c r="R6" s="118"/>
      <c r="S6" s="118"/>
      <c r="T6" s="118"/>
      <c r="U6" s="118"/>
      <c r="V6" s="133"/>
      <c r="W6" s="133"/>
      <c r="X6" s="132" t="s">
        <v>2</v>
      </c>
      <c r="Y6" s="132"/>
      <c r="Z6" s="132"/>
      <c r="AA6" s="131" t="s">
        <v>3</v>
      </c>
      <c r="AB6" s="131" t="s">
        <v>4</v>
      </c>
      <c r="AC6" s="282" t="s">
        <v>154</v>
      </c>
      <c r="AD6" s="118"/>
      <c r="AE6" s="129"/>
      <c r="AF6" s="118"/>
    </row>
    <row r="7" spans="1:32" ht="9.75" customHeight="1">
      <c r="A7" s="128" t="s">
        <v>5</v>
      </c>
      <c r="B7" s="128"/>
      <c r="C7" s="128"/>
      <c r="D7" s="128"/>
      <c r="E7" s="128"/>
      <c r="F7" s="127" t="s">
        <v>6</v>
      </c>
      <c r="G7" s="127" t="s">
        <v>7</v>
      </c>
      <c r="H7" s="280" t="s">
        <v>153</v>
      </c>
      <c r="I7" s="280" t="s">
        <v>152</v>
      </c>
      <c r="J7" s="280" t="s">
        <v>151</v>
      </c>
      <c r="K7" s="126" t="s">
        <v>150</v>
      </c>
      <c r="L7" s="126" t="s">
        <v>149</v>
      </c>
      <c r="M7" s="283"/>
      <c r="O7" s="124" t="s">
        <v>10</v>
      </c>
      <c r="P7" s="128"/>
      <c r="Q7" s="128" t="s">
        <v>5</v>
      </c>
      <c r="R7" s="128"/>
      <c r="S7" s="128"/>
      <c r="T7" s="128"/>
      <c r="U7" s="128"/>
      <c r="V7" s="127" t="s">
        <v>6</v>
      </c>
      <c r="W7" s="127" t="s">
        <v>7</v>
      </c>
      <c r="X7" s="280" t="s">
        <v>153</v>
      </c>
      <c r="Y7" s="280" t="s">
        <v>152</v>
      </c>
      <c r="Z7" s="280" t="s">
        <v>151</v>
      </c>
      <c r="AA7" s="126" t="s">
        <v>150</v>
      </c>
      <c r="AB7" s="126" t="s">
        <v>149</v>
      </c>
      <c r="AC7" s="283"/>
      <c r="AE7" s="124" t="s">
        <v>10</v>
      </c>
    </row>
    <row r="8" spans="1:32" ht="9.75" customHeight="1">
      <c r="A8" s="91"/>
      <c r="B8" s="91"/>
      <c r="C8" s="91"/>
      <c r="D8" s="91"/>
      <c r="E8" s="91"/>
      <c r="F8" s="123"/>
      <c r="G8" s="123"/>
      <c r="H8" s="281"/>
      <c r="I8" s="281"/>
      <c r="J8" s="281"/>
      <c r="K8" s="121" t="s">
        <v>148</v>
      </c>
      <c r="L8" s="121" t="s">
        <v>147</v>
      </c>
      <c r="M8" s="284"/>
      <c r="N8" s="91"/>
      <c r="O8" s="119"/>
      <c r="P8" s="91"/>
      <c r="Q8" s="91"/>
      <c r="R8" s="91"/>
      <c r="S8" s="91"/>
      <c r="T8" s="91"/>
      <c r="U8" s="91"/>
      <c r="V8" s="123"/>
      <c r="W8" s="123"/>
      <c r="X8" s="281"/>
      <c r="Y8" s="281"/>
      <c r="Z8" s="281"/>
      <c r="AA8" s="121" t="s">
        <v>148</v>
      </c>
      <c r="AB8" s="121" t="s">
        <v>147</v>
      </c>
      <c r="AC8" s="284"/>
      <c r="AD8" s="91"/>
      <c r="AE8" s="119"/>
      <c r="AF8" s="91"/>
    </row>
    <row r="9" spans="1:32" ht="6"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103.47006007363866</v>
      </c>
      <c r="L10" s="106">
        <v>11806.296851574212</v>
      </c>
      <c r="M10" s="116" t="s">
        <v>15</v>
      </c>
      <c r="N10" s="100"/>
      <c r="O10" s="115" t="s">
        <v>157</v>
      </c>
      <c r="P10" s="99"/>
      <c r="R10" s="89" t="s">
        <v>16</v>
      </c>
      <c r="T10" s="110" t="s">
        <v>14</v>
      </c>
      <c r="U10" s="109"/>
      <c r="V10" s="108">
        <v>161.76</v>
      </c>
      <c r="W10" s="106">
        <v>195054</v>
      </c>
      <c r="X10" s="106">
        <v>853085</v>
      </c>
      <c r="Y10" s="106">
        <v>422973</v>
      </c>
      <c r="Z10" s="106">
        <f>X10-Y10</f>
        <v>430112</v>
      </c>
      <c r="AA10" s="107">
        <f>Y10/Z10*100</f>
        <v>98.340199761922477</v>
      </c>
      <c r="AB10" s="106">
        <f>X10/V10</f>
        <v>5273.7697823936696</v>
      </c>
      <c r="AC10" s="112">
        <v>183908</v>
      </c>
      <c r="AD10" s="100"/>
      <c r="AE10" s="99" t="s">
        <v>26</v>
      </c>
      <c r="AF10" s="98"/>
    </row>
    <row r="11" spans="1:32" ht="9.75" customHeight="1">
      <c r="D11" s="110" t="s">
        <v>19</v>
      </c>
      <c r="E11" s="109"/>
      <c r="F11" s="108">
        <v>13.34</v>
      </c>
      <c r="G11" s="106">
        <v>43873</v>
      </c>
      <c r="H11" s="106">
        <v>164849</v>
      </c>
      <c r="I11" s="106">
        <v>82733</v>
      </c>
      <c r="J11" s="106">
        <v>82116</v>
      </c>
      <c r="K11" s="107">
        <v>100.75137610209947</v>
      </c>
      <c r="L11" s="106">
        <v>12357.496251874063</v>
      </c>
      <c r="M11" s="106">
        <v>7353</v>
      </c>
      <c r="N11" s="100"/>
      <c r="O11" s="99" t="s">
        <v>142</v>
      </c>
      <c r="P11" s="98"/>
      <c r="T11" s="110" t="s">
        <v>28</v>
      </c>
      <c r="U11" s="109"/>
      <c r="V11" s="108">
        <v>161.76</v>
      </c>
      <c r="W11" s="106">
        <v>207895</v>
      </c>
      <c r="X11" s="106">
        <v>926463</v>
      </c>
      <c r="Y11" s="106">
        <v>459758</v>
      </c>
      <c r="Z11" s="106">
        <f>X11-Y11</f>
        <v>466705</v>
      </c>
      <c r="AA11" s="107">
        <f>Y11/Z11*100</f>
        <v>98.511479414190973</v>
      </c>
      <c r="AB11" s="106">
        <f>X11/V11</f>
        <v>5727.3924332344213</v>
      </c>
      <c r="AC11" s="112">
        <v>73378</v>
      </c>
      <c r="AD11" s="100"/>
      <c r="AE11" s="99" t="s">
        <v>18</v>
      </c>
      <c r="AF11" s="98"/>
    </row>
    <row r="12" spans="1:32" ht="9.75" customHeight="1">
      <c r="D12" s="110" t="s">
        <v>23</v>
      </c>
      <c r="E12" s="109"/>
      <c r="F12" s="108">
        <v>13.34</v>
      </c>
      <c r="G12" s="106">
        <v>44453</v>
      </c>
      <c r="H12" s="106">
        <v>173642</v>
      </c>
      <c r="I12" s="106">
        <v>88014</v>
      </c>
      <c r="J12" s="106">
        <v>85628</v>
      </c>
      <c r="K12" s="107">
        <v>102.78647171485962</v>
      </c>
      <c r="L12" s="106">
        <v>13016.641679160421</v>
      </c>
      <c r="M12" s="106">
        <v>8793</v>
      </c>
      <c r="N12" s="100"/>
      <c r="O12" s="98" t="s">
        <v>20</v>
      </c>
      <c r="P12" s="98"/>
      <c r="T12" s="110" t="s">
        <v>30</v>
      </c>
      <c r="U12" s="109"/>
      <c r="V12" s="108">
        <v>161.76</v>
      </c>
      <c r="W12" s="106">
        <v>215888</v>
      </c>
      <c r="X12" s="106">
        <v>978878</v>
      </c>
      <c r="Y12" s="106">
        <v>486156</v>
      </c>
      <c r="Z12" s="106">
        <f>X12-Y12</f>
        <v>492722</v>
      </c>
      <c r="AA12" s="107">
        <f>Y12/Z12*100</f>
        <v>98.667402713903584</v>
      </c>
      <c r="AB12" s="106">
        <f>X12/V12</f>
        <v>6051.4218595450056</v>
      </c>
      <c r="AC12" s="112">
        <v>52415</v>
      </c>
      <c r="AD12" s="100"/>
      <c r="AE12" s="98" t="s">
        <v>20</v>
      </c>
      <c r="AF12" s="98"/>
    </row>
    <row r="13" spans="1:32" ht="9.75" customHeight="1">
      <c r="D13" s="110" t="s">
        <v>25</v>
      </c>
      <c r="E13" s="109"/>
      <c r="F13" s="108">
        <v>13.34</v>
      </c>
      <c r="G13" s="106">
        <v>45863</v>
      </c>
      <c r="H13" s="106">
        <v>182508</v>
      </c>
      <c r="I13" s="106">
        <v>91636</v>
      </c>
      <c r="J13" s="106">
        <v>90872</v>
      </c>
      <c r="K13" s="107">
        <v>100.84074302315345</v>
      </c>
      <c r="L13" s="106">
        <v>13681.259370314843</v>
      </c>
      <c r="M13" s="106">
        <v>8866</v>
      </c>
      <c r="N13" s="100"/>
      <c r="O13" s="98" t="s">
        <v>20</v>
      </c>
      <c r="P13" s="98"/>
      <c r="T13" s="110" t="s">
        <v>32</v>
      </c>
      <c r="U13" s="109"/>
      <c r="V13" s="108">
        <v>164.35</v>
      </c>
      <c r="W13" s="106">
        <v>226597</v>
      </c>
      <c r="X13" s="106">
        <v>1030635</v>
      </c>
      <c r="Y13" s="106">
        <v>511149</v>
      </c>
      <c r="Z13" s="106">
        <f>X13-Y13</f>
        <v>519486</v>
      </c>
      <c r="AA13" s="107">
        <f>Y13/Z13*100</f>
        <v>98.395144431226257</v>
      </c>
      <c r="AB13" s="106">
        <f>X13/V13</f>
        <v>6270.9765743839371</v>
      </c>
      <c r="AC13" s="112">
        <v>51757</v>
      </c>
      <c r="AD13" s="100"/>
      <c r="AE13" s="99" t="s">
        <v>26</v>
      </c>
      <c r="AF13" s="98"/>
    </row>
    <row r="14" spans="1:32" ht="9.75" customHeight="1">
      <c r="D14" s="110" t="s">
        <v>27</v>
      </c>
      <c r="E14" s="109"/>
      <c r="F14" s="108">
        <v>13.34</v>
      </c>
      <c r="G14" s="106">
        <v>47891</v>
      </c>
      <c r="H14" s="106">
        <v>191016</v>
      </c>
      <c r="I14" s="106">
        <v>96757</v>
      </c>
      <c r="J14" s="106">
        <v>94259</v>
      </c>
      <c r="K14" s="107">
        <v>102.65014481375783</v>
      </c>
      <c r="L14" s="106">
        <v>14319.04047976012</v>
      </c>
      <c r="M14" s="106">
        <v>8508</v>
      </c>
      <c r="N14" s="100"/>
      <c r="O14" s="98" t="s">
        <v>20</v>
      </c>
      <c r="P14" s="98"/>
      <c r="T14" s="110" t="s">
        <v>34</v>
      </c>
      <c r="U14" s="109"/>
      <c r="V14" s="113">
        <v>164.35</v>
      </c>
      <c r="W14" s="106">
        <v>237083</v>
      </c>
      <c r="X14" s="106">
        <v>1092573</v>
      </c>
      <c r="Y14" s="106">
        <v>543796</v>
      </c>
      <c r="Z14" s="106">
        <f>X14-Y14</f>
        <v>548777</v>
      </c>
      <c r="AA14" s="107">
        <f>Y14/Z14*100</f>
        <v>99.092345342461513</v>
      </c>
      <c r="AB14" s="106">
        <f>X14/V14</f>
        <v>6647.8430179494981</v>
      </c>
      <c r="AC14" s="112">
        <v>61938</v>
      </c>
      <c r="AD14" s="100"/>
      <c r="AE14" s="99" t="s">
        <v>18</v>
      </c>
      <c r="AF14" s="98"/>
    </row>
    <row r="15" spans="1:32" ht="6" customHeight="1">
      <c r="D15" s="110"/>
      <c r="E15" s="109"/>
      <c r="F15" s="108"/>
      <c r="G15" s="106"/>
      <c r="H15" s="106"/>
      <c r="I15" s="106"/>
      <c r="J15" s="106"/>
      <c r="K15" s="107"/>
      <c r="L15" s="106"/>
      <c r="M15" s="106"/>
      <c r="N15" s="100"/>
      <c r="T15" s="110"/>
      <c r="U15" s="109"/>
      <c r="V15" s="113"/>
      <c r="W15" s="106"/>
      <c r="X15" s="106"/>
      <c r="Y15" s="106"/>
      <c r="Z15" s="106"/>
      <c r="AA15" s="107"/>
      <c r="AB15" s="106"/>
      <c r="AC15" s="112"/>
      <c r="AD15" s="100"/>
      <c r="AE15" s="99"/>
    </row>
    <row r="16" spans="1:32" ht="9.75" customHeight="1">
      <c r="D16" s="110" t="s">
        <v>29</v>
      </c>
      <c r="E16" s="109"/>
      <c r="F16" s="108">
        <v>13.34</v>
      </c>
      <c r="G16" s="106">
        <v>50316</v>
      </c>
      <c r="H16" s="106">
        <v>202812</v>
      </c>
      <c r="I16" s="106">
        <v>105694</v>
      </c>
      <c r="J16" s="106">
        <v>97118</v>
      </c>
      <c r="K16" s="107">
        <v>108.83049486192056</v>
      </c>
      <c r="L16" s="106">
        <v>15203.298350824587</v>
      </c>
      <c r="M16" s="106">
        <v>11796</v>
      </c>
      <c r="N16" s="100"/>
      <c r="O16" s="98" t="s">
        <v>20</v>
      </c>
      <c r="P16" s="98"/>
      <c r="T16" s="110" t="s">
        <v>36</v>
      </c>
      <c r="U16" s="109"/>
      <c r="V16" s="108">
        <v>164.35</v>
      </c>
      <c r="W16" s="106">
        <v>249747</v>
      </c>
      <c r="X16" s="106">
        <v>1151980</v>
      </c>
      <c r="Y16" s="106">
        <v>577122</v>
      </c>
      <c r="Z16" s="106">
        <f>X16-Y16</f>
        <v>574858</v>
      </c>
      <c r="AA16" s="107">
        <f>Y16/Z16*100</f>
        <v>100.39383639090001</v>
      </c>
      <c r="AB16" s="106">
        <f>X16/V16</f>
        <v>7009.3094006693036</v>
      </c>
      <c r="AC16" s="112">
        <v>59407</v>
      </c>
      <c r="AD16" s="100"/>
      <c r="AE16" s="98" t="s">
        <v>20</v>
      </c>
      <c r="AF16" s="98"/>
    </row>
    <row r="17" spans="4:32" ht="9.75" customHeight="1">
      <c r="D17" s="110" t="s">
        <v>31</v>
      </c>
      <c r="E17" s="109"/>
      <c r="F17" s="108">
        <v>13.34</v>
      </c>
      <c r="G17" s="106">
        <v>52464</v>
      </c>
      <c r="H17" s="106">
        <v>211438</v>
      </c>
      <c r="I17" s="106">
        <v>106395</v>
      </c>
      <c r="J17" s="106">
        <v>105043</v>
      </c>
      <c r="K17" s="107">
        <v>101.28709195281932</v>
      </c>
      <c r="L17" s="106">
        <v>15849.92503748126</v>
      </c>
      <c r="M17" s="106">
        <v>8626</v>
      </c>
      <c r="N17" s="100"/>
      <c r="O17" s="98" t="s">
        <v>20</v>
      </c>
      <c r="P17" s="98"/>
      <c r="T17" s="110" t="s">
        <v>38</v>
      </c>
      <c r="U17" s="109"/>
      <c r="V17" s="108">
        <v>164.35</v>
      </c>
      <c r="W17" s="106">
        <v>258721</v>
      </c>
      <c r="X17" s="106">
        <v>1202494</v>
      </c>
      <c r="Y17" s="106">
        <v>603563</v>
      </c>
      <c r="Z17" s="106">
        <f>X17-Y17</f>
        <v>598931</v>
      </c>
      <c r="AA17" s="107">
        <f>Y17/Z17*100</f>
        <v>100.77337790162805</v>
      </c>
      <c r="AB17" s="106">
        <f>X17/V17</f>
        <v>7316.6656525707331</v>
      </c>
      <c r="AC17" s="112">
        <v>50514</v>
      </c>
      <c r="AD17" s="100"/>
      <c r="AE17" s="98" t="s">
        <v>20</v>
      </c>
      <c r="AF17" s="98"/>
    </row>
    <row r="18" spans="4:32" ht="9.75" customHeight="1">
      <c r="D18" s="110" t="s">
        <v>33</v>
      </c>
      <c r="E18" s="109"/>
      <c r="F18" s="108">
        <v>14.14</v>
      </c>
      <c r="G18" s="106">
        <v>55073</v>
      </c>
      <c r="H18" s="106">
        <v>237847</v>
      </c>
      <c r="I18" s="106">
        <v>119056</v>
      </c>
      <c r="J18" s="106">
        <v>118791</v>
      </c>
      <c r="K18" s="107">
        <v>100.22308087313012</v>
      </c>
      <c r="L18" s="106">
        <v>16820.86280056577</v>
      </c>
      <c r="M18" s="106">
        <v>26409</v>
      </c>
      <c r="N18" s="100"/>
      <c r="O18" s="98" t="s">
        <v>20</v>
      </c>
      <c r="P18" s="98"/>
      <c r="T18" s="110" t="s">
        <v>40</v>
      </c>
      <c r="U18" s="109"/>
      <c r="V18" s="108">
        <v>164.35</v>
      </c>
      <c r="W18" s="106">
        <v>267385</v>
      </c>
      <c r="X18" s="106">
        <v>1249787</v>
      </c>
      <c r="Y18" s="106">
        <v>627704</v>
      </c>
      <c r="Z18" s="106">
        <f>X18-Y18</f>
        <v>622083</v>
      </c>
      <c r="AA18" s="107">
        <f>Y18/Z18*100</f>
        <v>100.903577175393</v>
      </c>
      <c r="AB18" s="106">
        <f>X18/V18</f>
        <v>7604.4234864618193</v>
      </c>
      <c r="AC18" s="112">
        <v>47293</v>
      </c>
      <c r="AD18" s="100"/>
      <c r="AE18" s="98" t="s">
        <v>20</v>
      </c>
      <c r="AF18" s="98"/>
    </row>
    <row r="19" spans="4:32" ht="9.75" customHeight="1">
      <c r="D19" s="110" t="s">
        <v>35</v>
      </c>
      <c r="E19" s="109"/>
      <c r="F19" s="108">
        <v>14.14</v>
      </c>
      <c r="G19" s="106">
        <v>56404</v>
      </c>
      <c r="H19" s="106">
        <v>248915</v>
      </c>
      <c r="I19" s="106">
        <v>125194</v>
      </c>
      <c r="J19" s="106">
        <v>123721</v>
      </c>
      <c r="K19" s="107">
        <v>101.19058203538607</v>
      </c>
      <c r="L19" s="106">
        <v>17603.606789250352</v>
      </c>
      <c r="M19" s="112">
        <v>11068</v>
      </c>
      <c r="N19" s="100"/>
      <c r="O19" s="98" t="s">
        <v>20</v>
      </c>
      <c r="P19" s="98"/>
      <c r="T19" s="110" t="s">
        <v>42</v>
      </c>
      <c r="U19" s="109"/>
      <c r="V19" s="108">
        <v>250.07</v>
      </c>
      <c r="W19" s="106">
        <v>284451</v>
      </c>
      <c r="X19" s="106">
        <v>1336780</v>
      </c>
      <c r="Y19" s="106">
        <v>671523</v>
      </c>
      <c r="Z19" s="106">
        <f>X19-Y19</f>
        <v>665257</v>
      </c>
      <c r="AA19" s="107">
        <f>Y19/Z19*100</f>
        <v>100.94189162985133</v>
      </c>
      <c r="AB19" s="106">
        <f>X19/V19</f>
        <v>5345.6232254968609</v>
      </c>
      <c r="AC19" s="112">
        <v>86993</v>
      </c>
      <c r="AD19" s="100"/>
      <c r="AE19" s="99" t="s">
        <v>26</v>
      </c>
      <c r="AF19" s="98"/>
    </row>
    <row r="20" spans="4:32" ht="9.75" customHeight="1">
      <c r="D20" s="110" t="s">
        <v>37</v>
      </c>
      <c r="E20" s="109"/>
      <c r="F20" s="108">
        <v>16.28</v>
      </c>
      <c r="G20" s="106">
        <v>56680</v>
      </c>
      <c r="H20" s="106">
        <v>240534</v>
      </c>
      <c r="I20" s="106">
        <v>126284</v>
      </c>
      <c r="J20" s="106">
        <v>114250</v>
      </c>
      <c r="K20" s="107">
        <v>110.53304157549235</v>
      </c>
      <c r="L20" s="106">
        <v>14774.815724815724</v>
      </c>
      <c r="M20" s="112">
        <v>-8381</v>
      </c>
      <c r="N20" s="100"/>
      <c r="O20" s="98" t="s">
        <v>20</v>
      </c>
      <c r="P20" s="98"/>
      <c r="T20" s="110" t="s">
        <v>44</v>
      </c>
      <c r="U20" s="109"/>
      <c r="V20" s="113">
        <v>250.07</v>
      </c>
      <c r="W20" s="106">
        <v>292972</v>
      </c>
      <c r="X20" s="106">
        <v>1378122</v>
      </c>
      <c r="Y20" s="106">
        <v>694196</v>
      </c>
      <c r="Z20" s="106">
        <f>X20-Y20</f>
        <v>683926</v>
      </c>
      <c r="AA20" s="107">
        <f>Y20/Z20*100</f>
        <v>101.50162444474987</v>
      </c>
      <c r="AB20" s="106">
        <f>X20/V20</f>
        <v>5510.9449354180833</v>
      </c>
      <c r="AC20" s="112">
        <v>41342</v>
      </c>
      <c r="AD20" s="100"/>
      <c r="AE20" s="99" t="s">
        <v>18</v>
      </c>
      <c r="AF20" s="98"/>
    </row>
    <row r="21" spans="4:32" ht="6" customHeight="1">
      <c r="D21" s="110"/>
      <c r="E21" s="109"/>
      <c r="F21" s="108"/>
      <c r="G21" s="106"/>
      <c r="H21" s="106"/>
      <c r="I21" s="106"/>
      <c r="J21" s="106"/>
      <c r="K21" s="107"/>
      <c r="L21" s="106"/>
      <c r="M21" s="106"/>
      <c r="N21" s="100"/>
      <c r="T21" s="110"/>
      <c r="U21" s="109"/>
      <c r="V21" s="113"/>
      <c r="W21" s="106"/>
      <c r="X21" s="106"/>
      <c r="Y21" s="106"/>
      <c r="Z21" s="106"/>
      <c r="AA21" s="107"/>
      <c r="AB21" s="106"/>
      <c r="AC21" s="112"/>
      <c r="AD21" s="100"/>
      <c r="AE21" s="99"/>
    </row>
    <row r="22" spans="4:32" ht="9.75" customHeight="1">
      <c r="D22" s="110" t="s">
        <v>39</v>
      </c>
      <c r="E22" s="109"/>
      <c r="F22" s="108">
        <v>16.28</v>
      </c>
      <c r="G22" s="106">
        <v>61206</v>
      </c>
      <c r="H22" s="106">
        <v>252242</v>
      </c>
      <c r="I22" s="106">
        <v>132560</v>
      </c>
      <c r="J22" s="106">
        <v>119682</v>
      </c>
      <c r="K22" s="107">
        <v>110.76018114670543</v>
      </c>
      <c r="L22" s="106">
        <v>15493.980343980344</v>
      </c>
      <c r="M22" s="106">
        <v>11708</v>
      </c>
      <c r="N22" s="100"/>
      <c r="O22" s="98" t="s">
        <v>20</v>
      </c>
      <c r="P22" s="98"/>
      <c r="T22" s="110" t="s">
        <v>46</v>
      </c>
      <c r="U22" s="109"/>
      <c r="V22" s="108">
        <v>250.28</v>
      </c>
      <c r="W22" s="106">
        <v>311478</v>
      </c>
      <c r="X22" s="106">
        <v>1421769</v>
      </c>
      <c r="Y22" s="106">
        <v>719028</v>
      </c>
      <c r="Z22" s="106">
        <f>X22-Y22</f>
        <v>702741</v>
      </c>
      <c r="AA22" s="107">
        <f>Y22/Z22*100</f>
        <v>102.31763907328587</v>
      </c>
      <c r="AB22" s="106">
        <f>X22/V22</f>
        <v>5680.7136007671406</v>
      </c>
      <c r="AC22" s="112">
        <v>43647</v>
      </c>
      <c r="AD22" s="100"/>
      <c r="AE22" s="98" t="s">
        <v>20</v>
      </c>
      <c r="AF22" s="98"/>
    </row>
    <row r="23" spans="4:32" ht="9.75" customHeight="1">
      <c r="D23" s="110" t="s">
        <v>41</v>
      </c>
      <c r="E23" s="109"/>
      <c r="F23" s="108">
        <v>16.28</v>
      </c>
      <c r="G23" s="106">
        <v>63753</v>
      </c>
      <c r="H23" s="106">
        <v>260748</v>
      </c>
      <c r="I23" s="106">
        <v>137484</v>
      </c>
      <c r="J23" s="106">
        <v>123264</v>
      </c>
      <c r="K23" s="107">
        <v>111.53621495327101</v>
      </c>
      <c r="L23" s="106">
        <v>16016.461916461916</v>
      </c>
      <c r="M23" s="106">
        <v>8506</v>
      </c>
      <c r="N23" s="100"/>
      <c r="O23" s="98" t="s">
        <v>20</v>
      </c>
      <c r="P23" s="98"/>
      <c r="T23" s="110" t="s">
        <v>48</v>
      </c>
      <c r="U23" s="109"/>
      <c r="V23" s="108">
        <v>250.62</v>
      </c>
      <c r="W23" s="106">
        <v>323226</v>
      </c>
      <c r="X23" s="106">
        <v>1461893</v>
      </c>
      <c r="Y23" s="106">
        <v>740959</v>
      </c>
      <c r="Z23" s="106">
        <f>X23-Y23</f>
        <v>720934</v>
      </c>
      <c r="AA23" s="107">
        <f>Y23/Z23*100</f>
        <v>102.77764677487815</v>
      </c>
      <c r="AB23" s="106">
        <f>X23/V23</f>
        <v>5833.1058973745112</v>
      </c>
      <c r="AC23" s="112">
        <v>40124</v>
      </c>
      <c r="AD23" s="100"/>
      <c r="AE23" s="98" t="s">
        <v>20</v>
      </c>
      <c r="AF23" s="98"/>
    </row>
    <row r="24" spans="4:32" ht="9.75" customHeight="1">
      <c r="D24" s="110" t="s">
        <v>43</v>
      </c>
      <c r="E24" s="109"/>
      <c r="F24" s="108">
        <v>16.28</v>
      </c>
      <c r="G24" s="106">
        <v>65218</v>
      </c>
      <c r="H24" s="106">
        <v>267483</v>
      </c>
      <c r="I24" s="106">
        <v>141100</v>
      </c>
      <c r="J24" s="106">
        <v>126383</v>
      </c>
      <c r="K24" s="107">
        <v>111.6447623493666</v>
      </c>
      <c r="L24" s="106">
        <v>16430.159705159705</v>
      </c>
      <c r="M24" s="106">
        <v>6735</v>
      </c>
      <c r="N24" s="100"/>
      <c r="O24" s="98" t="s">
        <v>20</v>
      </c>
      <c r="P24" s="98"/>
      <c r="T24" s="110" t="s">
        <v>50</v>
      </c>
      <c r="U24" s="109"/>
      <c r="V24" s="108">
        <v>250.73</v>
      </c>
      <c r="W24" s="106">
        <v>341124</v>
      </c>
      <c r="X24" s="106">
        <v>1498826</v>
      </c>
      <c r="Y24" s="106">
        <v>757103</v>
      </c>
      <c r="Z24" s="106">
        <f>X24-Y24</f>
        <v>741723</v>
      </c>
      <c r="AA24" s="107">
        <f>Y24/Z24*100</f>
        <v>102.0735503685338</v>
      </c>
      <c r="AB24" s="106">
        <f>X24/V24</f>
        <v>5977.848681849001</v>
      </c>
      <c r="AC24" s="112">
        <v>36933</v>
      </c>
      <c r="AD24" s="100"/>
      <c r="AE24" s="98" t="s">
        <v>20</v>
      </c>
      <c r="AF24" s="98"/>
    </row>
    <row r="25" spans="4:32" ht="9.75" customHeight="1">
      <c r="D25" s="110" t="s">
        <v>45</v>
      </c>
      <c r="E25" s="109"/>
      <c r="F25" s="108">
        <v>16.28</v>
      </c>
      <c r="G25" s="106">
        <v>66529</v>
      </c>
      <c r="H25" s="106">
        <v>275329</v>
      </c>
      <c r="I25" s="106">
        <v>145249</v>
      </c>
      <c r="J25" s="106">
        <v>130080</v>
      </c>
      <c r="K25" s="107">
        <v>111.66128536285362</v>
      </c>
      <c r="L25" s="106">
        <v>16912.100737100736</v>
      </c>
      <c r="M25" s="106">
        <v>7846</v>
      </c>
      <c r="N25" s="100"/>
      <c r="O25" s="98" t="s">
        <v>20</v>
      </c>
      <c r="P25" s="98"/>
      <c r="T25" s="110" t="s">
        <v>52</v>
      </c>
      <c r="U25" s="109"/>
      <c r="V25" s="108">
        <v>250.81</v>
      </c>
      <c r="W25" s="106">
        <v>371347</v>
      </c>
      <c r="X25" s="106">
        <v>1591935</v>
      </c>
      <c r="Y25" s="106">
        <v>815963</v>
      </c>
      <c r="Z25" s="106">
        <f>X25-Y25</f>
        <v>775972</v>
      </c>
      <c r="AA25" s="107">
        <f>Y25/Z25*100</f>
        <v>105.15366533844004</v>
      </c>
      <c r="AB25" s="106">
        <f>X25/V25</f>
        <v>6347.1751525058808</v>
      </c>
      <c r="AC25" s="112">
        <v>93109</v>
      </c>
      <c r="AD25" s="100"/>
      <c r="AE25" s="99" t="s">
        <v>26</v>
      </c>
      <c r="AF25" s="98"/>
    </row>
    <row r="26" spans="4:32" ht="9.75" customHeight="1">
      <c r="D26" s="110" t="s">
        <v>47</v>
      </c>
      <c r="E26" s="109"/>
      <c r="F26" s="108">
        <v>16.28</v>
      </c>
      <c r="G26" s="106">
        <v>67956</v>
      </c>
      <c r="H26" s="106">
        <v>284829</v>
      </c>
      <c r="I26" s="106">
        <v>150412</v>
      </c>
      <c r="J26" s="106">
        <v>134417</v>
      </c>
      <c r="K26" s="107">
        <v>111.89953651695843</v>
      </c>
      <c r="L26" s="106">
        <v>17495.638820638818</v>
      </c>
      <c r="M26" s="106">
        <v>9500</v>
      </c>
      <c r="N26" s="100"/>
      <c r="O26" s="98" t="s">
        <v>20</v>
      </c>
      <c r="P26" s="98"/>
      <c r="T26" s="110" t="s">
        <v>54</v>
      </c>
      <c r="U26" s="109"/>
      <c r="V26" s="113">
        <v>250.81</v>
      </c>
      <c r="W26" s="106">
        <v>388336</v>
      </c>
      <c r="X26" s="106">
        <v>1643244</v>
      </c>
      <c r="Y26" s="106">
        <v>845704</v>
      </c>
      <c r="Z26" s="106">
        <f>X26-Y26</f>
        <v>797540</v>
      </c>
      <c r="AA26" s="107">
        <f>Y26/Z26*100</f>
        <v>106.03907014068258</v>
      </c>
      <c r="AB26" s="106">
        <f>X26/V26</f>
        <v>6551.7483353933258</v>
      </c>
      <c r="AC26" s="112">
        <v>51309</v>
      </c>
      <c r="AD26" s="100"/>
      <c r="AE26" s="99" t="s">
        <v>18</v>
      </c>
      <c r="AF26" s="98"/>
    </row>
    <row r="27" spans="4:32" ht="6" customHeight="1">
      <c r="D27" s="110"/>
      <c r="E27" s="109"/>
      <c r="F27" s="108"/>
      <c r="G27" s="106"/>
      <c r="H27" s="106"/>
      <c r="I27" s="106"/>
      <c r="J27" s="106"/>
      <c r="K27" s="107"/>
      <c r="L27" s="106"/>
      <c r="M27" s="106"/>
      <c r="N27" s="100"/>
      <c r="T27" s="110"/>
      <c r="U27" s="109"/>
      <c r="V27" s="113"/>
      <c r="W27" s="106"/>
      <c r="X27" s="106"/>
      <c r="Y27" s="106"/>
      <c r="Z27" s="106"/>
      <c r="AA27" s="107"/>
      <c r="AB27" s="106"/>
      <c r="AC27" s="112"/>
      <c r="AD27" s="100"/>
      <c r="AE27" s="99"/>
    </row>
    <row r="28" spans="4:32" ht="9.75" customHeight="1">
      <c r="D28" s="110" t="s">
        <v>49</v>
      </c>
      <c r="E28" s="109"/>
      <c r="F28" s="108">
        <v>16.28</v>
      </c>
      <c r="G28" s="106">
        <v>69163</v>
      </c>
      <c r="H28" s="106">
        <v>292548</v>
      </c>
      <c r="I28" s="106">
        <v>154296</v>
      </c>
      <c r="J28" s="106">
        <v>138252</v>
      </c>
      <c r="K28" s="107">
        <v>111.60489540838469</v>
      </c>
      <c r="L28" s="106">
        <v>17969.778869778867</v>
      </c>
      <c r="M28" s="106">
        <v>7719</v>
      </c>
      <c r="N28" s="100"/>
      <c r="O28" s="98" t="s">
        <v>20</v>
      </c>
      <c r="P28" s="98"/>
      <c r="T28" s="110" t="s">
        <v>56</v>
      </c>
      <c r="U28" s="109"/>
      <c r="V28" s="108">
        <v>252.01</v>
      </c>
      <c r="W28" s="106">
        <v>413637</v>
      </c>
      <c r="X28" s="106">
        <v>1692570</v>
      </c>
      <c r="Y28" s="106">
        <v>869497</v>
      </c>
      <c r="Z28" s="106">
        <f>X28-Y28</f>
        <v>823073</v>
      </c>
      <c r="AA28" s="107">
        <f>Y28/Z28*100</f>
        <v>105.64032594921716</v>
      </c>
      <c r="AB28" s="106">
        <f>X28/V28</f>
        <v>6716.2810999563508</v>
      </c>
      <c r="AC28" s="112">
        <v>49326</v>
      </c>
      <c r="AD28" s="100"/>
      <c r="AE28" s="98" t="s">
        <v>20</v>
      </c>
      <c r="AF28" s="98"/>
    </row>
    <row r="29" spans="4:32" ht="9.75" customHeight="1">
      <c r="D29" s="110" t="s">
        <v>51</v>
      </c>
      <c r="E29" s="109"/>
      <c r="F29" s="108">
        <v>16.28</v>
      </c>
      <c r="G29" s="106">
        <v>70162</v>
      </c>
      <c r="H29" s="106">
        <v>298918</v>
      </c>
      <c r="I29" s="106">
        <v>157323</v>
      </c>
      <c r="J29" s="106">
        <v>141595</v>
      </c>
      <c r="K29" s="107">
        <v>111.10773685511495</v>
      </c>
      <c r="L29" s="106">
        <v>18361.056511056511</v>
      </c>
      <c r="M29" s="106">
        <v>6370</v>
      </c>
      <c r="N29" s="100"/>
      <c r="O29" s="98" t="s">
        <v>20</v>
      </c>
      <c r="P29" s="98"/>
      <c r="T29" s="110" t="s">
        <v>58</v>
      </c>
      <c r="U29" s="109"/>
      <c r="V29" s="108">
        <v>312.32</v>
      </c>
      <c r="W29" s="106">
        <v>461437</v>
      </c>
      <c r="X29" s="106">
        <v>1858712</v>
      </c>
      <c r="Y29" s="106">
        <v>948112</v>
      </c>
      <c r="Z29" s="106">
        <f>X29-Y29</f>
        <v>910600</v>
      </c>
      <c r="AA29" s="107">
        <f>Y29/Z29*100</f>
        <v>104.11948166044367</v>
      </c>
      <c r="AB29" s="106">
        <f>X29/V29</f>
        <v>5951.3063524590161</v>
      </c>
      <c r="AC29" s="112">
        <v>166142</v>
      </c>
      <c r="AD29" s="100"/>
      <c r="AE29" s="98" t="s">
        <v>20</v>
      </c>
      <c r="AF29" s="98"/>
    </row>
    <row r="30" spans="4:32" ht="9.75" customHeight="1">
      <c r="D30" s="110" t="s">
        <v>53</v>
      </c>
      <c r="E30" s="109"/>
      <c r="F30" s="108">
        <v>16.28</v>
      </c>
      <c r="G30" s="106">
        <v>71317</v>
      </c>
      <c r="H30" s="106">
        <v>307624</v>
      </c>
      <c r="I30" s="106">
        <v>162241</v>
      </c>
      <c r="J30" s="106">
        <v>145383</v>
      </c>
      <c r="K30" s="107">
        <v>111.59557857521168</v>
      </c>
      <c r="L30" s="106">
        <v>18895.823095823096</v>
      </c>
      <c r="M30" s="106">
        <v>8706</v>
      </c>
      <c r="N30" s="100"/>
      <c r="O30" s="98" t="s">
        <v>20</v>
      </c>
      <c r="P30" s="98"/>
      <c r="T30" s="110" t="s">
        <v>60</v>
      </c>
      <c r="U30" s="109"/>
      <c r="V30" s="108">
        <v>312.66000000000003</v>
      </c>
      <c r="W30" s="106">
        <v>485001</v>
      </c>
      <c r="X30" s="106">
        <v>1906831</v>
      </c>
      <c r="Y30" s="106">
        <v>970216</v>
      </c>
      <c r="Z30" s="106">
        <f>X30-Y30</f>
        <v>936615</v>
      </c>
      <c r="AA30" s="107">
        <f>Y30/Z30*100</f>
        <v>103.58749326030438</v>
      </c>
      <c r="AB30" s="106">
        <f>X30/V30</f>
        <v>6098.7366468368191</v>
      </c>
      <c r="AC30" s="112">
        <v>48119</v>
      </c>
      <c r="AD30" s="100"/>
      <c r="AE30" s="98" t="s">
        <v>20</v>
      </c>
      <c r="AF30" s="98"/>
    </row>
    <row r="31" spans="4:32" ht="9.75" customHeight="1">
      <c r="D31" s="110" t="s">
        <v>55</v>
      </c>
      <c r="E31" s="109"/>
      <c r="F31" s="108">
        <v>32.86</v>
      </c>
      <c r="G31" s="106">
        <v>81201</v>
      </c>
      <c r="H31" s="106">
        <v>354733</v>
      </c>
      <c r="I31" s="106">
        <v>185850</v>
      </c>
      <c r="J31" s="106">
        <v>168883</v>
      </c>
      <c r="K31" s="107">
        <v>110.04660030908973</v>
      </c>
      <c r="L31" s="106">
        <v>10795.283018867925</v>
      </c>
      <c r="M31" s="106">
        <v>47109</v>
      </c>
      <c r="N31" s="100"/>
      <c r="O31" s="98" t="s">
        <v>20</v>
      </c>
      <c r="P31" s="98"/>
      <c r="T31" s="110" t="s">
        <v>62</v>
      </c>
      <c r="U31" s="109"/>
      <c r="V31" s="108">
        <v>325.19</v>
      </c>
      <c r="W31" s="106">
        <v>495200</v>
      </c>
      <c r="X31" s="106">
        <v>1935430</v>
      </c>
      <c r="Y31" s="106">
        <v>987969</v>
      </c>
      <c r="Z31" s="106">
        <f>X31-Y31</f>
        <v>947461</v>
      </c>
      <c r="AA31" s="107">
        <f>Y31/Z31*100</f>
        <v>104.27542664025221</v>
      </c>
      <c r="AB31" s="106">
        <f>X31/V31</f>
        <v>5951.6897813585902</v>
      </c>
      <c r="AC31" s="112">
        <v>28599</v>
      </c>
      <c r="AD31" s="100"/>
      <c r="AE31" s="99" t="s">
        <v>26</v>
      </c>
      <c r="AF31" s="98"/>
    </row>
    <row r="32" spans="4:32" ht="9.75" customHeight="1">
      <c r="D32" s="110" t="s">
        <v>57</v>
      </c>
      <c r="E32" s="109"/>
      <c r="F32" s="108">
        <v>32.86</v>
      </c>
      <c r="G32" s="106">
        <v>84438</v>
      </c>
      <c r="H32" s="106">
        <v>374146</v>
      </c>
      <c r="I32" s="106">
        <v>196608</v>
      </c>
      <c r="J32" s="106">
        <v>177538</v>
      </c>
      <c r="K32" s="107">
        <v>110.74136241255393</v>
      </c>
      <c r="L32" s="106">
        <v>11386.062081558126</v>
      </c>
      <c r="M32" s="106">
        <v>19413</v>
      </c>
      <c r="N32" s="100"/>
      <c r="O32" s="98" t="s">
        <v>20</v>
      </c>
      <c r="P32" s="98"/>
      <c r="T32" s="110" t="s">
        <v>64</v>
      </c>
      <c r="U32" s="109"/>
      <c r="V32" s="108">
        <v>325.43</v>
      </c>
      <c r="W32" s="106">
        <v>520745</v>
      </c>
      <c r="X32" s="106">
        <v>1953644</v>
      </c>
      <c r="Y32" s="106">
        <v>995406</v>
      </c>
      <c r="Z32" s="106">
        <f>X32-Y32</f>
        <v>958238</v>
      </c>
      <c r="AA32" s="107">
        <f>Y32/Z32*100</f>
        <v>103.87878585487114</v>
      </c>
      <c r="AB32" s="106">
        <f>X32/V32</f>
        <v>6003.2695203269523</v>
      </c>
      <c r="AC32" s="112">
        <v>18214</v>
      </c>
      <c r="AD32" s="100"/>
      <c r="AE32" s="99" t="s">
        <v>18</v>
      </c>
      <c r="AF32" s="98"/>
    </row>
    <row r="33" spans="2:32" ht="6" customHeight="1">
      <c r="D33" s="110"/>
      <c r="E33" s="109"/>
      <c r="F33" s="108"/>
      <c r="G33" s="106"/>
      <c r="H33" s="106"/>
      <c r="I33" s="106"/>
      <c r="J33" s="106"/>
      <c r="K33" s="107"/>
      <c r="L33" s="106"/>
      <c r="M33" s="106"/>
      <c r="N33" s="100"/>
      <c r="T33" s="110"/>
      <c r="U33" s="109"/>
      <c r="V33" s="108"/>
      <c r="W33" s="106"/>
      <c r="X33" s="106"/>
      <c r="Y33" s="106"/>
      <c r="Z33" s="106"/>
      <c r="AA33" s="107"/>
      <c r="AB33" s="106"/>
      <c r="AC33" s="112"/>
      <c r="AD33" s="100"/>
      <c r="AE33" s="99"/>
    </row>
    <row r="34" spans="2:32" ht="9.75" customHeight="1">
      <c r="D34" s="110" t="s">
        <v>59</v>
      </c>
      <c r="E34" s="109"/>
      <c r="F34" s="108">
        <v>34.119999999999997</v>
      </c>
      <c r="G34" s="106">
        <v>87391</v>
      </c>
      <c r="H34" s="106">
        <v>389761</v>
      </c>
      <c r="I34" s="106">
        <v>204686</v>
      </c>
      <c r="J34" s="106">
        <f>H34-I34</f>
        <v>185075</v>
      </c>
      <c r="K34" s="107">
        <f>I34/J34*100</f>
        <v>110.59624476563555</v>
      </c>
      <c r="L34" s="106">
        <f>H34/F34</f>
        <v>11423.241500586168</v>
      </c>
      <c r="M34" s="106">
        <f>H34-H32</f>
        <v>15615</v>
      </c>
      <c r="N34" s="100"/>
      <c r="O34" s="98" t="s">
        <v>20</v>
      </c>
      <c r="P34" s="98"/>
      <c r="T34" s="110" t="s">
        <v>67</v>
      </c>
      <c r="U34" s="109"/>
      <c r="V34" s="108">
        <v>325.56</v>
      </c>
      <c r="W34" s="106">
        <v>533689</v>
      </c>
      <c r="X34" s="106">
        <v>1980696</v>
      </c>
      <c r="Y34" s="106">
        <v>1008880</v>
      </c>
      <c r="Z34" s="106">
        <f>X34-Y34</f>
        <v>971816</v>
      </c>
      <c r="AA34" s="107">
        <f>Y34/Z34*100</f>
        <v>103.81389069535798</v>
      </c>
      <c r="AB34" s="106">
        <f>X34/V34</f>
        <v>6083.9660892001475</v>
      </c>
      <c r="AC34" s="112">
        <v>27052</v>
      </c>
      <c r="AD34" s="100"/>
      <c r="AE34" s="98" t="s">
        <v>20</v>
      </c>
      <c r="AF34" s="98"/>
    </row>
    <row r="35" spans="2:32" ht="9.75" customHeight="1">
      <c r="D35" s="110" t="s">
        <v>61</v>
      </c>
      <c r="E35" s="109"/>
      <c r="F35" s="108">
        <v>37.340000000000003</v>
      </c>
      <c r="G35" s="106">
        <v>89748</v>
      </c>
      <c r="H35" s="106">
        <v>405646</v>
      </c>
      <c r="I35" s="106">
        <v>212879</v>
      </c>
      <c r="J35" s="106">
        <f>H35-I35</f>
        <v>192767</v>
      </c>
      <c r="K35" s="107">
        <f>I35/J35*100</f>
        <v>110.43332105598986</v>
      </c>
      <c r="L35" s="106">
        <f>H35/F35</f>
        <v>10863.577932512051</v>
      </c>
      <c r="M35" s="106">
        <f>H35-H34</f>
        <v>15885</v>
      </c>
      <c r="N35" s="100"/>
      <c r="O35" s="98" t="s">
        <v>20</v>
      </c>
      <c r="P35" s="98"/>
      <c r="T35" s="110" t="s">
        <v>69</v>
      </c>
      <c r="U35" s="109"/>
      <c r="V35" s="108">
        <v>325.63</v>
      </c>
      <c r="W35" s="106">
        <v>545012</v>
      </c>
      <c r="X35" s="106">
        <v>1995536</v>
      </c>
      <c r="Y35" s="106">
        <v>1008273</v>
      </c>
      <c r="Z35" s="106">
        <f>X35-Y35</f>
        <v>987263</v>
      </c>
      <c r="AA35" s="107">
        <f>Y35/Z35*100</f>
        <v>102.12810568207256</v>
      </c>
      <c r="AB35" s="106">
        <f>X35/V35</f>
        <v>6128.2314283082023</v>
      </c>
      <c r="AC35" s="112">
        <v>14840</v>
      </c>
      <c r="AD35" s="100"/>
      <c r="AE35" s="98" t="s">
        <v>20</v>
      </c>
      <c r="AF35" s="98"/>
    </row>
    <row r="36" spans="2:32" ht="9.75" customHeight="1">
      <c r="D36" s="110" t="s">
        <v>63</v>
      </c>
      <c r="E36" s="109"/>
      <c r="F36" s="108">
        <v>37.340000000000003</v>
      </c>
      <c r="G36" s="106">
        <v>92246</v>
      </c>
      <c r="H36" s="106">
        <v>420608</v>
      </c>
      <c r="I36" s="106">
        <v>220692</v>
      </c>
      <c r="J36" s="106">
        <f>H36-I36</f>
        <v>199916</v>
      </c>
      <c r="K36" s="107">
        <f>I36/J36*100</f>
        <v>110.39236479321315</v>
      </c>
      <c r="L36" s="106">
        <f>H36/F36</f>
        <v>11264.274236743438</v>
      </c>
      <c r="M36" s="106">
        <f>H36-H35</f>
        <v>14962</v>
      </c>
      <c r="N36" s="100"/>
      <c r="O36" s="98" t="s">
        <v>20</v>
      </c>
      <c r="P36" s="98"/>
      <c r="T36" s="110" t="s">
        <v>71</v>
      </c>
      <c r="U36" s="109"/>
      <c r="V36" s="108">
        <v>325.63</v>
      </c>
      <c r="W36" s="106">
        <v>560938</v>
      </c>
      <c r="X36" s="106">
        <v>2013621</v>
      </c>
      <c r="Y36" s="106">
        <v>1017118</v>
      </c>
      <c r="Z36" s="106">
        <f>X36-Y36</f>
        <v>996503</v>
      </c>
      <c r="AA36" s="107">
        <f>Y36/Z36*100</f>
        <v>102.06873436407116</v>
      </c>
      <c r="AB36" s="106">
        <f>X36/V36</f>
        <v>6183.7699229186501</v>
      </c>
      <c r="AC36" s="112">
        <v>18085</v>
      </c>
      <c r="AD36" s="100"/>
      <c r="AE36" s="98" t="s">
        <v>20</v>
      </c>
      <c r="AF36" s="98"/>
    </row>
    <row r="37" spans="2:32" ht="9.75" customHeight="1">
      <c r="B37" s="89" t="s">
        <v>65</v>
      </c>
      <c r="D37" s="110" t="s">
        <v>66</v>
      </c>
      <c r="E37" s="109"/>
      <c r="F37" s="108">
        <v>37.340000000000003</v>
      </c>
      <c r="G37" s="106">
        <v>94896</v>
      </c>
      <c r="H37" s="106">
        <v>435219</v>
      </c>
      <c r="I37" s="106">
        <v>228253</v>
      </c>
      <c r="J37" s="106">
        <f>H37-I37</f>
        <v>206966</v>
      </c>
      <c r="K37" s="107">
        <f>I37/J37*100</f>
        <v>110.28526424630132</v>
      </c>
      <c r="L37" s="106">
        <f>H37/F37</f>
        <v>11655.570433851097</v>
      </c>
      <c r="M37" s="106">
        <f>H37-H36</f>
        <v>14611</v>
      </c>
      <c r="N37" s="100"/>
      <c r="O37" s="98" t="s">
        <v>20</v>
      </c>
      <c r="P37" s="98"/>
      <c r="T37" s="110" t="s">
        <v>73</v>
      </c>
      <c r="U37" s="109"/>
      <c r="V37" s="108">
        <v>325.66000000000003</v>
      </c>
      <c r="W37" s="106">
        <v>575987</v>
      </c>
      <c r="X37" s="106">
        <v>2036053</v>
      </c>
      <c r="Y37" s="106">
        <v>1033153</v>
      </c>
      <c r="Z37" s="106">
        <f>X37-Y37</f>
        <v>1002900</v>
      </c>
      <c r="AA37" s="107">
        <f>Y37/Z37*100</f>
        <v>103.01655199920232</v>
      </c>
      <c r="AB37" s="106">
        <f>X37/V37</f>
        <v>6252.0819259350237</v>
      </c>
      <c r="AC37" s="112">
        <v>22432</v>
      </c>
      <c r="AD37" s="100"/>
      <c r="AE37" s="99" t="s">
        <v>26</v>
      </c>
      <c r="AF37" s="98"/>
    </row>
    <row r="38" spans="2:32" ht="9.75" customHeight="1">
      <c r="D38" s="110" t="s">
        <v>68</v>
      </c>
      <c r="E38" s="109"/>
      <c r="F38" s="108">
        <v>37.340000000000003</v>
      </c>
      <c r="G38" s="106">
        <v>97114</v>
      </c>
      <c r="H38" s="106">
        <v>447951</v>
      </c>
      <c r="I38" s="106">
        <v>234912</v>
      </c>
      <c r="J38" s="106">
        <f>H38-I38</f>
        <v>213039</v>
      </c>
      <c r="K38" s="107">
        <f>I38/J38*100</f>
        <v>110.2671341866982</v>
      </c>
      <c r="L38" s="106">
        <f>H38/F38</f>
        <v>11996.545259775039</v>
      </c>
      <c r="M38" s="106">
        <f>H38-H37</f>
        <v>12732</v>
      </c>
      <c r="N38" s="100"/>
      <c r="O38" s="98" t="s">
        <v>20</v>
      </c>
      <c r="P38" s="98"/>
      <c r="T38" s="110" t="s">
        <v>75</v>
      </c>
      <c r="U38" s="109"/>
      <c r="V38" s="108">
        <v>325.88</v>
      </c>
      <c r="W38" s="106">
        <v>590730</v>
      </c>
      <c r="X38" s="106">
        <v>2052173</v>
      </c>
      <c r="Y38" s="106">
        <v>1039208</v>
      </c>
      <c r="Z38" s="106">
        <f>X38-Y38</f>
        <v>1012965</v>
      </c>
      <c r="AA38" s="107">
        <f>Y38/Z38*100</f>
        <v>102.59071142635727</v>
      </c>
      <c r="AB38" s="106">
        <f>X38/V38</f>
        <v>6297.3272370197619</v>
      </c>
      <c r="AC38" s="112">
        <v>16120</v>
      </c>
      <c r="AD38" s="100"/>
      <c r="AE38" s="99" t="s">
        <v>18</v>
      </c>
      <c r="AF38" s="98"/>
    </row>
    <row r="39" spans="2:32" ht="6" customHeight="1">
      <c r="D39" s="110"/>
      <c r="E39" s="109"/>
      <c r="F39" s="108"/>
      <c r="G39" s="106"/>
      <c r="H39" s="106"/>
      <c r="I39" s="106"/>
      <c r="J39" s="106"/>
      <c r="K39" s="107"/>
      <c r="L39" s="106"/>
      <c r="M39" s="106"/>
      <c r="N39" s="100"/>
      <c r="T39" s="110"/>
      <c r="U39" s="109"/>
      <c r="V39" s="108"/>
      <c r="W39" s="106"/>
      <c r="X39" s="106"/>
      <c r="Y39" s="106"/>
      <c r="Z39" s="106"/>
      <c r="AA39" s="107"/>
      <c r="AB39" s="106"/>
      <c r="AC39" s="112"/>
      <c r="AD39" s="100"/>
      <c r="AE39" s="99"/>
    </row>
    <row r="40" spans="2:32" ht="9.75" customHeight="1">
      <c r="D40" s="110" t="s">
        <v>70</v>
      </c>
      <c r="E40" s="109"/>
      <c r="F40" s="108">
        <v>37.340000000000003</v>
      </c>
      <c r="G40" s="106">
        <v>100844</v>
      </c>
      <c r="H40" s="106">
        <v>469315</v>
      </c>
      <c r="I40" s="106">
        <v>245736</v>
      </c>
      <c r="J40" s="106">
        <f>H40-I40</f>
        <v>223579</v>
      </c>
      <c r="K40" s="107">
        <f>I40/J40*100</f>
        <v>109.91014361813944</v>
      </c>
      <c r="L40" s="106">
        <f>H40/F40</f>
        <v>12568.69309051955</v>
      </c>
      <c r="M40" s="112">
        <f>H40-H38</f>
        <v>21364</v>
      </c>
      <c r="N40" s="100"/>
      <c r="O40" s="98" t="s">
        <v>20</v>
      </c>
      <c r="P40" s="98"/>
      <c r="T40" s="110" t="s">
        <v>77</v>
      </c>
      <c r="U40" s="109"/>
      <c r="V40" s="108">
        <v>325.97000000000003</v>
      </c>
      <c r="W40" s="106">
        <v>603232</v>
      </c>
      <c r="X40" s="106">
        <v>2065245</v>
      </c>
      <c r="Y40" s="106">
        <v>1037456</v>
      </c>
      <c r="Z40" s="106">
        <f>X40-Y40</f>
        <v>1027789</v>
      </c>
      <c r="AA40" s="107">
        <f>Y40/Z40*100</f>
        <v>100.94056270304507</v>
      </c>
      <c r="AB40" s="106">
        <f>X40/V40</f>
        <v>6335.6904009571426</v>
      </c>
      <c r="AC40" s="112">
        <v>13072</v>
      </c>
      <c r="AD40" s="100"/>
      <c r="AE40" s="98" t="s">
        <v>20</v>
      </c>
      <c r="AF40" s="98"/>
    </row>
    <row r="41" spans="2:32" ht="9.75" customHeight="1">
      <c r="D41" s="110" t="s">
        <v>72</v>
      </c>
      <c r="E41" s="109"/>
      <c r="F41" s="108">
        <v>37.35</v>
      </c>
      <c r="G41" s="106">
        <v>91258</v>
      </c>
      <c r="H41" s="106">
        <v>389272</v>
      </c>
      <c r="I41" s="106">
        <v>196010</v>
      </c>
      <c r="J41" s="106">
        <f>H41-I41</f>
        <v>193262</v>
      </c>
      <c r="K41" s="107">
        <f>I41/J41*100</f>
        <v>101.42190394386894</v>
      </c>
      <c r="L41" s="106">
        <f>H41/F41</f>
        <v>10422.275769745649</v>
      </c>
      <c r="M41" s="112">
        <v>-80043</v>
      </c>
      <c r="N41" s="100"/>
      <c r="O41" s="98" t="s">
        <v>20</v>
      </c>
      <c r="P41" s="98"/>
      <c r="T41" s="110" t="s">
        <v>79</v>
      </c>
      <c r="U41" s="109"/>
      <c r="V41" s="108">
        <v>325.97000000000003</v>
      </c>
      <c r="W41" s="106">
        <v>614145</v>
      </c>
      <c r="X41" s="106">
        <v>2075249</v>
      </c>
      <c r="Y41" s="106">
        <v>1039067</v>
      </c>
      <c r="Z41" s="106">
        <f>X41-Y41</f>
        <v>1036182</v>
      </c>
      <c r="AA41" s="107">
        <f>Y41/Z41*100</f>
        <v>100.27842599080084</v>
      </c>
      <c r="AB41" s="106">
        <f>X41/V41</f>
        <v>6366.38034174924</v>
      </c>
      <c r="AC41" s="112">
        <v>10004</v>
      </c>
      <c r="AD41" s="100"/>
      <c r="AE41" s="98" t="s">
        <v>20</v>
      </c>
      <c r="AF41" s="98"/>
    </row>
    <row r="42" spans="2:32" ht="9.75" customHeight="1">
      <c r="D42" s="110" t="s">
        <v>74</v>
      </c>
      <c r="E42" s="109"/>
      <c r="F42" s="108">
        <v>37.35</v>
      </c>
      <c r="G42" s="106">
        <v>94030</v>
      </c>
      <c r="H42" s="106">
        <v>404154</v>
      </c>
      <c r="I42" s="106">
        <v>203363</v>
      </c>
      <c r="J42" s="106">
        <f>H42-I42</f>
        <v>200791</v>
      </c>
      <c r="K42" s="107">
        <f>I42/J42*100</f>
        <v>101.28093390640018</v>
      </c>
      <c r="L42" s="106">
        <f>H42/F42</f>
        <v>10820.722891566265</v>
      </c>
      <c r="M42" s="112">
        <f>H42-H41</f>
        <v>14882</v>
      </c>
      <c r="N42" s="100"/>
      <c r="O42" s="98" t="s">
        <v>20</v>
      </c>
      <c r="P42" s="98"/>
      <c r="T42" s="110" t="s">
        <v>81</v>
      </c>
      <c r="U42" s="109"/>
      <c r="V42" s="108">
        <v>326.04000000000002</v>
      </c>
      <c r="W42" s="106">
        <v>621122</v>
      </c>
      <c r="X42" s="106">
        <v>2082235</v>
      </c>
      <c r="Y42" s="106">
        <v>1040741</v>
      </c>
      <c r="Z42" s="106">
        <f>X42-Y42</f>
        <v>1041494</v>
      </c>
      <c r="AA42" s="107">
        <f>Y42/Z42*100</f>
        <v>99.927700015554578</v>
      </c>
      <c r="AB42" s="106">
        <f>X42/V42</f>
        <v>6386.4403140718923</v>
      </c>
      <c r="AC42" s="112">
        <v>6986</v>
      </c>
      <c r="AD42" s="100"/>
      <c r="AE42" s="98" t="s">
        <v>20</v>
      </c>
      <c r="AF42" s="98"/>
    </row>
    <row r="43" spans="2:32" ht="9.75" customHeight="1">
      <c r="D43" s="110" t="s">
        <v>76</v>
      </c>
      <c r="E43" s="109"/>
      <c r="F43" s="108">
        <v>37.35</v>
      </c>
      <c r="G43" s="106">
        <v>96330</v>
      </c>
      <c r="H43" s="106">
        <v>419749</v>
      </c>
      <c r="I43" s="106">
        <v>211868</v>
      </c>
      <c r="J43" s="106">
        <f>H43-I43</f>
        <v>207881</v>
      </c>
      <c r="K43" s="107">
        <f>I43/J43*100</f>
        <v>101.91792419701655</v>
      </c>
      <c r="L43" s="106">
        <f>H43/F43</f>
        <v>11238.259705488621</v>
      </c>
      <c r="M43" s="112">
        <f>H43-H42</f>
        <v>15595</v>
      </c>
      <c r="N43" s="100"/>
      <c r="O43" s="98" t="s">
        <v>20</v>
      </c>
      <c r="P43" s="98"/>
      <c r="T43" s="110" t="s">
        <v>83</v>
      </c>
      <c r="U43" s="109"/>
      <c r="V43" s="108">
        <v>326.25</v>
      </c>
      <c r="W43" s="106">
        <v>634794</v>
      </c>
      <c r="X43" s="106">
        <v>2079740</v>
      </c>
      <c r="Y43" s="106">
        <v>1047004</v>
      </c>
      <c r="Z43" s="106">
        <f>X43-Y43</f>
        <v>1032736</v>
      </c>
      <c r="AA43" s="107">
        <f>Y43/Z43*100</f>
        <v>101.38157283177888</v>
      </c>
      <c r="AB43" s="106">
        <f>X43/V43</f>
        <v>6374.681992337165</v>
      </c>
      <c r="AC43" s="112">
        <v>-2495</v>
      </c>
      <c r="AD43" s="100"/>
      <c r="AE43" s="99" t="s">
        <v>26</v>
      </c>
      <c r="AF43" s="98"/>
    </row>
    <row r="44" spans="2:32" ht="9.75" customHeight="1">
      <c r="D44" s="110" t="s">
        <v>78</v>
      </c>
      <c r="E44" s="109"/>
      <c r="F44" s="108">
        <v>37.35</v>
      </c>
      <c r="G44" s="106">
        <v>99085</v>
      </c>
      <c r="H44" s="106">
        <v>433701</v>
      </c>
      <c r="I44" s="106">
        <v>217900</v>
      </c>
      <c r="J44" s="106">
        <f>H44-I44</f>
        <v>215801</v>
      </c>
      <c r="K44" s="107">
        <f>I44/J44*100</f>
        <v>100.9726553630428</v>
      </c>
      <c r="L44" s="106">
        <f>H44/F44</f>
        <v>11611.807228915663</v>
      </c>
      <c r="M44" s="112">
        <f>H44-H43</f>
        <v>13952</v>
      </c>
      <c r="N44" s="100"/>
      <c r="O44" s="98" t="s">
        <v>20</v>
      </c>
      <c r="P44" s="98"/>
      <c r="T44" s="110" t="s">
        <v>85</v>
      </c>
      <c r="U44" s="109"/>
      <c r="V44" s="108">
        <v>326.25</v>
      </c>
      <c r="W44" s="106">
        <v>637045</v>
      </c>
      <c r="X44" s="106">
        <v>2080050</v>
      </c>
      <c r="Y44" s="106">
        <v>1045503</v>
      </c>
      <c r="Z44" s="106">
        <f>X44-Y44</f>
        <v>1034547</v>
      </c>
      <c r="AA44" s="107">
        <f>Y44/Z44*100</f>
        <v>101.059014235216</v>
      </c>
      <c r="AB44" s="106">
        <f>X44/V44</f>
        <v>6375.6321839080456</v>
      </c>
      <c r="AC44" s="112">
        <v>310</v>
      </c>
      <c r="AD44" s="100"/>
      <c r="AE44" s="99" t="s">
        <v>18</v>
      </c>
      <c r="AF44" s="99"/>
    </row>
    <row r="45" spans="2:32" ht="6" customHeight="1">
      <c r="D45" s="110"/>
      <c r="E45" s="109"/>
      <c r="F45" s="108"/>
      <c r="G45" s="106"/>
      <c r="H45" s="106"/>
      <c r="I45" s="106"/>
      <c r="J45" s="106"/>
      <c r="K45" s="107"/>
      <c r="L45" s="106"/>
      <c r="M45" s="112"/>
      <c r="N45" s="100"/>
      <c r="T45" s="110"/>
      <c r="U45" s="109"/>
      <c r="V45" s="108"/>
      <c r="W45" s="106"/>
      <c r="X45" s="106"/>
      <c r="Y45" s="106"/>
      <c r="Z45" s="106"/>
      <c r="AA45" s="107"/>
      <c r="AB45" s="106"/>
      <c r="AC45" s="112"/>
      <c r="AD45" s="100"/>
      <c r="AE45" s="99"/>
    </row>
    <row r="46" spans="2:32" ht="9.75" customHeight="1">
      <c r="D46" s="110" t="s">
        <v>80</v>
      </c>
      <c r="E46" s="109"/>
      <c r="F46" s="108">
        <v>37.35</v>
      </c>
      <c r="G46" s="106">
        <v>90717</v>
      </c>
      <c r="H46" s="106">
        <v>432813</v>
      </c>
      <c r="I46" s="106">
        <v>217104</v>
      </c>
      <c r="J46" s="106">
        <f>H46-I46</f>
        <v>215709</v>
      </c>
      <c r="K46" s="107">
        <f>I46/J46*100</f>
        <v>100.64670458812569</v>
      </c>
      <c r="L46" s="106">
        <f>H46/F46</f>
        <v>11588.032128514056</v>
      </c>
      <c r="M46" s="112">
        <v>-888</v>
      </c>
      <c r="N46" s="100"/>
      <c r="O46" s="98" t="s">
        <v>20</v>
      </c>
      <c r="P46" s="98"/>
      <c r="T46" s="110" t="s">
        <v>87</v>
      </c>
      <c r="U46" s="109"/>
      <c r="V46" s="108">
        <v>326.35000000000002</v>
      </c>
      <c r="W46" s="106">
        <v>640501</v>
      </c>
      <c r="X46" s="106">
        <v>2083616</v>
      </c>
      <c r="Y46" s="106">
        <v>1045796</v>
      </c>
      <c r="Z46" s="106">
        <f>X46-Y46</f>
        <v>1037820</v>
      </c>
      <c r="AA46" s="107">
        <f>Y46/Z46*100</f>
        <v>100.76853404251219</v>
      </c>
      <c r="AB46" s="106">
        <f>X46/V46</f>
        <v>6384.6054849088396</v>
      </c>
      <c r="AC46" s="112">
        <v>3566</v>
      </c>
      <c r="AD46" s="100"/>
      <c r="AE46" s="98" t="s">
        <v>20</v>
      </c>
      <c r="AF46" s="99"/>
    </row>
    <row r="47" spans="2:32" ht="9.75" customHeight="1">
      <c r="D47" s="110" t="s">
        <v>82</v>
      </c>
      <c r="E47" s="109"/>
      <c r="F47" s="108">
        <v>37.35</v>
      </c>
      <c r="G47" s="106">
        <v>92461</v>
      </c>
      <c r="H47" s="106">
        <v>429997</v>
      </c>
      <c r="I47" s="106">
        <v>220280</v>
      </c>
      <c r="J47" s="106">
        <f>H47-I47</f>
        <v>209717</v>
      </c>
      <c r="K47" s="107">
        <f>I47/J47*100</f>
        <v>105.03678767100426</v>
      </c>
      <c r="L47" s="106">
        <f>H47/F47</f>
        <v>11512.637215528781</v>
      </c>
      <c r="M47" s="112">
        <v>-2816</v>
      </c>
      <c r="N47" s="100"/>
      <c r="O47" s="99" t="s">
        <v>26</v>
      </c>
      <c r="P47" s="99"/>
      <c r="T47" s="110" t="s">
        <v>89</v>
      </c>
      <c r="U47" s="109"/>
      <c r="V47" s="108">
        <v>326.35000000000002</v>
      </c>
      <c r="W47" s="106">
        <v>643399</v>
      </c>
      <c r="X47" s="106">
        <v>2086118</v>
      </c>
      <c r="Y47" s="106">
        <v>1046049</v>
      </c>
      <c r="Z47" s="106">
        <f>X47-Y47</f>
        <v>1040069</v>
      </c>
      <c r="AA47" s="107">
        <f>Y47/Z47*100</f>
        <v>100.57496185349241</v>
      </c>
      <c r="AB47" s="106">
        <f>X47/V47</f>
        <v>6392.2721005055919</v>
      </c>
      <c r="AC47" s="112">
        <v>2502</v>
      </c>
      <c r="AD47" s="100"/>
      <c r="AE47" s="98" t="s">
        <v>20</v>
      </c>
      <c r="AF47" s="98"/>
    </row>
    <row r="48" spans="2:32" ht="9.75" customHeight="1">
      <c r="D48" s="110" t="s">
        <v>84</v>
      </c>
      <c r="E48" s="109"/>
      <c r="F48" s="108">
        <v>149.56</v>
      </c>
      <c r="G48" s="106">
        <v>131212</v>
      </c>
      <c r="H48" s="106">
        <v>616700</v>
      </c>
      <c r="I48" s="106">
        <v>310600</v>
      </c>
      <c r="J48" s="106">
        <f>H48-I48</f>
        <v>306100</v>
      </c>
      <c r="K48" s="107">
        <f>I48/J48*100</f>
        <v>101.4701078079059</v>
      </c>
      <c r="L48" s="106">
        <f>H48/F48</f>
        <v>4123.428724257823</v>
      </c>
      <c r="M48" s="112">
        <v>186703</v>
      </c>
      <c r="N48" s="100"/>
      <c r="O48" s="99" t="s">
        <v>18</v>
      </c>
      <c r="P48" s="99"/>
      <c r="T48" s="110" t="s">
        <v>91</v>
      </c>
      <c r="U48" s="109"/>
      <c r="V48" s="108">
        <v>327.56</v>
      </c>
      <c r="W48" s="106">
        <v>646537</v>
      </c>
      <c r="X48" s="106">
        <v>2089332</v>
      </c>
      <c r="Y48" s="106">
        <v>1046784</v>
      </c>
      <c r="Z48" s="106">
        <f>X48-Y48</f>
        <v>1042548</v>
      </c>
      <c r="AA48" s="107">
        <f>Y48/Z48*100</f>
        <v>100.40631222735068</v>
      </c>
      <c r="AB48" s="106">
        <f>X48/V48</f>
        <v>6378.4711197948463</v>
      </c>
      <c r="AC48" s="112">
        <v>3214</v>
      </c>
      <c r="AD48" s="100"/>
      <c r="AE48" s="98" t="s">
        <v>20</v>
      </c>
      <c r="AF48" s="98"/>
    </row>
    <row r="49" spans="2:32" ht="9.75" customHeight="1">
      <c r="D49" s="110" t="s">
        <v>86</v>
      </c>
      <c r="E49" s="109"/>
      <c r="F49" s="108">
        <v>149.56</v>
      </c>
      <c r="G49" s="106">
        <v>136021</v>
      </c>
      <c r="H49" s="106">
        <v>639300</v>
      </c>
      <c r="I49" s="106">
        <v>325600</v>
      </c>
      <c r="J49" s="106">
        <f>H49-I49</f>
        <v>313700</v>
      </c>
      <c r="K49" s="107">
        <f>I49/J49*100</f>
        <v>103.79343321644883</v>
      </c>
      <c r="L49" s="106">
        <f>H49/F49</f>
        <v>4274.5386466969776</v>
      </c>
      <c r="M49" s="106">
        <v>22600</v>
      </c>
      <c r="N49" s="100"/>
      <c r="O49" s="98" t="s">
        <v>20</v>
      </c>
      <c r="P49" s="98"/>
      <c r="T49" s="110" t="s">
        <v>93</v>
      </c>
      <c r="U49" s="109"/>
      <c r="V49" s="108">
        <v>327.56</v>
      </c>
      <c r="W49" s="106">
        <v>705323</v>
      </c>
      <c r="X49" s="106">
        <v>2087902</v>
      </c>
      <c r="Y49" s="106">
        <v>1045892</v>
      </c>
      <c r="Z49" s="106">
        <f>X49-Y49</f>
        <v>1042010</v>
      </c>
      <c r="AA49" s="107">
        <f>Y49/Z49*100</f>
        <v>100.37254920778112</v>
      </c>
      <c r="AB49" s="106">
        <f>X49/V49</f>
        <v>6374.1055073879597</v>
      </c>
      <c r="AC49" s="112">
        <v>-1430</v>
      </c>
      <c r="AD49" s="100"/>
      <c r="AE49" s="99" t="s">
        <v>26</v>
      </c>
      <c r="AF49" s="98"/>
    </row>
    <row r="50" spans="2:32" ht="9.75" customHeight="1">
      <c r="D50" s="110" t="s">
        <v>88</v>
      </c>
      <c r="E50" s="109"/>
      <c r="F50" s="108">
        <v>149.56</v>
      </c>
      <c r="G50" s="106">
        <v>139404</v>
      </c>
      <c r="H50" s="106">
        <v>655200</v>
      </c>
      <c r="I50" s="106">
        <v>327000</v>
      </c>
      <c r="J50" s="106">
        <f>H50-I50</f>
        <v>328200</v>
      </c>
      <c r="K50" s="107">
        <f>I50/J50*100</f>
        <v>99.634369287020107</v>
      </c>
      <c r="L50" s="106">
        <f>H50/F50</f>
        <v>4380.8504947847014</v>
      </c>
      <c r="M50" s="106">
        <v>15900</v>
      </c>
      <c r="N50" s="100"/>
      <c r="O50" s="98" t="s">
        <v>20</v>
      </c>
      <c r="P50" s="98"/>
      <c r="T50" s="110" t="s">
        <v>95</v>
      </c>
      <c r="U50" s="109"/>
      <c r="V50" s="108">
        <v>327.63</v>
      </c>
      <c r="W50" s="106">
        <v>709067</v>
      </c>
      <c r="X50" s="106">
        <v>2089163</v>
      </c>
      <c r="Y50" s="106">
        <v>1045817</v>
      </c>
      <c r="Z50" s="106">
        <f>X50-Y50</f>
        <v>1043346</v>
      </c>
      <c r="AA50" s="107">
        <f>Y50/Z50*100</f>
        <v>100.23683418539966</v>
      </c>
      <c r="AB50" s="106">
        <f>X50/V50</f>
        <v>6376.5924976345268</v>
      </c>
      <c r="AC50" s="112">
        <v>1261</v>
      </c>
      <c r="AD50" s="100"/>
      <c r="AE50" s="99" t="s">
        <v>18</v>
      </c>
      <c r="AF50" s="99"/>
    </row>
    <row r="51" spans="2:32" ht="6" customHeight="1">
      <c r="D51" s="110"/>
      <c r="E51" s="109"/>
      <c r="F51" s="108"/>
      <c r="G51" s="106"/>
      <c r="H51" s="106"/>
      <c r="I51" s="106"/>
      <c r="J51" s="106"/>
      <c r="K51" s="107"/>
      <c r="L51" s="106"/>
      <c r="M51" s="106"/>
      <c r="N51" s="100"/>
      <c r="T51" s="110"/>
      <c r="U51" s="109"/>
      <c r="V51" s="108"/>
      <c r="W51" s="106"/>
      <c r="X51" s="106"/>
      <c r="Y51" s="106"/>
      <c r="Z51" s="106"/>
      <c r="AA51" s="107"/>
      <c r="AB51" s="106"/>
      <c r="AC51" s="112"/>
      <c r="AD51" s="100"/>
      <c r="AE51" s="99"/>
    </row>
    <row r="52" spans="2:32" ht="9.75" customHeight="1">
      <c r="D52" s="110" t="s">
        <v>90</v>
      </c>
      <c r="E52" s="109"/>
      <c r="F52" s="108">
        <v>149.56</v>
      </c>
      <c r="G52" s="106">
        <v>142723</v>
      </c>
      <c r="H52" s="106">
        <v>670800</v>
      </c>
      <c r="I52" s="106">
        <v>333800</v>
      </c>
      <c r="J52" s="106">
        <f>H52-I52</f>
        <v>337000</v>
      </c>
      <c r="K52" s="107">
        <f>I52/J52*100</f>
        <v>99.05044510385757</v>
      </c>
      <c r="L52" s="106">
        <f>H52/F52</f>
        <v>4485.1564589462423</v>
      </c>
      <c r="M52" s="106">
        <v>15600</v>
      </c>
      <c r="N52" s="100"/>
      <c r="O52" s="98" t="s">
        <v>20</v>
      </c>
      <c r="P52" s="98"/>
      <c r="T52" s="110" t="s">
        <v>97</v>
      </c>
      <c r="U52" s="109"/>
      <c r="V52" s="108">
        <v>327.63</v>
      </c>
      <c r="W52" s="106">
        <v>714515</v>
      </c>
      <c r="X52" s="106">
        <v>2093416</v>
      </c>
      <c r="Y52" s="106">
        <v>1047278</v>
      </c>
      <c r="Z52" s="106">
        <f>X52-Y52</f>
        <v>1046138</v>
      </c>
      <c r="AA52" s="107">
        <f>Y52/Z52*100</f>
        <v>100.1089722388442</v>
      </c>
      <c r="AB52" s="106">
        <f>X52/V52</f>
        <v>6389.5736043707839</v>
      </c>
      <c r="AC52" s="112">
        <v>4253</v>
      </c>
      <c r="AD52" s="100"/>
      <c r="AE52" s="98" t="s">
        <v>20</v>
      </c>
    </row>
    <row r="53" spans="2:32" ht="9.75" customHeight="1">
      <c r="D53" s="110" t="s">
        <v>92</v>
      </c>
      <c r="E53" s="109"/>
      <c r="F53" s="108">
        <v>149.56</v>
      </c>
      <c r="G53" s="106">
        <v>164141</v>
      </c>
      <c r="H53" s="106">
        <v>768558</v>
      </c>
      <c r="I53" s="106">
        <v>392513</v>
      </c>
      <c r="J53" s="106">
        <f>H53-I53</f>
        <v>376045</v>
      </c>
      <c r="K53" s="107">
        <f>I53/J53*100</f>
        <v>104.37926312010531</v>
      </c>
      <c r="L53" s="106">
        <f>H53/F53</f>
        <v>5138.7937951323884</v>
      </c>
      <c r="M53" s="106">
        <v>97758</v>
      </c>
      <c r="N53" s="100"/>
      <c r="O53" s="99" t="s">
        <v>26</v>
      </c>
      <c r="P53" s="99"/>
      <c r="T53" s="110" t="s">
        <v>99</v>
      </c>
      <c r="U53" s="109"/>
      <c r="V53" s="108">
        <v>327.91</v>
      </c>
      <c r="W53" s="106">
        <v>720273</v>
      </c>
      <c r="X53" s="106">
        <v>2099830</v>
      </c>
      <c r="Y53" s="106">
        <v>1050070</v>
      </c>
      <c r="Z53" s="106">
        <f>X53-Y53</f>
        <v>1049760</v>
      </c>
      <c r="AA53" s="107">
        <f>Y53/Z53*100</f>
        <v>100.02953055936594</v>
      </c>
      <c r="AB53" s="106">
        <f>X53/V53</f>
        <v>6403.6778384312765</v>
      </c>
      <c r="AC53" s="112">
        <v>6414</v>
      </c>
      <c r="AD53" s="100"/>
      <c r="AE53" s="98" t="s">
        <v>20</v>
      </c>
      <c r="AF53" s="98"/>
    </row>
    <row r="54" spans="2:32" ht="9.75" customHeight="1">
      <c r="D54" s="110" t="s">
        <v>94</v>
      </c>
      <c r="E54" s="109"/>
      <c r="F54" s="108">
        <v>149.56</v>
      </c>
      <c r="G54" s="106">
        <v>168466</v>
      </c>
      <c r="H54" s="106">
        <v>801900</v>
      </c>
      <c r="I54" s="106">
        <v>410200</v>
      </c>
      <c r="J54" s="106">
        <f>H54-I54</f>
        <v>391700</v>
      </c>
      <c r="K54" s="107">
        <f>I54/J54*100</f>
        <v>104.7230022976768</v>
      </c>
      <c r="L54" s="106">
        <f>H54/F54</f>
        <v>5361.7277346884193</v>
      </c>
      <c r="M54" s="106">
        <v>33342</v>
      </c>
      <c r="N54" s="100"/>
      <c r="O54" s="99" t="s">
        <v>18</v>
      </c>
      <c r="T54" s="110" t="s">
        <v>101</v>
      </c>
      <c r="U54" s="109"/>
      <c r="V54" s="108">
        <v>327.91</v>
      </c>
      <c r="W54" s="106">
        <v>727992</v>
      </c>
      <c r="X54" s="106">
        <v>2109600</v>
      </c>
      <c r="Y54" s="106">
        <v>1054376</v>
      </c>
      <c r="Z54" s="106">
        <f>X54-Y54</f>
        <v>1055224</v>
      </c>
      <c r="AA54" s="107">
        <f>Y54/Z54*100</f>
        <v>99.919637915741106</v>
      </c>
      <c r="AB54" s="106">
        <f>X54/V54</f>
        <v>6433.4725991888017</v>
      </c>
      <c r="AC54" s="112">
        <v>9770</v>
      </c>
      <c r="AD54" s="100"/>
      <c r="AE54" s="98" t="s">
        <v>20</v>
      </c>
      <c r="AF54" s="98"/>
    </row>
    <row r="55" spans="2:32" ht="9.75" customHeight="1">
      <c r="B55" s="89" t="s">
        <v>16</v>
      </c>
      <c r="D55" s="110" t="s">
        <v>96</v>
      </c>
      <c r="E55" s="109"/>
      <c r="F55" s="108">
        <v>149.56</v>
      </c>
      <c r="G55" s="106">
        <v>175567</v>
      </c>
      <c r="H55" s="106">
        <v>835700</v>
      </c>
      <c r="I55" s="106">
        <v>428200</v>
      </c>
      <c r="J55" s="106">
        <f>H55-I55</f>
        <v>407500</v>
      </c>
      <c r="K55" s="107">
        <f>I55/J55*100</f>
        <v>105.07975460122701</v>
      </c>
      <c r="L55" s="106">
        <f>H55/F55</f>
        <v>5587.7239903717573</v>
      </c>
      <c r="M55" s="106">
        <v>33800</v>
      </c>
      <c r="N55" s="100"/>
      <c r="O55" s="98" t="s">
        <v>20</v>
      </c>
      <c r="P55" s="98"/>
      <c r="T55" s="110" t="s">
        <v>103</v>
      </c>
      <c r="U55" s="109"/>
      <c r="V55" s="113">
        <v>327.91</v>
      </c>
      <c r="W55" s="106">
        <v>730666</v>
      </c>
      <c r="X55" s="106">
        <v>2116381</v>
      </c>
      <c r="Y55" s="106">
        <v>1057339</v>
      </c>
      <c r="Z55" s="106">
        <f>X55-Y55</f>
        <v>1059042</v>
      </c>
      <c r="AA55" s="107">
        <f>Y55/Z55*100</f>
        <v>99.839194290689136</v>
      </c>
      <c r="AB55" s="106">
        <f>X55/V55</f>
        <v>6454.1520539172325</v>
      </c>
      <c r="AC55" s="112">
        <v>6781</v>
      </c>
      <c r="AD55" s="100"/>
      <c r="AE55" s="99" t="s">
        <v>26</v>
      </c>
      <c r="AF55" s="98"/>
    </row>
    <row r="56" spans="2:32" ht="9.75" customHeight="1">
      <c r="D56" s="110" t="s">
        <v>98</v>
      </c>
      <c r="E56" s="109"/>
      <c r="F56" s="108">
        <v>150.36000000000001</v>
      </c>
      <c r="G56" s="106">
        <v>182752</v>
      </c>
      <c r="H56" s="106">
        <v>869900</v>
      </c>
      <c r="I56" s="106">
        <v>446400</v>
      </c>
      <c r="J56" s="106">
        <f>H56-I56</f>
        <v>423500</v>
      </c>
      <c r="K56" s="107">
        <f>I56/J56*100</f>
        <v>105.4073199527745</v>
      </c>
      <c r="L56" s="106">
        <f>H56/F56</f>
        <v>5785.4482575152961</v>
      </c>
      <c r="M56" s="106">
        <v>34200</v>
      </c>
      <c r="N56" s="100"/>
      <c r="O56" s="98" t="s">
        <v>20</v>
      </c>
      <c r="P56" s="98"/>
      <c r="T56" s="110" t="s">
        <v>105</v>
      </c>
      <c r="U56" s="109"/>
      <c r="V56" s="108">
        <v>327.91</v>
      </c>
      <c r="W56" s="106">
        <v>741943</v>
      </c>
      <c r="X56" s="106">
        <v>2130632</v>
      </c>
      <c r="Y56" s="106">
        <v>1064549</v>
      </c>
      <c r="Z56" s="106">
        <f>X56-Y56</f>
        <v>1066083</v>
      </c>
      <c r="AA56" s="107">
        <f>Y56/Z56*100</f>
        <v>99.856108764514588</v>
      </c>
      <c r="AB56" s="106">
        <f>X56/V56</f>
        <v>6497.6121496752148</v>
      </c>
      <c r="AC56" s="112">
        <v>14251</v>
      </c>
      <c r="AD56" s="100"/>
      <c r="AE56" s="99" t="s">
        <v>18</v>
      </c>
      <c r="AF56" s="99"/>
    </row>
    <row r="57" spans="2:32" ht="6" customHeight="1">
      <c r="D57" s="110"/>
      <c r="E57" s="109"/>
      <c r="F57" s="108"/>
      <c r="G57" s="106"/>
      <c r="H57" s="106"/>
      <c r="I57" s="106"/>
      <c r="J57" s="106"/>
      <c r="K57" s="107"/>
      <c r="L57" s="106"/>
      <c r="M57" s="106"/>
      <c r="N57" s="100"/>
      <c r="T57" s="110"/>
      <c r="U57" s="109"/>
      <c r="V57" s="108"/>
      <c r="W57" s="106"/>
      <c r="X57" s="106"/>
      <c r="Y57" s="106"/>
      <c r="Z57" s="106"/>
      <c r="AA57" s="107"/>
      <c r="AB57" s="106"/>
      <c r="AC57" s="112"/>
      <c r="AD57" s="100"/>
      <c r="AE57" s="99"/>
    </row>
    <row r="58" spans="2:32" ht="9.75" customHeight="1">
      <c r="D58" s="110" t="s">
        <v>100</v>
      </c>
      <c r="E58" s="109"/>
      <c r="F58" s="108">
        <v>150.72</v>
      </c>
      <c r="G58" s="106">
        <v>190063</v>
      </c>
      <c r="H58" s="106">
        <v>904700</v>
      </c>
      <c r="I58" s="106">
        <v>464900</v>
      </c>
      <c r="J58" s="106">
        <f>H58-I58</f>
        <v>439800</v>
      </c>
      <c r="K58" s="107">
        <f>I58/J58*100</f>
        <v>105.70713960891314</v>
      </c>
      <c r="L58" s="106">
        <f>H58/F58</f>
        <v>6002.5212314225055</v>
      </c>
      <c r="M58" s="106">
        <v>34800</v>
      </c>
      <c r="N58" s="100"/>
      <c r="O58" s="98" t="s">
        <v>20</v>
      </c>
      <c r="P58" s="98"/>
      <c r="T58" s="110" t="s">
        <v>107</v>
      </c>
      <c r="U58" s="109"/>
      <c r="V58" s="108">
        <v>327.91</v>
      </c>
      <c r="W58" s="106">
        <v>752746</v>
      </c>
      <c r="X58" s="106">
        <v>2142896</v>
      </c>
      <c r="Y58" s="106">
        <v>1070904</v>
      </c>
      <c r="Z58" s="106">
        <f>X58-Y58</f>
        <v>1071992</v>
      </c>
      <c r="AA58" s="107">
        <f>Y58/Z58*100</f>
        <v>99.898506705273917</v>
      </c>
      <c r="AB58" s="106">
        <f>X58/V58</f>
        <v>6535.0126559116825</v>
      </c>
      <c r="AC58" s="112">
        <v>12264</v>
      </c>
      <c r="AD58" s="100"/>
      <c r="AE58" s="98" t="s">
        <v>20</v>
      </c>
    </row>
    <row r="59" spans="2:32" ht="9.75" customHeight="1">
      <c r="D59" s="110" t="s">
        <v>102</v>
      </c>
      <c r="E59" s="109"/>
      <c r="F59" s="108">
        <v>150.74</v>
      </c>
      <c r="G59" s="106">
        <v>190379</v>
      </c>
      <c r="H59" s="106">
        <v>907404</v>
      </c>
      <c r="I59" s="106">
        <v>467031</v>
      </c>
      <c r="J59" s="106">
        <f>H59-I59</f>
        <v>440373</v>
      </c>
      <c r="K59" s="107">
        <f>I59/J59*100</f>
        <v>106.0535046426552</v>
      </c>
      <c r="L59" s="106">
        <f>H59/F59</f>
        <v>6019.6629958869571</v>
      </c>
      <c r="M59" s="106">
        <v>2704</v>
      </c>
      <c r="N59" s="100"/>
      <c r="O59" s="99" t="s">
        <v>26</v>
      </c>
      <c r="P59" s="99"/>
      <c r="T59" s="110" t="s">
        <v>109</v>
      </c>
      <c r="U59" s="109"/>
      <c r="V59" s="108">
        <v>326.37</v>
      </c>
      <c r="W59" s="106">
        <v>761431</v>
      </c>
      <c r="X59" s="106">
        <v>2147667</v>
      </c>
      <c r="Y59" s="106">
        <v>1073464</v>
      </c>
      <c r="Z59" s="106">
        <f>X59-Y59</f>
        <v>1074203</v>
      </c>
      <c r="AA59" s="107">
        <f>Y59/Z59*100</f>
        <v>99.931204809519244</v>
      </c>
      <c r="AB59" s="106">
        <f>X59/V59</f>
        <v>6580.4669546833347</v>
      </c>
      <c r="AC59" s="112">
        <v>4771</v>
      </c>
      <c r="AD59" s="100"/>
      <c r="AE59" s="98" t="s">
        <v>20</v>
      </c>
      <c r="AF59" s="98"/>
    </row>
    <row r="60" spans="2:32" ht="9.75" customHeight="1">
      <c r="D60" s="110" t="s">
        <v>104</v>
      </c>
      <c r="E60" s="109"/>
      <c r="F60" s="108">
        <v>151.04</v>
      </c>
      <c r="G60" s="106">
        <v>198000</v>
      </c>
      <c r="H60" s="106">
        <v>934400</v>
      </c>
      <c r="I60" s="106">
        <v>481500</v>
      </c>
      <c r="J60" s="106">
        <f>H60-I60</f>
        <v>452900</v>
      </c>
      <c r="K60" s="107">
        <f>I60/J60*100</f>
        <v>106.31485979244866</v>
      </c>
      <c r="L60" s="106">
        <f>H60/F60</f>
        <v>6186.4406779661022</v>
      </c>
      <c r="M60" s="106">
        <v>26996</v>
      </c>
      <c r="N60" s="100"/>
      <c r="O60" s="99" t="s">
        <v>18</v>
      </c>
      <c r="R60" s="89" t="s">
        <v>110</v>
      </c>
      <c r="T60" s="110" t="s">
        <v>111</v>
      </c>
      <c r="U60" s="109"/>
      <c r="V60" s="108">
        <v>326.37</v>
      </c>
      <c r="W60" s="106">
        <v>770363</v>
      </c>
      <c r="X60" s="106">
        <v>2149517</v>
      </c>
      <c r="Y60" s="106">
        <v>1074037</v>
      </c>
      <c r="Z60" s="106">
        <f>X60-Y60</f>
        <v>1075480</v>
      </c>
      <c r="AA60" s="107">
        <f>Y60/Z60*100</f>
        <v>99.865827351508159</v>
      </c>
      <c r="AB60" s="106">
        <f>X60/V60</f>
        <v>6586.1353678340529</v>
      </c>
      <c r="AC60" s="112">
        <v>1850</v>
      </c>
      <c r="AD60" s="100"/>
      <c r="AE60" s="98" t="s">
        <v>20</v>
      </c>
      <c r="AF60" s="98"/>
    </row>
    <row r="61" spans="2:32" ht="9.75" customHeight="1">
      <c r="D61" s="110" t="s">
        <v>106</v>
      </c>
      <c r="E61" s="109"/>
      <c r="F61" s="108">
        <v>151.04</v>
      </c>
      <c r="G61" s="106">
        <v>203700</v>
      </c>
      <c r="H61" s="106">
        <v>961800</v>
      </c>
      <c r="I61" s="106">
        <v>496200</v>
      </c>
      <c r="J61" s="106">
        <f>H61-I61</f>
        <v>465600</v>
      </c>
      <c r="K61" s="107">
        <f>I61/J61*100</f>
        <v>106.5721649484536</v>
      </c>
      <c r="L61" s="106">
        <f>H61/F61</f>
        <v>6367.8495762711864</v>
      </c>
      <c r="M61" s="106">
        <v>27400</v>
      </c>
      <c r="N61" s="100"/>
      <c r="O61" s="98" t="s">
        <v>20</v>
      </c>
      <c r="P61" s="98"/>
      <c r="T61" s="110" t="s">
        <v>96</v>
      </c>
      <c r="U61" s="109"/>
      <c r="V61" s="113">
        <v>326.37</v>
      </c>
      <c r="W61" s="106">
        <v>792080</v>
      </c>
      <c r="X61" s="106">
        <v>2154793</v>
      </c>
      <c r="Y61" s="106">
        <v>1077602</v>
      </c>
      <c r="Z61" s="106">
        <f>X61-Y61</f>
        <v>1077191</v>
      </c>
      <c r="AA61" s="107">
        <f>Y61/Z61*100</f>
        <v>100.03815479334676</v>
      </c>
      <c r="AB61" s="106">
        <f>X61/V61</f>
        <v>6602.3010693384804</v>
      </c>
      <c r="AC61" s="112">
        <v>5276</v>
      </c>
      <c r="AD61" s="100"/>
      <c r="AE61" s="99" t="s">
        <v>26</v>
      </c>
      <c r="AF61" s="98"/>
    </row>
    <row r="62" spans="2:32" ht="9.75" customHeight="1">
      <c r="D62" s="110" t="s">
        <v>108</v>
      </c>
      <c r="E62" s="109"/>
      <c r="F62" s="108">
        <v>151.04</v>
      </c>
      <c r="G62" s="106">
        <v>209700</v>
      </c>
      <c r="H62" s="106">
        <v>989600</v>
      </c>
      <c r="I62" s="106">
        <v>511200</v>
      </c>
      <c r="J62" s="106">
        <f>H62-I62</f>
        <v>478400</v>
      </c>
      <c r="K62" s="107">
        <f>I62/J62*100</f>
        <v>106.8561872909699</v>
      </c>
      <c r="L62" s="106">
        <f>H62/F62</f>
        <v>6551.906779661017</v>
      </c>
      <c r="M62" s="106">
        <v>27800</v>
      </c>
      <c r="N62" s="100"/>
      <c r="O62" s="98" t="s">
        <v>20</v>
      </c>
      <c r="P62" s="98"/>
      <c r="T62" s="110" t="s">
        <v>98</v>
      </c>
      <c r="U62" s="109"/>
      <c r="V62" s="108">
        <v>326.37</v>
      </c>
      <c r="W62" s="106">
        <v>805693</v>
      </c>
      <c r="X62" s="106">
        <v>2158784</v>
      </c>
      <c r="Y62" s="106">
        <v>1080217</v>
      </c>
      <c r="Z62" s="106">
        <f>X62-Y62</f>
        <v>1078567</v>
      </c>
      <c r="AA62" s="107">
        <f>Y62/Z62*100</f>
        <v>100.15298076058326</v>
      </c>
      <c r="AB62" s="106">
        <f>X62/V62</f>
        <v>6614.5295217084904</v>
      </c>
      <c r="AC62" s="112">
        <v>3991</v>
      </c>
      <c r="AD62" s="100"/>
      <c r="AE62" s="99" t="s">
        <v>18</v>
      </c>
      <c r="AF62" s="99"/>
    </row>
    <row r="63" spans="2:32" ht="6" customHeight="1">
      <c r="D63" s="110"/>
      <c r="E63" s="109"/>
      <c r="F63" s="108"/>
      <c r="G63" s="106"/>
      <c r="H63" s="106"/>
      <c r="I63" s="106"/>
      <c r="J63" s="106"/>
      <c r="K63" s="107"/>
      <c r="L63" s="106"/>
      <c r="M63" s="106"/>
      <c r="N63" s="100"/>
      <c r="T63" s="110"/>
      <c r="U63" s="109"/>
      <c r="V63" s="108"/>
      <c r="W63" s="106"/>
      <c r="X63" s="106"/>
      <c r="Y63" s="106"/>
      <c r="Z63" s="106"/>
      <c r="AA63" s="107"/>
      <c r="AB63" s="106"/>
      <c r="AC63" s="112"/>
      <c r="AD63" s="100"/>
      <c r="AE63" s="99"/>
    </row>
    <row r="64" spans="2:32" ht="9.75" customHeight="1">
      <c r="D64" s="110" t="s">
        <v>82</v>
      </c>
      <c r="E64" s="109"/>
      <c r="F64" s="108">
        <v>151.04</v>
      </c>
      <c r="G64" s="106">
        <v>215600</v>
      </c>
      <c r="H64" s="106">
        <v>1017700</v>
      </c>
      <c r="I64" s="106">
        <v>526200</v>
      </c>
      <c r="J64" s="106">
        <f>H64-I64</f>
        <v>491500</v>
      </c>
      <c r="K64" s="107">
        <f>I64/J64*100</f>
        <v>107.06002034587996</v>
      </c>
      <c r="L64" s="106">
        <f>H64/F64</f>
        <v>6737.9502118644068</v>
      </c>
      <c r="M64" s="106">
        <v>28100</v>
      </c>
      <c r="N64" s="100"/>
      <c r="O64" s="98" t="s">
        <v>20</v>
      </c>
      <c r="P64" s="98"/>
      <c r="T64" s="110" t="s">
        <v>100</v>
      </c>
      <c r="U64" s="109"/>
      <c r="V64" s="108">
        <v>326.37</v>
      </c>
      <c r="W64" s="106">
        <v>817207</v>
      </c>
      <c r="X64" s="106">
        <v>2162007</v>
      </c>
      <c r="Y64" s="106">
        <v>1082075</v>
      </c>
      <c r="Z64" s="106">
        <f>X64-Y64</f>
        <v>1079932</v>
      </c>
      <c r="AA64" s="107">
        <f>Y64/Z64*100</f>
        <v>100.19843842019682</v>
      </c>
      <c r="AB64" s="106">
        <f>X64/V64</f>
        <v>6624.4048166191742</v>
      </c>
      <c r="AC64" s="112">
        <v>3223</v>
      </c>
      <c r="AD64" s="100"/>
      <c r="AE64" s="98" t="s">
        <v>20</v>
      </c>
    </row>
    <row r="65" spans="1:32" ht="9.75" customHeight="1">
      <c r="D65" s="110" t="s">
        <v>84</v>
      </c>
      <c r="E65" s="109"/>
      <c r="F65" s="108">
        <v>151.09</v>
      </c>
      <c r="G65" s="106">
        <v>219737</v>
      </c>
      <c r="H65" s="106">
        <v>1082816</v>
      </c>
      <c r="I65" s="106">
        <v>554929</v>
      </c>
      <c r="J65" s="106">
        <f>H65-I65</f>
        <v>527887</v>
      </c>
      <c r="K65" s="107">
        <f>I65/J65*100</f>
        <v>105.12268724177711</v>
      </c>
      <c r="L65" s="106">
        <f>H65/F65</f>
        <v>7166.6953471440866</v>
      </c>
      <c r="M65" s="106">
        <v>65116</v>
      </c>
      <c r="N65" s="100"/>
      <c r="O65" s="99" t="s">
        <v>26</v>
      </c>
      <c r="P65" s="99"/>
      <c r="T65" s="110" t="s">
        <v>102</v>
      </c>
      <c r="U65" s="109"/>
      <c r="V65" s="108">
        <v>326.37</v>
      </c>
      <c r="W65" s="106">
        <v>825105</v>
      </c>
      <c r="X65" s="106">
        <v>2158713</v>
      </c>
      <c r="Y65" s="106">
        <v>1080177</v>
      </c>
      <c r="Z65" s="106">
        <f>X65-Y65</f>
        <v>1078536</v>
      </c>
      <c r="AA65" s="107">
        <f>Y65/Z65*100</f>
        <v>100.15215069316183</v>
      </c>
      <c r="AB65" s="106">
        <f>X65/V65</f>
        <v>6614.3119772037871</v>
      </c>
      <c r="AC65" s="112">
        <v>-3294</v>
      </c>
      <c r="AD65" s="100"/>
      <c r="AE65" s="98" t="s">
        <v>20</v>
      </c>
      <c r="AF65" s="98"/>
    </row>
    <row r="66" spans="1:32" ht="9.75" customHeight="1">
      <c r="D66" s="110" t="s">
        <v>86</v>
      </c>
      <c r="E66" s="109"/>
      <c r="F66" s="108">
        <v>151.1</v>
      </c>
      <c r="G66" s="106">
        <v>231200</v>
      </c>
      <c r="H66" s="106">
        <v>1119500</v>
      </c>
      <c r="I66" s="106">
        <v>573300</v>
      </c>
      <c r="J66" s="106">
        <f>H66-I66</f>
        <v>546200</v>
      </c>
      <c r="K66" s="107">
        <f>I66/J66*100</f>
        <v>104.96155254485538</v>
      </c>
      <c r="L66" s="106">
        <f>H66/F66</f>
        <v>7409.0006618133693</v>
      </c>
      <c r="M66" s="106">
        <v>36684</v>
      </c>
      <c r="N66" s="100"/>
      <c r="O66" s="99" t="s">
        <v>18</v>
      </c>
      <c r="T66" s="110" t="s">
        <v>104</v>
      </c>
      <c r="U66" s="109"/>
      <c r="V66" s="108">
        <v>326.37</v>
      </c>
      <c r="W66" s="106">
        <v>830766</v>
      </c>
      <c r="X66" s="106">
        <v>2153293</v>
      </c>
      <c r="Y66" s="106">
        <v>1076333</v>
      </c>
      <c r="Z66" s="106">
        <f>X66-Y66</f>
        <v>1076960</v>
      </c>
      <c r="AA66" s="107">
        <f>Y66/Z66*100</f>
        <v>99.941780567523395</v>
      </c>
      <c r="AB66" s="106">
        <f>X66/V66</f>
        <v>6597.7050586757359</v>
      </c>
      <c r="AC66" s="112">
        <v>-5420</v>
      </c>
      <c r="AD66" s="100"/>
      <c r="AE66" s="98" t="s">
        <v>20</v>
      </c>
      <c r="AF66" s="98"/>
    </row>
    <row r="67" spans="1:32" ht="9.75" customHeight="1">
      <c r="D67" s="110" t="s">
        <v>88</v>
      </c>
      <c r="E67" s="109"/>
      <c r="F67" s="108">
        <v>160.13999999999999</v>
      </c>
      <c r="G67" s="106">
        <v>245200</v>
      </c>
      <c r="H67" s="106">
        <v>1186900</v>
      </c>
      <c r="I67" s="106">
        <v>607400</v>
      </c>
      <c r="J67" s="106">
        <f>H67-I67</f>
        <v>579500</v>
      </c>
      <c r="K67" s="107">
        <f>I67/J67*100</f>
        <v>104.81449525452977</v>
      </c>
      <c r="L67" s="106">
        <f>H67/F67</f>
        <v>7411.6398151617341</v>
      </c>
      <c r="M67" s="106">
        <v>67400</v>
      </c>
      <c r="N67" s="100"/>
      <c r="O67" s="98" t="s">
        <v>20</v>
      </c>
      <c r="P67" s="98"/>
      <c r="T67" s="110" t="s">
        <v>106</v>
      </c>
      <c r="U67" s="109"/>
      <c r="V67" s="113">
        <v>326.37</v>
      </c>
      <c r="W67" s="106">
        <v>841083</v>
      </c>
      <c r="X67" s="106">
        <v>2152184</v>
      </c>
      <c r="Y67" s="106">
        <v>1073655</v>
      </c>
      <c r="Z67" s="106">
        <f>X67-Y67</f>
        <v>1078529</v>
      </c>
      <c r="AA67" s="107">
        <f>Y67/Z67*100</f>
        <v>99.54808818307157</v>
      </c>
      <c r="AB67" s="106">
        <f>X67/V67</f>
        <v>6594.307074792413</v>
      </c>
      <c r="AC67" s="112">
        <v>-1109</v>
      </c>
      <c r="AD67" s="100"/>
      <c r="AE67" s="99" t="s">
        <v>26</v>
      </c>
      <c r="AF67" s="98"/>
    </row>
    <row r="68" spans="1:32" ht="9.75" customHeight="1">
      <c r="D68" s="110" t="s">
        <v>90</v>
      </c>
      <c r="E68" s="109"/>
      <c r="F68" s="108">
        <v>160.16</v>
      </c>
      <c r="G68" s="106">
        <v>252900</v>
      </c>
      <c r="H68" s="106">
        <v>1224100</v>
      </c>
      <c r="I68" s="106">
        <v>626200</v>
      </c>
      <c r="J68" s="106">
        <f>H68-I68</f>
        <v>597900</v>
      </c>
      <c r="K68" s="107">
        <f>I68/J68*100</f>
        <v>104.73323298210404</v>
      </c>
      <c r="L68" s="106">
        <f>H68/F68</f>
        <v>7642.9820179820181</v>
      </c>
      <c r="M68" s="106">
        <v>37200</v>
      </c>
      <c r="N68" s="100"/>
      <c r="O68" s="98" t="s">
        <v>20</v>
      </c>
      <c r="P68" s="98"/>
      <c r="T68" s="110" t="s">
        <v>108</v>
      </c>
      <c r="U68" s="109"/>
      <c r="V68" s="113">
        <v>326.35000000000002</v>
      </c>
      <c r="W68" s="106">
        <v>851083</v>
      </c>
      <c r="X68" s="106">
        <v>2151084</v>
      </c>
      <c r="Y68" s="106">
        <v>1072916</v>
      </c>
      <c r="Z68" s="106">
        <f>X68-Y68</f>
        <v>1078168</v>
      </c>
      <c r="AA68" s="107">
        <f>Y68/Z68*100</f>
        <v>99.512877399440541</v>
      </c>
      <c r="AB68" s="106">
        <f>X68/V68</f>
        <v>6591.3405852612223</v>
      </c>
      <c r="AC68" s="112">
        <v>-1100</v>
      </c>
      <c r="AD68" s="111"/>
      <c r="AE68" s="99" t="s">
        <v>18</v>
      </c>
      <c r="AF68" s="99"/>
    </row>
    <row r="69" spans="1:32" ht="6" customHeight="1">
      <c r="D69" s="110"/>
      <c r="E69" s="109"/>
      <c r="F69" s="108"/>
      <c r="G69" s="106"/>
      <c r="H69" s="106"/>
      <c r="I69" s="106"/>
      <c r="J69" s="106"/>
      <c r="K69" s="107"/>
      <c r="L69" s="106"/>
      <c r="M69" s="106"/>
      <c r="N69" s="100"/>
      <c r="T69" s="110"/>
      <c r="U69" s="109"/>
      <c r="V69" s="113"/>
      <c r="W69" s="106"/>
      <c r="X69" s="106"/>
      <c r="Y69" s="106"/>
      <c r="Z69" s="106"/>
      <c r="AA69" s="107"/>
      <c r="AB69" s="106"/>
      <c r="AC69" s="112"/>
      <c r="AD69" s="111"/>
      <c r="AE69" s="99"/>
    </row>
    <row r="70" spans="1:32" ht="9.75" customHeight="1">
      <c r="D70" s="110" t="s">
        <v>92</v>
      </c>
      <c r="E70" s="109"/>
      <c r="F70" s="108">
        <v>160.16</v>
      </c>
      <c r="G70" s="106">
        <v>258079</v>
      </c>
      <c r="H70" s="106">
        <v>1249100</v>
      </c>
      <c r="I70" s="106">
        <v>638500</v>
      </c>
      <c r="J70" s="106">
        <f>H70-I70</f>
        <v>610600</v>
      </c>
      <c r="K70" s="107">
        <f>I70/J70*100</f>
        <v>104.56927612184737</v>
      </c>
      <c r="L70" s="106">
        <f>H70/F70</f>
        <v>7799.0759240759244</v>
      </c>
      <c r="M70" s="106">
        <v>25000</v>
      </c>
      <c r="N70" s="100"/>
      <c r="O70" s="98" t="s">
        <v>20</v>
      </c>
      <c r="P70" s="98"/>
      <c r="T70" s="110" t="s">
        <v>82</v>
      </c>
      <c r="U70" s="109"/>
      <c r="V70" s="113">
        <v>326.35000000000002</v>
      </c>
      <c r="W70" s="106">
        <v>862348</v>
      </c>
      <c r="X70" s="106">
        <v>2154376</v>
      </c>
      <c r="Y70" s="106">
        <v>1074510</v>
      </c>
      <c r="Z70" s="106">
        <v>1079866</v>
      </c>
      <c r="AA70" s="107">
        <f>Y70/Z70*100</f>
        <v>99.504012534888588</v>
      </c>
      <c r="AB70" s="106">
        <f>X70/V70</f>
        <v>6601.4279148153819</v>
      </c>
      <c r="AC70" s="112">
        <v>3292</v>
      </c>
      <c r="AD70" s="111"/>
      <c r="AE70" s="99" t="s">
        <v>20</v>
      </c>
    </row>
    <row r="71" spans="1:32" ht="9.75" customHeight="1">
      <c r="D71" s="110" t="s">
        <v>94</v>
      </c>
      <c r="E71" s="109"/>
      <c r="F71" s="108">
        <v>161.09</v>
      </c>
      <c r="G71" s="106">
        <v>269511</v>
      </c>
      <c r="H71" s="106">
        <v>1328084</v>
      </c>
      <c r="I71" s="106">
        <v>687852</v>
      </c>
      <c r="J71" s="106">
        <f>H71-I71</f>
        <v>640232</v>
      </c>
      <c r="K71" s="107">
        <f>I71/J71*100</f>
        <v>107.43792875082782</v>
      </c>
      <c r="L71" s="106">
        <f>H71/F71</f>
        <v>8244.3602954869948</v>
      </c>
      <c r="M71" s="106">
        <v>78984</v>
      </c>
      <c r="N71" s="100"/>
      <c r="O71" s="99" t="s">
        <v>26</v>
      </c>
      <c r="P71" s="99"/>
      <c r="T71" s="110" t="s">
        <v>156</v>
      </c>
      <c r="U71" s="109"/>
      <c r="V71" s="113">
        <v>326.35000000000002</v>
      </c>
      <c r="W71" s="106">
        <v>875242</v>
      </c>
      <c r="X71" s="106">
        <f>SUM(Y71:Z71)</f>
        <v>2161680</v>
      </c>
      <c r="Y71" s="106">
        <v>1077911</v>
      </c>
      <c r="Z71" s="106">
        <v>1083769</v>
      </c>
      <c r="AA71" s="107">
        <f>Y71/Z71*100</f>
        <v>99.459478911096369</v>
      </c>
      <c r="AB71" s="106">
        <f>X71/V71</f>
        <v>6623.8087942393131</v>
      </c>
      <c r="AC71" s="112">
        <f>X71-X70</f>
        <v>7304</v>
      </c>
      <c r="AD71" s="111"/>
      <c r="AE71" s="99" t="s">
        <v>20</v>
      </c>
      <c r="AF71" s="98"/>
    </row>
    <row r="72" spans="1:32" ht="9.75" customHeight="1">
      <c r="D72" s="110" t="s">
        <v>112</v>
      </c>
      <c r="E72" s="109"/>
      <c r="F72" s="108">
        <v>161.09</v>
      </c>
      <c r="G72" s="106">
        <v>284043</v>
      </c>
      <c r="H72" s="106">
        <v>1379738</v>
      </c>
      <c r="I72" s="106">
        <v>700088</v>
      </c>
      <c r="J72" s="106">
        <f>H72-I72</f>
        <v>679650</v>
      </c>
      <c r="K72" s="107">
        <f>I72/J72*100</f>
        <v>103.00713602589569</v>
      </c>
      <c r="L72" s="106">
        <f>H72/F72</f>
        <v>8565.0133465764484</v>
      </c>
      <c r="M72" s="106">
        <v>51654</v>
      </c>
      <c r="N72" s="100"/>
      <c r="O72" s="99" t="s">
        <v>18</v>
      </c>
      <c r="T72" s="110" t="s">
        <v>159</v>
      </c>
      <c r="U72" s="142"/>
      <c r="V72" s="108">
        <v>326.45</v>
      </c>
      <c r="W72" s="106">
        <v>886435</v>
      </c>
      <c r="X72" s="106">
        <v>2167327</v>
      </c>
      <c r="Y72" s="106">
        <v>1080129</v>
      </c>
      <c r="Z72" s="106">
        <v>1087198</v>
      </c>
      <c r="AA72" s="107">
        <v>99.3</v>
      </c>
      <c r="AB72" s="106">
        <v>6639</v>
      </c>
      <c r="AC72" s="106">
        <v>5647</v>
      </c>
      <c r="AD72" s="100"/>
      <c r="AE72" s="99" t="s">
        <v>20</v>
      </c>
      <c r="AF72" s="98"/>
    </row>
    <row r="73" spans="1:32" ht="9.75" customHeight="1">
      <c r="D73" s="110" t="s">
        <v>114</v>
      </c>
      <c r="E73" s="109"/>
      <c r="F73" s="108">
        <v>161.54</v>
      </c>
      <c r="G73" s="106">
        <v>292123</v>
      </c>
      <c r="H73" s="106">
        <v>1353341</v>
      </c>
      <c r="I73" s="106">
        <v>679288</v>
      </c>
      <c r="J73" s="106">
        <f>H73-I73</f>
        <v>674053</v>
      </c>
      <c r="K73" s="107">
        <f>I73/J73*100</f>
        <v>100.77664515995033</v>
      </c>
      <c r="L73" s="106">
        <f>H73/F73</f>
        <v>8377.7454500433341</v>
      </c>
      <c r="M73" s="112">
        <v>-26397</v>
      </c>
      <c r="N73" s="100"/>
      <c r="O73" s="98" t="s">
        <v>20</v>
      </c>
      <c r="P73" s="98"/>
      <c r="T73" s="110" t="s">
        <v>165</v>
      </c>
      <c r="U73" s="142"/>
      <c r="V73" s="108">
        <v>326.45</v>
      </c>
      <c r="W73" s="106">
        <v>897932</v>
      </c>
      <c r="X73" s="106">
        <v>2171557</v>
      </c>
      <c r="Y73" s="106">
        <v>1081094</v>
      </c>
      <c r="Z73" s="106">
        <v>1090463</v>
      </c>
      <c r="AA73" s="107">
        <v>99.1</v>
      </c>
      <c r="AB73" s="106">
        <v>6652</v>
      </c>
      <c r="AC73" s="106">
        <v>4230</v>
      </c>
      <c r="AD73" s="100"/>
      <c r="AE73" s="99" t="s">
        <v>171</v>
      </c>
    </row>
    <row r="74" spans="1:32" ht="9.75" customHeight="1">
      <c r="D74" s="110" t="s">
        <v>115</v>
      </c>
      <c r="E74" s="109"/>
      <c r="F74" s="108">
        <v>161.76</v>
      </c>
      <c r="G74" s="106">
        <v>287139</v>
      </c>
      <c r="H74" s="106">
        <v>1365209</v>
      </c>
      <c r="I74" s="106">
        <v>693505</v>
      </c>
      <c r="J74" s="106">
        <f>H74-I74</f>
        <v>671704</v>
      </c>
      <c r="K74" s="107">
        <f>I74/J74*100</f>
        <v>103.24562604956947</v>
      </c>
      <c r="L74" s="106">
        <f>H74/F74</f>
        <v>8439.7193372898128</v>
      </c>
      <c r="M74" s="106">
        <v>11868</v>
      </c>
      <c r="N74" s="100"/>
      <c r="O74" s="98" t="s">
        <v>20</v>
      </c>
      <c r="P74" s="98"/>
      <c r="T74" s="110" t="s">
        <v>170</v>
      </c>
      <c r="U74" s="104"/>
      <c r="V74" s="108">
        <v>326.45</v>
      </c>
      <c r="W74" s="106">
        <v>909232</v>
      </c>
      <c r="X74" s="106">
        <v>2177451</v>
      </c>
      <c r="Y74" s="106">
        <v>1082741</v>
      </c>
      <c r="Z74" s="106">
        <v>1094710</v>
      </c>
      <c r="AA74" s="107">
        <v>98.9</v>
      </c>
      <c r="AB74" s="106">
        <v>6670</v>
      </c>
      <c r="AC74" s="106">
        <v>5894</v>
      </c>
      <c r="AD74" s="100"/>
      <c r="AE74" s="99" t="s">
        <v>18</v>
      </c>
    </row>
    <row r="75" spans="1:32" ht="6" customHeight="1">
      <c r="E75" s="109"/>
      <c r="T75" s="110"/>
      <c r="U75" s="104"/>
      <c r="V75" s="108"/>
      <c r="W75" s="106"/>
      <c r="X75" s="106"/>
      <c r="Y75" s="106"/>
      <c r="Z75" s="106"/>
      <c r="AA75" s="107"/>
      <c r="AB75" s="106"/>
      <c r="AC75" s="106"/>
      <c r="AD75" s="100"/>
      <c r="AE75" s="99"/>
    </row>
    <row r="76" spans="1:32" ht="9.75" customHeight="1">
      <c r="D76" s="110" t="s">
        <v>17</v>
      </c>
      <c r="E76" s="109"/>
      <c r="F76" s="108">
        <v>161.76</v>
      </c>
      <c r="G76" s="106">
        <v>258218</v>
      </c>
      <c r="H76" s="106">
        <v>1158974</v>
      </c>
      <c r="I76" s="106">
        <v>582830</v>
      </c>
      <c r="J76" s="106">
        <f>H76-I76</f>
        <v>576144</v>
      </c>
      <c r="K76" s="107">
        <f>I76/J76*100</f>
        <v>101.16047377044627</v>
      </c>
      <c r="L76" s="106">
        <f>H76/F76</f>
        <v>7164.7749752720083</v>
      </c>
      <c r="M76" s="112">
        <v>-206235</v>
      </c>
      <c r="N76" s="100"/>
      <c r="O76" s="98" t="s">
        <v>20</v>
      </c>
      <c r="P76" s="99"/>
      <c r="T76" s="110" t="s">
        <v>172</v>
      </c>
      <c r="U76" s="109"/>
      <c r="V76" s="108">
        <v>326.45</v>
      </c>
      <c r="W76" s="106">
        <v>921994</v>
      </c>
      <c r="X76" s="106">
        <v>2186075</v>
      </c>
      <c r="Y76" s="106">
        <v>1086280</v>
      </c>
      <c r="Z76" s="106">
        <v>1099795</v>
      </c>
      <c r="AA76" s="107">
        <v>98.8</v>
      </c>
      <c r="AB76" s="106">
        <v>6697</v>
      </c>
      <c r="AC76" s="106">
        <v>8624</v>
      </c>
      <c r="AE76" s="99" t="s">
        <v>20</v>
      </c>
    </row>
    <row r="77" spans="1:32" ht="9.75" customHeight="1">
      <c r="D77" s="110" t="s">
        <v>21</v>
      </c>
      <c r="E77" s="109"/>
      <c r="F77" s="108">
        <v>161.76</v>
      </c>
      <c r="G77" s="106">
        <v>153370</v>
      </c>
      <c r="H77" s="106">
        <v>597941</v>
      </c>
      <c r="I77" s="106">
        <v>299281</v>
      </c>
      <c r="J77" s="106">
        <f>H77-I77</f>
        <v>298660</v>
      </c>
      <c r="K77" s="107">
        <f>I77/J77*100</f>
        <v>100.20792874840956</v>
      </c>
      <c r="L77" s="106">
        <f>H77/F77</f>
        <v>3696.470079129575</v>
      </c>
      <c r="M77" s="112">
        <v>-561033</v>
      </c>
      <c r="N77" s="100"/>
      <c r="O77" s="115" t="s">
        <v>145</v>
      </c>
      <c r="P77" s="98"/>
      <c r="T77" s="105" t="s">
        <v>173</v>
      </c>
      <c r="U77" s="109"/>
      <c r="V77" s="103">
        <v>326.45</v>
      </c>
      <c r="W77" s="101">
        <v>932891</v>
      </c>
      <c r="X77" s="101">
        <v>2193376</v>
      </c>
      <c r="Y77" s="101">
        <v>1089186</v>
      </c>
      <c r="Z77" s="101">
        <v>1104190</v>
      </c>
      <c r="AA77" s="102">
        <v>98.6</v>
      </c>
      <c r="AB77" s="101">
        <v>6719</v>
      </c>
      <c r="AC77" s="101">
        <v>7301</v>
      </c>
      <c r="AE77" s="99" t="s">
        <v>20</v>
      </c>
    </row>
    <row r="78" spans="1:32" ht="9.75" customHeight="1">
      <c r="D78" s="110" t="s">
        <v>24</v>
      </c>
      <c r="E78" s="109"/>
      <c r="F78" s="113">
        <v>161.76</v>
      </c>
      <c r="G78" s="106">
        <v>160189</v>
      </c>
      <c r="H78" s="106">
        <v>669177</v>
      </c>
      <c r="I78" s="106">
        <v>329962</v>
      </c>
      <c r="J78" s="106">
        <f>H78-I78</f>
        <v>339215</v>
      </c>
      <c r="K78" s="107">
        <f>I78/J78*100</f>
        <v>97.272231475612813</v>
      </c>
      <c r="L78" s="106">
        <f>H78/F78</f>
        <v>4136.8508902077156</v>
      </c>
      <c r="M78" s="112">
        <v>71236</v>
      </c>
      <c r="N78" s="100"/>
      <c r="O78" s="99" t="s">
        <v>18</v>
      </c>
      <c r="P78" s="98"/>
      <c r="T78" s="105"/>
      <c r="U78" s="109"/>
      <c r="V78" s="103"/>
      <c r="W78" s="101"/>
      <c r="X78" s="101"/>
      <c r="Y78" s="101"/>
      <c r="Z78" s="101"/>
      <c r="AA78" s="102"/>
      <c r="AB78" s="101"/>
      <c r="AC78" s="101"/>
      <c r="AE78" s="99"/>
    </row>
    <row r="79" spans="1:32" ht="6" customHeight="1">
      <c r="A79" s="91"/>
      <c r="B79" s="91"/>
      <c r="C79" s="91"/>
      <c r="D79" s="96"/>
      <c r="E79" s="95"/>
      <c r="F79" s="97"/>
      <c r="G79" s="92"/>
      <c r="H79" s="92"/>
      <c r="I79" s="92"/>
      <c r="J79" s="92"/>
      <c r="K79" s="93"/>
      <c r="L79" s="92"/>
      <c r="M79" s="92"/>
      <c r="N79" s="92"/>
      <c r="O79" s="91"/>
      <c r="P79" s="91"/>
      <c r="Q79" s="91"/>
      <c r="R79" s="91"/>
      <c r="S79" s="91"/>
      <c r="T79" s="141"/>
      <c r="U79" s="140"/>
      <c r="V79" s="139"/>
      <c r="W79" s="137"/>
      <c r="X79" s="137"/>
      <c r="Y79" s="137"/>
      <c r="Z79" s="137"/>
      <c r="AA79" s="138"/>
      <c r="AB79" s="137"/>
      <c r="AC79" s="137"/>
      <c r="AD79" s="92"/>
      <c r="AE79" s="136"/>
      <c r="AF79" s="91"/>
    </row>
    <row r="80" spans="1:32" ht="9.75" customHeight="1">
      <c r="A80" s="90" t="s">
        <v>144</v>
      </c>
      <c r="Q80" s="90" t="s">
        <v>169</v>
      </c>
    </row>
    <row r="81" spans="1:17" ht="9.75" customHeight="1">
      <c r="A81" s="90" t="s">
        <v>143</v>
      </c>
      <c r="Q81" s="90" t="s">
        <v>117</v>
      </c>
    </row>
    <row r="82" spans="1:17" ht="9.75" customHeight="1">
      <c r="A82" s="90" t="s">
        <v>120</v>
      </c>
      <c r="Q82" s="90" t="s">
        <v>168</v>
      </c>
    </row>
    <row r="83" spans="1:17" ht="9.75" customHeight="1">
      <c r="A83" s="90" t="s">
        <v>121</v>
      </c>
      <c r="Q83" s="90" t="s">
        <v>291</v>
      </c>
    </row>
    <row r="84" spans="1:17" ht="9.75" customHeight="1">
      <c r="A84" s="90" t="s">
        <v>123</v>
      </c>
      <c r="Q84" s="90" t="s">
        <v>167</v>
      </c>
    </row>
    <row r="85" spans="1:17">
      <c r="A85" s="90" t="s">
        <v>125</v>
      </c>
      <c r="Q85" s="90" t="s">
        <v>124</v>
      </c>
    </row>
    <row r="86" spans="1:17">
      <c r="A86" s="89" t="s">
        <v>128</v>
      </c>
      <c r="Q86" s="90" t="s">
        <v>126</v>
      </c>
    </row>
  </sheetData>
  <mergeCells count="8">
    <mergeCell ref="Z7:Z8"/>
    <mergeCell ref="AC6:AC8"/>
    <mergeCell ref="M6:M8"/>
    <mergeCell ref="H7:H8"/>
    <mergeCell ref="I7:I8"/>
    <mergeCell ref="J7:J8"/>
    <mergeCell ref="X7:X8"/>
    <mergeCell ref="Y7:Y8"/>
  </mergeCells>
  <phoneticPr fontId="7"/>
  <printOptions horizontalCentered="1" verticalCentered="1"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6"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F85"/>
  <sheetViews>
    <sheetView showGridLines="0" zoomScale="125" zoomScaleNormal="125" workbookViewId="0"/>
  </sheetViews>
  <sheetFormatPr defaultColWidth="11.375" defaultRowHeight="10.5"/>
  <cols>
    <col min="1" max="1" width="0.875" style="89" customWidth="1"/>
    <col min="2" max="2" width="3.125" style="89" customWidth="1"/>
    <col min="3" max="3" width="0.75" style="89" customWidth="1"/>
    <col min="4" max="4" width="6" style="89" customWidth="1"/>
    <col min="5" max="5" width="0.875" style="89" customWidth="1"/>
    <col min="6" max="6" width="7.25" style="89" customWidth="1"/>
    <col min="7" max="7" width="8.125" style="89" customWidth="1"/>
    <col min="8" max="8" width="9" style="89" customWidth="1"/>
    <col min="9" max="10" width="7.875" style="89" customWidth="1"/>
    <col min="11" max="11" width="6.625" style="89" customWidth="1"/>
    <col min="12" max="12" width="6" style="89" customWidth="1"/>
    <col min="13" max="13" width="7.375" style="89" customWidth="1"/>
    <col min="14" max="14" width="0.625" style="89" customWidth="1"/>
    <col min="15" max="15" width="13.5" style="89" customWidth="1"/>
    <col min="16" max="17" width="0.875" style="89" customWidth="1"/>
    <col min="18" max="18" width="3.125" style="89" customWidth="1"/>
    <col min="19" max="19" width="0.75" style="89" customWidth="1"/>
    <col min="20" max="20" width="6" style="89" customWidth="1"/>
    <col min="21" max="21" width="0.875" style="89" customWidth="1"/>
    <col min="22" max="22" width="7.25" style="89" customWidth="1"/>
    <col min="23" max="23" width="8.125" style="89" customWidth="1"/>
    <col min="24" max="24" width="9" style="89" customWidth="1"/>
    <col min="25" max="26" width="8.125" style="89" customWidth="1"/>
    <col min="27" max="27" width="7.125" style="89" customWidth="1"/>
    <col min="28" max="28" width="6.25" style="89" customWidth="1"/>
    <col min="29" max="29" width="7" style="89" customWidth="1"/>
    <col min="30" max="30" width="0.875" style="89" customWidth="1"/>
    <col min="31" max="31" width="13.125" style="89" customWidth="1"/>
    <col min="32" max="32" width="0.375" style="89" customWidth="1"/>
    <col min="33" max="16384" width="11.375" style="89"/>
  </cols>
  <sheetData>
    <row r="1" spans="1:32" ht="13.5">
      <c r="A1" s="135" t="s">
        <v>0</v>
      </c>
      <c r="B1" s="135"/>
      <c r="C1" s="135"/>
      <c r="Q1" s="135"/>
      <c r="R1" s="135"/>
      <c r="S1" s="135"/>
    </row>
    <row r="2" spans="1:32" ht="12.75" customHeight="1">
      <c r="J2" s="134" t="s">
        <v>158</v>
      </c>
      <c r="K2" s="134"/>
      <c r="L2" s="134"/>
      <c r="M2" s="134"/>
      <c r="N2" s="134"/>
      <c r="O2" s="134"/>
      <c r="P2" s="134"/>
      <c r="Q2" s="134"/>
      <c r="R2" s="134"/>
      <c r="S2" s="134"/>
      <c r="T2" s="134"/>
      <c r="U2" s="134"/>
      <c r="V2" s="134"/>
      <c r="W2" s="134"/>
      <c r="X2" s="134"/>
      <c r="Y2" s="134"/>
    </row>
    <row r="3" spans="1:32" ht="5.25" customHeight="1"/>
    <row r="4" spans="1:32">
      <c r="A4" s="89" t="s">
        <v>1</v>
      </c>
    </row>
    <row r="5" spans="1:32" ht="1.5" customHeight="1"/>
    <row r="6" spans="1:32" ht="9.75" customHeight="1">
      <c r="A6" s="118"/>
      <c r="B6" s="118"/>
      <c r="C6" s="118"/>
      <c r="D6" s="118"/>
      <c r="E6" s="118"/>
      <c r="F6" s="133"/>
      <c r="G6" s="133"/>
      <c r="H6" s="132" t="s">
        <v>2</v>
      </c>
      <c r="I6" s="132"/>
      <c r="J6" s="132"/>
      <c r="K6" s="131" t="s">
        <v>3</v>
      </c>
      <c r="L6" s="131" t="s">
        <v>4</v>
      </c>
      <c r="M6" s="282" t="s">
        <v>154</v>
      </c>
      <c r="N6" s="118"/>
      <c r="O6" s="129"/>
      <c r="P6" s="118"/>
      <c r="Q6" s="118"/>
      <c r="R6" s="118"/>
      <c r="S6" s="118"/>
      <c r="T6" s="118"/>
      <c r="U6" s="118"/>
      <c r="V6" s="133"/>
      <c r="W6" s="133"/>
      <c r="X6" s="132" t="s">
        <v>2</v>
      </c>
      <c r="Y6" s="132"/>
      <c r="Z6" s="132"/>
      <c r="AA6" s="131" t="s">
        <v>3</v>
      </c>
      <c r="AB6" s="131" t="s">
        <v>4</v>
      </c>
      <c r="AC6" s="282" t="s">
        <v>154</v>
      </c>
      <c r="AD6" s="118"/>
      <c r="AE6" s="129"/>
      <c r="AF6" s="118"/>
    </row>
    <row r="7" spans="1:32" ht="9.75" customHeight="1">
      <c r="A7" s="128" t="s">
        <v>5</v>
      </c>
      <c r="B7" s="128"/>
      <c r="C7" s="128"/>
      <c r="D7" s="128"/>
      <c r="E7" s="128"/>
      <c r="F7" s="127" t="s">
        <v>6</v>
      </c>
      <c r="G7" s="127" t="s">
        <v>7</v>
      </c>
      <c r="H7" s="280" t="s">
        <v>153</v>
      </c>
      <c r="I7" s="280" t="s">
        <v>152</v>
      </c>
      <c r="J7" s="280" t="s">
        <v>151</v>
      </c>
      <c r="K7" s="126" t="s">
        <v>150</v>
      </c>
      <c r="L7" s="126" t="s">
        <v>149</v>
      </c>
      <c r="M7" s="283"/>
      <c r="O7" s="124" t="s">
        <v>10</v>
      </c>
      <c r="P7" s="128"/>
      <c r="Q7" s="128" t="s">
        <v>5</v>
      </c>
      <c r="R7" s="128"/>
      <c r="S7" s="128"/>
      <c r="T7" s="128"/>
      <c r="U7" s="128"/>
      <c r="V7" s="127" t="s">
        <v>6</v>
      </c>
      <c r="W7" s="127" t="s">
        <v>7</v>
      </c>
      <c r="X7" s="280" t="s">
        <v>153</v>
      </c>
      <c r="Y7" s="280" t="s">
        <v>152</v>
      </c>
      <c r="Z7" s="280" t="s">
        <v>151</v>
      </c>
      <c r="AA7" s="126" t="s">
        <v>150</v>
      </c>
      <c r="AB7" s="126" t="s">
        <v>149</v>
      </c>
      <c r="AC7" s="283"/>
      <c r="AE7" s="124" t="s">
        <v>10</v>
      </c>
    </row>
    <row r="8" spans="1:32" ht="9.75" customHeight="1">
      <c r="A8" s="91"/>
      <c r="B8" s="91"/>
      <c r="C8" s="91"/>
      <c r="D8" s="91"/>
      <c r="E8" s="91"/>
      <c r="F8" s="123"/>
      <c r="G8" s="123"/>
      <c r="H8" s="281"/>
      <c r="I8" s="281"/>
      <c r="J8" s="281"/>
      <c r="K8" s="121" t="s">
        <v>148</v>
      </c>
      <c r="L8" s="121" t="s">
        <v>147</v>
      </c>
      <c r="M8" s="284"/>
      <c r="N8" s="91"/>
      <c r="O8" s="119"/>
      <c r="P8" s="91"/>
      <c r="Q8" s="91"/>
      <c r="R8" s="91"/>
      <c r="S8" s="91"/>
      <c r="T8" s="91"/>
      <c r="U8" s="91"/>
      <c r="V8" s="123"/>
      <c r="W8" s="123"/>
      <c r="X8" s="281"/>
      <c r="Y8" s="281"/>
      <c r="Z8" s="281"/>
      <c r="AA8" s="121" t="s">
        <v>148</v>
      </c>
      <c r="AB8" s="121" t="s">
        <v>147</v>
      </c>
      <c r="AC8" s="284"/>
      <c r="AD8" s="91"/>
      <c r="AE8" s="119"/>
      <c r="AF8" s="91"/>
    </row>
    <row r="9" spans="1:32" ht="6"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103.47006007363866</v>
      </c>
      <c r="L10" s="106">
        <v>11806.296851574212</v>
      </c>
      <c r="M10" s="116" t="s">
        <v>15</v>
      </c>
      <c r="N10" s="100"/>
      <c r="O10" s="115" t="s">
        <v>157</v>
      </c>
      <c r="P10" s="99"/>
      <c r="R10" s="89" t="s">
        <v>16</v>
      </c>
      <c r="T10" s="110" t="s">
        <v>24</v>
      </c>
      <c r="U10" s="109"/>
      <c r="V10" s="113">
        <v>161.76</v>
      </c>
      <c r="W10" s="106">
        <v>160189</v>
      </c>
      <c r="X10" s="106">
        <v>669177</v>
      </c>
      <c r="Y10" s="106">
        <v>329962</v>
      </c>
      <c r="Z10" s="106">
        <f>X10-Y10</f>
        <v>339215</v>
      </c>
      <c r="AA10" s="107">
        <f>Y10/Z10*100</f>
        <v>97.272231475612813</v>
      </c>
      <c r="AB10" s="106">
        <f>X10/V10</f>
        <v>4136.8508902077156</v>
      </c>
      <c r="AC10" s="112">
        <v>71236</v>
      </c>
      <c r="AD10" s="100"/>
      <c r="AE10" s="99" t="s">
        <v>18</v>
      </c>
      <c r="AF10" s="98"/>
    </row>
    <row r="11" spans="1:32" ht="9.75" customHeight="1">
      <c r="D11" s="110" t="s">
        <v>19</v>
      </c>
      <c r="E11" s="109"/>
      <c r="F11" s="108">
        <v>13.34</v>
      </c>
      <c r="G11" s="106">
        <v>43873</v>
      </c>
      <c r="H11" s="106">
        <v>164849</v>
      </c>
      <c r="I11" s="106">
        <v>82733</v>
      </c>
      <c r="J11" s="106">
        <v>82116</v>
      </c>
      <c r="K11" s="107">
        <v>100.75137610209947</v>
      </c>
      <c r="L11" s="106">
        <v>12357.496251874063</v>
      </c>
      <c r="M11" s="106">
        <v>7353</v>
      </c>
      <c r="N11" s="100"/>
      <c r="O11" s="99" t="s">
        <v>142</v>
      </c>
      <c r="P11" s="98"/>
      <c r="T11" s="110" t="s">
        <v>14</v>
      </c>
      <c r="U11" s="109"/>
      <c r="V11" s="108">
        <v>161.76</v>
      </c>
      <c r="W11" s="106">
        <v>195054</v>
      </c>
      <c r="X11" s="106">
        <v>853085</v>
      </c>
      <c r="Y11" s="106">
        <v>422973</v>
      </c>
      <c r="Z11" s="106">
        <f>X11-Y11</f>
        <v>430112</v>
      </c>
      <c r="AA11" s="107">
        <f>Y11/Z11*100</f>
        <v>98.340199761922477</v>
      </c>
      <c r="AB11" s="106">
        <f>X11/V11</f>
        <v>5273.7697823936696</v>
      </c>
      <c r="AC11" s="112">
        <v>183908</v>
      </c>
      <c r="AD11" s="100"/>
      <c r="AE11" s="99" t="s">
        <v>26</v>
      </c>
      <c r="AF11" s="98"/>
    </row>
    <row r="12" spans="1:32" ht="9.75" customHeight="1">
      <c r="D12" s="110" t="s">
        <v>23</v>
      </c>
      <c r="E12" s="109"/>
      <c r="F12" s="108">
        <v>13.34</v>
      </c>
      <c r="G12" s="106">
        <v>44453</v>
      </c>
      <c r="H12" s="106">
        <v>173642</v>
      </c>
      <c r="I12" s="106">
        <v>88014</v>
      </c>
      <c r="J12" s="106">
        <v>85628</v>
      </c>
      <c r="K12" s="107">
        <v>102.78647171485962</v>
      </c>
      <c r="L12" s="106">
        <v>13016.641679160421</v>
      </c>
      <c r="M12" s="106">
        <v>8793</v>
      </c>
      <c r="N12" s="100"/>
      <c r="O12" s="98" t="s">
        <v>20</v>
      </c>
      <c r="P12" s="98"/>
      <c r="T12" s="110" t="s">
        <v>28</v>
      </c>
      <c r="U12" s="109"/>
      <c r="V12" s="108">
        <v>161.76</v>
      </c>
      <c r="W12" s="106">
        <v>207895</v>
      </c>
      <c r="X12" s="106">
        <v>926463</v>
      </c>
      <c r="Y12" s="106">
        <v>459758</v>
      </c>
      <c r="Z12" s="106">
        <f>X12-Y12</f>
        <v>466705</v>
      </c>
      <c r="AA12" s="107">
        <f>Y12/Z12*100</f>
        <v>98.511479414190973</v>
      </c>
      <c r="AB12" s="106">
        <f>X12/V12</f>
        <v>5727.3924332344213</v>
      </c>
      <c r="AC12" s="112">
        <v>73378</v>
      </c>
      <c r="AD12" s="100"/>
      <c r="AE12" s="99" t="s">
        <v>18</v>
      </c>
      <c r="AF12" s="98"/>
    </row>
    <row r="13" spans="1:32" ht="9.75" customHeight="1">
      <c r="D13" s="110" t="s">
        <v>25</v>
      </c>
      <c r="E13" s="109"/>
      <c r="F13" s="108">
        <v>13.34</v>
      </c>
      <c r="G13" s="106">
        <v>45863</v>
      </c>
      <c r="H13" s="106">
        <v>182508</v>
      </c>
      <c r="I13" s="106">
        <v>91636</v>
      </c>
      <c r="J13" s="106">
        <v>90872</v>
      </c>
      <c r="K13" s="107">
        <v>100.84074302315345</v>
      </c>
      <c r="L13" s="106">
        <v>13681.259370314843</v>
      </c>
      <c r="M13" s="106">
        <v>8866</v>
      </c>
      <c r="N13" s="100"/>
      <c r="O13" s="98" t="s">
        <v>20</v>
      </c>
      <c r="P13" s="98"/>
      <c r="T13" s="110" t="s">
        <v>30</v>
      </c>
      <c r="U13" s="109"/>
      <c r="V13" s="108">
        <v>161.76</v>
      </c>
      <c r="W13" s="106">
        <v>215888</v>
      </c>
      <c r="X13" s="106">
        <v>978878</v>
      </c>
      <c r="Y13" s="106">
        <v>486156</v>
      </c>
      <c r="Z13" s="106">
        <f>X13-Y13</f>
        <v>492722</v>
      </c>
      <c r="AA13" s="107">
        <f>Y13/Z13*100</f>
        <v>98.667402713903584</v>
      </c>
      <c r="AB13" s="106">
        <f>X13/V13</f>
        <v>6051.4218595450056</v>
      </c>
      <c r="AC13" s="112">
        <v>52415</v>
      </c>
      <c r="AD13" s="100"/>
      <c r="AE13" s="98" t="s">
        <v>20</v>
      </c>
      <c r="AF13" s="98"/>
    </row>
    <row r="14" spans="1:32" ht="9.75" customHeight="1">
      <c r="D14" s="110" t="s">
        <v>27</v>
      </c>
      <c r="E14" s="109"/>
      <c r="F14" s="108">
        <v>13.34</v>
      </c>
      <c r="G14" s="106">
        <v>47891</v>
      </c>
      <c r="H14" s="106">
        <v>191016</v>
      </c>
      <c r="I14" s="106">
        <v>96757</v>
      </c>
      <c r="J14" s="106">
        <v>94259</v>
      </c>
      <c r="K14" s="107">
        <v>102.65014481375783</v>
      </c>
      <c r="L14" s="106">
        <v>14319.04047976012</v>
      </c>
      <c r="M14" s="106">
        <v>8508</v>
      </c>
      <c r="N14" s="100"/>
      <c r="O14" s="98" t="s">
        <v>20</v>
      </c>
      <c r="P14" s="98"/>
      <c r="T14" s="110" t="s">
        <v>32</v>
      </c>
      <c r="U14" s="109"/>
      <c r="V14" s="108">
        <v>164.35</v>
      </c>
      <c r="W14" s="106">
        <v>226597</v>
      </c>
      <c r="X14" s="106">
        <v>1030635</v>
      </c>
      <c r="Y14" s="106">
        <v>511149</v>
      </c>
      <c r="Z14" s="106">
        <f>X14-Y14</f>
        <v>519486</v>
      </c>
      <c r="AA14" s="107">
        <f>Y14/Z14*100</f>
        <v>98.395144431226257</v>
      </c>
      <c r="AB14" s="106">
        <f>X14/V14</f>
        <v>6270.9765743839371</v>
      </c>
      <c r="AC14" s="112">
        <v>51757</v>
      </c>
      <c r="AD14" s="100"/>
      <c r="AE14" s="99" t="s">
        <v>26</v>
      </c>
      <c r="AF14" s="98"/>
    </row>
    <row r="15" spans="1:32" ht="6" customHeight="1">
      <c r="D15" s="110"/>
      <c r="E15" s="109"/>
      <c r="F15" s="108"/>
      <c r="G15" s="106"/>
      <c r="H15" s="106"/>
      <c r="I15" s="106"/>
      <c r="J15" s="106"/>
      <c r="K15" s="107"/>
      <c r="L15" s="106"/>
      <c r="M15" s="106"/>
      <c r="N15" s="100"/>
      <c r="T15" s="110"/>
      <c r="U15" s="109"/>
      <c r="V15" s="108"/>
      <c r="W15" s="106"/>
      <c r="X15" s="106"/>
      <c r="Y15" s="106"/>
      <c r="Z15" s="106"/>
      <c r="AA15" s="114"/>
      <c r="AB15" s="106"/>
      <c r="AC15" s="112"/>
      <c r="AD15" s="100"/>
    </row>
    <row r="16" spans="1:32" ht="9.75" customHeight="1">
      <c r="D16" s="110" t="s">
        <v>29</v>
      </c>
      <c r="E16" s="109"/>
      <c r="F16" s="108">
        <v>13.34</v>
      </c>
      <c r="G16" s="106">
        <v>50316</v>
      </c>
      <c r="H16" s="106">
        <v>202812</v>
      </c>
      <c r="I16" s="106">
        <v>105694</v>
      </c>
      <c r="J16" s="106">
        <v>97118</v>
      </c>
      <c r="K16" s="107">
        <v>108.83049486192056</v>
      </c>
      <c r="L16" s="106">
        <v>15203.298350824587</v>
      </c>
      <c r="M16" s="106">
        <v>11796</v>
      </c>
      <c r="N16" s="100"/>
      <c r="O16" s="98" t="s">
        <v>20</v>
      </c>
      <c r="P16" s="98"/>
      <c r="T16" s="110" t="s">
        <v>34</v>
      </c>
      <c r="U16" s="109"/>
      <c r="V16" s="113">
        <v>164.35</v>
      </c>
      <c r="W16" s="106">
        <v>237083</v>
      </c>
      <c r="X16" s="106">
        <v>1092573</v>
      </c>
      <c r="Y16" s="106">
        <v>543796</v>
      </c>
      <c r="Z16" s="106">
        <f>X16-Y16</f>
        <v>548777</v>
      </c>
      <c r="AA16" s="107">
        <f>Y16/Z16*100</f>
        <v>99.092345342461513</v>
      </c>
      <c r="AB16" s="106">
        <f>X16/V16</f>
        <v>6647.8430179494981</v>
      </c>
      <c r="AC16" s="112">
        <v>61938</v>
      </c>
      <c r="AD16" s="100"/>
      <c r="AE16" s="99" t="s">
        <v>18</v>
      </c>
      <c r="AF16" s="98"/>
    </row>
    <row r="17" spans="4:32" ht="9.75" customHeight="1">
      <c r="D17" s="110" t="s">
        <v>31</v>
      </c>
      <c r="E17" s="109"/>
      <c r="F17" s="108">
        <v>13.34</v>
      </c>
      <c r="G17" s="106">
        <v>52464</v>
      </c>
      <c r="H17" s="106">
        <v>211438</v>
      </c>
      <c r="I17" s="106">
        <v>106395</v>
      </c>
      <c r="J17" s="106">
        <v>105043</v>
      </c>
      <c r="K17" s="107">
        <v>101.28709195281932</v>
      </c>
      <c r="L17" s="106">
        <v>15849.92503748126</v>
      </c>
      <c r="M17" s="106">
        <v>8626</v>
      </c>
      <c r="N17" s="100"/>
      <c r="O17" s="98" t="s">
        <v>20</v>
      </c>
      <c r="P17" s="98"/>
      <c r="T17" s="110" t="s">
        <v>36</v>
      </c>
      <c r="U17" s="109"/>
      <c r="V17" s="108">
        <v>164.35</v>
      </c>
      <c r="W17" s="106">
        <v>249747</v>
      </c>
      <c r="X17" s="106">
        <v>1151980</v>
      </c>
      <c r="Y17" s="106">
        <v>577122</v>
      </c>
      <c r="Z17" s="106">
        <f>X17-Y17</f>
        <v>574858</v>
      </c>
      <c r="AA17" s="107">
        <f>Y17/Z17*100</f>
        <v>100.39383639090001</v>
      </c>
      <c r="AB17" s="106">
        <f>X17/V17</f>
        <v>7009.3094006693036</v>
      </c>
      <c r="AC17" s="112">
        <v>59407</v>
      </c>
      <c r="AD17" s="100"/>
      <c r="AE17" s="98" t="s">
        <v>20</v>
      </c>
      <c r="AF17" s="98"/>
    </row>
    <row r="18" spans="4:32" ht="9.75" customHeight="1">
      <c r="D18" s="110" t="s">
        <v>33</v>
      </c>
      <c r="E18" s="109"/>
      <c r="F18" s="108">
        <v>14.14</v>
      </c>
      <c r="G18" s="106">
        <v>55073</v>
      </c>
      <c r="H18" s="106">
        <v>237847</v>
      </c>
      <c r="I18" s="106">
        <v>119056</v>
      </c>
      <c r="J18" s="106">
        <v>118791</v>
      </c>
      <c r="K18" s="107">
        <v>100.22308087313012</v>
      </c>
      <c r="L18" s="106">
        <v>16820.86280056577</v>
      </c>
      <c r="M18" s="106">
        <v>26409</v>
      </c>
      <c r="N18" s="100"/>
      <c r="O18" s="98" t="s">
        <v>20</v>
      </c>
      <c r="P18" s="98"/>
      <c r="T18" s="110" t="s">
        <v>38</v>
      </c>
      <c r="U18" s="109"/>
      <c r="V18" s="108">
        <v>164.35</v>
      </c>
      <c r="W18" s="106">
        <v>258721</v>
      </c>
      <c r="X18" s="106">
        <v>1202494</v>
      </c>
      <c r="Y18" s="106">
        <v>603563</v>
      </c>
      <c r="Z18" s="106">
        <f>X18-Y18</f>
        <v>598931</v>
      </c>
      <c r="AA18" s="107">
        <f>Y18/Z18*100</f>
        <v>100.77337790162805</v>
      </c>
      <c r="AB18" s="106">
        <f>X18/V18</f>
        <v>7316.6656525707331</v>
      </c>
      <c r="AC18" s="112">
        <v>50514</v>
      </c>
      <c r="AD18" s="100"/>
      <c r="AE18" s="98" t="s">
        <v>20</v>
      </c>
      <c r="AF18" s="98"/>
    </row>
    <row r="19" spans="4:32" ht="9.75" customHeight="1">
      <c r="D19" s="110" t="s">
        <v>35</v>
      </c>
      <c r="E19" s="109"/>
      <c r="F19" s="108">
        <v>14.14</v>
      </c>
      <c r="G19" s="106">
        <v>56404</v>
      </c>
      <c r="H19" s="106">
        <v>248915</v>
      </c>
      <c r="I19" s="106">
        <v>125194</v>
      </c>
      <c r="J19" s="106">
        <v>123721</v>
      </c>
      <c r="K19" s="107">
        <v>101.19058203538607</v>
      </c>
      <c r="L19" s="106">
        <v>17603.606789250352</v>
      </c>
      <c r="M19" s="112">
        <v>11068</v>
      </c>
      <c r="N19" s="100"/>
      <c r="O19" s="98" t="s">
        <v>20</v>
      </c>
      <c r="P19" s="98"/>
      <c r="T19" s="110" t="s">
        <v>40</v>
      </c>
      <c r="U19" s="109"/>
      <c r="V19" s="108">
        <v>164.35</v>
      </c>
      <c r="W19" s="106">
        <v>267385</v>
      </c>
      <c r="X19" s="106">
        <v>1249787</v>
      </c>
      <c r="Y19" s="106">
        <v>627704</v>
      </c>
      <c r="Z19" s="106">
        <f>X19-Y19</f>
        <v>622083</v>
      </c>
      <c r="AA19" s="107">
        <f>Y19/Z19*100</f>
        <v>100.903577175393</v>
      </c>
      <c r="AB19" s="106">
        <f>X19/V19</f>
        <v>7604.4234864618193</v>
      </c>
      <c r="AC19" s="112">
        <v>47293</v>
      </c>
      <c r="AD19" s="100"/>
      <c r="AE19" s="98" t="s">
        <v>20</v>
      </c>
      <c r="AF19" s="98"/>
    </row>
    <row r="20" spans="4:32" ht="9.75" customHeight="1">
      <c r="D20" s="110" t="s">
        <v>37</v>
      </c>
      <c r="E20" s="109"/>
      <c r="F20" s="108">
        <v>16.28</v>
      </c>
      <c r="G20" s="106">
        <v>56680</v>
      </c>
      <c r="H20" s="106">
        <v>240534</v>
      </c>
      <c r="I20" s="106">
        <v>126284</v>
      </c>
      <c r="J20" s="106">
        <v>114250</v>
      </c>
      <c r="K20" s="107">
        <v>110.53304157549235</v>
      </c>
      <c r="L20" s="106">
        <v>14774.815724815724</v>
      </c>
      <c r="M20" s="112">
        <v>-8381</v>
      </c>
      <c r="N20" s="100"/>
      <c r="O20" s="98" t="s">
        <v>20</v>
      </c>
      <c r="P20" s="98"/>
      <c r="T20" s="110" t="s">
        <v>42</v>
      </c>
      <c r="U20" s="109"/>
      <c r="V20" s="108">
        <v>250.07</v>
      </c>
      <c r="W20" s="106">
        <v>284451</v>
      </c>
      <c r="X20" s="106">
        <v>1336780</v>
      </c>
      <c r="Y20" s="106">
        <v>671523</v>
      </c>
      <c r="Z20" s="106">
        <f>X20-Y20</f>
        <v>665257</v>
      </c>
      <c r="AA20" s="107">
        <f>Y20/Z20*100</f>
        <v>100.94189162985133</v>
      </c>
      <c r="AB20" s="106">
        <f>X20/V20</f>
        <v>5345.6232254968609</v>
      </c>
      <c r="AC20" s="112">
        <v>86993</v>
      </c>
      <c r="AD20" s="100"/>
      <c r="AE20" s="99" t="s">
        <v>26</v>
      </c>
      <c r="AF20" s="98"/>
    </row>
    <row r="21" spans="4:32" ht="6" customHeight="1">
      <c r="D21" s="110"/>
      <c r="E21" s="109"/>
      <c r="F21" s="108"/>
      <c r="G21" s="106"/>
      <c r="H21" s="106"/>
      <c r="I21" s="106"/>
      <c r="J21" s="106"/>
      <c r="K21" s="107"/>
      <c r="L21" s="106"/>
      <c r="M21" s="106"/>
      <c r="N21" s="100"/>
      <c r="T21" s="110"/>
      <c r="U21" s="109"/>
      <c r="V21" s="108"/>
      <c r="W21" s="106"/>
      <c r="X21" s="106"/>
      <c r="Y21" s="106"/>
      <c r="Z21" s="106"/>
      <c r="AA21" s="114"/>
      <c r="AB21" s="106"/>
      <c r="AC21" s="112"/>
      <c r="AD21" s="100"/>
    </row>
    <row r="22" spans="4:32" ht="9.75" customHeight="1">
      <c r="D22" s="110" t="s">
        <v>39</v>
      </c>
      <c r="E22" s="109"/>
      <c r="F22" s="108">
        <v>16.28</v>
      </c>
      <c r="G22" s="106">
        <v>61206</v>
      </c>
      <c r="H22" s="106">
        <v>252242</v>
      </c>
      <c r="I22" s="106">
        <v>132560</v>
      </c>
      <c r="J22" s="106">
        <v>119682</v>
      </c>
      <c r="K22" s="107">
        <v>110.76018114670543</v>
      </c>
      <c r="L22" s="106">
        <v>15493.980343980344</v>
      </c>
      <c r="M22" s="106">
        <v>11708</v>
      </c>
      <c r="N22" s="100"/>
      <c r="O22" s="98" t="s">
        <v>20</v>
      </c>
      <c r="P22" s="98"/>
      <c r="T22" s="110" t="s">
        <v>44</v>
      </c>
      <c r="U22" s="109"/>
      <c r="V22" s="113">
        <v>250.07</v>
      </c>
      <c r="W22" s="106">
        <v>292972</v>
      </c>
      <c r="X22" s="106">
        <v>1378122</v>
      </c>
      <c r="Y22" s="106">
        <v>694196</v>
      </c>
      <c r="Z22" s="106">
        <f>X22-Y22</f>
        <v>683926</v>
      </c>
      <c r="AA22" s="107">
        <f>Y22/Z22*100</f>
        <v>101.50162444474987</v>
      </c>
      <c r="AB22" s="106">
        <f>X22/V22</f>
        <v>5510.9449354180833</v>
      </c>
      <c r="AC22" s="112">
        <v>41342</v>
      </c>
      <c r="AD22" s="100"/>
      <c r="AE22" s="99" t="s">
        <v>18</v>
      </c>
      <c r="AF22" s="98"/>
    </row>
    <row r="23" spans="4:32" ht="9.75" customHeight="1">
      <c r="D23" s="110" t="s">
        <v>41</v>
      </c>
      <c r="E23" s="109"/>
      <c r="F23" s="108">
        <v>16.28</v>
      </c>
      <c r="G23" s="106">
        <v>63753</v>
      </c>
      <c r="H23" s="106">
        <v>260748</v>
      </c>
      <c r="I23" s="106">
        <v>137484</v>
      </c>
      <c r="J23" s="106">
        <v>123264</v>
      </c>
      <c r="K23" s="107">
        <v>111.53621495327101</v>
      </c>
      <c r="L23" s="106">
        <v>16016.461916461916</v>
      </c>
      <c r="M23" s="106">
        <v>8506</v>
      </c>
      <c r="N23" s="100"/>
      <c r="O23" s="98" t="s">
        <v>20</v>
      </c>
      <c r="P23" s="98"/>
      <c r="T23" s="110" t="s">
        <v>46</v>
      </c>
      <c r="U23" s="109"/>
      <c r="V23" s="108">
        <v>250.28</v>
      </c>
      <c r="W23" s="106">
        <v>311478</v>
      </c>
      <c r="X23" s="106">
        <v>1421769</v>
      </c>
      <c r="Y23" s="106">
        <v>719028</v>
      </c>
      <c r="Z23" s="106">
        <f>X23-Y23</f>
        <v>702741</v>
      </c>
      <c r="AA23" s="107">
        <f>Y23/Z23*100</f>
        <v>102.31763907328587</v>
      </c>
      <c r="AB23" s="106">
        <f>X23/V23</f>
        <v>5680.7136007671406</v>
      </c>
      <c r="AC23" s="112">
        <v>43647</v>
      </c>
      <c r="AD23" s="100"/>
      <c r="AE23" s="98" t="s">
        <v>20</v>
      </c>
      <c r="AF23" s="98"/>
    </row>
    <row r="24" spans="4:32" ht="9.75" customHeight="1">
      <c r="D24" s="110" t="s">
        <v>43</v>
      </c>
      <c r="E24" s="109"/>
      <c r="F24" s="108">
        <v>16.28</v>
      </c>
      <c r="G24" s="106">
        <v>65218</v>
      </c>
      <c r="H24" s="106">
        <v>267483</v>
      </c>
      <c r="I24" s="106">
        <v>141100</v>
      </c>
      <c r="J24" s="106">
        <v>126383</v>
      </c>
      <c r="K24" s="107">
        <v>111.6447623493666</v>
      </c>
      <c r="L24" s="106">
        <v>16430.159705159705</v>
      </c>
      <c r="M24" s="106">
        <v>6735</v>
      </c>
      <c r="N24" s="100"/>
      <c r="O24" s="98" t="s">
        <v>20</v>
      </c>
      <c r="P24" s="98"/>
      <c r="T24" s="110" t="s">
        <v>48</v>
      </c>
      <c r="U24" s="109"/>
      <c r="V24" s="108">
        <v>250.62</v>
      </c>
      <c r="W24" s="106">
        <v>323226</v>
      </c>
      <c r="X24" s="106">
        <v>1461893</v>
      </c>
      <c r="Y24" s="106">
        <v>740959</v>
      </c>
      <c r="Z24" s="106">
        <f>X24-Y24</f>
        <v>720934</v>
      </c>
      <c r="AA24" s="107">
        <f>Y24/Z24*100</f>
        <v>102.77764677487815</v>
      </c>
      <c r="AB24" s="106">
        <f>X24/V24</f>
        <v>5833.1058973745112</v>
      </c>
      <c r="AC24" s="112">
        <v>40124</v>
      </c>
      <c r="AD24" s="100"/>
      <c r="AE24" s="98" t="s">
        <v>20</v>
      </c>
      <c r="AF24" s="98"/>
    </row>
    <row r="25" spans="4:32" ht="9.75" customHeight="1">
      <c r="D25" s="110" t="s">
        <v>45</v>
      </c>
      <c r="E25" s="109"/>
      <c r="F25" s="108">
        <v>16.28</v>
      </c>
      <c r="G25" s="106">
        <v>66529</v>
      </c>
      <c r="H25" s="106">
        <v>275329</v>
      </c>
      <c r="I25" s="106">
        <v>145249</v>
      </c>
      <c r="J25" s="106">
        <v>130080</v>
      </c>
      <c r="K25" s="107">
        <v>111.66128536285362</v>
      </c>
      <c r="L25" s="106">
        <v>16912.100737100736</v>
      </c>
      <c r="M25" s="106">
        <v>7846</v>
      </c>
      <c r="N25" s="100"/>
      <c r="O25" s="98" t="s">
        <v>20</v>
      </c>
      <c r="P25" s="98"/>
      <c r="T25" s="110" t="s">
        <v>50</v>
      </c>
      <c r="U25" s="109"/>
      <c r="V25" s="108">
        <v>250.73</v>
      </c>
      <c r="W25" s="106">
        <v>341124</v>
      </c>
      <c r="X25" s="106">
        <v>1498826</v>
      </c>
      <c r="Y25" s="106">
        <v>757103</v>
      </c>
      <c r="Z25" s="106">
        <f>X25-Y25</f>
        <v>741723</v>
      </c>
      <c r="AA25" s="107">
        <f>Y25/Z25*100</f>
        <v>102.0735503685338</v>
      </c>
      <c r="AB25" s="106">
        <f>X25/V25</f>
        <v>5977.848681849001</v>
      </c>
      <c r="AC25" s="112">
        <v>36933</v>
      </c>
      <c r="AD25" s="100"/>
      <c r="AE25" s="98" t="s">
        <v>20</v>
      </c>
      <c r="AF25" s="98"/>
    </row>
    <row r="26" spans="4:32" ht="9.75" customHeight="1">
      <c r="D26" s="110" t="s">
        <v>47</v>
      </c>
      <c r="E26" s="109"/>
      <c r="F26" s="108">
        <v>16.28</v>
      </c>
      <c r="G26" s="106">
        <v>67956</v>
      </c>
      <c r="H26" s="106">
        <v>284829</v>
      </c>
      <c r="I26" s="106">
        <v>150412</v>
      </c>
      <c r="J26" s="106">
        <v>134417</v>
      </c>
      <c r="K26" s="107">
        <v>111.89953651695843</v>
      </c>
      <c r="L26" s="106">
        <v>17495.638820638818</v>
      </c>
      <c r="M26" s="106">
        <v>9500</v>
      </c>
      <c r="N26" s="100"/>
      <c r="O26" s="98" t="s">
        <v>20</v>
      </c>
      <c r="P26" s="98"/>
      <c r="T26" s="110" t="s">
        <v>52</v>
      </c>
      <c r="U26" s="109"/>
      <c r="V26" s="108">
        <v>250.81</v>
      </c>
      <c r="W26" s="106">
        <v>371347</v>
      </c>
      <c r="X26" s="106">
        <v>1591935</v>
      </c>
      <c r="Y26" s="106">
        <v>815963</v>
      </c>
      <c r="Z26" s="106">
        <f>X26-Y26</f>
        <v>775972</v>
      </c>
      <c r="AA26" s="107">
        <f>Y26/Z26*100</f>
        <v>105.15366533844004</v>
      </c>
      <c r="AB26" s="106">
        <f>X26/V26</f>
        <v>6347.1751525058808</v>
      </c>
      <c r="AC26" s="112">
        <v>93109</v>
      </c>
      <c r="AD26" s="100"/>
      <c r="AE26" s="99" t="s">
        <v>26</v>
      </c>
      <c r="AF26" s="98"/>
    </row>
    <row r="27" spans="4:32" ht="6" customHeight="1">
      <c r="D27" s="110"/>
      <c r="E27" s="109"/>
      <c r="F27" s="108"/>
      <c r="G27" s="106"/>
      <c r="H27" s="106"/>
      <c r="I27" s="106"/>
      <c r="J27" s="106"/>
      <c r="K27" s="107"/>
      <c r="L27" s="106"/>
      <c r="M27" s="106"/>
      <c r="N27" s="100"/>
      <c r="T27" s="110"/>
      <c r="U27" s="109"/>
      <c r="V27" s="108"/>
      <c r="W27" s="106"/>
      <c r="X27" s="106"/>
      <c r="Y27" s="106"/>
      <c r="Z27" s="106"/>
      <c r="AA27" s="114"/>
      <c r="AB27" s="106"/>
      <c r="AC27" s="112"/>
      <c r="AD27" s="100"/>
    </row>
    <row r="28" spans="4:32" ht="9.75" customHeight="1">
      <c r="D28" s="110" t="s">
        <v>49</v>
      </c>
      <c r="E28" s="109"/>
      <c r="F28" s="108">
        <v>16.28</v>
      </c>
      <c r="G28" s="106">
        <v>69163</v>
      </c>
      <c r="H28" s="106">
        <v>292548</v>
      </c>
      <c r="I28" s="106">
        <v>154296</v>
      </c>
      <c r="J28" s="106">
        <v>138252</v>
      </c>
      <c r="K28" s="107">
        <v>111.60489540838469</v>
      </c>
      <c r="L28" s="106">
        <v>17969.778869778867</v>
      </c>
      <c r="M28" s="106">
        <v>7719</v>
      </c>
      <c r="N28" s="100"/>
      <c r="O28" s="98" t="s">
        <v>20</v>
      </c>
      <c r="P28" s="98"/>
      <c r="T28" s="110" t="s">
        <v>54</v>
      </c>
      <c r="U28" s="109"/>
      <c r="V28" s="113">
        <v>250.81</v>
      </c>
      <c r="W28" s="106">
        <v>388336</v>
      </c>
      <c r="X28" s="106">
        <v>1643244</v>
      </c>
      <c r="Y28" s="106">
        <v>845704</v>
      </c>
      <c r="Z28" s="106">
        <f>X28-Y28</f>
        <v>797540</v>
      </c>
      <c r="AA28" s="107">
        <f>Y28/Z28*100</f>
        <v>106.03907014068258</v>
      </c>
      <c r="AB28" s="106">
        <f>X28/V28</f>
        <v>6551.7483353933258</v>
      </c>
      <c r="AC28" s="112">
        <v>51309</v>
      </c>
      <c r="AD28" s="100"/>
      <c r="AE28" s="99" t="s">
        <v>18</v>
      </c>
      <c r="AF28" s="98"/>
    </row>
    <row r="29" spans="4:32" ht="9.75" customHeight="1">
      <c r="D29" s="110" t="s">
        <v>51</v>
      </c>
      <c r="E29" s="109"/>
      <c r="F29" s="108">
        <v>16.28</v>
      </c>
      <c r="G29" s="106">
        <v>70162</v>
      </c>
      <c r="H29" s="106">
        <v>298918</v>
      </c>
      <c r="I29" s="106">
        <v>157323</v>
      </c>
      <c r="J29" s="106">
        <v>141595</v>
      </c>
      <c r="K29" s="107">
        <v>111.10773685511495</v>
      </c>
      <c r="L29" s="106">
        <v>18361.056511056511</v>
      </c>
      <c r="M29" s="106">
        <v>6370</v>
      </c>
      <c r="N29" s="100"/>
      <c r="O29" s="98" t="s">
        <v>20</v>
      </c>
      <c r="P29" s="98"/>
      <c r="T29" s="110" t="s">
        <v>56</v>
      </c>
      <c r="U29" s="109"/>
      <c r="V29" s="108">
        <v>252.01</v>
      </c>
      <c r="W29" s="106">
        <v>413637</v>
      </c>
      <c r="X29" s="106">
        <v>1692570</v>
      </c>
      <c r="Y29" s="106">
        <v>869497</v>
      </c>
      <c r="Z29" s="106">
        <f>X29-Y29</f>
        <v>823073</v>
      </c>
      <c r="AA29" s="107">
        <f>Y29/Z29*100</f>
        <v>105.64032594921716</v>
      </c>
      <c r="AB29" s="106">
        <f>X29/V29</f>
        <v>6716.2810999563508</v>
      </c>
      <c r="AC29" s="112">
        <v>49326</v>
      </c>
      <c r="AD29" s="100"/>
      <c r="AE29" s="98" t="s">
        <v>20</v>
      </c>
      <c r="AF29" s="98"/>
    </row>
    <row r="30" spans="4:32" ht="9.75" customHeight="1">
      <c r="D30" s="110" t="s">
        <v>53</v>
      </c>
      <c r="E30" s="109"/>
      <c r="F30" s="108">
        <v>16.28</v>
      </c>
      <c r="G30" s="106">
        <v>71317</v>
      </c>
      <c r="H30" s="106">
        <v>307624</v>
      </c>
      <c r="I30" s="106">
        <v>162241</v>
      </c>
      <c r="J30" s="106">
        <v>145383</v>
      </c>
      <c r="K30" s="107">
        <v>111.59557857521168</v>
      </c>
      <c r="L30" s="106">
        <v>18895.823095823096</v>
      </c>
      <c r="M30" s="106">
        <v>8706</v>
      </c>
      <c r="N30" s="100"/>
      <c r="O30" s="98" t="s">
        <v>20</v>
      </c>
      <c r="P30" s="98"/>
      <c r="T30" s="110" t="s">
        <v>58</v>
      </c>
      <c r="U30" s="109"/>
      <c r="V30" s="108">
        <v>312.32</v>
      </c>
      <c r="W30" s="106">
        <v>461437</v>
      </c>
      <c r="X30" s="106">
        <v>1858712</v>
      </c>
      <c r="Y30" s="106">
        <v>948112</v>
      </c>
      <c r="Z30" s="106">
        <f>X30-Y30</f>
        <v>910600</v>
      </c>
      <c r="AA30" s="107">
        <f>Y30/Z30*100</f>
        <v>104.11948166044367</v>
      </c>
      <c r="AB30" s="106">
        <f>X30/V30</f>
        <v>5951.3063524590161</v>
      </c>
      <c r="AC30" s="112">
        <v>166142</v>
      </c>
      <c r="AD30" s="100"/>
      <c r="AE30" s="98" t="s">
        <v>20</v>
      </c>
      <c r="AF30" s="98"/>
    </row>
    <row r="31" spans="4:32" ht="9.75" customHeight="1">
      <c r="D31" s="110" t="s">
        <v>55</v>
      </c>
      <c r="E31" s="109"/>
      <c r="F31" s="108">
        <v>32.86</v>
      </c>
      <c r="G31" s="106">
        <v>81201</v>
      </c>
      <c r="H31" s="106">
        <v>354733</v>
      </c>
      <c r="I31" s="106">
        <v>185850</v>
      </c>
      <c r="J31" s="106">
        <v>168883</v>
      </c>
      <c r="K31" s="107">
        <v>110.04660030908973</v>
      </c>
      <c r="L31" s="106">
        <v>10795.283018867925</v>
      </c>
      <c r="M31" s="106">
        <v>47109</v>
      </c>
      <c r="N31" s="100"/>
      <c r="O31" s="98" t="s">
        <v>20</v>
      </c>
      <c r="P31" s="98"/>
      <c r="T31" s="110" t="s">
        <v>60</v>
      </c>
      <c r="U31" s="109"/>
      <c r="V31" s="108">
        <v>312.66000000000003</v>
      </c>
      <c r="W31" s="106">
        <v>485001</v>
      </c>
      <c r="X31" s="106">
        <v>1906831</v>
      </c>
      <c r="Y31" s="106">
        <v>970216</v>
      </c>
      <c r="Z31" s="106">
        <f>X31-Y31</f>
        <v>936615</v>
      </c>
      <c r="AA31" s="107">
        <f>Y31/Z31*100</f>
        <v>103.58749326030438</v>
      </c>
      <c r="AB31" s="106">
        <f>X31/V31</f>
        <v>6098.7366468368191</v>
      </c>
      <c r="AC31" s="112">
        <v>48119</v>
      </c>
      <c r="AD31" s="100"/>
      <c r="AE31" s="98" t="s">
        <v>20</v>
      </c>
      <c r="AF31" s="98"/>
    </row>
    <row r="32" spans="4:32" ht="9.75" customHeight="1">
      <c r="D32" s="110" t="s">
        <v>57</v>
      </c>
      <c r="E32" s="109"/>
      <c r="F32" s="108">
        <v>32.86</v>
      </c>
      <c r="G32" s="106">
        <v>84438</v>
      </c>
      <c r="H32" s="106">
        <v>374146</v>
      </c>
      <c r="I32" s="106">
        <v>196608</v>
      </c>
      <c r="J32" s="106">
        <v>177538</v>
      </c>
      <c r="K32" s="107">
        <v>110.74136241255393</v>
      </c>
      <c r="L32" s="106">
        <v>11386.062081558126</v>
      </c>
      <c r="M32" s="106">
        <v>19413</v>
      </c>
      <c r="N32" s="100"/>
      <c r="O32" s="98" t="s">
        <v>20</v>
      </c>
      <c r="P32" s="98"/>
      <c r="T32" s="110" t="s">
        <v>62</v>
      </c>
      <c r="U32" s="109"/>
      <c r="V32" s="108">
        <v>325.19</v>
      </c>
      <c r="W32" s="106">
        <v>495200</v>
      </c>
      <c r="X32" s="106">
        <v>1935430</v>
      </c>
      <c r="Y32" s="106">
        <v>987969</v>
      </c>
      <c r="Z32" s="106">
        <f>X32-Y32</f>
        <v>947461</v>
      </c>
      <c r="AA32" s="107">
        <f>Y32/Z32*100</f>
        <v>104.27542664025221</v>
      </c>
      <c r="AB32" s="106">
        <f>X32/V32</f>
        <v>5951.6897813585902</v>
      </c>
      <c r="AC32" s="112">
        <v>28599</v>
      </c>
      <c r="AD32" s="100"/>
      <c r="AE32" s="99" t="s">
        <v>26</v>
      </c>
      <c r="AF32" s="98"/>
    </row>
    <row r="33" spans="2:32" ht="6" customHeight="1">
      <c r="D33" s="110"/>
      <c r="E33" s="109"/>
      <c r="F33" s="108"/>
      <c r="G33" s="106"/>
      <c r="H33" s="106"/>
      <c r="I33" s="106"/>
      <c r="J33" s="106"/>
      <c r="K33" s="107"/>
      <c r="L33" s="106"/>
      <c r="M33" s="106"/>
      <c r="N33" s="100"/>
      <c r="T33" s="110"/>
      <c r="U33" s="109"/>
      <c r="V33" s="108"/>
      <c r="W33" s="106"/>
      <c r="X33" s="106"/>
      <c r="Y33" s="106"/>
      <c r="Z33" s="106"/>
      <c r="AA33" s="114"/>
      <c r="AB33" s="106"/>
      <c r="AC33" s="112"/>
      <c r="AD33" s="100"/>
    </row>
    <row r="34" spans="2:32" ht="9.75" customHeight="1">
      <c r="D34" s="110" t="s">
        <v>59</v>
      </c>
      <c r="E34" s="109"/>
      <c r="F34" s="108">
        <v>34.119999999999997</v>
      </c>
      <c r="G34" s="106">
        <v>87391</v>
      </c>
      <c r="H34" s="106">
        <v>389761</v>
      </c>
      <c r="I34" s="106">
        <v>204686</v>
      </c>
      <c r="J34" s="106">
        <f>H34-I34</f>
        <v>185075</v>
      </c>
      <c r="K34" s="107">
        <f>I34/J34*100</f>
        <v>110.59624476563555</v>
      </c>
      <c r="L34" s="106">
        <f>H34/F34</f>
        <v>11423.241500586168</v>
      </c>
      <c r="M34" s="106">
        <f>H34-H32</f>
        <v>15615</v>
      </c>
      <c r="N34" s="100"/>
      <c r="O34" s="98" t="s">
        <v>20</v>
      </c>
      <c r="P34" s="98"/>
      <c r="T34" s="110" t="s">
        <v>64</v>
      </c>
      <c r="U34" s="109"/>
      <c r="V34" s="108">
        <v>325.43</v>
      </c>
      <c r="W34" s="106">
        <v>520745</v>
      </c>
      <c r="X34" s="106">
        <v>1953644</v>
      </c>
      <c r="Y34" s="106">
        <v>995406</v>
      </c>
      <c r="Z34" s="106">
        <f>X34-Y34</f>
        <v>958238</v>
      </c>
      <c r="AA34" s="107">
        <f>Y34/Z34*100</f>
        <v>103.87878585487114</v>
      </c>
      <c r="AB34" s="106">
        <f>X34/V34</f>
        <v>6003.2695203269523</v>
      </c>
      <c r="AC34" s="112">
        <v>18214</v>
      </c>
      <c r="AD34" s="100"/>
      <c r="AE34" s="99" t="s">
        <v>18</v>
      </c>
      <c r="AF34" s="98"/>
    </row>
    <row r="35" spans="2:32" ht="9.75" customHeight="1">
      <c r="D35" s="110" t="s">
        <v>61</v>
      </c>
      <c r="E35" s="109"/>
      <c r="F35" s="108">
        <v>37.340000000000003</v>
      </c>
      <c r="G35" s="106">
        <v>89748</v>
      </c>
      <c r="H35" s="106">
        <v>405646</v>
      </c>
      <c r="I35" s="106">
        <v>212879</v>
      </c>
      <c r="J35" s="106">
        <f>H35-I35</f>
        <v>192767</v>
      </c>
      <c r="K35" s="107">
        <f>I35/J35*100</f>
        <v>110.43332105598986</v>
      </c>
      <c r="L35" s="106">
        <f>H35/F35</f>
        <v>10863.577932512051</v>
      </c>
      <c r="M35" s="106">
        <f>H35-H34</f>
        <v>15885</v>
      </c>
      <c r="N35" s="100"/>
      <c r="O35" s="98" t="s">
        <v>20</v>
      </c>
      <c r="P35" s="98"/>
      <c r="T35" s="110" t="s">
        <v>67</v>
      </c>
      <c r="U35" s="109"/>
      <c r="V35" s="108">
        <v>325.56</v>
      </c>
      <c r="W35" s="106">
        <v>533689</v>
      </c>
      <c r="X35" s="106">
        <v>1980696</v>
      </c>
      <c r="Y35" s="106">
        <v>1008880</v>
      </c>
      <c r="Z35" s="106">
        <f>X35-Y35</f>
        <v>971816</v>
      </c>
      <c r="AA35" s="107">
        <f>Y35/Z35*100</f>
        <v>103.81389069535798</v>
      </c>
      <c r="AB35" s="106">
        <f>X35/V35</f>
        <v>6083.9660892001475</v>
      </c>
      <c r="AC35" s="112">
        <v>27052</v>
      </c>
      <c r="AD35" s="100"/>
      <c r="AE35" s="98" t="s">
        <v>20</v>
      </c>
      <c r="AF35" s="98"/>
    </row>
    <row r="36" spans="2:32" ht="9.75" customHeight="1">
      <c r="D36" s="110" t="s">
        <v>63</v>
      </c>
      <c r="E36" s="109"/>
      <c r="F36" s="108">
        <v>37.340000000000003</v>
      </c>
      <c r="G36" s="106">
        <v>92246</v>
      </c>
      <c r="H36" s="106">
        <v>420608</v>
      </c>
      <c r="I36" s="106">
        <v>220692</v>
      </c>
      <c r="J36" s="106">
        <f>H36-I36</f>
        <v>199916</v>
      </c>
      <c r="K36" s="107">
        <f>I36/J36*100</f>
        <v>110.39236479321315</v>
      </c>
      <c r="L36" s="106">
        <f>H36/F36</f>
        <v>11264.274236743438</v>
      </c>
      <c r="M36" s="106">
        <f>H36-H35</f>
        <v>14962</v>
      </c>
      <c r="N36" s="100"/>
      <c r="O36" s="98" t="s">
        <v>20</v>
      </c>
      <c r="P36" s="98"/>
      <c r="T36" s="110" t="s">
        <v>69</v>
      </c>
      <c r="U36" s="109"/>
      <c r="V36" s="108">
        <v>325.63</v>
      </c>
      <c r="W36" s="106">
        <v>545012</v>
      </c>
      <c r="X36" s="106">
        <v>1995536</v>
      </c>
      <c r="Y36" s="106">
        <v>1008273</v>
      </c>
      <c r="Z36" s="106">
        <f>X36-Y36</f>
        <v>987263</v>
      </c>
      <c r="AA36" s="107">
        <f>Y36/Z36*100</f>
        <v>102.12810568207256</v>
      </c>
      <c r="AB36" s="106">
        <f>X36/V36</f>
        <v>6128.2314283082023</v>
      </c>
      <c r="AC36" s="112">
        <v>14840</v>
      </c>
      <c r="AD36" s="100"/>
      <c r="AE36" s="98" t="s">
        <v>20</v>
      </c>
      <c r="AF36" s="98"/>
    </row>
    <row r="37" spans="2:32" ht="9.75" customHeight="1">
      <c r="B37" s="89" t="s">
        <v>65</v>
      </c>
      <c r="D37" s="110" t="s">
        <v>66</v>
      </c>
      <c r="E37" s="109"/>
      <c r="F37" s="108">
        <v>37.340000000000003</v>
      </c>
      <c r="G37" s="106">
        <v>94896</v>
      </c>
      <c r="H37" s="106">
        <v>435219</v>
      </c>
      <c r="I37" s="106">
        <v>228253</v>
      </c>
      <c r="J37" s="106">
        <f>H37-I37</f>
        <v>206966</v>
      </c>
      <c r="K37" s="107">
        <f>I37/J37*100</f>
        <v>110.28526424630132</v>
      </c>
      <c r="L37" s="106">
        <f>H37/F37</f>
        <v>11655.570433851097</v>
      </c>
      <c r="M37" s="106">
        <f>H37-H36</f>
        <v>14611</v>
      </c>
      <c r="N37" s="100"/>
      <c r="O37" s="98" t="s">
        <v>20</v>
      </c>
      <c r="P37" s="98"/>
      <c r="T37" s="110" t="s">
        <v>71</v>
      </c>
      <c r="U37" s="109"/>
      <c r="V37" s="108">
        <v>325.63</v>
      </c>
      <c r="W37" s="106">
        <v>560938</v>
      </c>
      <c r="X37" s="106">
        <v>2013621</v>
      </c>
      <c r="Y37" s="106">
        <v>1017118</v>
      </c>
      <c r="Z37" s="106">
        <f>X37-Y37</f>
        <v>996503</v>
      </c>
      <c r="AA37" s="107">
        <f>Y37/Z37*100</f>
        <v>102.06873436407116</v>
      </c>
      <c r="AB37" s="106">
        <f>X37/V37</f>
        <v>6183.7699229186501</v>
      </c>
      <c r="AC37" s="112">
        <v>18085</v>
      </c>
      <c r="AD37" s="100"/>
      <c r="AE37" s="98" t="s">
        <v>20</v>
      </c>
      <c r="AF37" s="98"/>
    </row>
    <row r="38" spans="2:32" ht="9.75" customHeight="1">
      <c r="D38" s="110" t="s">
        <v>68</v>
      </c>
      <c r="E38" s="109"/>
      <c r="F38" s="108">
        <v>37.340000000000003</v>
      </c>
      <c r="G38" s="106">
        <v>97114</v>
      </c>
      <c r="H38" s="106">
        <v>447951</v>
      </c>
      <c r="I38" s="106">
        <v>234912</v>
      </c>
      <c r="J38" s="106">
        <f>H38-I38</f>
        <v>213039</v>
      </c>
      <c r="K38" s="107">
        <f>I38/J38*100</f>
        <v>110.2671341866982</v>
      </c>
      <c r="L38" s="106">
        <f>H38/F38</f>
        <v>11996.545259775039</v>
      </c>
      <c r="M38" s="106">
        <f>H38-H37</f>
        <v>12732</v>
      </c>
      <c r="N38" s="100"/>
      <c r="O38" s="98" t="s">
        <v>20</v>
      </c>
      <c r="P38" s="98"/>
      <c r="T38" s="110" t="s">
        <v>73</v>
      </c>
      <c r="U38" s="109"/>
      <c r="V38" s="108">
        <v>325.66000000000003</v>
      </c>
      <c r="W38" s="106">
        <v>575987</v>
      </c>
      <c r="X38" s="106">
        <v>2036053</v>
      </c>
      <c r="Y38" s="106">
        <v>1033153</v>
      </c>
      <c r="Z38" s="106">
        <f>X38-Y38</f>
        <v>1002900</v>
      </c>
      <c r="AA38" s="107">
        <f>Y38/Z38*100</f>
        <v>103.01655199920232</v>
      </c>
      <c r="AB38" s="106">
        <f>X38/V38</f>
        <v>6252.0819259350237</v>
      </c>
      <c r="AC38" s="112">
        <v>22432</v>
      </c>
      <c r="AD38" s="100"/>
      <c r="AE38" s="99" t="s">
        <v>26</v>
      </c>
      <c r="AF38" s="98"/>
    </row>
    <row r="39" spans="2:32" ht="6" customHeight="1">
      <c r="D39" s="110"/>
      <c r="E39" s="109"/>
      <c r="F39" s="108"/>
      <c r="G39" s="106"/>
      <c r="H39" s="106"/>
      <c r="I39" s="106"/>
      <c r="J39" s="106"/>
      <c r="K39" s="107"/>
      <c r="L39" s="106"/>
      <c r="M39" s="106"/>
      <c r="N39" s="100"/>
      <c r="T39" s="110"/>
      <c r="U39" s="109"/>
      <c r="V39" s="108"/>
      <c r="W39" s="106"/>
      <c r="X39" s="106"/>
      <c r="Y39" s="106"/>
      <c r="Z39" s="106"/>
      <c r="AA39" s="114"/>
      <c r="AB39" s="106"/>
      <c r="AC39" s="112"/>
      <c r="AD39" s="100"/>
    </row>
    <row r="40" spans="2:32" ht="9.75" customHeight="1">
      <c r="D40" s="110" t="s">
        <v>70</v>
      </c>
      <c r="E40" s="109"/>
      <c r="F40" s="108">
        <v>37.340000000000003</v>
      </c>
      <c r="G40" s="106">
        <v>100844</v>
      </c>
      <c r="H40" s="106">
        <v>469315</v>
      </c>
      <c r="I40" s="106">
        <v>245736</v>
      </c>
      <c r="J40" s="106">
        <f>H40-I40</f>
        <v>223579</v>
      </c>
      <c r="K40" s="107">
        <f>I40/J40*100</f>
        <v>109.91014361813944</v>
      </c>
      <c r="L40" s="106">
        <f>H40/F40</f>
        <v>12568.69309051955</v>
      </c>
      <c r="M40" s="112">
        <f>H40-H38</f>
        <v>21364</v>
      </c>
      <c r="N40" s="100"/>
      <c r="O40" s="98" t="s">
        <v>20</v>
      </c>
      <c r="P40" s="98"/>
      <c r="T40" s="110" t="s">
        <v>75</v>
      </c>
      <c r="U40" s="109"/>
      <c r="V40" s="108">
        <v>325.88</v>
      </c>
      <c r="W40" s="106">
        <v>590730</v>
      </c>
      <c r="X40" s="106">
        <v>2052173</v>
      </c>
      <c r="Y40" s="106">
        <v>1039208</v>
      </c>
      <c r="Z40" s="106">
        <f>X40-Y40</f>
        <v>1012965</v>
      </c>
      <c r="AA40" s="107">
        <f>Y40/Z40*100</f>
        <v>102.59071142635727</v>
      </c>
      <c r="AB40" s="106">
        <f>X40/V40</f>
        <v>6297.3272370197619</v>
      </c>
      <c r="AC40" s="112">
        <v>16120</v>
      </c>
      <c r="AD40" s="100"/>
      <c r="AE40" s="99" t="s">
        <v>18</v>
      </c>
      <c r="AF40" s="98"/>
    </row>
    <row r="41" spans="2:32" ht="9.75" customHeight="1">
      <c r="D41" s="110" t="s">
        <v>72</v>
      </c>
      <c r="E41" s="109"/>
      <c r="F41" s="108">
        <v>37.35</v>
      </c>
      <c r="G41" s="106">
        <v>91258</v>
      </c>
      <c r="H41" s="106">
        <v>389272</v>
      </c>
      <c r="I41" s="106">
        <v>196010</v>
      </c>
      <c r="J41" s="106">
        <f>H41-I41</f>
        <v>193262</v>
      </c>
      <c r="K41" s="107">
        <f>I41/J41*100</f>
        <v>101.42190394386894</v>
      </c>
      <c r="L41" s="106">
        <f>H41/F41</f>
        <v>10422.275769745649</v>
      </c>
      <c r="M41" s="112">
        <v>-80043</v>
      </c>
      <c r="N41" s="100"/>
      <c r="O41" s="98" t="s">
        <v>20</v>
      </c>
      <c r="P41" s="98"/>
      <c r="T41" s="110" t="s">
        <v>77</v>
      </c>
      <c r="U41" s="109"/>
      <c r="V41" s="108">
        <v>325.97000000000003</v>
      </c>
      <c r="W41" s="106">
        <v>603232</v>
      </c>
      <c r="X41" s="106">
        <v>2065245</v>
      </c>
      <c r="Y41" s="106">
        <v>1037456</v>
      </c>
      <c r="Z41" s="106">
        <f>X41-Y41</f>
        <v>1027789</v>
      </c>
      <c r="AA41" s="107">
        <f>Y41/Z41*100</f>
        <v>100.94056270304507</v>
      </c>
      <c r="AB41" s="106">
        <f>X41/V41</f>
        <v>6335.6904009571426</v>
      </c>
      <c r="AC41" s="112">
        <v>13072</v>
      </c>
      <c r="AD41" s="100"/>
      <c r="AE41" s="98" t="s">
        <v>20</v>
      </c>
      <c r="AF41" s="98"/>
    </row>
    <row r="42" spans="2:32" ht="9.75" customHeight="1">
      <c r="D42" s="110" t="s">
        <v>74</v>
      </c>
      <c r="E42" s="109"/>
      <c r="F42" s="108">
        <v>37.35</v>
      </c>
      <c r="G42" s="106">
        <v>94030</v>
      </c>
      <c r="H42" s="106">
        <v>404154</v>
      </c>
      <c r="I42" s="106">
        <v>203363</v>
      </c>
      <c r="J42" s="106">
        <f>H42-I42</f>
        <v>200791</v>
      </c>
      <c r="K42" s="107">
        <f>I42/J42*100</f>
        <v>101.28093390640018</v>
      </c>
      <c r="L42" s="106">
        <f>H42/F42</f>
        <v>10820.722891566265</v>
      </c>
      <c r="M42" s="112">
        <f>H42-H41</f>
        <v>14882</v>
      </c>
      <c r="N42" s="100"/>
      <c r="O42" s="98" t="s">
        <v>20</v>
      </c>
      <c r="P42" s="98"/>
      <c r="T42" s="110" t="s">
        <v>79</v>
      </c>
      <c r="U42" s="109"/>
      <c r="V42" s="108">
        <v>325.97000000000003</v>
      </c>
      <c r="W42" s="106">
        <v>614145</v>
      </c>
      <c r="X42" s="106">
        <v>2075249</v>
      </c>
      <c r="Y42" s="106">
        <v>1039067</v>
      </c>
      <c r="Z42" s="106">
        <f>X42-Y42</f>
        <v>1036182</v>
      </c>
      <c r="AA42" s="107">
        <f>Y42/Z42*100</f>
        <v>100.27842599080084</v>
      </c>
      <c r="AB42" s="106">
        <f>X42/V42</f>
        <v>6366.38034174924</v>
      </c>
      <c r="AC42" s="112">
        <v>10004</v>
      </c>
      <c r="AD42" s="100"/>
      <c r="AE42" s="98" t="s">
        <v>20</v>
      </c>
      <c r="AF42" s="98"/>
    </row>
    <row r="43" spans="2:32" ht="9.75" customHeight="1">
      <c r="D43" s="110" t="s">
        <v>76</v>
      </c>
      <c r="E43" s="109"/>
      <c r="F43" s="108">
        <v>37.35</v>
      </c>
      <c r="G43" s="106">
        <v>96330</v>
      </c>
      <c r="H43" s="106">
        <v>419749</v>
      </c>
      <c r="I43" s="106">
        <v>211868</v>
      </c>
      <c r="J43" s="106">
        <f>H43-I43</f>
        <v>207881</v>
      </c>
      <c r="K43" s="107">
        <f>I43/J43*100</f>
        <v>101.91792419701655</v>
      </c>
      <c r="L43" s="106">
        <f>H43/F43</f>
        <v>11238.259705488621</v>
      </c>
      <c r="M43" s="112">
        <f>H43-H42</f>
        <v>15595</v>
      </c>
      <c r="N43" s="100"/>
      <c r="O43" s="98" t="s">
        <v>20</v>
      </c>
      <c r="P43" s="98"/>
      <c r="T43" s="110" t="s">
        <v>81</v>
      </c>
      <c r="U43" s="109"/>
      <c r="V43" s="108">
        <v>326.04000000000002</v>
      </c>
      <c r="W43" s="106">
        <v>621122</v>
      </c>
      <c r="X43" s="106">
        <v>2082235</v>
      </c>
      <c r="Y43" s="106">
        <v>1040741</v>
      </c>
      <c r="Z43" s="106">
        <f>X43-Y43</f>
        <v>1041494</v>
      </c>
      <c r="AA43" s="107">
        <f>Y43/Z43*100</f>
        <v>99.927700015554578</v>
      </c>
      <c r="AB43" s="106">
        <f>X43/V43</f>
        <v>6386.4403140718923</v>
      </c>
      <c r="AC43" s="112">
        <v>6986</v>
      </c>
      <c r="AD43" s="100"/>
      <c r="AE43" s="98" t="s">
        <v>20</v>
      </c>
      <c r="AF43" s="98"/>
    </row>
    <row r="44" spans="2:32" ht="9.75" customHeight="1">
      <c r="D44" s="110" t="s">
        <v>78</v>
      </c>
      <c r="E44" s="109"/>
      <c r="F44" s="108">
        <v>37.35</v>
      </c>
      <c r="G44" s="106">
        <v>99085</v>
      </c>
      <c r="H44" s="106">
        <v>433701</v>
      </c>
      <c r="I44" s="106">
        <v>217900</v>
      </c>
      <c r="J44" s="106">
        <f>H44-I44</f>
        <v>215801</v>
      </c>
      <c r="K44" s="107">
        <f>I44/J44*100</f>
        <v>100.9726553630428</v>
      </c>
      <c r="L44" s="106">
        <f>H44/F44</f>
        <v>11611.807228915663</v>
      </c>
      <c r="M44" s="112">
        <f>H44-H43</f>
        <v>13952</v>
      </c>
      <c r="N44" s="100"/>
      <c r="O44" s="98" t="s">
        <v>20</v>
      </c>
      <c r="P44" s="98"/>
      <c r="T44" s="110" t="s">
        <v>83</v>
      </c>
      <c r="U44" s="109"/>
      <c r="V44" s="108">
        <v>326.25</v>
      </c>
      <c r="W44" s="106">
        <v>634794</v>
      </c>
      <c r="X44" s="106">
        <v>2079740</v>
      </c>
      <c r="Y44" s="106">
        <v>1047004</v>
      </c>
      <c r="Z44" s="106">
        <f>X44-Y44</f>
        <v>1032736</v>
      </c>
      <c r="AA44" s="107">
        <f>Y44/Z44*100</f>
        <v>101.38157283177888</v>
      </c>
      <c r="AB44" s="106">
        <f>X44/V44</f>
        <v>6374.681992337165</v>
      </c>
      <c r="AC44" s="112">
        <v>-2495</v>
      </c>
      <c r="AD44" s="100"/>
      <c r="AE44" s="99" t="s">
        <v>26</v>
      </c>
      <c r="AF44" s="99"/>
    </row>
    <row r="45" spans="2:32" ht="6" customHeight="1">
      <c r="D45" s="110"/>
      <c r="E45" s="109"/>
      <c r="F45" s="108"/>
      <c r="G45" s="106"/>
      <c r="H45" s="106"/>
      <c r="I45" s="106"/>
      <c r="J45" s="106"/>
      <c r="K45" s="107"/>
      <c r="L45" s="106"/>
      <c r="M45" s="112"/>
      <c r="N45" s="100"/>
      <c r="T45" s="110"/>
      <c r="U45" s="109"/>
      <c r="V45" s="108"/>
      <c r="W45" s="106"/>
      <c r="X45" s="106"/>
      <c r="Y45" s="106"/>
      <c r="Z45" s="106"/>
      <c r="AA45" s="114"/>
      <c r="AB45" s="106"/>
      <c r="AC45" s="112"/>
      <c r="AD45" s="100"/>
    </row>
    <row r="46" spans="2:32" ht="9.75" customHeight="1">
      <c r="D46" s="110" t="s">
        <v>80</v>
      </c>
      <c r="E46" s="109"/>
      <c r="F46" s="108">
        <v>37.35</v>
      </c>
      <c r="G46" s="106">
        <v>90717</v>
      </c>
      <c r="H46" s="106">
        <v>432813</v>
      </c>
      <c r="I46" s="106">
        <v>217104</v>
      </c>
      <c r="J46" s="106">
        <f>H46-I46</f>
        <v>215709</v>
      </c>
      <c r="K46" s="107">
        <f>I46/J46*100</f>
        <v>100.64670458812569</v>
      </c>
      <c r="L46" s="106">
        <f>H46/F46</f>
        <v>11588.032128514056</v>
      </c>
      <c r="M46" s="112">
        <v>-888</v>
      </c>
      <c r="N46" s="100"/>
      <c r="O46" s="98" t="s">
        <v>20</v>
      </c>
      <c r="P46" s="98"/>
      <c r="T46" s="110" t="s">
        <v>85</v>
      </c>
      <c r="U46" s="109"/>
      <c r="V46" s="108">
        <v>326.25</v>
      </c>
      <c r="W46" s="106">
        <v>637045</v>
      </c>
      <c r="X46" s="106">
        <v>2080050</v>
      </c>
      <c r="Y46" s="106">
        <v>1045503</v>
      </c>
      <c r="Z46" s="106">
        <f>X46-Y46</f>
        <v>1034547</v>
      </c>
      <c r="AA46" s="107">
        <f>Y46/Z46*100</f>
        <v>101.059014235216</v>
      </c>
      <c r="AB46" s="106">
        <f>X46/V46</f>
        <v>6375.6321839080456</v>
      </c>
      <c r="AC46" s="112">
        <v>310</v>
      </c>
      <c r="AD46" s="100"/>
      <c r="AE46" s="99" t="s">
        <v>18</v>
      </c>
      <c r="AF46" s="99"/>
    </row>
    <row r="47" spans="2:32" ht="9.75" customHeight="1">
      <c r="D47" s="110" t="s">
        <v>82</v>
      </c>
      <c r="E47" s="109"/>
      <c r="F47" s="108">
        <v>37.35</v>
      </c>
      <c r="G47" s="106">
        <v>92461</v>
      </c>
      <c r="H47" s="106">
        <v>429997</v>
      </c>
      <c r="I47" s="106">
        <v>220280</v>
      </c>
      <c r="J47" s="106">
        <f>H47-I47</f>
        <v>209717</v>
      </c>
      <c r="K47" s="107">
        <f>I47/J47*100</f>
        <v>105.03678767100426</v>
      </c>
      <c r="L47" s="106">
        <f>H47/F47</f>
        <v>11512.637215528781</v>
      </c>
      <c r="M47" s="112">
        <v>-2816</v>
      </c>
      <c r="N47" s="100"/>
      <c r="O47" s="99" t="s">
        <v>26</v>
      </c>
      <c r="P47" s="99"/>
      <c r="T47" s="110" t="s">
        <v>87</v>
      </c>
      <c r="U47" s="109"/>
      <c r="V47" s="108">
        <v>326.35000000000002</v>
      </c>
      <c r="W47" s="106">
        <v>640501</v>
      </c>
      <c r="X47" s="106">
        <v>2083616</v>
      </c>
      <c r="Y47" s="106">
        <v>1045796</v>
      </c>
      <c r="Z47" s="106">
        <f>X47-Y47</f>
        <v>1037820</v>
      </c>
      <c r="AA47" s="107">
        <f>Y47/Z47*100</f>
        <v>100.76853404251219</v>
      </c>
      <c r="AB47" s="106">
        <f>X47/V47</f>
        <v>6384.6054849088396</v>
      </c>
      <c r="AC47" s="112">
        <v>3566</v>
      </c>
      <c r="AD47" s="100"/>
      <c r="AE47" s="98" t="s">
        <v>20</v>
      </c>
      <c r="AF47" s="98"/>
    </row>
    <row r="48" spans="2:32" ht="9.75" customHeight="1">
      <c r="D48" s="110" t="s">
        <v>84</v>
      </c>
      <c r="E48" s="109"/>
      <c r="F48" s="108">
        <v>149.56</v>
      </c>
      <c r="G48" s="106">
        <v>131212</v>
      </c>
      <c r="H48" s="106">
        <v>616700</v>
      </c>
      <c r="I48" s="106">
        <v>310600</v>
      </c>
      <c r="J48" s="106">
        <f>H48-I48</f>
        <v>306100</v>
      </c>
      <c r="K48" s="107">
        <f>I48/J48*100</f>
        <v>101.4701078079059</v>
      </c>
      <c r="L48" s="106">
        <f>H48/F48</f>
        <v>4123.428724257823</v>
      </c>
      <c r="M48" s="112">
        <v>186703</v>
      </c>
      <c r="N48" s="100"/>
      <c r="O48" s="99" t="s">
        <v>18</v>
      </c>
      <c r="P48" s="99"/>
      <c r="T48" s="110" t="s">
        <v>89</v>
      </c>
      <c r="U48" s="109"/>
      <c r="V48" s="108">
        <v>326.35000000000002</v>
      </c>
      <c r="W48" s="106">
        <v>643399</v>
      </c>
      <c r="X48" s="106">
        <v>2086118</v>
      </c>
      <c r="Y48" s="106">
        <v>1046049</v>
      </c>
      <c r="Z48" s="106">
        <f>X48-Y48</f>
        <v>1040069</v>
      </c>
      <c r="AA48" s="107">
        <f>Y48/Z48*100</f>
        <v>100.57496185349241</v>
      </c>
      <c r="AB48" s="106">
        <f>X48/V48</f>
        <v>6392.2721005055919</v>
      </c>
      <c r="AC48" s="112">
        <v>2502</v>
      </c>
      <c r="AD48" s="100"/>
      <c r="AE48" s="98" t="s">
        <v>20</v>
      </c>
      <c r="AF48" s="98"/>
    </row>
    <row r="49" spans="2:32" ht="9.75" customHeight="1">
      <c r="D49" s="110" t="s">
        <v>86</v>
      </c>
      <c r="E49" s="109"/>
      <c r="F49" s="108">
        <v>149.56</v>
      </c>
      <c r="G49" s="106">
        <v>136021</v>
      </c>
      <c r="H49" s="106">
        <v>639300</v>
      </c>
      <c r="I49" s="106">
        <v>325600</v>
      </c>
      <c r="J49" s="106">
        <f>H49-I49</f>
        <v>313700</v>
      </c>
      <c r="K49" s="107">
        <f>I49/J49*100</f>
        <v>103.79343321644883</v>
      </c>
      <c r="L49" s="106">
        <f>H49/F49</f>
        <v>4274.5386466969776</v>
      </c>
      <c r="M49" s="106">
        <v>22600</v>
      </c>
      <c r="N49" s="100"/>
      <c r="O49" s="98" t="s">
        <v>20</v>
      </c>
      <c r="P49" s="98"/>
      <c r="T49" s="110" t="s">
        <v>91</v>
      </c>
      <c r="U49" s="109"/>
      <c r="V49" s="108">
        <v>327.56</v>
      </c>
      <c r="W49" s="106">
        <v>646537</v>
      </c>
      <c r="X49" s="106">
        <v>2089332</v>
      </c>
      <c r="Y49" s="106">
        <v>1046784</v>
      </c>
      <c r="Z49" s="106">
        <f>X49-Y49</f>
        <v>1042548</v>
      </c>
      <c r="AA49" s="107">
        <f>Y49/Z49*100</f>
        <v>100.40631222735068</v>
      </c>
      <c r="AB49" s="106">
        <f>X49/V49</f>
        <v>6378.4711197948463</v>
      </c>
      <c r="AC49" s="112">
        <v>3214</v>
      </c>
      <c r="AD49" s="100"/>
      <c r="AE49" s="98" t="s">
        <v>20</v>
      </c>
      <c r="AF49" s="98"/>
    </row>
    <row r="50" spans="2:32" ht="9.75" customHeight="1">
      <c r="D50" s="110" t="s">
        <v>88</v>
      </c>
      <c r="E50" s="109"/>
      <c r="F50" s="108">
        <v>149.56</v>
      </c>
      <c r="G50" s="106">
        <v>139404</v>
      </c>
      <c r="H50" s="106">
        <v>655200</v>
      </c>
      <c r="I50" s="106">
        <v>327000</v>
      </c>
      <c r="J50" s="106">
        <f>H50-I50</f>
        <v>328200</v>
      </c>
      <c r="K50" s="107">
        <f>I50/J50*100</f>
        <v>99.634369287020107</v>
      </c>
      <c r="L50" s="106">
        <f>H50/F50</f>
        <v>4380.8504947847014</v>
      </c>
      <c r="M50" s="106">
        <v>15900</v>
      </c>
      <c r="N50" s="100"/>
      <c r="O50" s="98" t="s">
        <v>20</v>
      </c>
      <c r="P50" s="98"/>
      <c r="T50" s="110" t="s">
        <v>93</v>
      </c>
      <c r="U50" s="109"/>
      <c r="V50" s="108">
        <v>327.56</v>
      </c>
      <c r="W50" s="106">
        <v>705323</v>
      </c>
      <c r="X50" s="106">
        <v>2087902</v>
      </c>
      <c r="Y50" s="106">
        <v>1045892</v>
      </c>
      <c r="Z50" s="106">
        <f>X50-Y50</f>
        <v>1042010</v>
      </c>
      <c r="AA50" s="107">
        <f>Y50/Z50*100</f>
        <v>100.37254920778112</v>
      </c>
      <c r="AB50" s="106">
        <f>X50/V50</f>
        <v>6374.1055073879597</v>
      </c>
      <c r="AC50" s="112">
        <v>-1430</v>
      </c>
      <c r="AD50" s="100"/>
      <c r="AE50" s="99" t="s">
        <v>26</v>
      </c>
      <c r="AF50" s="99"/>
    </row>
    <row r="51" spans="2:32" ht="6" customHeight="1">
      <c r="D51" s="110"/>
      <c r="E51" s="109"/>
      <c r="F51" s="108"/>
      <c r="G51" s="106"/>
      <c r="H51" s="106"/>
      <c r="I51" s="106"/>
      <c r="J51" s="106"/>
      <c r="K51" s="107"/>
      <c r="L51" s="106"/>
      <c r="M51" s="106"/>
      <c r="N51" s="100"/>
      <c r="T51" s="110"/>
      <c r="U51" s="109"/>
      <c r="V51" s="108"/>
      <c r="W51" s="106"/>
      <c r="X51" s="106"/>
      <c r="Y51" s="106"/>
      <c r="Z51" s="106"/>
      <c r="AA51" s="114"/>
      <c r="AB51" s="106"/>
      <c r="AC51" s="112"/>
      <c r="AD51" s="100"/>
    </row>
    <row r="52" spans="2:32" ht="9.75" customHeight="1">
      <c r="D52" s="110" t="s">
        <v>90</v>
      </c>
      <c r="E52" s="109"/>
      <c r="F52" s="108">
        <v>149.56</v>
      </c>
      <c r="G52" s="106">
        <v>142723</v>
      </c>
      <c r="H52" s="106">
        <v>670800</v>
      </c>
      <c r="I52" s="106">
        <v>333800</v>
      </c>
      <c r="J52" s="106">
        <f>H52-I52</f>
        <v>337000</v>
      </c>
      <c r="K52" s="107">
        <f>I52/J52*100</f>
        <v>99.05044510385757</v>
      </c>
      <c r="L52" s="106">
        <f>H52/F52</f>
        <v>4485.1564589462423</v>
      </c>
      <c r="M52" s="106">
        <v>15600</v>
      </c>
      <c r="N52" s="100"/>
      <c r="O52" s="98" t="s">
        <v>20</v>
      </c>
      <c r="P52" s="98"/>
      <c r="T52" s="110" t="s">
        <v>95</v>
      </c>
      <c r="U52" s="109"/>
      <c r="V52" s="108">
        <v>327.63</v>
      </c>
      <c r="W52" s="106">
        <v>709067</v>
      </c>
      <c r="X52" s="106">
        <v>2089163</v>
      </c>
      <c r="Y52" s="106">
        <v>1045817</v>
      </c>
      <c r="Z52" s="106">
        <f>X52-Y52</f>
        <v>1043346</v>
      </c>
      <c r="AA52" s="107">
        <f>Y52/Z52*100</f>
        <v>100.23683418539966</v>
      </c>
      <c r="AB52" s="106">
        <f>X52/V52</f>
        <v>6376.5924976345268</v>
      </c>
      <c r="AC52" s="112">
        <v>1261</v>
      </c>
      <c r="AD52" s="100"/>
      <c r="AE52" s="99" t="s">
        <v>18</v>
      </c>
    </row>
    <row r="53" spans="2:32" ht="9.75" customHeight="1">
      <c r="D53" s="110" t="s">
        <v>92</v>
      </c>
      <c r="E53" s="109"/>
      <c r="F53" s="108">
        <v>149.56</v>
      </c>
      <c r="G53" s="106">
        <v>164141</v>
      </c>
      <c r="H53" s="106">
        <v>768558</v>
      </c>
      <c r="I53" s="106">
        <v>392513</v>
      </c>
      <c r="J53" s="106">
        <f>H53-I53</f>
        <v>376045</v>
      </c>
      <c r="K53" s="107">
        <f>I53/J53*100</f>
        <v>104.37926312010531</v>
      </c>
      <c r="L53" s="106">
        <f>H53/F53</f>
        <v>5138.7937951323884</v>
      </c>
      <c r="M53" s="106">
        <v>97758</v>
      </c>
      <c r="N53" s="100"/>
      <c r="O53" s="99" t="s">
        <v>26</v>
      </c>
      <c r="P53" s="99"/>
      <c r="T53" s="110" t="s">
        <v>97</v>
      </c>
      <c r="U53" s="109"/>
      <c r="V53" s="108">
        <v>327.63</v>
      </c>
      <c r="W53" s="106">
        <v>714515</v>
      </c>
      <c r="X53" s="106">
        <v>2093416</v>
      </c>
      <c r="Y53" s="106">
        <v>1047278</v>
      </c>
      <c r="Z53" s="106">
        <f>X53-Y53</f>
        <v>1046138</v>
      </c>
      <c r="AA53" s="107">
        <f>Y53/Z53*100</f>
        <v>100.1089722388442</v>
      </c>
      <c r="AB53" s="106">
        <f>X53/V53</f>
        <v>6389.5736043707839</v>
      </c>
      <c r="AC53" s="112">
        <v>4253</v>
      </c>
      <c r="AD53" s="100"/>
      <c r="AE53" s="98" t="s">
        <v>20</v>
      </c>
      <c r="AF53" s="98"/>
    </row>
    <row r="54" spans="2:32" ht="9.75" customHeight="1">
      <c r="D54" s="110" t="s">
        <v>94</v>
      </c>
      <c r="E54" s="109"/>
      <c r="F54" s="108">
        <v>149.56</v>
      </c>
      <c r="G54" s="106">
        <v>168466</v>
      </c>
      <c r="H54" s="106">
        <v>801900</v>
      </c>
      <c r="I54" s="106">
        <v>410200</v>
      </c>
      <c r="J54" s="106">
        <f>H54-I54</f>
        <v>391700</v>
      </c>
      <c r="K54" s="107">
        <f>I54/J54*100</f>
        <v>104.7230022976768</v>
      </c>
      <c r="L54" s="106">
        <f>H54/F54</f>
        <v>5361.7277346884193</v>
      </c>
      <c r="M54" s="106">
        <v>33342</v>
      </c>
      <c r="N54" s="100"/>
      <c r="O54" s="99" t="s">
        <v>18</v>
      </c>
      <c r="T54" s="110" t="s">
        <v>99</v>
      </c>
      <c r="U54" s="109"/>
      <c r="V54" s="108">
        <v>327.91</v>
      </c>
      <c r="W54" s="106">
        <v>720273</v>
      </c>
      <c r="X54" s="106">
        <v>2099830</v>
      </c>
      <c r="Y54" s="106">
        <v>1050070</v>
      </c>
      <c r="Z54" s="106">
        <f>X54-Y54</f>
        <v>1049760</v>
      </c>
      <c r="AA54" s="107">
        <f>Y54/Z54*100</f>
        <v>100.02953055936594</v>
      </c>
      <c r="AB54" s="106">
        <f>X54/V54</f>
        <v>6403.6778384312765</v>
      </c>
      <c r="AC54" s="112">
        <v>6414</v>
      </c>
      <c r="AD54" s="100"/>
      <c r="AE54" s="98" t="s">
        <v>20</v>
      </c>
      <c r="AF54" s="98"/>
    </row>
    <row r="55" spans="2:32" ht="9.75" customHeight="1">
      <c r="B55" s="89" t="s">
        <v>16</v>
      </c>
      <c r="D55" s="110" t="s">
        <v>96</v>
      </c>
      <c r="E55" s="109"/>
      <c r="F55" s="108">
        <v>149.56</v>
      </c>
      <c r="G55" s="106">
        <v>175567</v>
      </c>
      <c r="H55" s="106">
        <v>835700</v>
      </c>
      <c r="I55" s="106">
        <v>428200</v>
      </c>
      <c r="J55" s="106">
        <f>H55-I55</f>
        <v>407500</v>
      </c>
      <c r="K55" s="107">
        <f>I55/J55*100</f>
        <v>105.07975460122701</v>
      </c>
      <c r="L55" s="106">
        <f>H55/F55</f>
        <v>5587.7239903717573</v>
      </c>
      <c r="M55" s="106">
        <v>33800</v>
      </c>
      <c r="N55" s="100"/>
      <c r="O55" s="98" t="s">
        <v>20</v>
      </c>
      <c r="P55" s="98"/>
      <c r="T55" s="110" t="s">
        <v>101</v>
      </c>
      <c r="U55" s="109"/>
      <c r="V55" s="108">
        <v>327.91</v>
      </c>
      <c r="W55" s="106">
        <v>727992</v>
      </c>
      <c r="X55" s="106">
        <v>2109600</v>
      </c>
      <c r="Y55" s="106">
        <v>1054376</v>
      </c>
      <c r="Z55" s="106">
        <f>X55-Y55</f>
        <v>1055224</v>
      </c>
      <c r="AA55" s="107">
        <f>Y55/Z55*100</f>
        <v>99.919637915741106</v>
      </c>
      <c r="AB55" s="106">
        <f>X55/V55</f>
        <v>6433.4725991888017</v>
      </c>
      <c r="AC55" s="112">
        <v>9770</v>
      </c>
      <c r="AD55" s="100"/>
      <c r="AE55" s="98" t="s">
        <v>20</v>
      </c>
      <c r="AF55" s="98"/>
    </row>
    <row r="56" spans="2:32" ht="9.75" customHeight="1">
      <c r="D56" s="110" t="s">
        <v>98</v>
      </c>
      <c r="E56" s="109"/>
      <c r="F56" s="108">
        <v>150.36000000000001</v>
      </c>
      <c r="G56" s="106">
        <v>182752</v>
      </c>
      <c r="H56" s="106">
        <v>869900</v>
      </c>
      <c r="I56" s="106">
        <v>446400</v>
      </c>
      <c r="J56" s="106">
        <f>H56-I56</f>
        <v>423500</v>
      </c>
      <c r="K56" s="107">
        <f>I56/J56*100</f>
        <v>105.4073199527745</v>
      </c>
      <c r="L56" s="106">
        <f>H56/F56</f>
        <v>5785.4482575152961</v>
      </c>
      <c r="M56" s="106">
        <v>34200</v>
      </c>
      <c r="N56" s="100"/>
      <c r="O56" s="98" t="s">
        <v>20</v>
      </c>
      <c r="P56" s="98"/>
      <c r="T56" s="110" t="s">
        <v>103</v>
      </c>
      <c r="U56" s="109"/>
      <c r="V56" s="113">
        <v>327.91</v>
      </c>
      <c r="W56" s="106">
        <v>730666</v>
      </c>
      <c r="X56" s="106">
        <v>2116381</v>
      </c>
      <c r="Y56" s="106">
        <v>1057339</v>
      </c>
      <c r="Z56" s="106">
        <f>X56-Y56</f>
        <v>1059042</v>
      </c>
      <c r="AA56" s="107">
        <f>Y56/Z56*100</f>
        <v>99.839194290689136</v>
      </c>
      <c r="AB56" s="106">
        <f>X56/V56</f>
        <v>6454.1520539172325</v>
      </c>
      <c r="AC56" s="112">
        <v>6781</v>
      </c>
      <c r="AD56" s="100"/>
      <c r="AE56" s="99" t="s">
        <v>26</v>
      </c>
      <c r="AF56" s="99"/>
    </row>
    <row r="57" spans="2:32" ht="6" customHeight="1">
      <c r="D57" s="110"/>
      <c r="E57" s="109"/>
      <c r="F57" s="108"/>
      <c r="G57" s="106"/>
      <c r="H57" s="106"/>
      <c r="I57" s="106"/>
      <c r="J57" s="106"/>
      <c r="K57" s="107"/>
      <c r="L57" s="106"/>
      <c r="M57" s="106"/>
      <c r="N57" s="100"/>
      <c r="T57" s="110"/>
      <c r="U57" s="109"/>
      <c r="V57" s="108"/>
      <c r="W57" s="106"/>
      <c r="X57" s="106"/>
      <c r="Y57" s="106"/>
      <c r="Z57" s="106"/>
      <c r="AA57" s="114"/>
      <c r="AB57" s="106"/>
      <c r="AC57" s="112"/>
      <c r="AD57" s="100"/>
    </row>
    <row r="58" spans="2:32" ht="9.75" customHeight="1">
      <c r="D58" s="110" t="s">
        <v>100</v>
      </c>
      <c r="E58" s="109"/>
      <c r="F58" s="108">
        <v>150.72</v>
      </c>
      <c r="G58" s="106">
        <v>190063</v>
      </c>
      <c r="H58" s="106">
        <v>904700</v>
      </c>
      <c r="I58" s="106">
        <v>464900</v>
      </c>
      <c r="J58" s="106">
        <f>H58-I58</f>
        <v>439800</v>
      </c>
      <c r="K58" s="107">
        <f>I58/J58*100</f>
        <v>105.70713960891314</v>
      </c>
      <c r="L58" s="106">
        <f>H58/F58</f>
        <v>6002.5212314225055</v>
      </c>
      <c r="M58" s="106">
        <v>34800</v>
      </c>
      <c r="N58" s="100"/>
      <c r="O58" s="98" t="s">
        <v>20</v>
      </c>
      <c r="P58" s="98"/>
      <c r="T58" s="110" t="s">
        <v>105</v>
      </c>
      <c r="U58" s="109"/>
      <c r="V58" s="108">
        <v>327.91</v>
      </c>
      <c r="W58" s="106">
        <v>741943</v>
      </c>
      <c r="X58" s="106">
        <v>2130632</v>
      </c>
      <c r="Y58" s="106">
        <v>1064549</v>
      </c>
      <c r="Z58" s="106">
        <f>X58-Y58</f>
        <v>1066083</v>
      </c>
      <c r="AA58" s="107">
        <f>Y58/Z58*100</f>
        <v>99.856108764514588</v>
      </c>
      <c r="AB58" s="106">
        <f>X58/V58</f>
        <v>6497.6121496752148</v>
      </c>
      <c r="AC58" s="112">
        <v>14251</v>
      </c>
      <c r="AD58" s="100"/>
      <c r="AE58" s="99" t="s">
        <v>18</v>
      </c>
    </row>
    <row r="59" spans="2:32" ht="9.75" customHeight="1">
      <c r="D59" s="110" t="s">
        <v>102</v>
      </c>
      <c r="E59" s="109"/>
      <c r="F59" s="108">
        <v>150.74</v>
      </c>
      <c r="G59" s="106">
        <v>190379</v>
      </c>
      <c r="H59" s="106">
        <v>907404</v>
      </c>
      <c r="I59" s="106">
        <v>467031</v>
      </c>
      <c r="J59" s="106">
        <f>H59-I59</f>
        <v>440373</v>
      </c>
      <c r="K59" s="107">
        <f>I59/J59*100</f>
        <v>106.0535046426552</v>
      </c>
      <c r="L59" s="106">
        <f>H59/F59</f>
        <v>6019.6629958869571</v>
      </c>
      <c r="M59" s="106">
        <v>2704</v>
      </c>
      <c r="N59" s="100"/>
      <c r="O59" s="99" t="s">
        <v>26</v>
      </c>
      <c r="P59" s="99"/>
      <c r="T59" s="110" t="s">
        <v>107</v>
      </c>
      <c r="U59" s="109"/>
      <c r="V59" s="108">
        <v>327.91</v>
      </c>
      <c r="W59" s="106">
        <v>752746</v>
      </c>
      <c r="X59" s="106">
        <v>2142896</v>
      </c>
      <c r="Y59" s="106">
        <v>1070904</v>
      </c>
      <c r="Z59" s="106">
        <f>X59-Y59</f>
        <v>1071992</v>
      </c>
      <c r="AA59" s="107">
        <f>Y59/Z59*100</f>
        <v>99.898506705273917</v>
      </c>
      <c r="AB59" s="106">
        <f>X59/V59</f>
        <v>6535.0126559116825</v>
      </c>
      <c r="AC59" s="112">
        <v>12264</v>
      </c>
      <c r="AD59" s="100"/>
      <c r="AE59" s="98" t="s">
        <v>20</v>
      </c>
      <c r="AF59" s="98"/>
    </row>
    <row r="60" spans="2:32" ht="9.75" customHeight="1">
      <c r="D60" s="110" t="s">
        <v>104</v>
      </c>
      <c r="E60" s="109"/>
      <c r="F60" s="108">
        <v>151.04</v>
      </c>
      <c r="G60" s="106">
        <v>198000</v>
      </c>
      <c r="H60" s="106">
        <v>934400</v>
      </c>
      <c r="I60" s="106">
        <v>481500</v>
      </c>
      <c r="J60" s="106">
        <f>H60-I60</f>
        <v>452900</v>
      </c>
      <c r="K60" s="107">
        <f>I60/J60*100</f>
        <v>106.31485979244866</v>
      </c>
      <c r="L60" s="106">
        <f>H60/F60</f>
        <v>6186.4406779661022</v>
      </c>
      <c r="M60" s="106">
        <v>26996</v>
      </c>
      <c r="N60" s="100"/>
      <c r="O60" s="99" t="s">
        <v>18</v>
      </c>
      <c r="T60" s="110" t="s">
        <v>109</v>
      </c>
      <c r="U60" s="109"/>
      <c r="V60" s="108">
        <v>326.37</v>
      </c>
      <c r="W60" s="106">
        <v>761431</v>
      </c>
      <c r="X60" s="106">
        <v>2147667</v>
      </c>
      <c r="Y60" s="106">
        <v>1073464</v>
      </c>
      <c r="Z60" s="106">
        <f>X60-Y60</f>
        <v>1074203</v>
      </c>
      <c r="AA60" s="107">
        <f>Y60/Z60*100</f>
        <v>99.931204809519244</v>
      </c>
      <c r="AB60" s="106">
        <f>X60/V60</f>
        <v>6580.4669546833347</v>
      </c>
      <c r="AC60" s="112">
        <v>4771</v>
      </c>
      <c r="AD60" s="100"/>
      <c r="AE60" s="98" t="s">
        <v>20</v>
      </c>
      <c r="AF60" s="98"/>
    </row>
    <row r="61" spans="2:32" ht="9.75" customHeight="1">
      <c r="D61" s="110" t="s">
        <v>106</v>
      </c>
      <c r="E61" s="109"/>
      <c r="F61" s="108">
        <v>151.04</v>
      </c>
      <c r="G61" s="106">
        <v>203700</v>
      </c>
      <c r="H61" s="106">
        <v>961800</v>
      </c>
      <c r="I61" s="106">
        <v>496200</v>
      </c>
      <c r="J61" s="106">
        <f>H61-I61</f>
        <v>465600</v>
      </c>
      <c r="K61" s="107">
        <f>I61/J61*100</f>
        <v>106.5721649484536</v>
      </c>
      <c r="L61" s="106">
        <f>H61/F61</f>
        <v>6367.8495762711864</v>
      </c>
      <c r="M61" s="106">
        <v>27400</v>
      </c>
      <c r="N61" s="100"/>
      <c r="O61" s="98" t="s">
        <v>20</v>
      </c>
      <c r="P61" s="98"/>
      <c r="R61" s="89" t="s">
        <v>110</v>
      </c>
      <c r="T61" s="110" t="s">
        <v>111</v>
      </c>
      <c r="U61" s="109"/>
      <c r="V61" s="108">
        <v>326.37</v>
      </c>
      <c r="W61" s="106">
        <v>770363</v>
      </c>
      <c r="X61" s="106">
        <v>2149517</v>
      </c>
      <c r="Y61" s="106">
        <v>1074037</v>
      </c>
      <c r="Z61" s="106">
        <f>X61-Y61</f>
        <v>1075480</v>
      </c>
      <c r="AA61" s="107">
        <f>Y61/Z61*100</f>
        <v>99.865827351508159</v>
      </c>
      <c r="AB61" s="106">
        <f>X61/V61</f>
        <v>6586.1353678340529</v>
      </c>
      <c r="AC61" s="112">
        <v>1850</v>
      </c>
      <c r="AD61" s="100"/>
      <c r="AE61" s="98" t="s">
        <v>20</v>
      </c>
      <c r="AF61" s="98"/>
    </row>
    <row r="62" spans="2:32" ht="9.75" customHeight="1">
      <c r="D62" s="110" t="s">
        <v>108</v>
      </c>
      <c r="E62" s="109"/>
      <c r="F62" s="108">
        <v>151.04</v>
      </c>
      <c r="G62" s="106">
        <v>209700</v>
      </c>
      <c r="H62" s="106">
        <v>989600</v>
      </c>
      <c r="I62" s="106">
        <v>511200</v>
      </c>
      <c r="J62" s="106">
        <f>H62-I62</f>
        <v>478400</v>
      </c>
      <c r="K62" s="107">
        <f>I62/J62*100</f>
        <v>106.8561872909699</v>
      </c>
      <c r="L62" s="106">
        <f>H62/F62</f>
        <v>6551.906779661017</v>
      </c>
      <c r="M62" s="106">
        <v>27800</v>
      </c>
      <c r="N62" s="100"/>
      <c r="O62" s="98" t="s">
        <v>20</v>
      </c>
      <c r="P62" s="98"/>
      <c r="T62" s="110" t="s">
        <v>96</v>
      </c>
      <c r="U62" s="109"/>
      <c r="V62" s="113">
        <v>326.37</v>
      </c>
      <c r="W62" s="106">
        <v>792080</v>
      </c>
      <c r="X62" s="106">
        <v>2154793</v>
      </c>
      <c r="Y62" s="106">
        <v>1077602</v>
      </c>
      <c r="Z62" s="106">
        <f>X62-Y62</f>
        <v>1077191</v>
      </c>
      <c r="AA62" s="107">
        <f>Y62/Z62*100</f>
        <v>100.03815479334676</v>
      </c>
      <c r="AB62" s="106">
        <f>X62/V62</f>
        <v>6602.3010693384804</v>
      </c>
      <c r="AC62" s="112">
        <v>5276</v>
      </c>
      <c r="AD62" s="100"/>
      <c r="AE62" s="99" t="s">
        <v>26</v>
      </c>
      <c r="AF62" s="99"/>
    </row>
    <row r="63" spans="2:32" ht="6" customHeight="1">
      <c r="D63" s="110"/>
      <c r="E63" s="109"/>
      <c r="F63" s="108"/>
      <c r="G63" s="106"/>
      <c r="H63" s="106"/>
      <c r="I63" s="106"/>
      <c r="J63" s="106"/>
      <c r="K63" s="107"/>
      <c r="L63" s="106"/>
      <c r="M63" s="106"/>
      <c r="N63" s="100"/>
      <c r="T63" s="110"/>
      <c r="U63" s="109"/>
      <c r="V63" s="108"/>
      <c r="W63" s="106"/>
      <c r="X63" s="106"/>
      <c r="Y63" s="106"/>
      <c r="Z63" s="106"/>
      <c r="AA63" s="114"/>
      <c r="AB63" s="106"/>
      <c r="AC63" s="112"/>
      <c r="AD63" s="100"/>
    </row>
    <row r="64" spans="2:32" ht="9.75" customHeight="1">
      <c r="D64" s="110" t="s">
        <v>82</v>
      </c>
      <c r="E64" s="109"/>
      <c r="F64" s="108">
        <v>151.04</v>
      </c>
      <c r="G64" s="106">
        <v>215600</v>
      </c>
      <c r="H64" s="106">
        <v>1017700</v>
      </c>
      <c r="I64" s="106">
        <v>526200</v>
      </c>
      <c r="J64" s="106">
        <f>H64-I64</f>
        <v>491500</v>
      </c>
      <c r="K64" s="107">
        <f>I64/J64*100</f>
        <v>107.06002034587996</v>
      </c>
      <c r="L64" s="106">
        <f>H64/F64</f>
        <v>6737.9502118644068</v>
      </c>
      <c r="M64" s="106">
        <v>28100</v>
      </c>
      <c r="N64" s="100"/>
      <c r="O64" s="98" t="s">
        <v>20</v>
      </c>
      <c r="P64" s="98"/>
      <c r="T64" s="110" t="s">
        <v>98</v>
      </c>
      <c r="U64" s="109"/>
      <c r="V64" s="108">
        <v>326.37</v>
      </c>
      <c r="W64" s="106">
        <v>805693</v>
      </c>
      <c r="X64" s="106">
        <v>2158784</v>
      </c>
      <c r="Y64" s="106">
        <v>1080217</v>
      </c>
      <c r="Z64" s="106">
        <f>X64-Y64</f>
        <v>1078567</v>
      </c>
      <c r="AA64" s="107">
        <f>Y64/Z64*100</f>
        <v>100.15298076058326</v>
      </c>
      <c r="AB64" s="106">
        <f>X64/V64</f>
        <v>6614.5295217084904</v>
      </c>
      <c r="AC64" s="112">
        <v>3991</v>
      </c>
      <c r="AD64" s="100"/>
      <c r="AE64" s="99" t="s">
        <v>18</v>
      </c>
    </row>
    <row r="65" spans="1:32" ht="9.75" customHeight="1">
      <c r="D65" s="110" t="s">
        <v>84</v>
      </c>
      <c r="E65" s="109"/>
      <c r="F65" s="108">
        <v>151.09</v>
      </c>
      <c r="G65" s="106">
        <v>219737</v>
      </c>
      <c r="H65" s="106">
        <v>1082816</v>
      </c>
      <c r="I65" s="106">
        <v>554929</v>
      </c>
      <c r="J65" s="106">
        <f>H65-I65</f>
        <v>527887</v>
      </c>
      <c r="K65" s="107">
        <f>I65/J65*100</f>
        <v>105.12268724177711</v>
      </c>
      <c r="L65" s="106">
        <f>H65/F65</f>
        <v>7166.6953471440866</v>
      </c>
      <c r="M65" s="106">
        <v>65116</v>
      </c>
      <c r="N65" s="100"/>
      <c r="O65" s="99" t="s">
        <v>26</v>
      </c>
      <c r="P65" s="99"/>
      <c r="T65" s="110" t="s">
        <v>100</v>
      </c>
      <c r="U65" s="109"/>
      <c r="V65" s="108">
        <v>326.37</v>
      </c>
      <c r="W65" s="106">
        <v>817207</v>
      </c>
      <c r="X65" s="106">
        <v>2162007</v>
      </c>
      <c r="Y65" s="106">
        <v>1082075</v>
      </c>
      <c r="Z65" s="106">
        <f>X65-Y65</f>
        <v>1079932</v>
      </c>
      <c r="AA65" s="107">
        <f>Y65/Z65*100</f>
        <v>100.19843842019682</v>
      </c>
      <c r="AB65" s="106">
        <f>X65/V65</f>
        <v>6624.4048166191742</v>
      </c>
      <c r="AC65" s="112">
        <v>3223</v>
      </c>
      <c r="AD65" s="100"/>
      <c r="AE65" s="98" t="s">
        <v>20</v>
      </c>
      <c r="AF65" s="98"/>
    </row>
    <row r="66" spans="1:32" ht="9.75" customHeight="1">
      <c r="D66" s="110" t="s">
        <v>86</v>
      </c>
      <c r="E66" s="109"/>
      <c r="F66" s="108">
        <v>151.1</v>
      </c>
      <c r="G66" s="106">
        <v>231200</v>
      </c>
      <c r="H66" s="106">
        <v>1119500</v>
      </c>
      <c r="I66" s="106">
        <v>573300</v>
      </c>
      <c r="J66" s="106">
        <f>H66-I66</f>
        <v>546200</v>
      </c>
      <c r="K66" s="107">
        <f>I66/J66*100</f>
        <v>104.96155254485538</v>
      </c>
      <c r="L66" s="106">
        <f>H66/F66</f>
        <v>7409.0006618133693</v>
      </c>
      <c r="M66" s="106">
        <v>36684</v>
      </c>
      <c r="N66" s="100"/>
      <c r="O66" s="99" t="s">
        <v>18</v>
      </c>
      <c r="T66" s="110" t="s">
        <v>102</v>
      </c>
      <c r="U66" s="109"/>
      <c r="V66" s="108">
        <v>326.37</v>
      </c>
      <c r="W66" s="106">
        <v>825105</v>
      </c>
      <c r="X66" s="106">
        <v>2158713</v>
      </c>
      <c r="Y66" s="106">
        <v>1080177</v>
      </c>
      <c r="Z66" s="106">
        <f>X66-Y66</f>
        <v>1078536</v>
      </c>
      <c r="AA66" s="107">
        <f>Y66/Z66*100</f>
        <v>100.15215069316183</v>
      </c>
      <c r="AB66" s="106">
        <f>X66/V66</f>
        <v>6614.3119772037871</v>
      </c>
      <c r="AC66" s="112">
        <v>-3294</v>
      </c>
      <c r="AD66" s="100"/>
      <c r="AE66" s="98" t="s">
        <v>20</v>
      </c>
      <c r="AF66" s="98"/>
    </row>
    <row r="67" spans="1:32" ht="9.75" customHeight="1">
      <c r="D67" s="110" t="s">
        <v>88</v>
      </c>
      <c r="E67" s="109"/>
      <c r="F67" s="108">
        <v>160.13999999999999</v>
      </c>
      <c r="G67" s="106">
        <v>245200</v>
      </c>
      <c r="H67" s="106">
        <v>1186900</v>
      </c>
      <c r="I67" s="106">
        <v>607400</v>
      </c>
      <c r="J67" s="106">
        <f>H67-I67</f>
        <v>579500</v>
      </c>
      <c r="K67" s="107">
        <f>I67/J67*100</f>
        <v>104.81449525452977</v>
      </c>
      <c r="L67" s="106">
        <f>H67/F67</f>
        <v>7411.6398151617341</v>
      </c>
      <c r="M67" s="106">
        <v>67400</v>
      </c>
      <c r="N67" s="100"/>
      <c r="O67" s="98" t="s">
        <v>20</v>
      </c>
      <c r="P67" s="98"/>
      <c r="T67" s="110" t="s">
        <v>104</v>
      </c>
      <c r="U67" s="109"/>
      <c r="V67" s="108">
        <v>326.37</v>
      </c>
      <c r="W67" s="106">
        <v>830766</v>
      </c>
      <c r="X67" s="106">
        <v>2153293</v>
      </c>
      <c r="Y67" s="106">
        <v>1076333</v>
      </c>
      <c r="Z67" s="106">
        <f>X67-Y67</f>
        <v>1076960</v>
      </c>
      <c r="AA67" s="107">
        <f>Y67/Z67*100</f>
        <v>99.941780567523395</v>
      </c>
      <c r="AB67" s="106">
        <f>X67/V67</f>
        <v>6597.7050586757359</v>
      </c>
      <c r="AC67" s="112">
        <v>-5420</v>
      </c>
      <c r="AD67" s="100"/>
      <c r="AE67" s="98" t="s">
        <v>20</v>
      </c>
      <c r="AF67" s="98"/>
    </row>
    <row r="68" spans="1:32" ht="9.75" customHeight="1">
      <c r="D68" s="110" t="s">
        <v>90</v>
      </c>
      <c r="E68" s="109"/>
      <c r="F68" s="108">
        <v>160.16</v>
      </c>
      <c r="G68" s="106">
        <v>252900</v>
      </c>
      <c r="H68" s="106">
        <v>1224100</v>
      </c>
      <c r="I68" s="106">
        <v>626200</v>
      </c>
      <c r="J68" s="106">
        <f>H68-I68</f>
        <v>597900</v>
      </c>
      <c r="K68" s="107">
        <f>I68/J68*100</f>
        <v>104.73323298210404</v>
      </c>
      <c r="L68" s="106">
        <f>H68/F68</f>
        <v>7642.9820179820181</v>
      </c>
      <c r="M68" s="106">
        <v>37200</v>
      </c>
      <c r="N68" s="100"/>
      <c r="O68" s="98" t="s">
        <v>20</v>
      </c>
      <c r="P68" s="98"/>
      <c r="T68" s="110" t="s">
        <v>106</v>
      </c>
      <c r="U68" s="109"/>
      <c r="V68" s="113">
        <v>326.37</v>
      </c>
      <c r="W68" s="106">
        <v>841083</v>
      </c>
      <c r="X68" s="106">
        <v>2152184</v>
      </c>
      <c r="Y68" s="106">
        <v>1073655</v>
      </c>
      <c r="Z68" s="106">
        <f>X68-Y68</f>
        <v>1078529</v>
      </c>
      <c r="AA68" s="107">
        <f>Y68/Z68*100</f>
        <v>99.54808818307157</v>
      </c>
      <c r="AB68" s="106">
        <f>X68/V68</f>
        <v>6594.307074792413</v>
      </c>
      <c r="AC68" s="112">
        <v>-1109</v>
      </c>
      <c r="AD68" s="100"/>
      <c r="AE68" s="99" t="s">
        <v>26</v>
      </c>
      <c r="AF68" s="99"/>
    </row>
    <row r="69" spans="1:32" ht="6" customHeight="1">
      <c r="D69" s="110"/>
      <c r="E69" s="109"/>
      <c r="F69" s="108"/>
      <c r="G69" s="106"/>
      <c r="H69" s="106"/>
      <c r="I69" s="106"/>
      <c r="J69" s="106"/>
      <c r="K69" s="107"/>
      <c r="L69" s="106"/>
      <c r="M69" s="106"/>
      <c r="N69" s="100"/>
      <c r="T69" s="110"/>
      <c r="U69" s="109"/>
      <c r="V69" s="108"/>
      <c r="W69" s="106"/>
      <c r="X69" s="106"/>
      <c r="Y69" s="106"/>
      <c r="Z69" s="106"/>
      <c r="AA69" s="114"/>
      <c r="AB69" s="106"/>
      <c r="AC69" s="112"/>
      <c r="AD69" s="100"/>
    </row>
    <row r="70" spans="1:32" ht="9.75" customHeight="1">
      <c r="D70" s="110" t="s">
        <v>92</v>
      </c>
      <c r="E70" s="109"/>
      <c r="F70" s="108">
        <v>160.16</v>
      </c>
      <c r="G70" s="106">
        <v>258079</v>
      </c>
      <c r="H70" s="106">
        <v>1249100</v>
      </c>
      <c r="I70" s="106">
        <v>638500</v>
      </c>
      <c r="J70" s="106">
        <f>H70-I70</f>
        <v>610600</v>
      </c>
      <c r="K70" s="107">
        <f>I70/J70*100</f>
        <v>104.56927612184737</v>
      </c>
      <c r="L70" s="106">
        <f>H70/F70</f>
        <v>7799.0759240759244</v>
      </c>
      <c r="M70" s="106">
        <v>25000</v>
      </c>
      <c r="N70" s="100"/>
      <c r="O70" s="98" t="s">
        <v>20</v>
      </c>
      <c r="P70" s="98"/>
      <c r="T70" s="110" t="s">
        <v>108</v>
      </c>
      <c r="U70" s="109"/>
      <c r="V70" s="113">
        <v>326.35000000000002</v>
      </c>
      <c r="W70" s="106">
        <v>851083</v>
      </c>
      <c r="X70" s="106">
        <v>2151084</v>
      </c>
      <c r="Y70" s="106">
        <v>1072916</v>
      </c>
      <c r="Z70" s="106">
        <f>X70-Y70</f>
        <v>1078168</v>
      </c>
      <c r="AA70" s="107">
        <f>Y70/Z70*100</f>
        <v>99.512877399440541</v>
      </c>
      <c r="AB70" s="106">
        <f>X70/V70</f>
        <v>6591.3405852612223</v>
      </c>
      <c r="AC70" s="112">
        <v>-1100</v>
      </c>
      <c r="AD70" s="111"/>
      <c r="AE70" s="99" t="s">
        <v>18</v>
      </c>
    </row>
    <row r="71" spans="1:32" ht="9.75" customHeight="1">
      <c r="D71" s="110" t="s">
        <v>94</v>
      </c>
      <c r="E71" s="109"/>
      <c r="F71" s="108">
        <v>161.09</v>
      </c>
      <c r="G71" s="106">
        <v>269511</v>
      </c>
      <c r="H71" s="106">
        <v>1328084</v>
      </c>
      <c r="I71" s="106">
        <v>687852</v>
      </c>
      <c r="J71" s="106">
        <f>H71-I71</f>
        <v>640232</v>
      </c>
      <c r="K71" s="107">
        <f>I71/J71*100</f>
        <v>107.43792875082782</v>
      </c>
      <c r="L71" s="106">
        <f>H71/F71</f>
        <v>8244.3602954869948</v>
      </c>
      <c r="M71" s="106">
        <v>78984</v>
      </c>
      <c r="N71" s="100"/>
      <c r="O71" s="99" t="s">
        <v>26</v>
      </c>
      <c r="P71" s="99"/>
      <c r="T71" s="110" t="s">
        <v>82</v>
      </c>
      <c r="U71" s="109"/>
      <c r="V71" s="113">
        <v>326.35000000000002</v>
      </c>
      <c r="W71" s="106">
        <v>862348</v>
      </c>
      <c r="X71" s="106">
        <v>2154376</v>
      </c>
      <c r="Y71" s="106">
        <v>1074510</v>
      </c>
      <c r="Z71" s="106">
        <v>1079866</v>
      </c>
      <c r="AA71" s="107">
        <f>Y71/Z71*100</f>
        <v>99.504012534888588</v>
      </c>
      <c r="AB71" s="106">
        <f>X71/V71</f>
        <v>6601.4279148153819</v>
      </c>
      <c r="AC71" s="112">
        <v>3292</v>
      </c>
      <c r="AD71" s="111"/>
      <c r="AE71" s="99" t="s">
        <v>20</v>
      </c>
      <c r="AF71" s="98"/>
    </row>
    <row r="72" spans="1:32" ht="9.75" customHeight="1">
      <c r="D72" s="110" t="s">
        <v>112</v>
      </c>
      <c r="E72" s="109"/>
      <c r="F72" s="108">
        <v>161.09</v>
      </c>
      <c r="G72" s="106">
        <v>284043</v>
      </c>
      <c r="H72" s="106">
        <v>1379738</v>
      </c>
      <c r="I72" s="106">
        <v>700088</v>
      </c>
      <c r="J72" s="106">
        <f>H72-I72</f>
        <v>679650</v>
      </c>
      <c r="K72" s="107">
        <f>I72/J72*100</f>
        <v>103.00713602589569</v>
      </c>
      <c r="L72" s="106">
        <f>H72/F72</f>
        <v>8565.0133465764484</v>
      </c>
      <c r="M72" s="106">
        <v>51654</v>
      </c>
      <c r="N72" s="100"/>
      <c r="O72" s="99" t="s">
        <v>18</v>
      </c>
      <c r="T72" s="110" t="s">
        <v>156</v>
      </c>
      <c r="U72" s="109"/>
      <c r="V72" s="113">
        <v>326.35000000000002</v>
      </c>
      <c r="W72" s="106">
        <v>875242</v>
      </c>
      <c r="X72" s="106">
        <f>SUM(Y72:Z72)</f>
        <v>2161680</v>
      </c>
      <c r="Y72" s="106">
        <v>1077911</v>
      </c>
      <c r="Z72" s="106">
        <v>1083769</v>
      </c>
      <c r="AA72" s="107">
        <f>Y72/Z72*100</f>
        <v>99.459478911096369</v>
      </c>
      <c r="AB72" s="106">
        <f>X72/V72</f>
        <v>6623.8087942393131</v>
      </c>
      <c r="AC72" s="112">
        <f>X72-X71</f>
        <v>7304</v>
      </c>
      <c r="AD72" s="111"/>
      <c r="AE72" s="99" t="s">
        <v>20</v>
      </c>
      <c r="AF72" s="98"/>
    </row>
    <row r="73" spans="1:32" ht="9.75" customHeight="1">
      <c r="D73" s="110" t="s">
        <v>114</v>
      </c>
      <c r="E73" s="109"/>
      <c r="F73" s="108">
        <v>161.54</v>
      </c>
      <c r="G73" s="106">
        <v>292123</v>
      </c>
      <c r="H73" s="106">
        <v>1353341</v>
      </c>
      <c r="I73" s="106">
        <v>679288</v>
      </c>
      <c r="J73" s="106">
        <f>H73-I73</f>
        <v>674053</v>
      </c>
      <c r="K73" s="107">
        <f>I73/J73*100</f>
        <v>100.77664515995033</v>
      </c>
      <c r="L73" s="106">
        <f>H73/F73</f>
        <v>8377.7454500433341</v>
      </c>
      <c r="M73" s="112">
        <v>-26397</v>
      </c>
      <c r="N73" s="100"/>
      <c r="O73" s="98" t="s">
        <v>20</v>
      </c>
      <c r="P73" s="98"/>
      <c r="T73" s="110" t="s">
        <v>159</v>
      </c>
      <c r="U73" s="142"/>
      <c r="V73" s="108">
        <v>326.45</v>
      </c>
      <c r="W73" s="106">
        <v>886435</v>
      </c>
      <c r="X73" s="106">
        <v>2167327</v>
      </c>
      <c r="Y73" s="106">
        <v>1080129</v>
      </c>
      <c r="Z73" s="106">
        <v>1087198</v>
      </c>
      <c r="AA73" s="107">
        <v>99.3</v>
      </c>
      <c r="AB73" s="106">
        <v>6639</v>
      </c>
      <c r="AC73" s="106">
        <v>5647</v>
      </c>
      <c r="AD73" s="100"/>
      <c r="AE73" s="99" t="s">
        <v>20</v>
      </c>
    </row>
    <row r="74" spans="1:32" ht="9.75" customHeight="1">
      <c r="D74" s="110" t="s">
        <v>115</v>
      </c>
      <c r="E74" s="109"/>
      <c r="F74" s="108">
        <v>161.76</v>
      </c>
      <c r="G74" s="106">
        <v>287139</v>
      </c>
      <c r="H74" s="106">
        <v>1365209</v>
      </c>
      <c r="I74" s="106">
        <v>693505</v>
      </c>
      <c r="J74" s="106">
        <f>H74-I74</f>
        <v>671704</v>
      </c>
      <c r="K74" s="107">
        <f>I74/J74*100</f>
        <v>103.24562604956947</v>
      </c>
      <c r="L74" s="106">
        <f>H74/F74</f>
        <v>8439.7193372898128</v>
      </c>
      <c r="M74" s="106">
        <v>11868</v>
      </c>
      <c r="N74" s="100"/>
      <c r="O74" s="98" t="s">
        <v>20</v>
      </c>
      <c r="P74" s="98"/>
      <c r="T74" s="110" t="s">
        <v>165</v>
      </c>
      <c r="U74" s="142"/>
      <c r="V74" s="108">
        <v>326.45</v>
      </c>
      <c r="W74" s="106">
        <v>897932</v>
      </c>
      <c r="X74" s="106">
        <v>2171557</v>
      </c>
      <c r="Y74" s="106">
        <v>1081094</v>
      </c>
      <c r="Z74" s="106">
        <v>1090463</v>
      </c>
      <c r="AA74" s="107">
        <v>99.1</v>
      </c>
      <c r="AB74" s="106">
        <v>6652</v>
      </c>
      <c r="AC74" s="106">
        <v>4230</v>
      </c>
      <c r="AD74" s="100"/>
      <c r="AE74" s="99" t="s">
        <v>171</v>
      </c>
    </row>
    <row r="75" spans="1:32" ht="6" customHeight="1">
      <c r="E75" s="109"/>
      <c r="U75" s="109"/>
    </row>
    <row r="76" spans="1:32" ht="9.75" customHeight="1">
      <c r="D76" s="110" t="s">
        <v>17</v>
      </c>
      <c r="E76" s="109"/>
      <c r="F76" s="108">
        <v>161.76</v>
      </c>
      <c r="G76" s="106">
        <v>258218</v>
      </c>
      <c r="H76" s="106">
        <v>1158974</v>
      </c>
      <c r="I76" s="106">
        <v>582830</v>
      </c>
      <c r="J76" s="106">
        <f>H76-I76</f>
        <v>576144</v>
      </c>
      <c r="K76" s="107">
        <f>I76/J76*100</f>
        <v>101.16047377044627</v>
      </c>
      <c r="L76" s="106">
        <f>H76/F76</f>
        <v>7164.7749752720083</v>
      </c>
      <c r="M76" s="112">
        <v>-206235</v>
      </c>
      <c r="N76" s="100"/>
      <c r="O76" s="98" t="s">
        <v>20</v>
      </c>
      <c r="P76" s="99"/>
      <c r="T76" s="110" t="s">
        <v>170</v>
      </c>
      <c r="U76" s="104"/>
      <c r="V76" s="108">
        <v>326.45</v>
      </c>
      <c r="W76" s="106">
        <v>909232</v>
      </c>
      <c r="X76" s="106">
        <v>2177451</v>
      </c>
      <c r="Y76" s="106">
        <v>1082741</v>
      </c>
      <c r="Z76" s="106">
        <v>1094710</v>
      </c>
      <c r="AA76" s="107">
        <v>98.9</v>
      </c>
      <c r="AB76" s="106">
        <v>6670</v>
      </c>
      <c r="AC76" s="106">
        <v>5894</v>
      </c>
      <c r="AD76" s="100"/>
      <c r="AE76" s="99" t="s">
        <v>18</v>
      </c>
    </row>
    <row r="77" spans="1:32" ht="9.75" customHeight="1">
      <c r="D77" s="110" t="s">
        <v>21</v>
      </c>
      <c r="E77" s="109"/>
      <c r="F77" s="108">
        <v>161.76</v>
      </c>
      <c r="G77" s="106">
        <v>153370</v>
      </c>
      <c r="H77" s="106">
        <v>597941</v>
      </c>
      <c r="I77" s="106">
        <v>299281</v>
      </c>
      <c r="J77" s="106">
        <f>H77-I77</f>
        <v>298660</v>
      </c>
      <c r="K77" s="107">
        <f>I77/J77*100</f>
        <v>100.20792874840956</v>
      </c>
      <c r="L77" s="106">
        <f>H77/F77</f>
        <v>3696.470079129575</v>
      </c>
      <c r="M77" s="112">
        <v>-561033</v>
      </c>
      <c r="N77" s="100"/>
      <c r="O77" s="115" t="s">
        <v>145</v>
      </c>
      <c r="P77" s="98"/>
      <c r="T77" s="105" t="s">
        <v>172</v>
      </c>
      <c r="U77" s="109"/>
      <c r="V77" s="103">
        <v>326.45</v>
      </c>
      <c r="W77" s="101">
        <v>921994</v>
      </c>
      <c r="X77" s="101">
        <v>2186075</v>
      </c>
      <c r="Y77" s="101">
        <v>1086280</v>
      </c>
      <c r="Z77" s="101">
        <v>1099795</v>
      </c>
      <c r="AA77" s="102">
        <v>98.8</v>
      </c>
      <c r="AB77" s="101">
        <v>6697</v>
      </c>
      <c r="AC77" s="101">
        <v>8624</v>
      </c>
      <c r="AE77" s="99" t="s">
        <v>18</v>
      </c>
    </row>
    <row r="78" spans="1:32" ht="6" customHeight="1">
      <c r="A78" s="91"/>
      <c r="B78" s="91"/>
      <c r="C78" s="91"/>
      <c r="D78" s="96"/>
      <c r="E78" s="95"/>
      <c r="F78" s="97"/>
      <c r="G78" s="92"/>
      <c r="H78" s="92"/>
      <c r="I78" s="92"/>
      <c r="J78" s="92"/>
      <c r="K78" s="93"/>
      <c r="L78" s="92"/>
      <c r="M78" s="92"/>
      <c r="N78" s="92"/>
      <c r="O78" s="91"/>
      <c r="P78" s="91"/>
      <c r="Q78" s="91"/>
      <c r="R78" s="91"/>
      <c r="S78" s="91"/>
      <c r="T78" s="141"/>
      <c r="U78" s="140"/>
      <c r="V78" s="139"/>
      <c r="W78" s="137"/>
      <c r="X78" s="137"/>
      <c r="Y78" s="137"/>
      <c r="Z78" s="137"/>
      <c r="AA78" s="138"/>
      <c r="AB78" s="137"/>
      <c r="AC78" s="137"/>
      <c r="AD78" s="92"/>
      <c r="AE78" s="136"/>
      <c r="AF78" s="91"/>
    </row>
    <row r="79" spans="1:32" ht="9.75" customHeight="1">
      <c r="A79" s="90" t="s">
        <v>144</v>
      </c>
      <c r="Q79" s="90" t="s">
        <v>169</v>
      </c>
    </row>
    <row r="80" spans="1:32" ht="9.75" customHeight="1">
      <c r="A80" s="90" t="s">
        <v>143</v>
      </c>
      <c r="Q80" s="90" t="s">
        <v>117</v>
      </c>
    </row>
    <row r="81" spans="1:17" ht="9.75" customHeight="1">
      <c r="A81" s="90" t="s">
        <v>120</v>
      </c>
      <c r="Q81" s="90" t="s">
        <v>168</v>
      </c>
    </row>
    <row r="82" spans="1:17" ht="9.75" customHeight="1">
      <c r="A82" s="90" t="s">
        <v>121</v>
      </c>
      <c r="Q82" s="90" t="s">
        <v>291</v>
      </c>
    </row>
    <row r="83" spans="1:17" ht="9.75" customHeight="1">
      <c r="A83" s="90" t="s">
        <v>123</v>
      </c>
      <c r="Q83" s="90" t="s">
        <v>167</v>
      </c>
    </row>
    <row r="84" spans="1:17">
      <c r="A84" s="90" t="s">
        <v>125</v>
      </c>
      <c r="Q84" s="90" t="s">
        <v>124</v>
      </c>
    </row>
    <row r="85" spans="1:17">
      <c r="A85" s="89" t="s">
        <v>128</v>
      </c>
      <c r="Q85" s="90" t="s">
        <v>126</v>
      </c>
    </row>
  </sheetData>
  <mergeCells count="8">
    <mergeCell ref="Z7:Z8"/>
    <mergeCell ref="AC6:AC8"/>
    <mergeCell ref="M6:M8"/>
    <mergeCell ref="H7:H8"/>
    <mergeCell ref="I7:I8"/>
    <mergeCell ref="J7:J8"/>
    <mergeCell ref="X7:X8"/>
    <mergeCell ref="Y7:Y8"/>
  </mergeCells>
  <phoneticPr fontId="7"/>
  <printOptions horizontalCentered="1" verticalCentered="1"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6"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F85"/>
  <sheetViews>
    <sheetView showGridLines="0" zoomScale="125" zoomScaleNormal="125" workbookViewId="0"/>
  </sheetViews>
  <sheetFormatPr defaultColWidth="11.375" defaultRowHeight="10.5"/>
  <cols>
    <col min="1" max="1" width="0.875" style="89" customWidth="1"/>
    <col min="2" max="2" width="3.125" style="89" customWidth="1"/>
    <col min="3" max="3" width="0.75" style="89" customWidth="1"/>
    <col min="4" max="4" width="6" style="89" customWidth="1"/>
    <col min="5" max="5" width="0.875" style="89" customWidth="1"/>
    <col min="6" max="6" width="7.25" style="89" customWidth="1"/>
    <col min="7" max="7" width="8.125" style="89" customWidth="1"/>
    <col min="8" max="8" width="9" style="89" customWidth="1"/>
    <col min="9" max="10" width="7.875" style="89" customWidth="1"/>
    <col min="11" max="11" width="6.625" style="89" customWidth="1"/>
    <col min="12" max="12" width="6" style="89" customWidth="1"/>
    <col min="13" max="13" width="7.375" style="89" customWidth="1"/>
    <col min="14" max="14" width="0.625" style="89" customWidth="1"/>
    <col min="15" max="15" width="13.5" style="89" customWidth="1"/>
    <col min="16" max="17" width="0.875" style="89" customWidth="1"/>
    <col min="18" max="18" width="3.125" style="89" customWidth="1"/>
    <col min="19" max="19" width="0.75" style="89" customWidth="1"/>
    <col min="20" max="20" width="6" style="89" customWidth="1"/>
    <col min="21" max="21" width="0.875" style="89" customWidth="1"/>
    <col min="22" max="22" width="7.25" style="89" customWidth="1"/>
    <col min="23" max="23" width="8.125" style="89" customWidth="1"/>
    <col min="24" max="24" width="9" style="89" customWidth="1"/>
    <col min="25" max="26" width="8.125" style="89" customWidth="1"/>
    <col min="27" max="27" width="7.125" style="89" customWidth="1"/>
    <col min="28" max="28" width="6.25" style="89" customWidth="1"/>
    <col min="29" max="29" width="7" style="89" customWidth="1"/>
    <col min="30" max="30" width="0.875" style="89" customWidth="1"/>
    <col min="31" max="31" width="13.125" style="89" customWidth="1"/>
    <col min="32" max="32" width="0.375" style="89" customWidth="1"/>
    <col min="33" max="16384" width="11.375" style="89"/>
  </cols>
  <sheetData>
    <row r="1" spans="1:32" ht="13.5">
      <c r="A1" s="135" t="s">
        <v>0</v>
      </c>
      <c r="B1" s="135"/>
      <c r="C1" s="135"/>
      <c r="Q1" s="135"/>
      <c r="R1" s="135"/>
      <c r="S1" s="135"/>
    </row>
    <row r="2" spans="1:32" ht="12.75" customHeight="1">
      <c r="J2" s="134" t="s">
        <v>158</v>
      </c>
      <c r="K2" s="134"/>
      <c r="L2" s="134"/>
      <c r="M2" s="134"/>
      <c r="N2" s="134"/>
      <c r="O2" s="134"/>
      <c r="P2" s="134"/>
      <c r="Q2" s="134"/>
      <c r="R2" s="134"/>
      <c r="S2" s="134"/>
      <c r="T2" s="134"/>
      <c r="U2" s="134"/>
      <c r="V2" s="134"/>
      <c r="W2" s="134"/>
      <c r="X2" s="134"/>
      <c r="Y2" s="134"/>
    </row>
    <row r="3" spans="1:32" ht="5.25" customHeight="1"/>
    <row r="4" spans="1:32">
      <c r="A4" s="89" t="s">
        <v>1</v>
      </c>
    </row>
    <row r="5" spans="1:32" ht="1.5" customHeight="1"/>
    <row r="6" spans="1:32" ht="9.75" customHeight="1">
      <c r="A6" s="118"/>
      <c r="B6" s="118"/>
      <c r="C6" s="118"/>
      <c r="D6" s="118"/>
      <c r="E6" s="118"/>
      <c r="F6" s="133"/>
      <c r="G6" s="133"/>
      <c r="H6" s="132" t="s">
        <v>2</v>
      </c>
      <c r="I6" s="132"/>
      <c r="J6" s="132"/>
      <c r="K6" s="131" t="s">
        <v>3</v>
      </c>
      <c r="L6" s="131" t="s">
        <v>4</v>
      </c>
      <c r="M6" s="282" t="s">
        <v>154</v>
      </c>
      <c r="N6" s="118"/>
      <c r="O6" s="129"/>
      <c r="P6" s="118"/>
      <c r="Q6" s="118"/>
      <c r="R6" s="118"/>
      <c r="S6" s="118"/>
      <c r="T6" s="118"/>
      <c r="U6" s="118"/>
      <c r="V6" s="133"/>
      <c r="W6" s="133"/>
      <c r="X6" s="132" t="s">
        <v>2</v>
      </c>
      <c r="Y6" s="132"/>
      <c r="Z6" s="132"/>
      <c r="AA6" s="131" t="s">
        <v>3</v>
      </c>
      <c r="AB6" s="131" t="s">
        <v>4</v>
      </c>
      <c r="AC6" s="282" t="s">
        <v>154</v>
      </c>
      <c r="AD6" s="118"/>
      <c r="AE6" s="129"/>
      <c r="AF6" s="118"/>
    </row>
    <row r="7" spans="1:32" ht="9.75" customHeight="1">
      <c r="A7" s="128" t="s">
        <v>5</v>
      </c>
      <c r="B7" s="128"/>
      <c r="C7" s="128"/>
      <c r="D7" s="128"/>
      <c r="E7" s="128"/>
      <c r="F7" s="127" t="s">
        <v>6</v>
      </c>
      <c r="G7" s="127" t="s">
        <v>7</v>
      </c>
      <c r="H7" s="280" t="s">
        <v>153</v>
      </c>
      <c r="I7" s="280" t="s">
        <v>152</v>
      </c>
      <c r="J7" s="280" t="s">
        <v>151</v>
      </c>
      <c r="K7" s="126" t="s">
        <v>150</v>
      </c>
      <c r="L7" s="126" t="s">
        <v>149</v>
      </c>
      <c r="M7" s="283"/>
      <c r="O7" s="124" t="s">
        <v>10</v>
      </c>
      <c r="P7" s="128"/>
      <c r="Q7" s="128" t="s">
        <v>5</v>
      </c>
      <c r="R7" s="128"/>
      <c r="S7" s="128"/>
      <c r="T7" s="128"/>
      <c r="U7" s="128"/>
      <c r="V7" s="127" t="s">
        <v>6</v>
      </c>
      <c r="W7" s="127" t="s">
        <v>7</v>
      </c>
      <c r="X7" s="280" t="s">
        <v>153</v>
      </c>
      <c r="Y7" s="280" t="s">
        <v>152</v>
      </c>
      <c r="Z7" s="280" t="s">
        <v>151</v>
      </c>
      <c r="AA7" s="126" t="s">
        <v>150</v>
      </c>
      <c r="AB7" s="126" t="s">
        <v>149</v>
      </c>
      <c r="AC7" s="283"/>
      <c r="AE7" s="124" t="s">
        <v>10</v>
      </c>
    </row>
    <row r="8" spans="1:32" ht="9.75" customHeight="1">
      <c r="A8" s="91"/>
      <c r="B8" s="91"/>
      <c r="C8" s="91"/>
      <c r="D8" s="91"/>
      <c r="E8" s="91"/>
      <c r="F8" s="123"/>
      <c r="G8" s="123"/>
      <c r="H8" s="281"/>
      <c r="I8" s="281"/>
      <c r="J8" s="281"/>
      <c r="K8" s="121" t="s">
        <v>148</v>
      </c>
      <c r="L8" s="121" t="s">
        <v>147</v>
      </c>
      <c r="M8" s="284"/>
      <c r="N8" s="91"/>
      <c r="O8" s="119"/>
      <c r="P8" s="91"/>
      <c r="Q8" s="91"/>
      <c r="R8" s="91"/>
      <c r="S8" s="91"/>
      <c r="T8" s="91"/>
      <c r="U8" s="91"/>
      <c r="V8" s="123"/>
      <c r="W8" s="123"/>
      <c r="X8" s="281"/>
      <c r="Y8" s="281"/>
      <c r="Z8" s="281"/>
      <c r="AA8" s="121" t="s">
        <v>148</v>
      </c>
      <c r="AB8" s="121" t="s">
        <v>147</v>
      </c>
      <c r="AC8" s="284"/>
      <c r="AD8" s="91"/>
      <c r="AE8" s="119"/>
      <c r="AF8" s="91"/>
    </row>
    <row r="9" spans="1:32" ht="6"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103.47006007363866</v>
      </c>
      <c r="L10" s="106">
        <v>11806.296851574212</v>
      </c>
      <c r="M10" s="116" t="s">
        <v>15</v>
      </c>
      <c r="N10" s="100"/>
      <c r="O10" s="115" t="s">
        <v>157</v>
      </c>
      <c r="P10" s="99"/>
      <c r="R10" s="89" t="s">
        <v>16</v>
      </c>
      <c r="T10" s="110" t="s">
        <v>24</v>
      </c>
      <c r="U10" s="109"/>
      <c r="V10" s="113">
        <v>161.76</v>
      </c>
      <c r="W10" s="106">
        <v>160189</v>
      </c>
      <c r="X10" s="106">
        <v>669177</v>
      </c>
      <c r="Y10" s="106">
        <v>329962</v>
      </c>
      <c r="Z10" s="106">
        <v>339215</v>
      </c>
      <c r="AA10" s="107">
        <v>97.272231475612813</v>
      </c>
      <c r="AB10" s="106">
        <v>4136.8508902077156</v>
      </c>
      <c r="AC10" s="112">
        <v>71236</v>
      </c>
      <c r="AD10" s="100"/>
      <c r="AE10" s="99" t="s">
        <v>18</v>
      </c>
      <c r="AF10" s="98"/>
    </row>
    <row r="11" spans="1:32" ht="9.75" customHeight="1">
      <c r="D11" s="110" t="s">
        <v>19</v>
      </c>
      <c r="E11" s="109"/>
      <c r="F11" s="108">
        <v>13.34</v>
      </c>
      <c r="G11" s="106">
        <v>43873</v>
      </c>
      <c r="H11" s="106">
        <v>164849</v>
      </c>
      <c r="I11" s="106">
        <v>82733</v>
      </c>
      <c r="J11" s="106">
        <v>82116</v>
      </c>
      <c r="K11" s="107">
        <v>100.75137610209947</v>
      </c>
      <c r="L11" s="106">
        <v>12357.496251874063</v>
      </c>
      <c r="M11" s="106">
        <v>7353</v>
      </c>
      <c r="N11" s="100"/>
      <c r="O11" s="99" t="s">
        <v>142</v>
      </c>
      <c r="P11" s="98"/>
      <c r="T11" s="110" t="s">
        <v>14</v>
      </c>
      <c r="U11" s="109"/>
      <c r="V11" s="108">
        <v>161.76</v>
      </c>
      <c r="W11" s="106">
        <v>195054</v>
      </c>
      <c r="X11" s="106">
        <v>853085</v>
      </c>
      <c r="Y11" s="106">
        <v>422973</v>
      </c>
      <c r="Z11" s="106">
        <v>430112</v>
      </c>
      <c r="AA11" s="107">
        <v>98.340199761922477</v>
      </c>
      <c r="AB11" s="106">
        <v>5273.7697823936696</v>
      </c>
      <c r="AC11" s="112">
        <v>183908</v>
      </c>
      <c r="AD11" s="100"/>
      <c r="AE11" s="99" t="s">
        <v>26</v>
      </c>
      <c r="AF11" s="98"/>
    </row>
    <row r="12" spans="1:32" ht="9.75" customHeight="1">
      <c r="D12" s="110" t="s">
        <v>23</v>
      </c>
      <c r="E12" s="109"/>
      <c r="F12" s="108">
        <v>13.34</v>
      </c>
      <c r="G12" s="106">
        <v>44453</v>
      </c>
      <c r="H12" s="106">
        <v>173642</v>
      </c>
      <c r="I12" s="106">
        <v>88014</v>
      </c>
      <c r="J12" s="106">
        <v>85628</v>
      </c>
      <c r="K12" s="107">
        <v>102.78647171485962</v>
      </c>
      <c r="L12" s="106">
        <v>13016.641679160421</v>
      </c>
      <c r="M12" s="106">
        <v>8793</v>
      </c>
      <c r="N12" s="100"/>
      <c r="O12" s="98" t="s">
        <v>20</v>
      </c>
      <c r="P12" s="98"/>
      <c r="T12" s="110" t="s">
        <v>28</v>
      </c>
      <c r="U12" s="109"/>
      <c r="V12" s="108">
        <v>161.76</v>
      </c>
      <c r="W12" s="106">
        <v>207895</v>
      </c>
      <c r="X12" s="106">
        <v>926463</v>
      </c>
      <c r="Y12" s="106">
        <v>459758</v>
      </c>
      <c r="Z12" s="106">
        <v>466705</v>
      </c>
      <c r="AA12" s="107">
        <v>98.511479414190973</v>
      </c>
      <c r="AB12" s="106">
        <v>5727.3924332344213</v>
      </c>
      <c r="AC12" s="112">
        <v>73378</v>
      </c>
      <c r="AD12" s="100"/>
      <c r="AE12" s="99" t="s">
        <v>18</v>
      </c>
      <c r="AF12" s="98"/>
    </row>
    <row r="13" spans="1:32" ht="9.75" customHeight="1">
      <c r="D13" s="110" t="s">
        <v>25</v>
      </c>
      <c r="E13" s="109"/>
      <c r="F13" s="108">
        <v>13.34</v>
      </c>
      <c r="G13" s="106">
        <v>45863</v>
      </c>
      <c r="H13" s="106">
        <v>182508</v>
      </c>
      <c r="I13" s="106">
        <v>91636</v>
      </c>
      <c r="J13" s="106">
        <v>90872</v>
      </c>
      <c r="K13" s="107">
        <v>100.84074302315345</v>
      </c>
      <c r="L13" s="106">
        <v>13681.259370314843</v>
      </c>
      <c r="M13" s="106">
        <v>8866</v>
      </c>
      <c r="N13" s="100"/>
      <c r="O13" s="98" t="s">
        <v>20</v>
      </c>
      <c r="P13" s="98"/>
      <c r="T13" s="110" t="s">
        <v>30</v>
      </c>
      <c r="U13" s="109"/>
      <c r="V13" s="108">
        <v>161.76</v>
      </c>
      <c r="W13" s="106">
        <v>215888</v>
      </c>
      <c r="X13" s="106">
        <v>978878</v>
      </c>
      <c r="Y13" s="106">
        <v>486156</v>
      </c>
      <c r="Z13" s="106">
        <v>492722</v>
      </c>
      <c r="AA13" s="107">
        <v>98.667402713903584</v>
      </c>
      <c r="AB13" s="106">
        <v>6051.4218595450056</v>
      </c>
      <c r="AC13" s="112">
        <v>52415</v>
      </c>
      <c r="AD13" s="100"/>
      <c r="AE13" s="98" t="s">
        <v>20</v>
      </c>
      <c r="AF13" s="98"/>
    </row>
    <row r="14" spans="1:32" ht="9.75" customHeight="1">
      <c r="D14" s="110" t="s">
        <v>27</v>
      </c>
      <c r="E14" s="109"/>
      <c r="F14" s="108">
        <v>13.34</v>
      </c>
      <c r="G14" s="106">
        <v>47891</v>
      </c>
      <c r="H14" s="106">
        <v>191016</v>
      </c>
      <c r="I14" s="106">
        <v>96757</v>
      </c>
      <c r="J14" s="106">
        <v>94259</v>
      </c>
      <c r="K14" s="107">
        <v>102.65014481375783</v>
      </c>
      <c r="L14" s="106">
        <v>14319.04047976012</v>
      </c>
      <c r="M14" s="106">
        <v>8508</v>
      </c>
      <c r="N14" s="100"/>
      <c r="O14" s="98" t="s">
        <v>20</v>
      </c>
      <c r="P14" s="98"/>
      <c r="T14" s="110" t="s">
        <v>32</v>
      </c>
      <c r="U14" s="109"/>
      <c r="V14" s="108">
        <v>164.35</v>
      </c>
      <c r="W14" s="106">
        <v>226597</v>
      </c>
      <c r="X14" s="106">
        <v>1030635</v>
      </c>
      <c r="Y14" s="106">
        <v>511149</v>
      </c>
      <c r="Z14" s="106">
        <v>519486</v>
      </c>
      <c r="AA14" s="107">
        <v>98.395144431226257</v>
      </c>
      <c r="AB14" s="106">
        <v>6270.9765743839371</v>
      </c>
      <c r="AC14" s="112">
        <v>51757</v>
      </c>
      <c r="AD14" s="100"/>
      <c r="AE14" s="99" t="s">
        <v>26</v>
      </c>
      <c r="AF14" s="98"/>
    </row>
    <row r="15" spans="1:32" ht="6" customHeight="1">
      <c r="D15" s="110"/>
      <c r="E15" s="109"/>
      <c r="F15" s="108"/>
      <c r="G15" s="106"/>
      <c r="H15" s="106"/>
      <c r="I15" s="106"/>
      <c r="J15" s="106"/>
      <c r="K15" s="107"/>
      <c r="L15" s="106"/>
      <c r="M15" s="106"/>
      <c r="N15" s="100"/>
      <c r="T15" s="110"/>
      <c r="U15" s="109"/>
      <c r="V15" s="108"/>
      <c r="W15" s="106"/>
      <c r="X15" s="106"/>
      <c r="Y15" s="106"/>
      <c r="Z15" s="106"/>
      <c r="AA15" s="114"/>
      <c r="AB15" s="106"/>
      <c r="AC15" s="112"/>
      <c r="AD15" s="100"/>
    </row>
    <row r="16" spans="1:32" ht="9.75" customHeight="1">
      <c r="D16" s="110" t="s">
        <v>29</v>
      </c>
      <c r="E16" s="109"/>
      <c r="F16" s="108">
        <v>13.34</v>
      </c>
      <c r="G16" s="106">
        <v>50316</v>
      </c>
      <c r="H16" s="106">
        <v>202812</v>
      </c>
      <c r="I16" s="106">
        <v>105694</v>
      </c>
      <c r="J16" s="106">
        <v>97118</v>
      </c>
      <c r="K16" s="107">
        <v>108.83049486192056</v>
      </c>
      <c r="L16" s="106">
        <v>15203.298350824587</v>
      </c>
      <c r="M16" s="106">
        <v>11796</v>
      </c>
      <c r="N16" s="100"/>
      <c r="O16" s="98" t="s">
        <v>20</v>
      </c>
      <c r="P16" s="98"/>
      <c r="T16" s="110" t="s">
        <v>34</v>
      </c>
      <c r="U16" s="109"/>
      <c r="V16" s="113">
        <v>164.35</v>
      </c>
      <c r="W16" s="106">
        <v>237083</v>
      </c>
      <c r="X16" s="106">
        <v>1092573</v>
      </c>
      <c r="Y16" s="106">
        <v>543796</v>
      </c>
      <c r="Z16" s="106">
        <v>548777</v>
      </c>
      <c r="AA16" s="107">
        <v>99.092345342461513</v>
      </c>
      <c r="AB16" s="106">
        <v>6647.8430179494981</v>
      </c>
      <c r="AC16" s="112">
        <v>61938</v>
      </c>
      <c r="AD16" s="100"/>
      <c r="AE16" s="99" t="s">
        <v>18</v>
      </c>
      <c r="AF16" s="98"/>
    </row>
    <row r="17" spans="4:32" ht="9.75" customHeight="1">
      <c r="D17" s="110" t="s">
        <v>31</v>
      </c>
      <c r="E17" s="109"/>
      <c r="F17" s="108">
        <v>13.34</v>
      </c>
      <c r="G17" s="106">
        <v>52464</v>
      </c>
      <c r="H17" s="106">
        <v>211438</v>
      </c>
      <c r="I17" s="106">
        <v>106395</v>
      </c>
      <c r="J17" s="106">
        <v>105043</v>
      </c>
      <c r="K17" s="107">
        <v>101.28709195281932</v>
      </c>
      <c r="L17" s="106">
        <v>15849.92503748126</v>
      </c>
      <c r="M17" s="106">
        <v>8626</v>
      </c>
      <c r="N17" s="100"/>
      <c r="O17" s="98" t="s">
        <v>20</v>
      </c>
      <c r="P17" s="98"/>
      <c r="T17" s="110" t="s">
        <v>36</v>
      </c>
      <c r="U17" s="109"/>
      <c r="V17" s="108">
        <v>164.35</v>
      </c>
      <c r="W17" s="106">
        <v>249747</v>
      </c>
      <c r="X17" s="106">
        <v>1151980</v>
      </c>
      <c r="Y17" s="106">
        <v>577122</v>
      </c>
      <c r="Z17" s="106">
        <v>574858</v>
      </c>
      <c r="AA17" s="107">
        <v>100.39383639090001</v>
      </c>
      <c r="AB17" s="106">
        <v>7009.3094006693036</v>
      </c>
      <c r="AC17" s="112">
        <v>59407</v>
      </c>
      <c r="AD17" s="100"/>
      <c r="AE17" s="98" t="s">
        <v>20</v>
      </c>
      <c r="AF17" s="98"/>
    </row>
    <row r="18" spans="4:32" ht="9.75" customHeight="1">
      <c r="D18" s="110" t="s">
        <v>33</v>
      </c>
      <c r="E18" s="109"/>
      <c r="F18" s="108">
        <v>14.14</v>
      </c>
      <c r="G18" s="106">
        <v>55073</v>
      </c>
      <c r="H18" s="106">
        <v>237847</v>
      </c>
      <c r="I18" s="106">
        <v>119056</v>
      </c>
      <c r="J18" s="106">
        <v>118791</v>
      </c>
      <c r="K18" s="107">
        <v>100.22308087313012</v>
      </c>
      <c r="L18" s="106">
        <v>16820.86280056577</v>
      </c>
      <c r="M18" s="106">
        <v>26409</v>
      </c>
      <c r="N18" s="100"/>
      <c r="O18" s="98" t="s">
        <v>20</v>
      </c>
      <c r="P18" s="98"/>
      <c r="T18" s="110" t="s">
        <v>38</v>
      </c>
      <c r="U18" s="109"/>
      <c r="V18" s="108">
        <v>164.35</v>
      </c>
      <c r="W18" s="106">
        <v>258721</v>
      </c>
      <c r="X18" s="106">
        <v>1202494</v>
      </c>
      <c r="Y18" s="106">
        <v>603563</v>
      </c>
      <c r="Z18" s="106">
        <v>598931</v>
      </c>
      <c r="AA18" s="107">
        <v>100.77337790162805</v>
      </c>
      <c r="AB18" s="106">
        <v>7316.6656525707331</v>
      </c>
      <c r="AC18" s="112">
        <v>50514</v>
      </c>
      <c r="AD18" s="100"/>
      <c r="AE18" s="98" t="s">
        <v>20</v>
      </c>
      <c r="AF18" s="98"/>
    </row>
    <row r="19" spans="4:32" ht="9.75" customHeight="1">
      <c r="D19" s="110" t="s">
        <v>35</v>
      </c>
      <c r="E19" s="109"/>
      <c r="F19" s="108">
        <v>14.14</v>
      </c>
      <c r="G19" s="106">
        <v>56404</v>
      </c>
      <c r="H19" s="106">
        <v>248915</v>
      </c>
      <c r="I19" s="106">
        <v>125194</v>
      </c>
      <c r="J19" s="106">
        <v>123721</v>
      </c>
      <c r="K19" s="107">
        <v>101.19058203538607</v>
      </c>
      <c r="L19" s="106">
        <v>17603.606789250352</v>
      </c>
      <c r="M19" s="112">
        <v>11068</v>
      </c>
      <c r="N19" s="100"/>
      <c r="O19" s="98" t="s">
        <v>20</v>
      </c>
      <c r="P19" s="98"/>
      <c r="T19" s="110" t="s">
        <v>40</v>
      </c>
      <c r="U19" s="109"/>
      <c r="V19" s="108">
        <v>164.35</v>
      </c>
      <c r="W19" s="106">
        <v>267385</v>
      </c>
      <c r="X19" s="106">
        <v>1249787</v>
      </c>
      <c r="Y19" s="106">
        <v>627704</v>
      </c>
      <c r="Z19" s="106">
        <v>622083</v>
      </c>
      <c r="AA19" s="107">
        <v>100.903577175393</v>
      </c>
      <c r="AB19" s="106">
        <v>7604.4234864618193</v>
      </c>
      <c r="AC19" s="112">
        <v>47293</v>
      </c>
      <c r="AD19" s="100"/>
      <c r="AE19" s="98" t="s">
        <v>20</v>
      </c>
      <c r="AF19" s="98"/>
    </row>
    <row r="20" spans="4:32" ht="9.75" customHeight="1">
      <c r="D20" s="110" t="s">
        <v>37</v>
      </c>
      <c r="E20" s="109"/>
      <c r="F20" s="108">
        <v>16.28</v>
      </c>
      <c r="G20" s="106">
        <v>56680</v>
      </c>
      <c r="H20" s="106">
        <v>240534</v>
      </c>
      <c r="I20" s="106">
        <v>126284</v>
      </c>
      <c r="J20" s="106">
        <v>114250</v>
      </c>
      <c r="K20" s="107">
        <v>110.53304157549235</v>
      </c>
      <c r="L20" s="106">
        <v>14774.815724815724</v>
      </c>
      <c r="M20" s="112">
        <v>-8381</v>
      </c>
      <c r="N20" s="100"/>
      <c r="O20" s="98" t="s">
        <v>20</v>
      </c>
      <c r="P20" s="98"/>
      <c r="T20" s="110" t="s">
        <v>42</v>
      </c>
      <c r="U20" s="109"/>
      <c r="V20" s="108">
        <v>250.07</v>
      </c>
      <c r="W20" s="106">
        <v>284451</v>
      </c>
      <c r="X20" s="106">
        <v>1336780</v>
      </c>
      <c r="Y20" s="106">
        <v>671523</v>
      </c>
      <c r="Z20" s="106">
        <v>665257</v>
      </c>
      <c r="AA20" s="107">
        <v>100.94189162985133</v>
      </c>
      <c r="AB20" s="106">
        <v>5345.6232254968609</v>
      </c>
      <c r="AC20" s="112">
        <v>86993</v>
      </c>
      <c r="AD20" s="100"/>
      <c r="AE20" s="99" t="s">
        <v>26</v>
      </c>
      <c r="AF20" s="98"/>
    </row>
    <row r="21" spans="4:32" ht="6" customHeight="1">
      <c r="D21" s="110"/>
      <c r="E21" s="109"/>
      <c r="F21" s="108"/>
      <c r="G21" s="106"/>
      <c r="H21" s="106"/>
      <c r="I21" s="106"/>
      <c r="J21" s="106"/>
      <c r="K21" s="107"/>
      <c r="L21" s="106"/>
      <c r="M21" s="106"/>
      <c r="N21" s="100"/>
      <c r="T21" s="110"/>
      <c r="U21" s="109"/>
      <c r="V21" s="108"/>
      <c r="W21" s="106"/>
      <c r="X21" s="106"/>
      <c r="Y21" s="106"/>
      <c r="Z21" s="106"/>
      <c r="AA21" s="114"/>
      <c r="AB21" s="106"/>
      <c r="AC21" s="112"/>
      <c r="AD21" s="100"/>
    </row>
    <row r="22" spans="4:32" ht="9.75" customHeight="1">
      <c r="D22" s="110" t="s">
        <v>39</v>
      </c>
      <c r="E22" s="109"/>
      <c r="F22" s="108">
        <v>16.28</v>
      </c>
      <c r="G22" s="106">
        <v>61206</v>
      </c>
      <c r="H22" s="106">
        <v>252242</v>
      </c>
      <c r="I22" s="106">
        <v>132560</v>
      </c>
      <c r="J22" s="106">
        <v>119682</v>
      </c>
      <c r="K22" s="107">
        <v>110.76018114670543</v>
      </c>
      <c r="L22" s="106">
        <v>15493.980343980344</v>
      </c>
      <c r="M22" s="106">
        <v>11708</v>
      </c>
      <c r="N22" s="100"/>
      <c r="O22" s="98" t="s">
        <v>20</v>
      </c>
      <c r="P22" s="98"/>
      <c r="T22" s="110" t="s">
        <v>44</v>
      </c>
      <c r="U22" s="109"/>
      <c r="V22" s="113">
        <v>250.07</v>
      </c>
      <c r="W22" s="106">
        <v>292972</v>
      </c>
      <c r="X22" s="106">
        <v>1378122</v>
      </c>
      <c r="Y22" s="106">
        <v>694196</v>
      </c>
      <c r="Z22" s="106">
        <v>683926</v>
      </c>
      <c r="AA22" s="107">
        <v>101.50162444474987</v>
      </c>
      <c r="AB22" s="106">
        <v>5510.9449354180833</v>
      </c>
      <c r="AC22" s="112">
        <v>41342</v>
      </c>
      <c r="AD22" s="100"/>
      <c r="AE22" s="99" t="s">
        <v>18</v>
      </c>
      <c r="AF22" s="98"/>
    </row>
    <row r="23" spans="4:32" ht="9.75" customHeight="1">
      <c r="D23" s="110" t="s">
        <v>41</v>
      </c>
      <c r="E23" s="109"/>
      <c r="F23" s="108">
        <v>16.28</v>
      </c>
      <c r="G23" s="106">
        <v>63753</v>
      </c>
      <c r="H23" s="106">
        <v>260748</v>
      </c>
      <c r="I23" s="106">
        <v>137484</v>
      </c>
      <c r="J23" s="106">
        <v>123264</v>
      </c>
      <c r="K23" s="107">
        <v>111.53621495327101</v>
      </c>
      <c r="L23" s="106">
        <v>16016.461916461916</v>
      </c>
      <c r="M23" s="106">
        <v>8506</v>
      </c>
      <c r="N23" s="100"/>
      <c r="O23" s="98" t="s">
        <v>20</v>
      </c>
      <c r="P23" s="98"/>
      <c r="T23" s="110" t="s">
        <v>46</v>
      </c>
      <c r="U23" s="109"/>
      <c r="V23" s="108">
        <v>250.28</v>
      </c>
      <c r="W23" s="106">
        <v>311478</v>
      </c>
      <c r="X23" s="106">
        <v>1421769</v>
      </c>
      <c r="Y23" s="106">
        <v>719028</v>
      </c>
      <c r="Z23" s="106">
        <v>702741</v>
      </c>
      <c r="AA23" s="107">
        <v>102.31763907328587</v>
      </c>
      <c r="AB23" s="106">
        <v>5680.7136007671406</v>
      </c>
      <c r="AC23" s="112">
        <v>43647</v>
      </c>
      <c r="AD23" s="100"/>
      <c r="AE23" s="98" t="s">
        <v>20</v>
      </c>
      <c r="AF23" s="98"/>
    </row>
    <row r="24" spans="4:32" ht="9.75" customHeight="1">
      <c r="D24" s="110" t="s">
        <v>43</v>
      </c>
      <c r="E24" s="109"/>
      <c r="F24" s="108">
        <v>16.28</v>
      </c>
      <c r="G24" s="106">
        <v>65218</v>
      </c>
      <c r="H24" s="106">
        <v>267483</v>
      </c>
      <c r="I24" s="106">
        <v>141100</v>
      </c>
      <c r="J24" s="106">
        <v>126383</v>
      </c>
      <c r="K24" s="107">
        <v>111.6447623493666</v>
      </c>
      <c r="L24" s="106">
        <v>16430.159705159705</v>
      </c>
      <c r="M24" s="106">
        <v>6735</v>
      </c>
      <c r="N24" s="100"/>
      <c r="O24" s="98" t="s">
        <v>20</v>
      </c>
      <c r="P24" s="98"/>
      <c r="T24" s="110" t="s">
        <v>48</v>
      </c>
      <c r="U24" s="109"/>
      <c r="V24" s="108">
        <v>250.62</v>
      </c>
      <c r="W24" s="106">
        <v>323226</v>
      </c>
      <c r="X24" s="106">
        <v>1461893</v>
      </c>
      <c r="Y24" s="106">
        <v>740959</v>
      </c>
      <c r="Z24" s="106">
        <v>720934</v>
      </c>
      <c r="AA24" s="107">
        <v>102.77764677487815</v>
      </c>
      <c r="AB24" s="106">
        <v>5833.1058973745112</v>
      </c>
      <c r="AC24" s="112">
        <v>40124</v>
      </c>
      <c r="AD24" s="100"/>
      <c r="AE24" s="98" t="s">
        <v>20</v>
      </c>
      <c r="AF24" s="98"/>
    </row>
    <row r="25" spans="4:32" ht="9.75" customHeight="1">
      <c r="D25" s="110" t="s">
        <v>45</v>
      </c>
      <c r="E25" s="109"/>
      <c r="F25" s="108">
        <v>16.28</v>
      </c>
      <c r="G25" s="106">
        <v>66529</v>
      </c>
      <c r="H25" s="106">
        <v>275329</v>
      </c>
      <c r="I25" s="106">
        <v>145249</v>
      </c>
      <c r="J25" s="106">
        <v>130080</v>
      </c>
      <c r="K25" s="107">
        <v>111.66128536285362</v>
      </c>
      <c r="L25" s="106">
        <v>16912.100737100736</v>
      </c>
      <c r="M25" s="106">
        <v>7846</v>
      </c>
      <c r="N25" s="100"/>
      <c r="O25" s="98" t="s">
        <v>20</v>
      </c>
      <c r="P25" s="98"/>
      <c r="T25" s="110" t="s">
        <v>50</v>
      </c>
      <c r="U25" s="109"/>
      <c r="V25" s="108">
        <v>250.73</v>
      </c>
      <c r="W25" s="106">
        <v>341124</v>
      </c>
      <c r="X25" s="106">
        <v>1498826</v>
      </c>
      <c r="Y25" s="106">
        <v>757103</v>
      </c>
      <c r="Z25" s="106">
        <v>741723</v>
      </c>
      <c r="AA25" s="107">
        <v>102.0735503685338</v>
      </c>
      <c r="AB25" s="106">
        <v>5977.848681849001</v>
      </c>
      <c r="AC25" s="112">
        <v>36933</v>
      </c>
      <c r="AD25" s="100"/>
      <c r="AE25" s="98" t="s">
        <v>20</v>
      </c>
      <c r="AF25" s="98"/>
    </row>
    <row r="26" spans="4:32" ht="9.75" customHeight="1">
      <c r="D26" s="110" t="s">
        <v>47</v>
      </c>
      <c r="E26" s="109"/>
      <c r="F26" s="108">
        <v>16.28</v>
      </c>
      <c r="G26" s="106">
        <v>67956</v>
      </c>
      <c r="H26" s="106">
        <v>284829</v>
      </c>
      <c r="I26" s="106">
        <v>150412</v>
      </c>
      <c r="J26" s="106">
        <v>134417</v>
      </c>
      <c r="K26" s="107">
        <v>111.89953651695843</v>
      </c>
      <c r="L26" s="106">
        <v>17495.638820638818</v>
      </c>
      <c r="M26" s="106">
        <v>9500</v>
      </c>
      <c r="N26" s="100"/>
      <c r="O26" s="98" t="s">
        <v>20</v>
      </c>
      <c r="P26" s="98"/>
      <c r="T26" s="110" t="s">
        <v>52</v>
      </c>
      <c r="U26" s="109"/>
      <c r="V26" s="108">
        <v>250.81</v>
      </c>
      <c r="W26" s="106">
        <v>371347</v>
      </c>
      <c r="X26" s="106">
        <v>1591935</v>
      </c>
      <c r="Y26" s="106">
        <v>815963</v>
      </c>
      <c r="Z26" s="106">
        <v>775972</v>
      </c>
      <c r="AA26" s="107">
        <v>105.15366533844004</v>
      </c>
      <c r="AB26" s="106">
        <v>6347.1751525058808</v>
      </c>
      <c r="AC26" s="112">
        <v>93109</v>
      </c>
      <c r="AD26" s="100"/>
      <c r="AE26" s="99" t="s">
        <v>26</v>
      </c>
      <c r="AF26" s="98"/>
    </row>
    <row r="27" spans="4:32" ht="6" customHeight="1">
      <c r="D27" s="110"/>
      <c r="E27" s="109"/>
      <c r="F27" s="108"/>
      <c r="G27" s="106"/>
      <c r="H27" s="106"/>
      <c r="I27" s="106"/>
      <c r="J27" s="106"/>
      <c r="K27" s="107"/>
      <c r="L27" s="106"/>
      <c r="M27" s="106"/>
      <c r="N27" s="100"/>
      <c r="T27" s="110"/>
      <c r="U27" s="109"/>
      <c r="V27" s="108"/>
      <c r="W27" s="106"/>
      <c r="X27" s="106"/>
      <c r="Y27" s="106"/>
      <c r="Z27" s="106"/>
      <c r="AA27" s="114"/>
      <c r="AB27" s="106"/>
      <c r="AC27" s="112"/>
      <c r="AD27" s="100"/>
    </row>
    <row r="28" spans="4:32" ht="9.75" customHeight="1">
      <c r="D28" s="110" t="s">
        <v>49</v>
      </c>
      <c r="E28" s="109"/>
      <c r="F28" s="108">
        <v>16.28</v>
      </c>
      <c r="G28" s="106">
        <v>69163</v>
      </c>
      <c r="H28" s="106">
        <v>292548</v>
      </c>
      <c r="I28" s="106">
        <v>154296</v>
      </c>
      <c r="J28" s="106">
        <v>138252</v>
      </c>
      <c r="K28" s="107">
        <v>111.60489540838469</v>
      </c>
      <c r="L28" s="106">
        <v>17969.778869778867</v>
      </c>
      <c r="M28" s="106">
        <v>7719</v>
      </c>
      <c r="N28" s="100"/>
      <c r="O28" s="98" t="s">
        <v>20</v>
      </c>
      <c r="P28" s="98"/>
      <c r="T28" s="110" t="s">
        <v>54</v>
      </c>
      <c r="U28" s="109"/>
      <c r="V28" s="113">
        <v>250.81</v>
      </c>
      <c r="W28" s="106">
        <v>388336</v>
      </c>
      <c r="X28" s="106">
        <v>1643244</v>
      </c>
      <c r="Y28" s="106">
        <v>845704</v>
      </c>
      <c r="Z28" s="106">
        <v>797540</v>
      </c>
      <c r="AA28" s="107">
        <v>106.03907014068258</v>
      </c>
      <c r="AB28" s="106">
        <v>6551.7483353933258</v>
      </c>
      <c r="AC28" s="112">
        <v>51309</v>
      </c>
      <c r="AD28" s="100"/>
      <c r="AE28" s="99" t="s">
        <v>18</v>
      </c>
      <c r="AF28" s="98"/>
    </row>
    <row r="29" spans="4:32" ht="9.75" customHeight="1">
      <c r="D29" s="110" t="s">
        <v>51</v>
      </c>
      <c r="E29" s="109"/>
      <c r="F29" s="108">
        <v>16.28</v>
      </c>
      <c r="G29" s="106">
        <v>70162</v>
      </c>
      <c r="H29" s="106">
        <v>298918</v>
      </c>
      <c r="I29" s="106">
        <v>157323</v>
      </c>
      <c r="J29" s="106">
        <v>141595</v>
      </c>
      <c r="K29" s="107">
        <v>111.10773685511495</v>
      </c>
      <c r="L29" s="106">
        <v>18361.056511056511</v>
      </c>
      <c r="M29" s="106">
        <v>6370</v>
      </c>
      <c r="N29" s="100"/>
      <c r="O29" s="98" t="s">
        <v>20</v>
      </c>
      <c r="P29" s="98"/>
      <c r="T29" s="110" t="s">
        <v>56</v>
      </c>
      <c r="U29" s="109"/>
      <c r="V29" s="108">
        <v>252.01</v>
      </c>
      <c r="W29" s="106">
        <v>413637</v>
      </c>
      <c r="X29" s="106">
        <v>1692570</v>
      </c>
      <c r="Y29" s="106">
        <v>869497</v>
      </c>
      <c r="Z29" s="106">
        <v>823073</v>
      </c>
      <c r="AA29" s="107">
        <v>105.64032594921716</v>
      </c>
      <c r="AB29" s="106">
        <v>6716.2810999563508</v>
      </c>
      <c r="AC29" s="112">
        <v>49326</v>
      </c>
      <c r="AD29" s="100"/>
      <c r="AE29" s="98" t="s">
        <v>20</v>
      </c>
      <c r="AF29" s="98"/>
    </row>
    <row r="30" spans="4:32" ht="9.75" customHeight="1">
      <c r="D30" s="110" t="s">
        <v>53</v>
      </c>
      <c r="E30" s="109"/>
      <c r="F30" s="108">
        <v>16.28</v>
      </c>
      <c r="G30" s="106">
        <v>71317</v>
      </c>
      <c r="H30" s="106">
        <v>307624</v>
      </c>
      <c r="I30" s="106">
        <v>162241</v>
      </c>
      <c r="J30" s="106">
        <v>145383</v>
      </c>
      <c r="K30" s="107">
        <v>111.59557857521168</v>
      </c>
      <c r="L30" s="106">
        <v>18895.823095823096</v>
      </c>
      <c r="M30" s="106">
        <v>8706</v>
      </c>
      <c r="N30" s="100"/>
      <c r="O30" s="98" t="s">
        <v>20</v>
      </c>
      <c r="P30" s="98"/>
      <c r="T30" s="110" t="s">
        <v>58</v>
      </c>
      <c r="U30" s="109"/>
      <c r="V30" s="108">
        <v>312.32</v>
      </c>
      <c r="W30" s="106">
        <v>461437</v>
      </c>
      <c r="X30" s="106">
        <v>1858712</v>
      </c>
      <c r="Y30" s="106">
        <v>948112</v>
      </c>
      <c r="Z30" s="106">
        <v>910600</v>
      </c>
      <c r="AA30" s="107">
        <v>104.11948166044367</v>
      </c>
      <c r="AB30" s="106">
        <v>5951.3063524590161</v>
      </c>
      <c r="AC30" s="112">
        <v>166142</v>
      </c>
      <c r="AD30" s="100"/>
      <c r="AE30" s="98" t="s">
        <v>20</v>
      </c>
      <c r="AF30" s="98"/>
    </row>
    <row r="31" spans="4:32" ht="9.75" customHeight="1">
      <c r="D31" s="110" t="s">
        <v>55</v>
      </c>
      <c r="E31" s="109"/>
      <c r="F31" s="108">
        <v>32.86</v>
      </c>
      <c r="G31" s="106">
        <v>81201</v>
      </c>
      <c r="H31" s="106">
        <v>354733</v>
      </c>
      <c r="I31" s="106">
        <v>185850</v>
      </c>
      <c r="J31" s="106">
        <v>168883</v>
      </c>
      <c r="K31" s="107">
        <v>110.04660030908973</v>
      </c>
      <c r="L31" s="106">
        <v>10795.283018867925</v>
      </c>
      <c r="M31" s="106">
        <v>47109</v>
      </c>
      <c r="N31" s="100"/>
      <c r="O31" s="98" t="s">
        <v>20</v>
      </c>
      <c r="P31" s="98"/>
      <c r="T31" s="110" t="s">
        <v>60</v>
      </c>
      <c r="U31" s="109"/>
      <c r="V31" s="108">
        <v>312.66000000000003</v>
      </c>
      <c r="W31" s="106">
        <v>485001</v>
      </c>
      <c r="X31" s="106">
        <v>1906831</v>
      </c>
      <c r="Y31" s="106">
        <v>970216</v>
      </c>
      <c r="Z31" s="106">
        <v>936615</v>
      </c>
      <c r="AA31" s="107">
        <v>103.58749326030438</v>
      </c>
      <c r="AB31" s="106">
        <v>6098.7366468368191</v>
      </c>
      <c r="AC31" s="112">
        <v>48119</v>
      </c>
      <c r="AD31" s="100"/>
      <c r="AE31" s="98" t="s">
        <v>20</v>
      </c>
      <c r="AF31" s="98"/>
    </row>
    <row r="32" spans="4:32" ht="9.75" customHeight="1">
      <c r="D32" s="110" t="s">
        <v>57</v>
      </c>
      <c r="E32" s="109"/>
      <c r="F32" s="108">
        <v>32.86</v>
      </c>
      <c r="G32" s="106">
        <v>84438</v>
      </c>
      <c r="H32" s="106">
        <v>374146</v>
      </c>
      <c r="I32" s="106">
        <v>196608</v>
      </c>
      <c r="J32" s="106">
        <v>177538</v>
      </c>
      <c r="K32" s="107">
        <v>110.74136241255393</v>
      </c>
      <c r="L32" s="106">
        <v>11386.062081558126</v>
      </c>
      <c r="M32" s="106">
        <v>19413</v>
      </c>
      <c r="N32" s="100"/>
      <c r="O32" s="98" t="s">
        <v>20</v>
      </c>
      <c r="P32" s="98"/>
      <c r="T32" s="110" t="s">
        <v>62</v>
      </c>
      <c r="U32" s="109"/>
      <c r="V32" s="108">
        <v>325.19</v>
      </c>
      <c r="W32" s="106">
        <v>495200</v>
      </c>
      <c r="X32" s="106">
        <v>1935430</v>
      </c>
      <c r="Y32" s="106">
        <v>987969</v>
      </c>
      <c r="Z32" s="106">
        <v>947461</v>
      </c>
      <c r="AA32" s="107">
        <v>104.27542664025221</v>
      </c>
      <c r="AB32" s="106">
        <v>5951.6897813585902</v>
      </c>
      <c r="AC32" s="112">
        <v>28599</v>
      </c>
      <c r="AD32" s="100"/>
      <c r="AE32" s="99" t="s">
        <v>26</v>
      </c>
      <c r="AF32" s="98"/>
    </row>
    <row r="33" spans="2:32" ht="6" customHeight="1">
      <c r="D33" s="110"/>
      <c r="E33" s="109"/>
      <c r="F33" s="108"/>
      <c r="G33" s="106"/>
      <c r="H33" s="106"/>
      <c r="I33" s="106"/>
      <c r="J33" s="106"/>
      <c r="K33" s="107"/>
      <c r="L33" s="106"/>
      <c r="M33" s="106"/>
      <c r="N33" s="100"/>
      <c r="T33" s="110"/>
      <c r="U33" s="109"/>
      <c r="V33" s="108"/>
      <c r="W33" s="106"/>
      <c r="X33" s="106"/>
      <c r="Y33" s="106"/>
      <c r="Z33" s="106"/>
      <c r="AA33" s="114"/>
      <c r="AB33" s="106"/>
      <c r="AC33" s="112"/>
      <c r="AD33" s="100"/>
    </row>
    <row r="34" spans="2:32" ht="9.75" customHeight="1">
      <c r="D34" s="110" t="s">
        <v>59</v>
      </c>
      <c r="E34" s="109"/>
      <c r="F34" s="108">
        <v>34.119999999999997</v>
      </c>
      <c r="G34" s="106">
        <v>87391</v>
      </c>
      <c r="H34" s="106">
        <v>389761</v>
      </c>
      <c r="I34" s="106">
        <v>204686</v>
      </c>
      <c r="J34" s="106">
        <v>185075</v>
      </c>
      <c r="K34" s="107">
        <v>110.59624476563555</v>
      </c>
      <c r="L34" s="106">
        <v>11423.241500586168</v>
      </c>
      <c r="M34" s="106">
        <v>15615</v>
      </c>
      <c r="N34" s="100"/>
      <c r="O34" s="98" t="s">
        <v>20</v>
      </c>
      <c r="P34" s="98"/>
      <c r="T34" s="110" t="s">
        <v>64</v>
      </c>
      <c r="U34" s="109"/>
      <c r="V34" s="108">
        <v>325.43</v>
      </c>
      <c r="W34" s="106">
        <v>520745</v>
      </c>
      <c r="X34" s="106">
        <v>1953644</v>
      </c>
      <c r="Y34" s="106">
        <v>995406</v>
      </c>
      <c r="Z34" s="106">
        <v>958238</v>
      </c>
      <c r="AA34" s="107">
        <v>103.87878585487114</v>
      </c>
      <c r="AB34" s="106">
        <v>6003.2695203269523</v>
      </c>
      <c r="AC34" s="112">
        <v>18214</v>
      </c>
      <c r="AD34" s="100"/>
      <c r="AE34" s="99" t="s">
        <v>18</v>
      </c>
      <c r="AF34" s="98"/>
    </row>
    <row r="35" spans="2:32" ht="9.75" customHeight="1">
      <c r="D35" s="110" t="s">
        <v>61</v>
      </c>
      <c r="E35" s="109"/>
      <c r="F35" s="108">
        <v>37.340000000000003</v>
      </c>
      <c r="G35" s="106">
        <v>89748</v>
      </c>
      <c r="H35" s="106">
        <v>405646</v>
      </c>
      <c r="I35" s="106">
        <v>212879</v>
      </c>
      <c r="J35" s="106">
        <v>192767</v>
      </c>
      <c r="K35" s="107">
        <v>110.43332105598986</v>
      </c>
      <c r="L35" s="106">
        <v>10863.577932512051</v>
      </c>
      <c r="M35" s="106">
        <v>15885</v>
      </c>
      <c r="N35" s="100"/>
      <c r="O35" s="98" t="s">
        <v>20</v>
      </c>
      <c r="P35" s="98"/>
      <c r="T35" s="110" t="s">
        <v>67</v>
      </c>
      <c r="U35" s="109"/>
      <c r="V35" s="108">
        <v>325.56</v>
      </c>
      <c r="W35" s="106">
        <v>533689</v>
      </c>
      <c r="X35" s="106">
        <v>1980696</v>
      </c>
      <c r="Y35" s="106">
        <v>1008880</v>
      </c>
      <c r="Z35" s="106">
        <v>971816</v>
      </c>
      <c r="AA35" s="107">
        <v>103.81389069535798</v>
      </c>
      <c r="AB35" s="106">
        <v>6083.9660892001475</v>
      </c>
      <c r="AC35" s="112">
        <v>27052</v>
      </c>
      <c r="AD35" s="100"/>
      <c r="AE35" s="98" t="s">
        <v>20</v>
      </c>
      <c r="AF35" s="98"/>
    </row>
    <row r="36" spans="2:32" ht="9.75" customHeight="1">
      <c r="D36" s="110" t="s">
        <v>63</v>
      </c>
      <c r="E36" s="109"/>
      <c r="F36" s="108">
        <v>37.340000000000003</v>
      </c>
      <c r="G36" s="106">
        <v>92246</v>
      </c>
      <c r="H36" s="106">
        <v>420608</v>
      </c>
      <c r="I36" s="106">
        <v>220692</v>
      </c>
      <c r="J36" s="106">
        <v>199916</v>
      </c>
      <c r="K36" s="107">
        <v>110.39236479321315</v>
      </c>
      <c r="L36" s="106">
        <v>11264.274236743438</v>
      </c>
      <c r="M36" s="106">
        <v>14962</v>
      </c>
      <c r="N36" s="100"/>
      <c r="O36" s="98" t="s">
        <v>20</v>
      </c>
      <c r="P36" s="98"/>
      <c r="T36" s="110" t="s">
        <v>69</v>
      </c>
      <c r="U36" s="109"/>
      <c r="V36" s="108">
        <v>325.63</v>
      </c>
      <c r="W36" s="106">
        <v>545012</v>
      </c>
      <c r="X36" s="106">
        <v>1995536</v>
      </c>
      <c r="Y36" s="106">
        <v>1008273</v>
      </c>
      <c r="Z36" s="106">
        <v>987263</v>
      </c>
      <c r="AA36" s="107">
        <v>102.12810568207256</v>
      </c>
      <c r="AB36" s="106">
        <v>6128.2314283082023</v>
      </c>
      <c r="AC36" s="112">
        <v>14840</v>
      </c>
      <c r="AD36" s="100"/>
      <c r="AE36" s="98" t="s">
        <v>20</v>
      </c>
      <c r="AF36" s="98"/>
    </row>
    <row r="37" spans="2:32" ht="9.75" customHeight="1">
      <c r="B37" s="89" t="s">
        <v>65</v>
      </c>
      <c r="D37" s="110" t="s">
        <v>66</v>
      </c>
      <c r="E37" s="109"/>
      <c r="F37" s="108">
        <v>37.340000000000003</v>
      </c>
      <c r="G37" s="106">
        <v>94896</v>
      </c>
      <c r="H37" s="106">
        <v>435219</v>
      </c>
      <c r="I37" s="106">
        <v>228253</v>
      </c>
      <c r="J37" s="106">
        <v>206966</v>
      </c>
      <c r="K37" s="107">
        <v>110.28526424630132</v>
      </c>
      <c r="L37" s="106">
        <v>11655.570433851097</v>
      </c>
      <c r="M37" s="106">
        <v>14611</v>
      </c>
      <c r="N37" s="100"/>
      <c r="O37" s="98" t="s">
        <v>20</v>
      </c>
      <c r="P37" s="98"/>
      <c r="T37" s="110" t="s">
        <v>71</v>
      </c>
      <c r="U37" s="109"/>
      <c r="V37" s="108">
        <v>325.63</v>
      </c>
      <c r="W37" s="106">
        <v>560938</v>
      </c>
      <c r="X37" s="106">
        <v>2013621</v>
      </c>
      <c r="Y37" s="106">
        <v>1017118</v>
      </c>
      <c r="Z37" s="106">
        <v>996503</v>
      </c>
      <c r="AA37" s="107">
        <v>102.06873436407116</v>
      </c>
      <c r="AB37" s="106">
        <v>6183.7699229186501</v>
      </c>
      <c r="AC37" s="112">
        <v>18085</v>
      </c>
      <c r="AD37" s="100"/>
      <c r="AE37" s="98" t="s">
        <v>20</v>
      </c>
      <c r="AF37" s="98"/>
    </row>
    <row r="38" spans="2:32" ht="9.75" customHeight="1">
      <c r="D38" s="110" t="s">
        <v>68</v>
      </c>
      <c r="E38" s="109"/>
      <c r="F38" s="108">
        <v>37.340000000000003</v>
      </c>
      <c r="G38" s="106">
        <v>97114</v>
      </c>
      <c r="H38" s="106">
        <v>447951</v>
      </c>
      <c r="I38" s="106">
        <v>234912</v>
      </c>
      <c r="J38" s="106">
        <v>213039</v>
      </c>
      <c r="K38" s="107">
        <v>110.2671341866982</v>
      </c>
      <c r="L38" s="106">
        <v>11996.545259775039</v>
      </c>
      <c r="M38" s="106">
        <v>12732</v>
      </c>
      <c r="N38" s="100"/>
      <c r="O38" s="98" t="s">
        <v>20</v>
      </c>
      <c r="P38" s="98"/>
      <c r="T38" s="110" t="s">
        <v>73</v>
      </c>
      <c r="U38" s="109"/>
      <c r="V38" s="108">
        <v>325.66000000000003</v>
      </c>
      <c r="W38" s="106">
        <v>575987</v>
      </c>
      <c r="X38" s="106">
        <v>2036053</v>
      </c>
      <c r="Y38" s="106">
        <v>1033153</v>
      </c>
      <c r="Z38" s="106">
        <v>1002900</v>
      </c>
      <c r="AA38" s="107">
        <v>103.01655199920232</v>
      </c>
      <c r="AB38" s="106">
        <v>6252.0819259350237</v>
      </c>
      <c r="AC38" s="112">
        <v>22432</v>
      </c>
      <c r="AD38" s="100"/>
      <c r="AE38" s="99" t="s">
        <v>26</v>
      </c>
      <c r="AF38" s="98"/>
    </row>
    <row r="39" spans="2:32" ht="6" customHeight="1">
      <c r="D39" s="110"/>
      <c r="E39" s="109"/>
      <c r="F39" s="108"/>
      <c r="G39" s="106"/>
      <c r="H39" s="106"/>
      <c r="I39" s="106"/>
      <c r="J39" s="106"/>
      <c r="K39" s="107"/>
      <c r="L39" s="106"/>
      <c r="M39" s="106"/>
      <c r="N39" s="100"/>
      <c r="T39" s="110"/>
      <c r="U39" s="109"/>
      <c r="V39" s="108"/>
      <c r="W39" s="106"/>
      <c r="X39" s="106"/>
      <c r="Y39" s="106"/>
      <c r="Z39" s="106"/>
      <c r="AA39" s="114"/>
      <c r="AB39" s="106"/>
      <c r="AC39" s="112"/>
      <c r="AD39" s="100"/>
    </row>
    <row r="40" spans="2:32" ht="9.75" customHeight="1">
      <c r="D40" s="110" t="s">
        <v>70</v>
      </c>
      <c r="E40" s="109"/>
      <c r="F40" s="108">
        <v>37.340000000000003</v>
      </c>
      <c r="G40" s="106">
        <v>100844</v>
      </c>
      <c r="H40" s="106">
        <v>469315</v>
      </c>
      <c r="I40" s="106">
        <v>245736</v>
      </c>
      <c r="J40" s="106">
        <v>223579</v>
      </c>
      <c r="K40" s="107">
        <v>109.91014361813944</v>
      </c>
      <c r="L40" s="106">
        <v>12568.69309051955</v>
      </c>
      <c r="M40" s="112">
        <v>21364</v>
      </c>
      <c r="N40" s="100"/>
      <c r="O40" s="98" t="s">
        <v>20</v>
      </c>
      <c r="P40" s="98"/>
      <c r="T40" s="110" t="s">
        <v>75</v>
      </c>
      <c r="U40" s="109"/>
      <c r="V40" s="108">
        <v>325.88</v>
      </c>
      <c r="W40" s="106">
        <v>590730</v>
      </c>
      <c r="X40" s="106">
        <v>2052173</v>
      </c>
      <c r="Y40" s="106">
        <v>1039208</v>
      </c>
      <c r="Z40" s="106">
        <v>1012965</v>
      </c>
      <c r="AA40" s="107">
        <v>102.59071142635727</v>
      </c>
      <c r="AB40" s="106">
        <v>6297.3272370197619</v>
      </c>
      <c r="AC40" s="112">
        <v>16120</v>
      </c>
      <c r="AD40" s="100"/>
      <c r="AE40" s="99" t="s">
        <v>18</v>
      </c>
      <c r="AF40" s="98"/>
    </row>
    <row r="41" spans="2:32" ht="9.75" customHeight="1">
      <c r="D41" s="110" t="s">
        <v>72</v>
      </c>
      <c r="E41" s="109"/>
      <c r="F41" s="108">
        <v>37.35</v>
      </c>
      <c r="G41" s="106">
        <v>91258</v>
      </c>
      <c r="H41" s="106">
        <v>389272</v>
      </c>
      <c r="I41" s="106">
        <v>196010</v>
      </c>
      <c r="J41" s="106">
        <v>193262</v>
      </c>
      <c r="K41" s="107">
        <v>101.42190394386894</v>
      </c>
      <c r="L41" s="106">
        <v>10422.275769745649</v>
      </c>
      <c r="M41" s="112">
        <v>-80043</v>
      </c>
      <c r="N41" s="100"/>
      <c r="O41" s="98" t="s">
        <v>20</v>
      </c>
      <c r="P41" s="98"/>
      <c r="T41" s="110" t="s">
        <v>77</v>
      </c>
      <c r="U41" s="109"/>
      <c r="V41" s="108">
        <v>325.97000000000003</v>
      </c>
      <c r="W41" s="106">
        <v>603232</v>
      </c>
      <c r="X41" s="106">
        <v>2065245</v>
      </c>
      <c r="Y41" s="106">
        <v>1037456</v>
      </c>
      <c r="Z41" s="106">
        <v>1027789</v>
      </c>
      <c r="AA41" s="107">
        <v>100.94056270304507</v>
      </c>
      <c r="AB41" s="106">
        <v>6335.6904009571426</v>
      </c>
      <c r="AC41" s="112">
        <v>13072</v>
      </c>
      <c r="AD41" s="100"/>
      <c r="AE41" s="98" t="s">
        <v>20</v>
      </c>
      <c r="AF41" s="98"/>
    </row>
    <row r="42" spans="2:32" ht="9.75" customHeight="1">
      <c r="D42" s="110" t="s">
        <v>74</v>
      </c>
      <c r="E42" s="109"/>
      <c r="F42" s="108">
        <v>37.35</v>
      </c>
      <c r="G42" s="106">
        <v>94030</v>
      </c>
      <c r="H42" s="106">
        <v>404154</v>
      </c>
      <c r="I42" s="106">
        <v>203363</v>
      </c>
      <c r="J42" s="106">
        <v>200791</v>
      </c>
      <c r="K42" s="107">
        <v>101.28093390640018</v>
      </c>
      <c r="L42" s="106">
        <v>10820.722891566265</v>
      </c>
      <c r="M42" s="112">
        <v>14882</v>
      </c>
      <c r="N42" s="100"/>
      <c r="O42" s="98" t="s">
        <v>20</v>
      </c>
      <c r="P42" s="98"/>
      <c r="T42" s="110" t="s">
        <v>79</v>
      </c>
      <c r="U42" s="109"/>
      <c r="V42" s="108">
        <v>325.97000000000003</v>
      </c>
      <c r="W42" s="106">
        <v>614145</v>
      </c>
      <c r="X42" s="106">
        <v>2075249</v>
      </c>
      <c r="Y42" s="106">
        <v>1039067</v>
      </c>
      <c r="Z42" s="106">
        <v>1036182</v>
      </c>
      <c r="AA42" s="107">
        <v>100.27842599080084</v>
      </c>
      <c r="AB42" s="106">
        <v>6366.38034174924</v>
      </c>
      <c r="AC42" s="112">
        <v>10004</v>
      </c>
      <c r="AD42" s="100"/>
      <c r="AE42" s="98" t="s">
        <v>20</v>
      </c>
      <c r="AF42" s="98"/>
    </row>
    <row r="43" spans="2:32" ht="9.75" customHeight="1">
      <c r="D43" s="110" t="s">
        <v>76</v>
      </c>
      <c r="E43" s="109"/>
      <c r="F43" s="108">
        <v>37.35</v>
      </c>
      <c r="G43" s="106">
        <v>96330</v>
      </c>
      <c r="H43" s="106">
        <v>419749</v>
      </c>
      <c r="I43" s="106">
        <v>211868</v>
      </c>
      <c r="J43" s="106">
        <v>207881</v>
      </c>
      <c r="K43" s="107">
        <v>101.91792419701655</v>
      </c>
      <c r="L43" s="106">
        <v>11238.259705488621</v>
      </c>
      <c r="M43" s="112">
        <v>15595</v>
      </c>
      <c r="N43" s="100"/>
      <c r="O43" s="98" t="s">
        <v>20</v>
      </c>
      <c r="P43" s="98"/>
      <c r="T43" s="110" t="s">
        <v>81</v>
      </c>
      <c r="U43" s="109"/>
      <c r="V43" s="108">
        <v>326.04000000000002</v>
      </c>
      <c r="W43" s="106">
        <v>621122</v>
      </c>
      <c r="X43" s="106">
        <v>2082235</v>
      </c>
      <c r="Y43" s="106">
        <v>1040741</v>
      </c>
      <c r="Z43" s="106">
        <v>1041494</v>
      </c>
      <c r="AA43" s="107">
        <v>99.927700015554578</v>
      </c>
      <c r="AB43" s="106">
        <v>6386.4403140718923</v>
      </c>
      <c r="AC43" s="112">
        <v>6986</v>
      </c>
      <c r="AD43" s="100"/>
      <c r="AE43" s="98" t="s">
        <v>20</v>
      </c>
      <c r="AF43" s="98"/>
    </row>
    <row r="44" spans="2:32" ht="9.75" customHeight="1">
      <c r="D44" s="110" t="s">
        <v>78</v>
      </c>
      <c r="E44" s="109"/>
      <c r="F44" s="108">
        <v>37.35</v>
      </c>
      <c r="G44" s="106">
        <v>99085</v>
      </c>
      <c r="H44" s="106">
        <v>433701</v>
      </c>
      <c r="I44" s="106">
        <v>217900</v>
      </c>
      <c r="J44" s="106">
        <v>215801</v>
      </c>
      <c r="K44" s="107">
        <v>100.9726553630428</v>
      </c>
      <c r="L44" s="106">
        <v>11611.807228915663</v>
      </c>
      <c r="M44" s="112">
        <v>13952</v>
      </c>
      <c r="N44" s="100"/>
      <c r="O44" s="98" t="s">
        <v>20</v>
      </c>
      <c r="P44" s="98"/>
      <c r="T44" s="110" t="s">
        <v>83</v>
      </c>
      <c r="U44" s="109"/>
      <c r="V44" s="108">
        <v>326.25</v>
      </c>
      <c r="W44" s="106">
        <v>634794</v>
      </c>
      <c r="X44" s="106">
        <v>2079740</v>
      </c>
      <c r="Y44" s="106">
        <v>1047004</v>
      </c>
      <c r="Z44" s="106">
        <v>1032736</v>
      </c>
      <c r="AA44" s="107">
        <v>101.38157283177888</v>
      </c>
      <c r="AB44" s="106">
        <v>6374.681992337165</v>
      </c>
      <c r="AC44" s="112">
        <v>-2495</v>
      </c>
      <c r="AD44" s="100"/>
      <c r="AE44" s="99" t="s">
        <v>26</v>
      </c>
      <c r="AF44" s="99"/>
    </row>
    <row r="45" spans="2:32" ht="6" customHeight="1">
      <c r="D45" s="110"/>
      <c r="E45" s="109"/>
      <c r="F45" s="108"/>
      <c r="G45" s="106"/>
      <c r="H45" s="106"/>
      <c r="I45" s="106"/>
      <c r="J45" s="106"/>
      <c r="K45" s="107"/>
      <c r="L45" s="106"/>
      <c r="M45" s="112"/>
      <c r="N45" s="100"/>
      <c r="T45" s="110"/>
      <c r="U45" s="109"/>
      <c r="V45" s="108"/>
      <c r="W45" s="106"/>
      <c r="X45" s="106"/>
      <c r="Y45" s="106"/>
      <c r="Z45" s="106"/>
      <c r="AA45" s="114"/>
      <c r="AB45" s="106"/>
      <c r="AC45" s="112"/>
      <c r="AD45" s="100"/>
    </row>
    <row r="46" spans="2:32" ht="9.75" customHeight="1">
      <c r="D46" s="110" t="s">
        <v>80</v>
      </c>
      <c r="E46" s="109"/>
      <c r="F46" s="108">
        <v>37.35</v>
      </c>
      <c r="G46" s="106">
        <v>90717</v>
      </c>
      <c r="H46" s="106">
        <v>432813</v>
      </c>
      <c r="I46" s="106">
        <v>217104</v>
      </c>
      <c r="J46" s="106">
        <v>215709</v>
      </c>
      <c r="K46" s="107">
        <v>100.64670458812569</v>
      </c>
      <c r="L46" s="106">
        <v>11588.032128514056</v>
      </c>
      <c r="M46" s="112">
        <v>-888</v>
      </c>
      <c r="N46" s="100"/>
      <c r="O46" s="98" t="s">
        <v>20</v>
      </c>
      <c r="P46" s="98"/>
      <c r="T46" s="110" t="s">
        <v>85</v>
      </c>
      <c r="U46" s="109"/>
      <c r="V46" s="108">
        <v>326.25</v>
      </c>
      <c r="W46" s="106">
        <v>637045</v>
      </c>
      <c r="X46" s="106">
        <v>2080050</v>
      </c>
      <c r="Y46" s="106">
        <v>1045503</v>
      </c>
      <c r="Z46" s="106">
        <v>1034547</v>
      </c>
      <c r="AA46" s="107">
        <v>101.059014235216</v>
      </c>
      <c r="AB46" s="106">
        <v>6375.6321839080456</v>
      </c>
      <c r="AC46" s="112">
        <v>310</v>
      </c>
      <c r="AD46" s="100"/>
      <c r="AE46" s="99" t="s">
        <v>18</v>
      </c>
      <c r="AF46" s="99"/>
    </row>
    <row r="47" spans="2:32" ht="9.75" customHeight="1">
      <c r="D47" s="110" t="s">
        <v>82</v>
      </c>
      <c r="E47" s="109"/>
      <c r="F47" s="108">
        <v>37.35</v>
      </c>
      <c r="G47" s="106">
        <v>92461</v>
      </c>
      <c r="H47" s="106">
        <v>429997</v>
      </c>
      <c r="I47" s="106">
        <v>220280</v>
      </c>
      <c r="J47" s="106">
        <v>209717</v>
      </c>
      <c r="K47" s="107">
        <v>105.03678767100426</v>
      </c>
      <c r="L47" s="106">
        <v>11512.637215528781</v>
      </c>
      <c r="M47" s="112">
        <v>-2816</v>
      </c>
      <c r="N47" s="100"/>
      <c r="O47" s="99" t="s">
        <v>26</v>
      </c>
      <c r="P47" s="99"/>
      <c r="T47" s="110" t="s">
        <v>87</v>
      </c>
      <c r="U47" s="109"/>
      <c r="V47" s="108">
        <v>326.35000000000002</v>
      </c>
      <c r="W47" s="106">
        <v>640501</v>
      </c>
      <c r="X47" s="106">
        <v>2083616</v>
      </c>
      <c r="Y47" s="106">
        <v>1045796</v>
      </c>
      <c r="Z47" s="106">
        <v>1037820</v>
      </c>
      <c r="AA47" s="107">
        <v>100.76853404251219</v>
      </c>
      <c r="AB47" s="106">
        <v>6384.6054849088396</v>
      </c>
      <c r="AC47" s="112">
        <v>3566</v>
      </c>
      <c r="AD47" s="100"/>
      <c r="AE47" s="98" t="s">
        <v>20</v>
      </c>
      <c r="AF47" s="98"/>
    </row>
    <row r="48" spans="2:32" ht="9.75" customHeight="1">
      <c r="D48" s="110" t="s">
        <v>84</v>
      </c>
      <c r="E48" s="109"/>
      <c r="F48" s="108">
        <v>149.56</v>
      </c>
      <c r="G48" s="106">
        <v>131212</v>
      </c>
      <c r="H48" s="106">
        <v>616700</v>
      </c>
      <c r="I48" s="106">
        <v>310600</v>
      </c>
      <c r="J48" s="106">
        <v>306100</v>
      </c>
      <c r="K48" s="107">
        <v>101.4701078079059</v>
      </c>
      <c r="L48" s="106">
        <v>4123.428724257823</v>
      </c>
      <c r="M48" s="112">
        <v>186703</v>
      </c>
      <c r="N48" s="100"/>
      <c r="O48" s="99" t="s">
        <v>18</v>
      </c>
      <c r="P48" s="99"/>
      <c r="T48" s="110" t="s">
        <v>89</v>
      </c>
      <c r="U48" s="109"/>
      <c r="V48" s="108">
        <v>326.35000000000002</v>
      </c>
      <c r="W48" s="106">
        <v>643399</v>
      </c>
      <c r="X48" s="106">
        <v>2086118</v>
      </c>
      <c r="Y48" s="106">
        <v>1046049</v>
      </c>
      <c r="Z48" s="106">
        <v>1040069</v>
      </c>
      <c r="AA48" s="107">
        <v>100.57496185349241</v>
      </c>
      <c r="AB48" s="106">
        <v>6392.2721005055919</v>
      </c>
      <c r="AC48" s="112">
        <v>2502</v>
      </c>
      <c r="AD48" s="100"/>
      <c r="AE48" s="98" t="s">
        <v>20</v>
      </c>
      <c r="AF48" s="98"/>
    </row>
    <row r="49" spans="2:32" ht="9.75" customHeight="1">
      <c r="D49" s="110" t="s">
        <v>86</v>
      </c>
      <c r="E49" s="109"/>
      <c r="F49" s="108">
        <v>149.56</v>
      </c>
      <c r="G49" s="106">
        <v>136021</v>
      </c>
      <c r="H49" s="106">
        <v>639300</v>
      </c>
      <c r="I49" s="106">
        <v>325600</v>
      </c>
      <c r="J49" s="106">
        <v>313700</v>
      </c>
      <c r="K49" s="107">
        <v>103.79343321644883</v>
      </c>
      <c r="L49" s="106">
        <v>4274.5386466969776</v>
      </c>
      <c r="M49" s="106">
        <v>22600</v>
      </c>
      <c r="N49" s="100"/>
      <c r="O49" s="98" t="s">
        <v>20</v>
      </c>
      <c r="P49" s="98"/>
      <c r="T49" s="110" t="s">
        <v>91</v>
      </c>
      <c r="U49" s="109"/>
      <c r="V49" s="108">
        <v>327.56</v>
      </c>
      <c r="W49" s="106">
        <v>646537</v>
      </c>
      <c r="X49" s="106">
        <v>2089332</v>
      </c>
      <c r="Y49" s="106">
        <v>1046784</v>
      </c>
      <c r="Z49" s="106">
        <v>1042548</v>
      </c>
      <c r="AA49" s="107">
        <v>100.40631222735068</v>
      </c>
      <c r="AB49" s="106">
        <v>6378.4711197948463</v>
      </c>
      <c r="AC49" s="112">
        <v>3214</v>
      </c>
      <c r="AD49" s="100"/>
      <c r="AE49" s="98" t="s">
        <v>20</v>
      </c>
      <c r="AF49" s="98"/>
    </row>
    <row r="50" spans="2:32" ht="9.75" customHeight="1">
      <c r="D50" s="110" t="s">
        <v>88</v>
      </c>
      <c r="E50" s="109"/>
      <c r="F50" s="108">
        <v>149.56</v>
      </c>
      <c r="G50" s="106">
        <v>139404</v>
      </c>
      <c r="H50" s="106">
        <v>655200</v>
      </c>
      <c r="I50" s="106">
        <v>327000</v>
      </c>
      <c r="J50" s="106">
        <v>328200</v>
      </c>
      <c r="K50" s="107">
        <v>99.634369287020107</v>
      </c>
      <c r="L50" s="106">
        <v>4380.8504947847014</v>
      </c>
      <c r="M50" s="106">
        <v>15900</v>
      </c>
      <c r="N50" s="100"/>
      <c r="O50" s="98" t="s">
        <v>20</v>
      </c>
      <c r="P50" s="98"/>
      <c r="T50" s="110" t="s">
        <v>93</v>
      </c>
      <c r="U50" s="109"/>
      <c r="V50" s="108">
        <v>327.56</v>
      </c>
      <c r="W50" s="106">
        <v>705323</v>
      </c>
      <c r="X50" s="106">
        <v>2087902</v>
      </c>
      <c r="Y50" s="106">
        <v>1045892</v>
      </c>
      <c r="Z50" s="106">
        <v>1042010</v>
      </c>
      <c r="AA50" s="107">
        <v>100.37254920778112</v>
      </c>
      <c r="AB50" s="106">
        <v>6374.1055073879597</v>
      </c>
      <c r="AC50" s="112">
        <v>-1430</v>
      </c>
      <c r="AD50" s="100"/>
      <c r="AE50" s="99" t="s">
        <v>26</v>
      </c>
      <c r="AF50" s="99"/>
    </row>
    <row r="51" spans="2:32" ht="6" customHeight="1">
      <c r="D51" s="110"/>
      <c r="E51" s="109"/>
      <c r="F51" s="108"/>
      <c r="G51" s="106"/>
      <c r="H51" s="106"/>
      <c r="I51" s="106"/>
      <c r="J51" s="106"/>
      <c r="K51" s="107"/>
      <c r="L51" s="106"/>
      <c r="M51" s="106"/>
      <c r="N51" s="100"/>
      <c r="T51" s="110"/>
      <c r="U51" s="109"/>
      <c r="V51" s="108"/>
      <c r="W51" s="106"/>
      <c r="X51" s="106"/>
      <c r="Y51" s="106"/>
      <c r="Z51" s="106"/>
      <c r="AA51" s="114"/>
      <c r="AB51" s="106"/>
      <c r="AC51" s="112"/>
      <c r="AD51" s="100"/>
    </row>
    <row r="52" spans="2:32" ht="9.75" customHeight="1">
      <c r="D52" s="110" t="s">
        <v>90</v>
      </c>
      <c r="E52" s="109"/>
      <c r="F52" s="108">
        <v>149.56</v>
      </c>
      <c r="G52" s="106">
        <v>142723</v>
      </c>
      <c r="H52" s="106">
        <v>670800</v>
      </c>
      <c r="I52" s="106">
        <v>333800</v>
      </c>
      <c r="J52" s="106">
        <v>337000</v>
      </c>
      <c r="K52" s="107">
        <v>99.05044510385757</v>
      </c>
      <c r="L52" s="106">
        <v>4485.1564589462423</v>
      </c>
      <c r="M52" s="106">
        <v>15600</v>
      </c>
      <c r="N52" s="100"/>
      <c r="O52" s="98" t="s">
        <v>20</v>
      </c>
      <c r="P52" s="98"/>
      <c r="T52" s="110" t="s">
        <v>95</v>
      </c>
      <c r="U52" s="109"/>
      <c r="V52" s="108">
        <v>327.63</v>
      </c>
      <c r="W52" s="106">
        <v>709067</v>
      </c>
      <c r="X52" s="106">
        <v>2089163</v>
      </c>
      <c r="Y52" s="106">
        <v>1045817</v>
      </c>
      <c r="Z52" s="106">
        <v>1043346</v>
      </c>
      <c r="AA52" s="107">
        <v>100.23683418539966</v>
      </c>
      <c r="AB52" s="106">
        <v>6376.5924976345268</v>
      </c>
      <c r="AC52" s="112">
        <v>1261</v>
      </c>
      <c r="AD52" s="100"/>
      <c r="AE52" s="99" t="s">
        <v>18</v>
      </c>
    </row>
    <row r="53" spans="2:32" ht="9.75" customHeight="1">
      <c r="D53" s="110" t="s">
        <v>92</v>
      </c>
      <c r="E53" s="109"/>
      <c r="F53" s="108">
        <v>149.56</v>
      </c>
      <c r="G53" s="106">
        <v>164141</v>
      </c>
      <c r="H53" s="106">
        <v>768558</v>
      </c>
      <c r="I53" s="106">
        <v>392513</v>
      </c>
      <c r="J53" s="106">
        <v>376045</v>
      </c>
      <c r="K53" s="107">
        <v>104.37926312010531</v>
      </c>
      <c r="L53" s="106">
        <v>5138.7937951323884</v>
      </c>
      <c r="M53" s="106">
        <v>97758</v>
      </c>
      <c r="N53" s="100"/>
      <c r="O53" s="99" t="s">
        <v>26</v>
      </c>
      <c r="P53" s="99"/>
      <c r="T53" s="110" t="s">
        <v>97</v>
      </c>
      <c r="U53" s="109"/>
      <c r="V53" s="108">
        <v>327.63</v>
      </c>
      <c r="W53" s="106">
        <v>714515</v>
      </c>
      <c r="X53" s="106">
        <v>2093416</v>
      </c>
      <c r="Y53" s="106">
        <v>1047278</v>
      </c>
      <c r="Z53" s="106">
        <v>1046138</v>
      </c>
      <c r="AA53" s="107">
        <v>100.1089722388442</v>
      </c>
      <c r="AB53" s="106">
        <v>6389.5736043707839</v>
      </c>
      <c r="AC53" s="112">
        <v>4253</v>
      </c>
      <c r="AD53" s="100"/>
      <c r="AE53" s="98" t="s">
        <v>20</v>
      </c>
      <c r="AF53" s="98"/>
    </row>
    <row r="54" spans="2:32" ht="9.75" customHeight="1">
      <c r="D54" s="110" t="s">
        <v>94</v>
      </c>
      <c r="E54" s="109"/>
      <c r="F54" s="108">
        <v>149.56</v>
      </c>
      <c r="G54" s="106">
        <v>168466</v>
      </c>
      <c r="H54" s="106">
        <v>801900</v>
      </c>
      <c r="I54" s="106">
        <v>410200</v>
      </c>
      <c r="J54" s="106">
        <v>391700</v>
      </c>
      <c r="K54" s="107">
        <v>104.7230022976768</v>
      </c>
      <c r="L54" s="106">
        <v>5361.7277346884193</v>
      </c>
      <c r="M54" s="106">
        <v>33342</v>
      </c>
      <c r="N54" s="100"/>
      <c r="O54" s="99" t="s">
        <v>18</v>
      </c>
      <c r="T54" s="110" t="s">
        <v>99</v>
      </c>
      <c r="U54" s="109"/>
      <c r="V54" s="108">
        <v>327.91</v>
      </c>
      <c r="W54" s="106">
        <v>720273</v>
      </c>
      <c r="X54" s="106">
        <v>2099830</v>
      </c>
      <c r="Y54" s="106">
        <v>1050070</v>
      </c>
      <c r="Z54" s="106">
        <v>1049760</v>
      </c>
      <c r="AA54" s="107">
        <v>100.02953055936594</v>
      </c>
      <c r="AB54" s="106">
        <v>6403.6778384312765</v>
      </c>
      <c r="AC54" s="112">
        <v>6414</v>
      </c>
      <c r="AD54" s="100"/>
      <c r="AE54" s="98" t="s">
        <v>20</v>
      </c>
      <c r="AF54" s="98"/>
    </row>
    <row r="55" spans="2:32" ht="9.75" customHeight="1">
      <c r="B55" s="89" t="s">
        <v>16</v>
      </c>
      <c r="D55" s="110" t="s">
        <v>96</v>
      </c>
      <c r="E55" s="109"/>
      <c r="F55" s="108">
        <v>149.56</v>
      </c>
      <c r="G55" s="106">
        <v>175567</v>
      </c>
      <c r="H55" s="106">
        <v>835700</v>
      </c>
      <c r="I55" s="106">
        <v>428200</v>
      </c>
      <c r="J55" s="106">
        <v>407500</v>
      </c>
      <c r="K55" s="107">
        <v>105.07975460122701</v>
      </c>
      <c r="L55" s="106">
        <v>5587.7239903717573</v>
      </c>
      <c r="M55" s="106">
        <v>33800</v>
      </c>
      <c r="N55" s="100"/>
      <c r="O55" s="98" t="s">
        <v>20</v>
      </c>
      <c r="P55" s="98"/>
      <c r="T55" s="110" t="s">
        <v>101</v>
      </c>
      <c r="U55" s="109"/>
      <c r="V55" s="108">
        <v>327.91</v>
      </c>
      <c r="W55" s="106">
        <v>727992</v>
      </c>
      <c r="X55" s="106">
        <v>2109600</v>
      </c>
      <c r="Y55" s="106">
        <v>1054376</v>
      </c>
      <c r="Z55" s="106">
        <v>1055224</v>
      </c>
      <c r="AA55" s="107">
        <v>99.919637915741106</v>
      </c>
      <c r="AB55" s="106">
        <v>6433.4725991888017</v>
      </c>
      <c r="AC55" s="112">
        <v>9770</v>
      </c>
      <c r="AD55" s="100"/>
      <c r="AE55" s="98" t="s">
        <v>20</v>
      </c>
      <c r="AF55" s="98"/>
    </row>
    <row r="56" spans="2:32" ht="9.75" customHeight="1">
      <c r="D56" s="110" t="s">
        <v>98</v>
      </c>
      <c r="E56" s="109"/>
      <c r="F56" s="108">
        <v>150.36000000000001</v>
      </c>
      <c r="G56" s="106">
        <v>182752</v>
      </c>
      <c r="H56" s="106">
        <v>869900</v>
      </c>
      <c r="I56" s="106">
        <v>446400</v>
      </c>
      <c r="J56" s="106">
        <v>423500</v>
      </c>
      <c r="K56" s="107">
        <v>105.4073199527745</v>
      </c>
      <c r="L56" s="106">
        <v>5785.4482575152961</v>
      </c>
      <c r="M56" s="106">
        <v>34200</v>
      </c>
      <c r="N56" s="100"/>
      <c r="O56" s="98" t="s">
        <v>20</v>
      </c>
      <c r="P56" s="98"/>
      <c r="T56" s="110" t="s">
        <v>103</v>
      </c>
      <c r="U56" s="109"/>
      <c r="V56" s="113">
        <v>327.91</v>
      </c>
      <c r="W56" s="106">
        <v>730666</v>
      </c>
      <c r="X56" s="106">
        <v>2116381</v>
      </c>
      <c r="Y56" s="106">
        <v>1057339</v>
      </c>
      <c r="Z56" s="106">
        <v>1059042</v>
      </c>
      <c r="AA56" s="107">
        <v>99.839194290689136</v>
      </c>
      <c r="AB56" s="106">
        <v>6454.1520539172325</v>
      </c>
      <c r="AC56" s="112">
        <v>6781</v>
      </c>
      <c r="AD56" s="100"/>
      <c r="AE56" s="99" t="s">
        <v>26</v>
      </c>
      <c r="AF56" s="99"/>
    </row>
    <row r="57" spans="2:32" ht="6" customHeight="1">
      <c r="D57" s="110"/>
      <c r="E57" s="109"/>
      <c r="F57" s="108"/>
      <c r="G57" s="106"/>
      <c r="H57" s="106"/>
      <c r="I57" s="106"/>
      <c r="J57" s="106"/>
      <c r="K57" s="107"/>
      <c r="L57" s="106"/>
      <c r="M57" s="106"/>
      <c r="N57" s="100"/>
      <c r="T57" s="110"/>
      <c r="U57" s="109"/>
      <c r="V57" s="108"/>
      <c r="W57" s="106"/>
      <c r="X57" s="106"/>
      <c r="Y57" s="106"/>
      <c r="Z57" s="106"/>
      <c r="AA57" s="114"/>
      <c r="AB57" s="106"/>
      <c r="AC57" s="112"/>
      <c r="AD57" s="100"/>
    </row>
    <row r="58" spans="2:32" ht="9.75" customHeight="1">
      <c r="D58" s="110" t="s">
        <v>100</v>
      </c>
      <c r="E58" s="109"/>
      <c r="F58" s="108">
        <v>150.72</v>
      </c>
      <c r="G58" s="106">
        <v>190063</v>
      </c>
      <c r="H58" s="106">
        <v>904700</v>
      </c>
      <c r="I58" s="106">
        <v>464900</v>
      </c>
      <c r="J58" s="106">
        <v>439800</v>
      </c>
      <c r="K58" s="107">
        <v>105.70713960891314</v>
      </c>
      <c r="L58" s="106">
        <v>6002.5212314225055</v>
      </c>
      <c r="M58" s="106">
        <v>34800</v>
      </c>
      <c r="N58" s="100"/>
      <c r="O58" s="98" t="s">
        <v>20</v>
      </c>
      <c r="P58" s="98"/>
      <c r="T58" s="110" t="s">
        <v>105</v>
      </c>
      <c r="U58" s="109"/>
      <c r="V58" s="108">
        <v>327.91</v>
      </c>
      <c r="W58" s="106">
        <v>741943</v>
      </c>
      <c r="X58" s="106">
        <v>2130632</v>
      </c>
      <c r="Y58" s="106">
        <v>1064549</v>
      </c>
      <c r="Z58" s="106">
        <v>1066083</v>
      </c>
      <c r="AA58" s="107">
        <v>99.856108764514588</v>
      </c>
      <c r="AB58" s="106">
        <v>6497.6121496752148</v>
      </c>
      <c r="AC58" s="112">
        <v>14251</v>
      </c>
      <c r="AD58" s="100"/>
      <c r="AE58" s="99" t="s">
        <v>18</v>
      </c>
    </row>
    <row r="59" spans="2:32" ht="9.75" customHeight="1">
      <c r="D59" s="110" t="s">
        <v>102</v>
      </c>
      <c r="E59" s="109"/>
      <c r="F59" s="108">
        <v>150.74</v>
      </c>
      <c r="G59" s="106">
        <v>190379</v>
      </c>
      <c r="H59" s="106">
        <v>907404</v>
      </c>
      <c r="I59" s="106">
        <v>467031</v>
      </c>
      <c r="J59" s="106">
        <v>440373</v>
      </c>
      <c r="K59" s="107">
        <v>106.0535046426552</v>
      </c>
      <c r="L59" s="106">
        <v>6019.6629958869571</v>
      </c>
      <c r="M59" s="106">
        <v>2704</v>
      </c>
      <c r="N59" s="100"/>
      <c r="O59" s="99" t="s">
        <v>26</v>
      </c>
      <c r="P59" s="99"/>
      <c r="T59" s="110" t="s">
        <v>107</v>
      </c>
      <c r="U59" s="109"/>
      <c r="V59" s="108">
        <v>327.91</v>
      </c>
      <c r="W59" s="106">
        <v>752746</v>
      </c>
      <c r="X59" s="106">
        <v>2142896</v>
      </c>
      <c r="Y59" s="106">
        <v>1070904</v>
      </c>
      <c r="Z59" s="106">
        <v>1071992</v>
      </c>
      <c r="AA59" s="107">
        <v>99.898506705273917</v>
      </c>
      <c r="AB59" s="106">
        <v>6535.0126559116825</v>
      </c>
      <c r="AC59" s="112">
        <v>12264</v>
      </c>
      <c r="AD59" s="100"/>
      <c r="AE59" s="98" t="s">
        <v>20</v>
      </c>
      <c r="AF59" s="98"/>
    </row>
    <row r="60" spans="2:32" ht="9.75" customHeight="1">
      <c r="D60" s="110" t="s">
        <v>104</v>
      </c>
      <c r="E60" s="109"/>
      <c r="F60" s="108">
        <v>151.04</v>
      </c>
      <c r="G60" s="106">
        <v>198000</v>
      </c>
      <c r="H60" s="106">
        <v>934400</v>
      </c>
      <c r="I60" s="106">
        <v>481500</v>
      </c>
      <c r="J60" s="106">
        <v>452900</v>
      </c>
      <c r="K60" s="107">
        <v>106.31485979244866</v>
      </c>
      <c r="L60" s="106">
        <v>6186.4406779661022</v>
      </c>
      <c r="M60" s="106">
        <v>26996</v>
      </c>
      <c r="N60" s="100"/>
      <c r="O60" s="99" t="s">
        <v>18</v>
      </c>
      <c r="T60" s="110" t="s">
        <v>109</v>
      </c>
      <c r="U60" s="109"/>
      <c r="V60" s="108">
        <v>326.37</v>
      </c>
      <c r="W60" s="106">
        <v>761431</v>
      </c>
      <c r="X60" s="106">
        <v>2147667</v>
      </c>
      <c r="Y60" s="106">
        <v>1073464</v>
      </c>
      <c r="Z60" s="106">
        <v>1074203</v>
      </c>
      <c r="AA60" s="107">
        <v>99.931204809519244</v>
      </c>
      <c r="AB60" s="106">
        <v>6580.4669546833347</v>
      </c>
      <c r="AC60" s="112">
        <v>4771</v>
      </c>
      <c r="AD60" s="100"/>
      <c r="AE60" s="98" t="s">
        <v>20</v>
      </c>
      <c r="AF60" s="98"/>
    </row>
    <row r="61" spans="2:32" ht="9.75" customHeight="1">
      <c r="D61" s="110" t="s">
        <v>106</v>
      </c>
      <c r="E61" s="109"/>
      <c r="F61" s="108">
        <v>151.04</v>
      </c>
      <c r="G61" s="106">
        <v>203700</v>
      </c>
      <c r="H61" s="106">
        <v>961800</v>
      </c>
      <c r="I61" s="106">
        <v>496200</v>
      </c>
      <c r="J61" s="106">
        <v>465600</v>
      </c>
      <c r="K61" s="107">
        <v>106.5721649484536</v>
      </c>
      <c r="L61" s="106">
        <v>6367.8495762711864</v>
      </c>
      <c r="M61" s="106">
        <v>27400</v>
      </c>
      <c r="N61" s="100"/>
      <c r="O61" s="98" t="s">
        <v>20</v>
      </c>
      <c r="P61" s="98"/>
      <c r="R61" s="89" t="s">
        <v>110</v>
      </c>
      <c r="T61" s="110" t="s">
        <v>111</v>
      </c>
      <c r="U61" s="109"/>
      <c r="V61" s="108">
        <v>326.37</v>
      </c>
      <c r="W61" s="106">
        <v>770363</v>
      </c>
      <c r="X61" s="106">
        <v>2149517</v>
      </c>
      <c r="Y61" s="106">
        <v>1074037</v>
      </c>
      <c r="Z61" s="106">
        <v>1075480</v>
      </c>
      <c r="AA61" s="107">
        <v>99.865827351508159</v>
      </c>
      <c r="AB61" s="106">
        <v>6586.1353678340529</v>
      </c>
      <c r="AC61" s="112">
        <v>1850</v>
      </c>
      <c r="AD61" s="100"/>
      <c r="AE61" s="98" t="s">
        <v>20</v>
      </c>
      <c r="AF61" s="98"/>
    </row>
    <row r="62" spans="2:32" ht="9.75" customHeight="1">
      <c r="D62" s="110" t="s">
        <v>108</v>
      </c>
      <c r="E62" s="109"/>
      <c r="F62" s="108">
        <v>151.04</v>
      </c>
      <c r="G62" s="106">
        <v>209700</v>
      </c>
      <c r="H62" s="106">
        <v>989600</v>
      </c>
      <c r="I62" s="106">
        <v>511200</v>
      </c>
      <c r="J62" s="106">
        <v>478400</v>
      </c>
      <c r="K62" s="107">
        <v>106.8561872909699</v>
      </c>
      <c r="L62" s="106">
        <v>6551.906779661017</v>
      </c>
      <c r="M62" s="106">
        <v>27800</v>
      </c>
      <c r="N62" s="100"/>
      <c r="O62" s="98" t="s">
        <v>20</v>
      </c>
      <c r="P62" s="98"/>
      <c r="T62" s="110" t="s">
        <v>96</v>
      </c>
      <c r="U62" s="109"/>
      <c r="V62" s="113">
        <v>326.37</v>
      </c>
      <c r="W62" s="106">
        <v>792080</v>
      </c>
      <c r="X62" s="106">
        <v>2154793</v>
      </c>
      <c r="Y62" s="106">
        <v>1077602</v>
      </c>
      <c r="Z62" s="106">
        <v>1077191</v>
      </c>
      <c r="AA62" s="107">
        <v>100.03815479334676</v>
      </c>
      <c r="AB62" s="106">
        <v>6602.3010693384804</v>
      </c>
      <c r="AC62" s="112">
        <v>5276</v>
      </c>
      <c r="AD62" s="100"/>
      <c r="AE62" s="99" t="s">
        <v>26</v>
      </c>
      <c r="AF62" s="99"/>
    </row>
    <row r="63" spans="2:32" ht="6" customHeight="1">
      <c r="D63" s="110"/>
      <c r="E63" s="109"/>
      <c r="F63" s="108"/>
      <c r="G63" s="106"/>
      <c r="H63" s="106"/>
      <c r="I63" s="106"/>
      <c r="J63" s="106"/>
      <c r="K63" s="107"/>
      <c r="L63" s="106"/>
      <c r="M63" s="106"/>
      <c r="N63" s="100"/>
      <c r="T63" s="110"/>
      <c r="U63" s="109"/>
      <c r="V63" s="108"/>
      <c r="W63" s="106"/>
      <c r="X63" s="106"/>
      <c r="Y63" s="106"/>
      <c r="Z63" s="106"/>
      <c r="AA63" s="114"/>
      <c r="AB63" s="106"/>
      <c r="AC63" s="112"/>
      <c r="AD63" s="100"/>
    </row>
    <row r="64" spans="2:32" ht="9.75" customHeight="1">
      <c r="D64" s="110" t="s">
        <v>82</v>
      </c>
      <c r="E64" s="109"/>
      <c r="F64" s="108">
        <v>151.04</v>
      </c>
      <c r="G64" s="106">
        <v>215600</v>
      </c>
      <c r="H64" s="106">
        <v>1017700</v>
      </c>
      <c r="I64" s="106">
        <v>526200</v>
      </c>
      <c r="J64" s="106">
        <v>491500</v>
      </c>
      <c r="K64" s="107">
        <v>107.06002034587996</v>
      </c>
      <c r="L64" s="106">
        <v>6737.9502118644068</v>
      </c>
      <c r="M64" s="106">
        <v>28100</v>
      </c>
      <c r="N64" s="100"/>
      <c r="O64" s="98" t="s">
        <v>20</v>
      </c>
      <c r="P64" s="98"/>
      <c r="T64" s="110" t="s">
        <v>98</v>
      </c>
      <c r="U64" s="109"/>
      <c r="V64" s="108">
        <v>326.37</v>
      </c>
      <c r="W64" s="106">
        <v>805693</v>
      </c>
      <c r="X64" s="106">
        <v>2158784</v>
      </c>
      <c r="Y64" s="106">
        <v>1080217</v>
      </c>
      <c r="Z64" s="106">
        <v>1078567</v>
      </c>
      <c r="AA64" s="107">
        <v>100.15298076058326</v>
      </c>
      <c r="AB64" s="106">
        <v>6614.5295217084904</v>
      </c>
      <c r="AC64" s="112">
        <v>3991</v>
      </c>
      <c r="AD64" s="100"/>
      <c r="AE64" s="99" t="s">
        <v>18</v>
      </c>
    </row>
    <row r="65" spans="1:32" ht="9.75" customHeight="1">
      <c r="D65" s="110" t="s">
        <v>84</v>
      </c>
      <c r="E65" s="109"/>
      <c r="F65" s="108">
        <v>151.09</v>
      </c>
      <c r="G65" s="106">
        <v>219737</v>
      </c>
      <c r="H65" s="106">
        <v>1082816</v>
      </c>
      <c r="I65" s="106">
        <v>554929</v>
      </c>
      <c r="J65" s="106">
        <v>527887</v>
      </c>
      <c r="K65" s="107">
        <v>105.12268724177711</v>
      </c>
      <c r="L65" s="106">
        <v>7166.6953471440866</v>
      </c>
      <c r="M65" s="106">
        <v>65116</v>
      </c>
      <c r="N65" s="100"/>
      <c r="O65" s="99" t="s">
        <v>26</v>
      </c>
      <c r="P65" s="99"/>
      <c r="T65" s="110" t="s">
        <v>100</v>
      </c>
      <c r="U65" s="109"/>
      <c r="V65" s="108">
        <v>326.37</v>
      </c>
      <c r="W65" s="106">
        <v>817207</v>
      </c>
      <c r="X65" s="106">
        <v>2162007</v>
      </c>
      <c r="Y65" s="106">
        <v>1082075</v>
      </c>
      <c r="Z65" s="106">
        <v>1079932</v>
      </c>
      <c r="AA65" s="107">
        <v>100.19843842019682</v>
      </c>
      <c r="AB65" s="106">
        <v>6624.4048166191742</v>
      </c>
      <c r="AC65" s="112">
        <v>3223</v>
      </c>
      <c r="AD65" s="100"/>
      <c r="AE65" s="98" t="s">
        <v>20</v>
      </c>
      <c r="AF65" s="98"/>
    </row>
    <row r="66" spans="1:32" ht="9.75" customHeight="1">
      <c r="D66" s="110" t="s">
        <v>86</v>
      </c>
      <c r="E66" s="109"/>
      <c r="F66" s="108">
        <v>151.1</v>
      </c>
      <c r="G66" s="106">
        <v>231200</v>
      </c>
      <c r="H66" s="106">
        <v>1119500</v>
      </c>
      <c r="I66" s="106">
        <v>573300</v>
      </c>
      <c r="J66" s="106">
        <v>546200</v>
      </c>
      <c r="K66" s="107">
        <v>104.96155254485538</v>
      </c>
      <c r="L66" s="106">
        <v>7409.0006618133693</v>
      </c>
      <c r="M66" s="106">
        <v>36684</v>
      </c>
      <c r="N66" s="100"/>
      <c r="O66" s="99" t="s">
        <v>18</v>
      </c>
      <c r="T66" s="110" t="s">
        <v>102</v>
      </c>
      <c r="U66" s="109"/>
      <c r="V66" s="108">
        <v>326.37</v>
      </c>
      <c r="W66" s="106">
        <v>825105</v>
      </c>
      <c r="X66" s="106">
        <v>2158713</v>
      </c>
      <c r="Y66" s="106">
        <v>1080177</v>
      </c>
      <c r="Z66" s="106">
        <v>1078536</v>
      </c>
      <c r="AA66" s="107">
        <v>100.15215069316183</v>
      </c>
      <c r="AB66" s="106">
        <v>6614.3119772037871</v>
      </c>
      <c r="AC66" s="112">
        <v>-3294</v>
      </c>
      <c r="AD66" s="100"/>
      <c r="AE66" s="98" t="s">
        <v>20</v>
      </c>
      <c r="AF66" s="98"/>
    </row>
    <row r="67" spans="1:32" ht="9.75" customHeight="1">
      <c r="D67" s="110" t="s">
        <v>88</v>
      </c>
      <c r="E67" s="109"/>
      <c r="F67" s="108">
        <v>160.13999999999999</v>
      </c>
      <c r="G67" s="106">
        <v>245200</v>
      </c>
      <c r="H67" s="106">
        <v>1186900</v>
      </c>
      <c r="I67" s="106">
        <v>607400</v>
      </c>
      <c r="J67" s="106">
        <v>579500</v>
      </c>
      <c r="K67" s="107">
        <v>104.81449525452977</v>
      </c>
      <c r="L67" s="106">
        <v>7411.6398151617341</v>
      </c>
      <c r="M67" s="106">
        <v>67400</v>
      </c>
      <c r="N67" s="100"/>
      <c r="O67" s="98" t="s">
        <v>20</v>
      </c>
      <c r="P67" s="98"/>
      <c r="T67" s="110" t="s">
        <v>104</v>
      </c>
      <c r="U67" s="109"/>
      <c r="V67" s="108">
        <v>326.37</v>
      </c>
      <c r="W67" s="106">
        <v>830766</v>
      </c>
      <c r="X67" s="106">
        <v>2153293</v>
      </c>
      <c r="Y67" s="106">
        <v>1076333</v>
      </c>
      <c r="Z67" s="106">
        <v>1076960</v>
      </c>
      <c r="AA67" s="107">
        <v>99.941780567523395</v>
      </c>
      <c r="AB67" s="106">
        <v>6597.7050586757359</v>
      </c>
      <c r="AC67" s="112">
        <v>-5420</v>
      </c>
      <c r="AD67" s="100"/>
      <c r="AE67" s="98" t="s">
        <v>20</v>
      </c>
      <c r="AF67" s="98"/>
    </row>
    <row r="68" spans="1:32" ht="9.75" customHeight="1">
      <c r="D68" s="110" t="s">
        <v>90</v>
      </c>
      <c r="E68" s="109"/>
      <c r="F68" s="108">
        <v>160.16</v>
      </c>
      <c r="G68" s="106">
        <v>252900</v>
      </c>
      <c r="H68" s="106">
        <v>1224100</v>
      </c>
      <c r="I68" s="106">
        <v>626200</v>
      </c>
      <c r="J68" s="106">
        <v>597900</v>
      </c>
      <c r="K68" s="107">
        <v>104.73323298210404</v>
      </c>
      <c r="L68" s="106">
        <v>7642.9820179820181</v>
      </c>
      <c r="M68" s="106">
        <v>37200</v>
      </c>
      <c r="N68" s="100"/>
      <c r="O68" s="98" t="s">
        <v>20</v>
      </c>
      <c r="P68" s="98"/>
      <c r="T68" s="110" t="s">
        <v>106</v>
      </c>
      <c r="U68" s="109"/>
      <c r="V68" s="113">
        <v>326.37</v>
      </c>
      <c r="W68" s="106">
        <v>841083</v>
      </c>
      <c r="X68" s="106">
        <v>2152184</v>
      </c>
      <c r="Y68" s="106">
        <v>1073655</v>
      </c>
      <c r="Z68" s="106">
        <v>1078529</v>
      </c>
      <c r="AA68" s="107">
        <v>99.54808818307157</v>
      </c>
      <c r="AB68" s="106">
        <v>6594.307074792413</v>
      </c>
      <c r="AC68" s="112">
        <v>-1109</v>
      </c>
      <c r="AD68" s="100"/>
      <c r="AE68" s="99" t="s">
        <v>26</v>
      </c>
      <c r="AF68" s="99"/>
    </row>
    <row r="69" spans="1:32" ht="6" customHeight="1">
      <c r="D69" s="110"/>
      <c r="E69" s="109"/>
      <c r="F69" s="108"/>
      <c r="G69" s="106"/>
      <c r="H69" s="106"/>
      <c r="I69" s="106"/>
      <c r="J69" s="106"/>
      <c r="K69" s="107"/>
      <c r="L69" s="106"/>
      <c r="M69" s="106"/>
      <c r="N69" s="100"/>
      <c r="T69" s="110"/>
      <c r="U69" s="109"/>
      <c r="V69" s="108"/>
      <c r="W69" s="106"/>
      <c r="X69" s="106"/>
      <c r="Y69" s="106"/>
      <c r="Z69" s="106"/>
      <c r="AA69" s="114"/>
      <c r="AB69" s="106"/>
      <c r="AC69" s="112"/>
      <c r="AD69" s="100"/>
    </row>
    <row r="70" spans="1:32" ht="9.75" customHeight="1">
      <c r="D70" s="110" t="s">
        <v>92</v>
      </c>
      <c r="E70" s="109"/>
      <c r="F70" s="108">
        <v>160.16</v>
      </c>
      <c r="G70" s="106">
        <v>258079</v>
      </c>
      <c r="H70" s="106">
        <v>1249100</v>
      </c>
      <c r="I70" s="106">
        <v>638500</v>
      </c>
      <c r="J70" s="106">
        <v>610600</v>
      </c>
      <c r="K70" s="107">
        <v>104.56927612184737</v>
      </c>
      <c r="L70" s="106">
        <v>7799.0759240759244</v>
      </c>
      <c r="M70" s="106">
        <v>25000</v>
      </c>
      <c r="N70" s="100"/>
      <c r="O70" s="98" t="s">
        <v>20</v>
      </c>
      <c r="P70" s="98"/>
      <c r="T70" s="110" t="s">
        <v>108</v>
      </c>
      <c r="U70" s="109"/>
      <c r="V70" s="113">
        <v>326.35000000000002</v>
      </c>
      <c r="W70" s="106">
        <v>851083</v>
      </c>
      <c r="X70" s="106">
        <v>2151084</v>
      </c>
      <c r="Y70" s="106">
        <v>1072916</v>
      </c>
      <c r="Z70" s="106">
        <v>1078168</v>
      </c>
      <c r="AA70" s="107">
        <v>99.512877399440541</v>
      </c>
      <c r="AB70" s="106">
        <v>6591.3405852612223</v>
      </c>
      <c r="AC70" s="112">
        <v>-1100</v>
      </c>
      <c r="AD70" s="111"/>
      <c r="AE70" s="99" t="s">
        <v>18</v>
      </c>
    </row>
    <row r="71" spans="1:32" ht="9.75" customHeight="1">
      <c r="D71" s="110" t="s">
        <v>94</v>
      </c>
      <c r="E71" s="109"/>
      <c r="F71" s="108">
        <v>161.09</v>
      </c>
      <c r="G71" s="106">
        <v>269511</v>
      </c>
      <c r="H71" s="106">
        <v>1328084</v>
      </c>
      <c r="I71" s="106">
        <v>687852</v>
      </c>
      <c r="J71" s="106">
        <v>640232</v>
      </c>
      <c r="K71" s="107">
        <v>107.43792875082782</v>
      </c>
      <c r="L71" s="106">
        <v>8244.3602954869948</v>
      </c>
      <c r="M71" s="106">
        <v>78984</v>
      </c>
      <c r="N71" s="100"/>
      <c r="O71" s="99" t="s">
        <v>26</v>
      </c>
      <c r="P71" s="99"/>
      <c r="T71" s="110" t="s">
        <v>82</v>
      </c>
      <c r="U71" s="109"/>
      <c r="V71" s="113">
        <v>326.35000000000002</v>
      </c>
      <c r="W71" s="106">
        <v>862348</v>
      </c>
      <c r="X71" s="106">
        <v>2154376</v>
      </c>
      <c r="Y71" s="106">
        <v>1074510</v>
      </c>
      <c r="Z71" s="106">
        <v>1079866</v>
      </c>
      <c r="AA71" s="107">
        <v>99.504012534888588</v>
      </c>
      <c r="AB71" s="106">
        <v>6601.4279148153819</v>
      </c>
      <c r="AC71" s="112">
        <v>3292</v>
      </c>
      <c r="AD71" s="111"/>
      <c r="AE71" s="99" t="s">
        <v>20</v>
      </c>
      <c r="AF71" s="98"/>
    </row>
    <row r="72" spans="1:32" ht="9.75" customHeight="1">
      <c r="D72" s="110" t="s">
        <v>112</v>
      </c>
      <c r="E72" s="109"/>
      <c r="F72" s="108">
        <v>161.09</v>
      </c>
      <c r="G72" s="106">
        <v>284043</v>
      </c>
      <c r="H72" s="106">
        <v>1379738</v>
      </c>
      <c r="I72" s="106">
        <v>700088</v>
      </c>
      <c r="J72" s="106">
        <v>679650</v>
      </c>
      <c r="K72" s="107">
        <v>103.00713602589569</v>
      </c>
      <c r="L72" s="106">
        <v>8565.0133465764484</v>
      </c>
      <c r="M72" s="106">
        <v>51654</v>
      </c>
      <c r="N72" s="100"/>
      <c r="O72" s="99" t="s">
        <v>18</v>
      </c>
      <c r="T72" s="110" t="s">
        <v>156</v>
      </c>
      <c r="U72" s="109"/>
      <c r="V72" s="113">
        <v>326.35000000000002</v>
      </c>
      <c r="W72" s="106">
        <v>875242</v>
      </c>
      <c r="X72" s="106">
        <v>2161680</v>
      </c>
      <c r="Y72" s="106">
        <v>1077911</v>
      </c>
      <c r="Z72" s="106">
        <v>1083769</v>
      </c>
      <c r="AA72" s="107">
        <v>99.459478911096369</v>
      </c>
      <c r="AB72" s="106">
        <v>6623.8087942393131</v>
      </c>
      <c r="AC72" s="112">
        <v>7304</v>
      </c>
      <c r="AD72" s="111"/>
      <c r="AE72" s="99" t="s">
        <v>20</v>
      </c>
      <c r="AF72" s="98"/>
    </row>
    <row r="73" spans="1:32" ht="9.75" customHeight="1">
      <c r="D73" s="110" t="s">
        <v>114</v>
      </c>
      <c r="E73" s="109"/>
      <c r="F73" s="108">
        <v>161.54</v>
      </c>
      <c r="G73" s="106">
        <v>292123</v>
      </c>
      <c r="H73" s="106">
        <v>1353341</v>
      </c>
      <c r="I73" s="106">
        <v>679288</v>
      </c>
      <c r="J73" s="106">
        <v>674053</v>
      </c>
      <c r="K73" s="107">
        <v>100.77664515995033</v>
      </c>
      <c r="L73" s="106">
        <v>8377.7454500433341</v>
      </c>
      <c r="M73" s="112">
        <v>-26397</v>
      </c>
      <c r="N73" s="100"/>
      <c r="O73" s="98" t="s">
        <v>20</v>
      </c>
      <c r="P73" s="98"/>
      <c r="T73" s="110" t="s">
        <v>159</v>
      </c>
      <c r="U73" s="142"/>
      <c r="V73" s="108">
        <v>326.45</v>
      </c>
      <c r="W73" s="106">
        <v>886435</v>
      </c>
      <c r="X73" s="106">
        <v>2167327</v>
      </c>
      <c r="Y73" s="106">
        <v>1080129</v>
      </c>
      <c r="Z73" s="106">
        <v>1087198</v>
      </c>
      <c r="AA73" s="107">
        <v>99.3</v>
      </c>
      <c r="AB73" s="106">
        <v>6639</v>
      </c>
      <c r="AC73" s="106">
        <v>5647</v>
      </c>
      <c r="AD73" s="100"/>
      <c r="AE73" s="99" t="s">
        <v>20</v>
      </c>
    </row>
    <row r="74" spans="1:32" ht="9.75" customHeight="1">
      <c r="D74" s="110" t="s">
        <v>115</v>
      </c>
      <c r="E74" s="109"/>
      <c r="F74" s="108">
        <v>161.76</v>
      </c>
      <c r="G74" s="106">
        <v>287139</v>
      </c>
      <c r="H74" s="106">
        <v>1365209</v>
      </c>
      <c r="I74" s="106">
        <v>693505</v>
      </c>
      <c r="J74" s="106">
        <v>671704</v>
      </c>
      <c r="K74" s="107">
        <v>103.24562604956947</v>
      </c>
      <c r="L74" s="106">
        <v>8439.7193372898128</v>
      </c>
      <c r="M74" s="106">
        <v>11868</v>
      </c>
      <c r="N74" s="100"/>
      <c r="O74" s="98" t="s">
        <v>20</v>
      </c>
      <c r="P74" s="98"/>
      <c r="T74" s="110" t="s">
        <v>165</v>
      </c>
      <c r="U74" s="142"/>
      <c r="V74" s="108">
        <v>326.45</v>
      </c>
      <c r="W74" s="106">
        <v>897932</v>
      </c>
      <c r="X74" s="106">
        <v>2171557</v>
      </c>
      <c r="Y74" s="106">
        <v>1081094</v>
      </c>
      <c r="Z74" s="106">
        <v>1090463</v>
      </c>
      <c r="AA74" s="107">
        <v>99.1</v>
      </c>
      <c r="AB74" s="106">
        <v>6652</v>
      </c>
      <c r="AC74" s="106">
        <v>4230</v>
      </c>
      <c r="AD74" s="100"/>
      <c r="AE74" s="99" t="s">
        <v>171</v>
      </c>
    </row>
    <row r="75" spans="1:32" ht="6" customHeight="1">
      <c r="E75" s="109"/>
      <c r="U75" s="109"/>
    </row>
    <row r="76" spans="1:32" ht="9.75" customHeight="1">
      <c r="D76" s="110" t="s">
        <v>17</v>
      </c>
      <c r="E76" s="109"/>
      <c r="F76" s="108">
        <v>161.76</v>
      </c>
      <c r="G76" s="106">
        <v>258218</v>
      </c>
      <c r="H76" s="106">
        <v>1158974</v>
      </c>
      <c r="I76" s="106">
        <v>582830</v>
      </c>
      <c r="J76" s="106">
        <v>576144</v>
      </c>
      <c r="K76" s="107">
        <v>101.16047377044627</v>
      </c>
      <c r="L76" s="106">
        <v>7164.7749752720083</v>
      </c>
      <c r="M76" s="112">
        <v>-206235</v>
      </c>
      <c r="N76" s="100"/>
      <c r="O76" s="98" t="s">
        <v>20</v>
      </c>
      <c r="P76" s="99"/>
      <c r="T76" s="105" t="s">
        <v>170</v>
      </c>
      <c r="U76" s="104"/>
      <c r="V76" s="103">
        <v>326.45</v>
      </c>
      <c r="W76" s="101">
        <v>909232</v>
      </c>
      <c r="X76" s="101">
        <v>2177451</v>
      </c>
      <c r="Y76" s="101">
        <v>1082741</v>
      </c>
      <c r="Z76" s="101">
        <v>1094710</v>
      </c>
      <c r="AA76" s="102">
        <v>98.9</v>
      </c>
      <c r="AB76" s="101">
        <v>6670</v>
      </c>
      <c r="AC76" s="101">
        <v>5894</v>
      </c>
      <c r="AD76" s="100"/>
      <c r="AE76" s="99" t="s">
        <v>18</v>
      </c>
    </row>
    <row r="77" spans="1:32" ht="9.75" customHeight="1">
      <c r="D77" s="110" t="s">
        <v>21</v>
      </c>
      <c r="E77" s="109"/>
      <c r="F77" s="108">
        <v>161.76</v>
      </c>
      <c r="G77" s="106">
        <v>153370</v>
      </c>
      <c r="H77" s="106">
        <v>597941</v>
      </c>
      <c r="I77" s="106">
        <v>299281</v>
      </c>
      <c r="J77" s="106">
        <v>298660</v>
      </c>
      <c r="K77" s="107">
        <v>100.20792874840956</v>
      </c>
      <c r="L77" s="106">
        <v>3696.470079129575</v>
      </c>
      <c r="M77" s="112">
        <v>-561033</v>
      </c>
      <c r="N77" s="100"/>
      <c r="O77" s="115" t="s">
        <v>145</v>
      </c>
      <c r="P77" s="98"/>
      <c r="U77" s="109"/>
    </row>
    <row r="78" spans="1:32" ht="6" customHeight="1">
      <c r="A78" s="91"/>
      <c r="B78" s="91"/>
      <c r="C78" s="91"/>
      <c r="D78" s="96"/>
      <c r="E78" s="95"/>
      <c r="F78" s="97"/>
      <c r="G78" s="92"/>
      <c r="H78" s="92"/>
      <c r="I78" s="92"/>
      <c r="J78" s="92"/>
      <c r="K78" s="93"/>
      <c r="L78" s="92"/>
      <c r="M78" s="92"/>
      <c r="N78" s="92"/>
      <c r="O78" s="91"/>
      <c r="P78" s="91"/>
      <c r="Q78" s="91"/>
      <c r="R78" s="91"/>
      <c r="S78" s="91"/>
      <c r="T78" s="141"/>
      <c r="U78" s="140"/>
      <c r="V78" s="139"/>
      <c r="W78" s="137"/>
      <c r="X78" s="137"/>
      <c r="Y78" s="137"/>
      <c r="Z78" s="137"/>
      <c r="AA78" s="138"/>
      <c r="AB78" s="137"/>
      <c r="AC78" s="137"/>
      <c r="AD78" s="92"/>
      <c r="AE78" s="136"/>
      <c r="AF78" s="91"/>
    </row>
    <row r="79" spans="1:32" ht="9.75" customHeight="1">
      <c r="A79" s="90" t="s">
        <v>144</v>
      </c>
      <c r="Q79" s="90" t="s">
        <v>169</v>
      </c>
    </row>
    <row r="80" spans="1:32" ht="9.75" customHeight="1">
      <c r="A80" s="90" t="s">
        <v>143</v>
      </c>
      <c r="Q80" s="90" t="s">
        <v>117</v>
      </c>
    </row>
    <row r="81" spans="1:17" ht="9.75" customHeight="1">
      <c r="A81" s="90" t="s">
        <v>120</v>
      </c>
      <c r="Q81" s="90" t="s">
        <v>168</v>
      </c>
    </row>
    <row r="82" spans="1:17" ht="9.75" customHeight="1">
      <c r="A82" s="90" t="s">
        <v>121</v>
      </c>
      <c r="Q82" s="90" t="s">
        <v>291</v>
      </c>
    </row>
    <row r="83" spans="1:17" ht="9.75" customHeight="1">
      <c r="A83" s="90" t="s">
        <v>123</v>
      </c>
      <c r="Q83" s="90" t="s">
        <v>167</v>
      </c>
    </row>
    <row r="84" spans="1:17">
      <c r="A84" s="90" t="s">
        <v>125</v>
      </c>
      <c r="Q84" s="90" t="s">
        <v>124</v>
      </c>
    </row>
    <row r="85" spans="1:17">
      <c r="A85" s="89" t="s">
        <v>128</v>
      </c>
      <c r="Q85" s="90" t="s">
        <v>126</v>
      </c>
    </row>
  </sheetData>
  <mergeCells count="8">
    <mergeCell ref="Z7:Z8"/>
    <mergeCell ref="AC6:AC8"/>
    <mergeCell ref="M6:M8"/>
    <mergeCell ref="H7:H8"/>
    <mergeCell ref="I7:I8"/>
    <mergeCell ref="J7:J8"/>
    <mergeCell ref="X7:X8"/>
    <mergeCell ref="Y7:Y8"/>
  </mergeCells>
  <phoneticPr fontId="7"/>
  <printOptions horizontalCentered="1" verticalCentered="1"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6"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F84"/>
  <sheetViews>
    <sheetView showGridLines="0" zoomScale="125" zoomScaleNormal="125" workbookViewId="0"/>
  </sheetViews>
  <sheetFormatPr defaultColWidth="11.375" defaultRowHeight="10.5"/>
  <cols>
    <col min="1" max="1" width="0.875" style="89" customWidth="1"/>
    <col min="2" max="2" width="3.125" style="89" customWidth="1"/>
    <col min="3" max="3" width="0.75" style="89" customWidth="1"/>
    <col min="4" max="4" width="6" style="89" customWidth="1"/>
    <col min="5" max="5" width="0.875" style="89" customWidth="1"/>
    <col min="6" max="6" width="7.25" style="89" customWidth="1"/>
    <col min="7" max="7" width="8.125" style="89" customWidth="1"/>
    <col min="8" max="8" width="9" style="89" customWidth="1"/>
    <col min="9" max="10" width="7.875" style="89" customWidth="1"/>
    <col min="11" max="11" width="6.625" style="89" customWidth="1"/>
    <col min="12" max="12" width="6" style="89" customWidth="1"/>
    <col min="13" max="13" width="7.375" style="89" customWidth="1"/>
    <col min="14" max="14" width="0.625" style="89" customWidth="1"/>
    <col min="15" max="15" width="13.5" style="89" customWidth="1"/>
    <col min="16" max="17" width="0.875" style="89" customWidth="1"/>
    <col min="18" max="18" width="3.125" style="89" customWidth="1"/>
    <col min="19" max="19" width="0.75" style="89" customWidth="1"/>
    <col min="20" max="20" width="6" style="89" customWidth="1"/>
    <col min="21" max="21" width="0.875" style="89" customWidth="1"/>
    <col min="22" max="22" width="7.25" style="89" customWidth="1"/>
    <col min="23" max="23" width="8.125" style="89" customWidth="1"/>
    <col min="24" max="24" width="9" style="89" customWidth="1"/>
    <col min="25" max="26" width="8.125" style="89" customWidth="1"/>
    <col min="27" max="27" width="7.125" style="89" customWidth="1"/>
    <col min="28" max="28" width="6.25" style="89" customWidth="1"/>
    <col min="29" max="29" width="7.375" style="89" customWidth="1"/>
    <col min="30" max="30" width="0.625" style="89" customWidth="1"/>
    <col min="31" max="31" width="13.125" style="89" customWidth="1"/>
    <col min="32" max="32" width="0.375" style="89" customWidth="1"/>
    <col min="33" max="16384" width="11.375" style="89"/>
  </cols>
  <sheetData>
    <row r="1" spans="1:32" ht="13.5">
      <c r="A1" s="135" t="s">
        <v>0</v>
      </c>
      <c r="B1" s="135"/>
      <c r="C1" s="135"/>
      <c r="Q1" s="135"/>
      <c r="R1" s="135"/>
      <c r="S1" s="135"/>
    </row>
    <row r="2" spans="1:32" ht="12.75" customHeight="1">
      <c r="J2" s="134" t="s">
        <v>158</v>
      </c>
      <c r="K2" s="134"/>
      <c r="L2" s="134"/>
      <c r="M2" s="134"/>
      <c r="N2" s="134"/>
      <c r="O2" s="134"/>
      <c r="P2" s="134"/>
      <c r="Q2" s="134"/>
      <c r="R2" s="134"/>
      <c r="S2" s="134"/>
      <c r="T2" s="134"/>
      <c r="U2" s="134"/>
      <c r="V2" s="134"/>
      <c r="W2" s="134"/>
      <c r="X2" s="134"/>
      <c r="Y2" s="134"/>
    </row>
    <row r="3" spans="1:32" ht="5.25" customHeight="1"/>
    <row r="4" spans="1:32">
      <c r="A4" s="89" t="s">
        <v>1</v>
      </c>
    </row>
    <row r="5" spans="1:32" ht="1.5" customHeight="1"/>
    <row r="6" spans="1:32" ht="9.75" customHeight="1">
      <c r="A6" s="118"/>
      <c r="B6" s="118"/>
      <c r="C6" s="118"/>
      <c r="D6" s="118"/>
      <c r="E6" s="118"/>
      <c r="F6" s="133"/>
      <c r="G6" s="133"/>
      <c r="H6" s="132" t="s">
        <v>2</v>
      </c>
      <c r="I6" s="132"/>
      <c r="J6" s="132"/>
      <c r="K6" s="131" t="s">
        <v>3</v>
      </c>
      <c r="L6" s="131" t="s">
        <v>4</v>
      </c>
      <c r="M6" s="282" t="s">
        <v>154</v>
      </c>
      <c r="N6" s="118"/>
      <c r="O6" s="129"/>
      <c r="P6" s="118"/>
      <c r="Q6" s="118"/>
      <c r="R6" s="118"/>
      <c r="S6" s="118"/>
      <c r="T6" s="118"/>
      <c r="U6" s="118"/>
      <c r="V6" s="133"/>
      <c r="W6" s="133"/>
      <c r="X6" s="132" t="s">
        <v>2</v>
      </c>
      <c r="Y6" s="132"/>
      <c r="Z6" s="132"/>
      <c r="AA6" s="131" t="s">
        <v>3</v>
      </c>
      <c r="AB6" s="131" t="s">
        <v>4</v>
      </c>
      <c r="AC6" s="282" t="s">
        <v>154</v>
      </c>
      <c r="AD6" s="118"/>
      <c r="AE6" s="129"/>
      <c r="AF6" s="118"/>
    </row>
    <row r="7" spans="1:32" ht="9.75" customHeight="1">
      <c r="A7" s="128" t="s">
        <v>5</v>
      </c>
      <c r="B7" s="128"/>
      <c r="C7" s="128"/>
      <c r="D7" s="128"/>
      <c r="E7" s="128"/>
      <c r="F7" s="127" t="s">
        <v>6</v>
      </c>
      <c r="G7" s="127" t="s">
        <v>7</v>
      </c>
      <c r="H7" s="280" t="s">
        <v>153</v>
      </c>
      <c r="I7" s="280" t="s">
        <v>152</v>
      </c>
      <c r="J7" s="280" t="s">
        <v>151</v>
      </c>
      <c r="K7" s="126" t="s">
        <v>150</v>
      </c>
      <c r="L7" s="126" t="s">
        <v>149</v>
      </c>
      <c r="M7" s="283"/>
      <c r="O7" s="124" t="s">
        <v>10</v>
      </c>
      <c r="P7" s="128"/>
      <c r="Q7" s="128" t="s">
        <v>5</v>
      </c>
      <c r="R7" s="128"/>
      <c r="S7" s="128"/>
      <c r="T7" s="128"/>
      <c r="U7" s="128"/>
      <c r="V7" s="127" t="s">
        <v>6</v>
      </c>
      <c r="W7" s="127" t="s">
        <v>7</v>
      </c>
      <c r="X7" s="280" t="s">
        <v>153</v>
      </c>
      <c r="Y7" s="280" t="s">
        <v>152</v>
      </c>
      <c r="Z7" s="280" t="s">
        <v>151</v>
      </c>
      <c r="AA7" s="126" t="s">
        <v>150</v>
      </c>
      <c r="AB7" s="126" t="s">
        <v>149</v>
      </c>
      <c r="AC7" s="283"/>
      <c r="AE7" s="124" t="s">
        <v>10</v>
      </c>
    </row>
    <row r="8" spans="1:32" ht="9.75" customHeight="1">
      <c r="A8" s="91"/>
      <c r="B8" s="91"/>
      <c r="C8" s="91"/>
      <c r="D8" s="91"/>
      <c r="E8" s="91"/>
      <c r="F8" s="123"/>
      <c r="G8" s="123"/>
      <c r="H8" s="281"/>
      <c r="I8" s="281"/>
      <c r="J8" s="281"/>
      <c r="K8" s="121" t="s">
        <v>148</v>
      </c>
      <c r="L8" s="121" t="s">
        <v>147</v>
      </c>
      <c r="M8" s="284"/>
      <c r="N8" s="91"/>
      <c r="O8" s="119"/>
      <c r="P8" s="91"/>
      <c r="Q8" s="91"/>
      <c r="R8" s="91"/>
      <c r="S8" s="91"/>
      <c r="T8" s="91"/>
      <c r="U8" s="91"/>
      <c r="V8" s="123"/>
      <c r="W8" s="123"/>
      <c r="X8" s="281"/>
      <c r="Y8" s="281"/>
      <c r="Z8" s="281"/>
      <c r="AA8" s="121" t="s">
        <v>148</v>
      </c>
      <c r="AB8" s="121" t="s">
        <v>147</v>
      </c>
      <c r="AC8" s="284"/>
      <c r="AD8" s="91"/>
      <c r="AE8" s="119"/>
      <c r="AF8" s="91"/>
    </row>
    <row r="9" spans="1:32" ht="6"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103.47006007363866</v>
      </c>
      <c r="L10" s="106">
        <v>11806.296851574212</v>
      </c>
      <c r="M10" s="116" t="s">
        <v>15</v>
      </c>
      <c r="N10" s="100"/>
      <c r="O10" s="99" t="s">
        <v>166</v>
      </c>
      <c r="P10" s="99"/>
      <c r="R10" s="89" t="s">
        <v>16</v>
      </c>
      <c r="T10" s="110" t="s">
        <v>17</v>
      </c>
      <c r="U10" s="109"/>
      <c r="V10" s="108">
        <v>161.76</v>
      </c>
      <c r="W10" s="106">
        <v>258218</v>
      </c>
      <c r="X10" s="106">
        <v>1158974</v>
      </c>
      <c r="Y10" s="106">
        <v>582830</v>
      </c>
      <c r="Z10" s="106">
        <v>576144</v>
      </c>
      <c r="AA10" s="107">
        <v>101.16047377044627</v>
      </c>
      <c r="AB10" s="106">
        <v>7164.7749752720083</v>
      </c>
      <c r="AC10" s="112">
        <v>-206235</v>
      </c>
      <c r="AD10" s="100"/>
      <c r="AE10" s="99" t="s">
        <v>18</v>
      </c>
      <c r="AF10" s="99"/>
    </row>
    <row r="11" spans="1:32" ht="9.75" customHeight="1">
      <c r="D11" s="110" t="s">
        <v>19</v>
      </c>
      <c r="E11" s="109"/>
      <c r="F11" s="108">
        <v>13.34</v>
      </c>
      <c r="G11" s="106">
        <v>43873</v>
      </c>
      <c r="H11" s="106">
        <v>164849</v>
      </c>
      <c r="I11" s="106">
        <v>82733</v>
      </c>
      <c r="J11" s="106">
        <v>82116</v>
      </c>
      <c r="K11" s="107">
        <v>100.75137610209947</v>
      </c>
      <c r="L11" s="106">
        <v>12357.496251874063</v>
      </c>
      <c r="M11" s="106">
        <v>7353</v>
      </c>
      <c r="N11" s="100"/>
      <c r="O11" s="99" t="s">
        <v>142</v>
      </c>
      <c r="P11" s="98"/>
      <c r="T11" s="110" t="s">
        <v>21</v>
      </c>
      <c r="U11" s="109"/>
      <c r="V11" s="108">
        <v>161.76</v>
      </c>
      <c r="W11" s="106">
        <v>153370</v>
      </c>
      <c r="X11" s="106">
        <v>597941</v>
      </c>
      <c r="Y11" s="106">
        <v>299281</v>
      </c>
      <c r="Z11" s="106">
        <v>298660</v>
      </c>
      <c r="AA11" s="107">
        <v>100.20792874840956</v>
      </c>
      <c r="AB11" s="106">
        <v>3696.470079129575</v>
      </c>
      <c r="AC11" s="112">
        <v>-561033</v>
      </c>
      <c r="AD11" s="100"/>
      <c r="AE11" s="115" t="s">
        <v>145</v>
      </c>
      <c r="AF11" s="98"/>
    </row>
    <row r="12" spans="1:32" ht="9.75" customHeight="1">
      <c r="D12" s="110" t="s">
        <v>23</v>
      </c>
      <c r="E12" s="109"/>
      <c r="F12" s="108">
        <v>13.34</v>
      </c>
      <c r="G12" s="106">
        <v>44453</v>
      </c>
      <c r="H12" s="106">
        <v>173642</v>
      </c>
      <c r="I12" s="106">
        <v>88014</v>
      </c>
      <c r="J12" s="106">
        <v>85628</v>
      </c>
      <c r="K12" s="107">
        <v>102.78647171485962</v>
      </c>
      <c r="L12" s="106">
        <v>13016.641679160421</v>
      </c>
      <c r="M12" s="106">
        <v>8793</v>
      </c>
      <c r="N12" s="100"/>
      <c r="O12" s="98" t="s">
        <v>20</v>
      </c>
      <c r="P12" s="98"/>
      <c r="T12" s="110" t="s">
        <v>24</v>
      </c>
      <c r="U12" s="109"/>
      <c r="V12" s="113">
        <v>161.76</v>
      </c>
      <c r="W12" s="106">
        <v>160189</v>
      </c>
      <c r="X12" s="106">
        <v>669177</v>
      </c>
      <c r="Y12" s="106">
        <v>329962</v>
      </c>
      <c r="Z12" s="106">
        <v>339215</v>
      </c>
      <c r="AA12" s="107">
        <v>97.272231475612813</v>
      </c>
      <c r="AB12" s="106">
        <v>4136.8508902077156</v>
      </c>
      <c r="AC12" s="112">
        <v>71236</v>
      </c>
      <c r="AD12" s="100"/>
      <c r="AE12" s="99" t="s">
        <v>18</v>
      </c>
      <c r="AF12" s="98"/>
    </row>
    <row r="13" spans="1:32" ht="9.75" customHeight="1">
      <c r="D13" s="110" t="s">
        <v>25</v>
      </c>
      <c r="E13" s="109"/>
      <c r="F13" s="108">
        <v>13.34</v>
      </c>
      <c r="G13" s="106">
        <v>45863</v>
      </c>
      <c r="H13" s="106">
        <v>182508</v>
      </c>
      <c r="I13" s="106">
        <v>91636</v>
      </c>
      <c r="J13" s="106">
        <v>90872</v>
      </c>
      <c r="K13" s="107">
        <v>100.84074302315345</v>
      </c>
      <c r="L13" s="106">
        <v>13681.259370314843</v>
      </c>
      <c r="M13" s="106">
        <v>8866</v>
      </c>
      <c r="N13" s="100"/>
      <c r="O13" s="98" t="s">
        <v>20</v>
      </c>
      <c r="P13" s="98"/>
      <c r="T13" s="110" t="s">
        <v>14</v>
      </c>
      <c r="U13" s="109"/>
      <c r="V13" s="108">
        <v>161.76</v>
      </c>
      <c r="W13" s="106">
        <v>195054</v>
      </c>
      <c r="X13" s="106">
        <v>853085</v>
      </c>
      <c r="Y13" s="106">
        <v>422973</v>
      </c>
      <c r="Z13" s="106">
        <v>430112</v>
      </c>
      <c r="AA13" s="107">
        <v>98.340199761922477</v>
      </c>
      <c r="AB13" s="106">
        <v>5273.7697823936696</v>
      </c>
      <c r="AC13" s="112">
        <v>183908</v>
      </c>
      <c r="AD13" s="100"/>
      <c r="AE13" s="99" t="s">
        <v>26</v>
      </c>
      <c r="AF13" s="98"/>
    </row>
    <row r="14" spans="1:32" ht="9.75" customHeight="1">
      <c r="D14" s="110" t="s">
        <v>27</v>
      </c>
      <c r="E14" s="109"/>
      <c r="F14" s="108">
        <v>13.34</v>
      </c>
      <c r="G14" s="106">
        <v>47891</v>
      </c>
      <c r="H14" s="106">
        <v>191016</v>
      </c>
      <c r="I14" s="106">
        <v>96757</v>
      </c>
      <c r="J14" s="106">
        <v>94259</v>
      </c>
      <c r="K14" s="107">
        <v>102.65014481375783</v>
      </c>
      <c r="L14" s="106">
        <v>14319.04047976012</v>
      </c>
      <c r="M14" s="106">
        <v>8508</v>
      </c>
      <c r="N14" s="100"/>
      <c r="O14" s="98" t="s">
        <v>20</v>
      </c>
      <c r="P14" s="98"/>
      <c r="T14" s="110" t="s">
        <v>28</v>
      </c>
      <c r="U14" s="109"/>
      <c r="V14" s="108">
        <v>161.76</v>
      </c>
      <c r="W14" s="106">
        <v>207895</v>
      </c>
      <c r="X14" s="106">
        <v>926463</v>
      </c>
      <c r="Y14" s="106">
        <v>459758</v>
      </c>
      <c r="Z14" s="106">
        <v>466705</v>
      </c>
      <c r="AA14" s="107">
        <v>98.511479414190973</v>
      </c>
      <c r="AB14" s="106">
        <v>5727.3924332344213</v>
      </c>
      <c r="AC14" s="112">
        <v>73378</v>
      </c>
      <c r="AD14" s="100"/>
      <c r="AE14" s="99" t="s">
        <v>18</v>
      </c>
      <c r="AF14" s="98"/>
    </row>
    <row r="15" spans="1:32" ht="6" customHeight="1">
      <c r="D15" s="110"/>
      <c r="E15" s="109"/>
      <c r="F15" s="108"/>
      <c r="G15" s="106"/>
      <c r="H15" s="106"/>
      <c r="I15" s="106"/>
      <c r="J15" s="106"/>
      <c r="K15" s="107"/>
      <c r="L15" s="106"/>
      <c r="M15" s="106"/>
      <c r="N15" s="100"/>
      <c r="T15" s="110"/>
      <c r="U15" s="109"/>
      <c r="V15" s="108"/>
      <c r="W15" s="106"/>
      <c r="X15" s="106"/>
      <c r="Y15" s="106"/>
      <c r="Z15" s="106"/>
      <c r="AA15" s="114"/>
      <c r="AB15" s="106"/>
      <c r="AC15" s="112"/>
      <c r="AD15" s="100"/>
    </row>
    <row r="16" spans="1:32" ht="9.75" customHeight="1">
      <c r="D16" s="110" t="s">
        <v>29</v>
      </c>
      <c r="E16" s="109"/>
      <c r="F16" s="108">
        <v>13.34</v>
      </c>
      <c r="G16" s="106">
        <v>50316</v>
      </c>
      <c r="H16" s="106">
        <v>202812</v>
      </c>
      <c r="I16" s="106">
        <v>105694</v>
      </c>
      <c r="J16" s="106">
        <v>97118</v>
      </c>
      <c r="K16" s="107">
        <v>108.83049486192056</v>
      </c>
      <c r="L16" s="106">
        <v>15203.298350824587</v>
      </c>
      <c r="M16" s="106">
        <v>11796</v>
      </c>
      <c r="N16" s="100"/>
      <c r="O16" s="98" t="s">
        <v>20</v>
      </c>
      <c r="P16" s="98"/>
      <c r="T16" s="110" t="s">
        <v>30</v>
      </c>
      <c r="U16" s="109"/>
      <c r="V16" s="108">
        <v>161.76</v>
      </c>
      <c r="W16" s="106">
        <v>215888</v>
      </c>
      <c r="X16" s="106">
        <v>978878</v>
      </c>
      <c r="Y16" s="106">
        <v>486156</v>
      </c>
      <c r="Z16" s="106">
        <v>492722</v>
      </c>
      <c r="AA16" s="107">
        <v>98.667402713903584</v>
      </c>
      <c r="AB16" s="106">
        <v>6051.4218595450056</v>
      </c>
      <c r="AC16" s="112">
        <v>52415</v>
      </c>
      <c r="AD16" s="100"/>
      <c r="AE16" s="98" t="s">
        <v>20</v>
      </c>
      <c r="AF16" s="98"/>
    </row>
    <row r="17" spans="4:32" ht="9.75" customHeight="1">
      <c r="D17" s="110" t="s">
        <v>31</v>
      </c>
      <c r="E17" s="109"/>
      <c r="F17" s="108">
        <v>13.34</v>
      </c>
      <c r="G17" s="106">
        <v>52464</v>
      </c>
      <c r="H17" s="106">
        <v>211438</v>
      </c>
      <c r="I17" s="106">
        <v>106395</v>
      </c>
      <c r="J17" s="106">
        <v>105043</v>
      </c>
      <c r="K17" s="107">
        <v>101.28709195281932</v>
      </c>
      <c r="L17" s="106">
        <v>15849.92503748126</v>
      </c>
      <c r="M17" s="106">
        <v>8626</v>
      </c>
      <c r="N17" s="100"/>
      <c r="O17" s="98" t="s">
        <v>20</v>
      </c>
      <c r="P17" s="98"/>
      <c r="T17" s="110" t="s">
        <v>32</v>
      </c>
      <c r="U17" s="109"/>
      <c r="V17" s="108">
        <v>164.35</v>
      </c>
      <c r="W17" s="106">
        <v>226597</v>
      </c>
      <c r="X17" s="106">
        <v>1030635</v>
      </c>
      <c r="Y17" s="106">
        <v>511149</v>
      </c>
      <c r="Z17" s="106">
        <v>519486</v>
      </c>
      <c r="AA17" s="107">
        <v>98.395144431226257</v>
      </c>
      <c r="AB17" s="106">
        <v>6270.9765743839371</v>
      </c>
      <c r="AC17" s="112">
        <v>51757</v>
      </c>
      <c r="AD17" s="100"/>
      <c r="AE17" s="99" t="s">
        <v>26</v>
      </c>
      <c r="AF17" s="98"/>
    </row>
    <row r="18" spans="4:32" ht="9.75" customHeight="1">
      <c r="D18" s="110" t="s">
        <v>33</v>
      </c>
      <c r="E18" s="109"/>
      <c r="F18" s="108">
        <v>14.14</v>
      </c>
      <c r="G18" s="106">
        <v>55073</v>
      </c>
      <c r="H18" s="106">
        <v>237847</v>
      </c>
      <c r="I18" s="106">
        <v>119056</v>
      </c>
      <c r="J18" s="106">
        <v>118791</v>
      </c>
      <c r="K18" s="107">
        <v>100.22308087313012</v>
      </c>
      <c r="L18" s="106">
        <v>16820.86280056577</v>
      </c>
      <c r="M18" s="106">
        <v>26409</v>
      </c>
      <c r="N18" s="100"/>
      <c r="O18" s="98" t="s">
        <v>20</v>
      </c>
      <c r="P18" s="98"/>
      <c r="T18" s="110" t="s">
        <v>34</v>
      </c>
      <c r="U18" s="109"/>
      <c r="V18" s="113">
        <v>164.35</v>
      </c>
      <c r="W18" s="106">
        <v>237083</v>
      </c>
      <c r="X18" s="106">
        <v>1092573</v>
      </c>
      <c r="Y18" s="106">
        <v>543796</v>
      </c>
      <c r="Z18" s="106">
        <v>548777</v>
      </c>
      <c r="AA18" s="107">
        <v>99.092345342461513</v>
      </c>
      <c r="AB18" s="106">
        <v>6647.8430179494981</v>
      </c>
      <c r="AC18" s="112">
        <v>61938</v>
      </c>
      <c r="AD18" s="100"/>
      <c r="AE18" s="99" t="s">
        <v>18</v>
      </c>
      <c r="AF18" s="98"/>
    </row>
    <row r="19" spans="4:32" ht="9.75" customHeight="1">
      <c r="D19" s="110" t="s">
        <v>35</v>
      </c>
      <c r="E19" s="109"/>
      <c r="F19" s="108">
        <v>14.14</v>
      </c>
      <c r="G19" s="106">
        <v>56404</v>
      </c>
      <c r="H19" s="106">
        <v>248915</v>
      </c>
      <c r="I19" s="106">
        <v>125194</v>
      </c>
      <c r="J19" s="106">
        <v>123721</v>
      </c>
      <c r="K19" s="107">
        <v>101.19058203538607</v>
      </c>
      <c r="L19" s="106">
        <v>17603.606789250352</v>
      </c>
      <c r="M19" s="112">
        <v>11068</v>
      </c>
      <c r="N19" s="100"/>
      <c r="O19" s="98" t="s">
        <v>20</v>
      </c>
      <c r="P19" s="98"/>
      <c r="T19" s="110" t="s">
        <v>36</v>
      </c>
      <c r="U19" s="109"/>
      <c r="V19" s="108">
        <v>164.35</v>
      </c>
      <c r="W19" s="106">
        <v>249747</v>
      </c>
      <c r="X19" s="106">
        <v>1151980</v>
      </c>
      <c r="Y19" s="106">
        <v>577122</v>
      </c>
      <c r="Z19" s="106">
        <v>574858</v>
      </c>
      <c r="AA19" s="107">
        <v>100.39383639090001</v>
      </c>
      <c r="AB19" s="106">
        <v>7009.3094006693036</v>
      </c>
      <c r="AC19" s="112">
        <v>59407</v>
      </c>
      <c r="AD19" s="100"/>
      <c r="AE19" s="98" t="s">
        <v>20</v>
      </c>
      <c r="AF19" s="98"/>
    </row>
    <row r="20" spans="4:32" ht="9.75" customHeight="1">
      <c r="D20" s="110" t="s">
        <v>37</v>
      </c>
      <c r="E20" s="109"/>
      <c r="F20" s="108">
        <v>16.28</v>
      </c>
      <c r="G20" s="106">
        <v>56680</v>
      </c>
      <c r="H20" s="106">
        <v>240534</v>
      </c>
      <c r="I20" s="106">
        <v>126284</v>
      </c>
      <c r="J20" s="106">
        <v>114250</v>
      </c>
      <c r="K20" s="107">
        <v>110.53304157549235</v>
      </c>
      <c r="L20" s="106">
        <v>14774.815724815724</v>
      </c>
      <c r="M20" s="112">
        <v>-8381</v>
      </c>
      <c r="N20" s="100"/>
      <c r="O20" s="98" t="s">
        <v>20</v>
      </c>
      <c r="P20" s="98"/>
      <c r="T20" s="110" t="s">
        <v>38</v>
      </c>
      <c r="U20" s="109"/>
      <c r="V20" s="108">
        <v>164.35</v>
      </c>
      <c r="W20" s="106">
        <v>258721</v>
      </c>
      <c r="X20" s="106">
        <v>1202494</v>
      </c>
      <c r="Y20" s="106">
        <v>603563</v>
      </c>
      <c r="Z20" s="106">
        <v>598931</v>
      </c>
      <c r="AA20" s="107">
        <v>100.77337790162805</v>
      </c>
      <c r="AB20" s="106">
        <v>7316.6656525707331</v>
      </c>
      <c r="AC20" s="112">
        <v>50514</v>
      </c>
      <c r="AD20" s="100"/>
      <c r="AE20" s="98" t="s">
        <v>20</v>
      </c>
      <c r="AF20" s="98"/>
    </row>
    <row r="21" spans="4:32" ht="6" customHeight="1">
      <c r="D21" s="110"/>
      <c r="E21" s="109"/>
      <c r="F21" s="108"/>
      <c r="G21" s="106"/>
      <c r="H21" s="106"/>
      <c r="I21" s="106"/>
      <c r="J21" s="106"/>
      <c r="K21" s="107"/>
      <c r="L21" s="106"/>
      <c r="M21" s="106"/>
      <c r="N21" s="100"/>
      <c r="T21" s="110"/>
      <c r="U21" s="109"/>
      <c r="V21" s="108"/>
      <c r="W21" s="106"/>
      <c r="X21" s="106"/>
      <c r="Y21" s="106"/>
      <c r="Z21" s="106"/>
      <c r="AA21" s="114"/>
      <c r="AB21" s="106"/>
      <c r="AC21" s="112"/>
      <c r="AD21" s="100"/>
    </row>
    <row r="22" spans="4:32" ht="9.75" customHeight="1">
      <c r="D22" s="110" t="s">
        <v>39</v>
      </c>
      <c r="E22" s="109"/>
      <c r="F22" s="108">
        <v>16.28</v>
      </c>
      <c r="G22" s="106">
        <v>61206</v>
      </c>
      <c r="H22" s="106">
        <v>252242</v>
      </c>
      <c r="I22" s="106">
        <v>132560</v>
      </c>
      <c r="J22" s="106">
        <v>119682</v>
      </c>
      <c r="K22" s="107">
        <v>110.76018114670543</v>
      </c>
      <c r="L22" s="106">
        <v>15493.980343980344</v>
      </c>
      <c r="M22" s="106">
        <v>11708</v>
      </c>
      <c r="N22" s="100"/>
      <c r="O22" s="98" t="s">
        <v>20</v>
      </c>
      <c r="P22" s="98"/>
      <c r="T22" s="110" t="s">
        <v>40</v>
      </c>
      <c r="U22" s="109"/>
      <c r="V22" s="108">
        <v>164.35</v>
      </c>
      <c r="W22" s="106">
        <v>267385</v>
      </c>
      <c r="X22" s="106">
        <v>1249787</v>
      </c>
      <c r="Y22" s="106">
        <v>627704</v>
      </c>
      <c r="Z22" s="106">
        <v>622083</v>
      </c>
      <c r="AA22" s="107">
        <v>100.903577175393</v>
      </c>
      <c r="AB22" s="106">
        <v>7604.4234864618193</v>
      </c>
      <c r="AC22" s="112">
        <v>47293</v>
      </c>
      <c r="AD22" s="100"/>
      <c r="AE22" s="98" t="s">
        <v>20</v>
      </c>
      <c r="AF22" s="98"/>
    </row>
    <row r="23" spans="4:32" ht="9.75" customHeight="1">
      <c r="D23" s="110" t="s">
        <v>41</v>
      </c>
      <c r="E23" s="109"/>
      <c r="F23" s="108">
        <v>16.28</v>
      </c>
      <c r="G23" s="106">
        <v>63753</v>
      </c>
      <c r="H23" s="106">
        <v>260748</v>
      </c>
      <c r="I23" s="106">
        <v>137484</v>
      </c>
      <c r="J23" s="106">
        <v>123264</v>
      </c>
      <c r="K23" s="107">
        <v>111.53621495327101</v>
      </c>
      <c r="L23" s="106">
        <v>16016.461916461916</v>
      </c>
      <c r="M23" s="106">
        <v>8506</v>
      </c>
      <c r="N23" s="100"/>
      <c r="O23" s="98" t="s">
        <v>20</v>
      </c>
      <c r="P23" s="98"/>
      <c r="T23" s="110" t="s">
        <v>42</v>
      </c>
      <c r="U23" s="109"/>
      <c r="V23" s="108">
        <v>250.07</v>
      </c>
      <c r="W23" s="106">
        <v>284451</v>
      </c>
      <c r="X23" s="106">
        <v>1336780</v>
      </c>
      <c r="Y23" s="106">
        <v>671523</v>
      </c>
      <c r="Z23" s="106">
        <v>665257</v>
      </c>
      <c r="AA23" s="107">
        <v>100.94189162985133</v>
      </c>
      <c r="AB23" s="106">
        <v>5345.6232254968609</v>
      </c>
      <c r="AC23" s="112">
        <v>86993</v>
      </c>
      <c r="AD23" s="100"/>
      <c r="AE23" s="99" t="s">
        <v>26</v>
      </c>
      <c r="AF23" s="98"/>
    </row>
    <row r="24" spans="4:32" ht="9.75" customHeight="1">
      <c r="D24" s="110" t="s">
        <v>43</v>
      </c>
      <c r="E24" s="109"/>
      <c r="F24" s="108">
        <v>16.28</v>
      </c>
      <c r="G24" s="106">
        <v>65218</v>
      </c>
      <c r="H24" s="106">
        <v>267483</v>
      </c>
      <c r="I24" s="106">
        <v>141100</v>
      </c>
      <c r="J24" s="106">
        <v>126383</v>
      </c>
      <c r="K24" s="107">
        <v>111.6447623493666</v>
      </c>
      <c r="L24" s="106">
        <v>16430.159705159705</v>
      </c>
      <c r="M24" s="106">
        <v>6735</v>
      </c>
      <c r="N24" s="100"/>
      <c r="O24" s="98" t="s">
        <v>20</v>
      </c>
      <c r="P24" s="98"/>
      <c r="T24" s="110" t="s">
        <v>44</v>
      </c>
      <c r="U24" s="109"/>
      <c r="V24" s="113">
        <v>250.07</v>
      </c>
      <c r="W24" s="106">
        <v>292972</v>
      </c>
      <c r="X24" s="106">
        <v>1378122</v>
      </c>
      <c r="Y24" s="106">
        <v>694196</v>
      </c>
      <c r="Z24" s="106">
        <v>683926</v>
      </c>
      <c r="AA24" s="107">
        <v>101.50162444474987</v>
      </c>
      <c r="AB24" s="106">
        <v>5510.9449354180833</v>
      </c>
      <c r="AC24" s="112">
        <v>41342</v>
      </c>
      <c r="AD24" s="100"/>
      <c r="AE24" s="99" t="s">
        <v>18</v>
      </c>
      <c r="AF24" s="98"/>
    </row>
    <row r="25" spans="4:32" ht="9.75" customHeight="1">
      <c r="D25" s="110" t="s">
        <v>45</v>
      </c>
      <c r="E25" s="109"/>
      <c r="F25" s="108">
        <v>16.28</v>
      </c>
      <c r="G25" s="106">
        <v>66529</v>
      </c>
      <c r="H25" s="106">
        <v>275329</v>
      </c>
      <c r="I25" s="106">
        <v>145249</v>
      </c>
      <c r="J25" s="106">
        <v>130080</v>
      </c>
      <c r="K25" s="107">
        <v>111.66128536285362</v>
      </c>
      <c r="L25" s="106">
        <v>16912.100737100736</v>
      </c>
      <c r="M25" s="106">
        <v>7846</v>
      </c>
      <c r="N25" s="100"/>
      <c r="O25" s="98" t="s">
        <v>20</v>
      </c>
      <c r="P25" s="98"/>
      <c r="T25" s="110" t="s">
        <v>46</v>
      </c>
      <c r="U25" s="109"/>
      <c r="V25" s="108">
        <v>250.28</v>
      </c>
      <c r="W25" s="106">
        <v>311478</v>
      </c>
      <c r="X25" s="106">
        <v>1421769</v>
      </c>
      <c r="Y25" s="106">
        <v>719028</v>
      </c>
      <c r="Z25" s="106">
        <v>702741</v>
      </c>
      <c r="AA25" s="107">
        <v>102.31763907328587</v>
      </c>
      <c r="AB25" s="106">
        <v>5680.7136007671406</v>
      </c>
      <c r="AC25" s="112">
        <v>43647</v>
      </c>
      <c r="AD25" s="100"/>
      <c r="AE25" s="98" t="s">
        <v>20</v>
      </c>
      <c r="AF25" s="98"/>
    </row>
    <row r="26" spans="4:32" ht="9.75" customHeight="1">
      <c r="D26" s="110" t="s">
        <v>47</v>
      </c>
      <c r="E26" s="109"/>
      <c r="F26" s="108">
        <v>16.28</v>
      </c>
      <c r="G26" s="106">
        <v>67956</v>
      </c>
      <c r="H26" s="106">
        <v>284829</v>
      </c>
      <c r="I26" s="106">
        <v>150412</v>
      </c>
      <c r="J26" s="106">
        <v>134417</v>
      </c>
      <c r="K26" s="107">
        <v>111.89953651695843</v>
      </c>
      <c r="L26" s="106">
        <v>17495.638820638818</v>
      </c>
      <c r="M26" s="106">
        <v>9500</v>
      </c>
      <c r="N26" s="100"/>
      <c r="O26" s="98" t="s">
        <v>20</v>
      </c>
      <c r="P26" s="98"/>
      <c r="T26" s="110" t="s">
        <v>48</v>
      </c>
      <c r="U26" s="109"/>
      <c r="V26" s="108">
        <v>250.62</v>
      </c>
      <c r="W26" s="106">
        <v>323226</v>
      </c>
      <c r="X26" s="106">
        <v>1461893</v>
      </c>
      <c r="Y26" s="106">
        <v>740959</v>
      </c>
      <c r="Z26" s="106">
        <v>720934</v>
      </c>
      <c r="AA26" s="107">
        <v>102.77764677487815</v>
      </c>
      <c r="AB26" s="106">
        <v>5833.1058973745112</v>
      </c>
      <c r="AC26" s="112">
        <v>40124</v>
      </c>
      <c r="AD26" s="100"/>
      <c r="AE26" s="98" t="s">
        <v>20</v>
      </c>
      <c r="AF26" s="98"/>
    </row>
    <row r="27" spans="4:32" ht="6" customHeight="1">
      <c r="D27" s="110"/>
      <c r="E27" s="109"/>
      <c r="F27" s="108"/>
      <c r="G27" s="106"/>
      <c r="H27" s="106"/>
      <c r="I27" s="106"/>
      <c r="J27" s="106"/>
      <c r="K27" s="107"/>
      <c r="L27" s="106"/>
      <c r="M27" s="106"/>
      <c r="N27" s="100"/>
      <c r="T27" s="110"/>
      <c r="U27" s="109"/>
      <c r="V27" s="108"/>
      <c r="W27" s="106"/>
      <c r="X27" s="106"/>
      <c r="Y27" s="106"/>
      <c r="Z27" s="106"/>
      <c r="AA27" s="114"/>
      <c r="AB27" s="106"/>
      <c r="AC27" s="112"/>
      <c r="AD27" s="100"/>
    </row>
    <row r="28" spans="4:32" ht="9.75" customHeight="1">
      <c r="D28" s="110" t="s">
        <v>49</v>
      </c>
      <c r="E28" s="109"/>
      <c r="F28" s="108">
        <v>16.28</v>
      </c>
      <c r="G28" s="106">
        <v>69163</v>
      </c>
      <c r="H28" s="106">
        <v>292548</v>
      </c>
      <c r="I28" s="106">
        <v>154296</v>
      </c>
      <c r="J28" s="106">
        <v>138252</v>
      </c>
      <c r="K28" s="107">
        <v>111.60489540838469</v>
      </c>
      <c r="L28" s="106">
        <v>17969.778869778867</v>
      </c>
      <c r="M28" s="106">
        <v>7719</v>
      </c>
      <c r="N28" s="100"/>
      <c r="O28" s="98" t="s">
        <v>20</v>
      </c>
      <c r="P28" s="98"/>
      <c r="T28" s="110" t="s">
        <v>50</v>
      </c>
      <c r="U28" s="109"/>
      <c r="V28" s="108">
        <v>250.73</v>
      </c>
      <c r="W28" s="106">
        <v>341124</v>
      </c>
      <c r="X28" s="106">
        <v>1498826</v>
      </c>
      <c r="Y28" s="106">
        <v>757103</v>
      </c>
      <c r="Z28" s="106">
        <v>741723</v>
      </c>
      <c r="AA28" s="107">
        <v>102.0735503685338</v>
      </c>
      <c r="AB28" s="106">
        <v>5977.848681849001</v>
      </c>
      <c r="AC28" s="112">
        <v>36933</v>
      </c>
      <c r="AD28" s="100"/>
      <c r="AE28" s="98" t="s">
        <v>20</v>
      </c>
      <c r="AF28" s="98"/>
    </row>
    <row r="29" spans="4:32" ht="9.75" customHeight="1">
      <c r="D29" s="110" t="s">
        <v>51</v>
      </c>
      <c r="E29" s="109"/>
      <c r="F29" s="108">
        <v>16.28</v>
      </c>
      <c r="G29" s="106">
        <v>70162</v>
      </c>
      <c r="H29" s="106">
        <v>298918</v>
      </c>
      <c r="I29" s="106">
        <v>157323</v>
      </c>
      <c r="J29" s="106">
        <v>141595</v>
      </c>
      <c r="K29" s="107">
        <v>111.10773685511495</v>
      </c>
      <c r="L29" s="106">
        <v>18361.056511056511</v>
      </c>
      <c r="M29" s="106">
        <v>6370</v>
      </c>
      <c r="N29" s="100"/>
      <c r="O29" s="98" t="s">
        <v>20</v>
      </c>
      <c r="P29" s="98"/>
      <c r="T29" s="110" t="s">
        <v>52</v>
      </c>
      <c r="U29" s="109"/>
      <c r="V29" s="108">
        <v>250.81</v>
      </c>
      <c r="W29" s="106">
        <v>371347</v>
      </c>
      <c r="X29" s="106">
        <v>1591935</v>
      </c>
      <c r="Y29" s="106">
        <v>815963</v>
      </c>
      <c r="Z29" s="106">
        <v>775972</v>
      </c>
      <c r="AA29" s="107">
        <v>105.15366533844004</v>
      </c>
      <c r="AB29" s="106">
        <v>6347.1751525058808</v>
      </c>
      <c r="AC29" s="112">
        <v>93109</v>
      </c>
      <c r="AD29" s="100"/>
      <c r="AE29" s="99" t="s">
        <v>26</v>
      </c>
      <c r="AF29" s="98"/>
    </row>
    <row r="30" spans="4:32" ht="9.75" customHeight="1">
      <c r="D30" s="110" t="s">
        <v>53</v>
      </c>
      <c r="E30" s="109"/>
      <c r="F30" s="108">
        <v>16.28</v>
      </c>
      <c r="G30" s="106">
        <v>71317</v>
      </c>
      <c r="H30" s="106">
        <v>307624</v>
      </c>
      <c r="I30" s="106">
        <v>162241</v>
      </c>
      <c r="J30" s="106">
        <v>145383</v>
      </c>
      <c r="K30" s="107">
        <v>111.59557857521168</v>
      </c>
      <c r="L30" s="106">
        <v>18895.823095823096</v>
      </c>
      <c r="M30" s="106">
        <v>8706</v>
      </c>
      <c r="N30" s="100"/>
      <c r="O30" s="98" t="s">
        <v>20</v>
      </c>
      <c r="P30" s="98"/>
      <c r="T30" s="110" t="s">
        <v>54</v>
      </c>
      <c r="U30" s="109"/>
      <c r="V30" s="113">
        <v>250.81</v>
      </c>
      <c r="W30" s="106">
        <v>388336</v>
      </c>
      <c r="X30" s="106">
        <v>1643244</v>
      </c>
      <c r="Y30" s="106">
        <v>845704</v>
      </c>
      <c r="Z30" s="106">
        <v>797540</v>
      </c>
      <c r="AA30" s="107">
        <v>106.03907014068258</v>
      </c>
      <c r="AB30" s="106">
        <v>6551.7483353933258</v>
      </c>
      <c r="AC30" s="112">
        <v>51309</v>
      </c>
      <c r="AD30" s="100"/>
      <c r="AE30" s="99" t="s">
        <v>18</v>
      </c>
      <c r="AF30" s="98"/>
    </row>
    <row r="31" spans="4:32" ht="9.75" customHeight="1">
      <c r="D31" s="110" t="s">
        <v>55</v>
      </c>
      <c r="E31" s="109"/>
      <c r="F31" s="108">
        <v>32.86</v>
      </c>
      <c r="G31" s="106">
        <v>81201</v>
      </c>
      <c r="H31" s="106">
        <v>354733</v>
      </c>
      <c r="I31" s="106">
        <v>185850</v>
      </c>
      <c r="J31" s="106">
        <v>168883</v>
      </c>
      <c r="K31" s="107">
        <v>110.04660030908973</v>
      </c>
      <c r="L31" s="106">
        <v>10795.283018867925</v>
      </c>
      <c r="M31" s="106">
        <v>47109</v>
      </c>
      <c r="N31" s="100"/>
      <c r="O31" s="98" t="s">
        <v>20</v>
      </c>
      <c r="P31" s="98"/>
      <c r="T31" s="110" t="s">
        <v>56</v>
      </c>
      <c r="U31" s="109"/>
      <c r="V31" s="108">
        <v>252.01</v>
      </c>
      <c r="W31" s="106">
        <v>413637</v>
      </c>
      <c r="X31" s="106">
        <v>1692570</v>
      </c>
      <c r="Y31" s="106">
        <v>869497</v>
      </c>
      <c r="Z31" s="106">
        <v>823073</v>
      </c>
      <c r="AA31" s="107">
        <v>105.64032594921716</v>
      </c>
      <c r="AB31" s="106">
        <v>6716.2810999563508</v>
      </c>
      <c r="AC31" s="112">
        <v>49326</v>
      </c>
      <c r="AD31" s="100"/>
      <c r="AE31" s="98" t="s">
        <v>20</v>
      </c>
      <c r="AF31" s="98"/>
    </row>
    <row r="32" spans="4:32" ht="9.75" customHeight="1">
      <c r="D32" s="110" t="s">
        <v>57</v>
      </c>
      <c r="E32" s="109"/>
      <c r="F32" s="108">
        <v>32.86</v>
      </c>
      <c r="G32" s="106">
        <v>84438</v>
      </c>
      <c r="H32" s="106">
        <v>374146</v>
      </c>
      <c r="I32" s="106">
        <v>196608</v>
      </c>
      <c r="J32" s="106">
        <v>177538</v>
      </c>
      <c r="K32" s="107">
        <v>110.74136241255393</v>
      </c>
      <c r="L32" s="106">
        <v>11386.062081558126</v>
      </c>
      <c r="M32" s="106">
        <v>19413</v>
      </c>
      <c r="N32" s="100"/>
      <c r="O32" s="98" t="s">
        <v>20</v>
      </c>
      <c r="P32" s="98"/>
      <c r="T32" s="110" t="s">
        <v>58</v>
      </c>
      <c r="U32" s="109"/>
      <c r="V32" s="108">
        <v>312.32</v>
      </c>
      <c r="W32" s="106">
        <v>461437</v>
      </c>
      <c r="X32" s="106">
        <v>1858712</v>
      </c>
      <c r="Y32" s="106">
        <v>948112</v>
      </c>
      <c r="Z32" s="106">
        <v>910600</v>
      </c>
      <c r="AA32" s="107">
        <v>104.11948166044367</v>
      </c>
      <c r="AB32" s="106">
        <v>5951.3063524590161</v>
      </c>
      <c r="AC32" s="112">
        <v>166142</v>
      </c>
      <c r="AD32" s="100"/>
      <c r="AE32" s="98" t="s">
        <v>20</v>
      </c>
      <c r="AF32" s="98"/>
    </row>
    <row r="33" spans="2:32" ht="6" customHeight="1">
      <c r="D33" s="110"/>
      <c r="E33" s="109"/>
      <c r="F33" s="108"/>
      <c r="G33" s="106"/>
      <c r="H33" s="106"/>
      <c r="I33" s="106"/>
      <c r="J33" s="106"/>
      <c r="K33" s="107"/>
      <c r="L33" s="106"/>
      <c r="M33" s="106"/>
      <c r="N33" s="100"/>
      <c r="T33" s="110"/>
      <c r="U33" s="109"/>
      <c r="V33" s="108"/>
      <c r="W33" s="106"/>
      <c r="X33" s="106"/>
      <c r="Y33" s="106"/>
      <c r="Z33" s="106"/>
      <c r="AA33" s="114"/>
      <c r="AB33" s="106"/>
      <c r="AC33" s="112"/>
      <c r="AD33" s="100"/>
    </row>
    <row r="34" spans="2:32" ht="9.75" customHeight="1">
      <c r="D34" s="110" t="s">
        <v>59</v>
      </c>
      <c r="E34" s="109"/>
      <c r="F34" s="108">
        <v>34.119999999999997</v>
      </c>
      <c r="G34" s="106">
        <v>87391</v>
      </c>
      <c r="H34" s="106">
        <v>389761</v>
      </c>
      <c r="I34" s="106">
        <v>204686</v>
      </c>
      <c r="J34" s="106">
        <v>185075</v>
      </c>
      <c r="K34" s="107">
        <v>110.59624476563555</v>
      </c>
      <c r="L34" s="106">
        <v>11423.241500586168</v>
      </c>
      <c r="M34" s="106">
        <v>15615</v>
      </c>
      <c r="N34" s="100"/>
      <c r="O34" s="98" t="s">
        <v>20</v>
      </c>
      <c r="P34" s="98"/>
      <c r="T34" s="110" t="s">
        <v>60</v>
      </c>
      <c r="U34" s="109"/>
      <c r="V34" s="108">
        <v>312.66000000000003</v>
      </c>
      <c r="W34" s="106">
        <v>485001</v>
      </c>
      <c r="X34" s="106">
        <v>1906831</v>
      </c>
      <c r="Y34" s="106">
        <v>970216</v>
      </c>
      <c r="Z34" s="106">
        <v>936615</v>
      </c>
      <c r="AA34" s="107">
        <v>103.58749326030438</v>
      </c>
      <c r="AB34" s="106">
        <v>6098.7366468368191</v>
      </c>
      <c r="AC34" s="112">
        <v>48119</v>
      </c>
      <c r="AD34" s="100"/>
      <c r="AE34" s="98" t="s">
        <v>20</v>
      </c>
      <c r="AF34" s="98"/>
    </row>
    <row r="35" spans="2:32" ht="9.75" customHeight="1">
      <c r="D35" s="110" t="s">
        <v>61</v>
      </c>
      <c r="E35" s="109"/>
      <c r="F35" s="108">
        <v>37.340000000000003</v>
      </c>
      <c r="G35" s="106">
        <v>89748</v>
      </c>
      <c r="H35" s="106">
        <v>405646</v>
      </c>
      <c r="I35" s="106">
        <v>212879</v>
      </c>
      <c r="J35" s="106">
        <v>192767</v>
      </c>
      <c r="K35" s="107">
        <v>110.43332105598986</v>
      </c>
      <c r="L35" s="106">
        <v>10863.577932512051</v>
      </c>
      <c r="M35" s="106">
        <v>15885</v>
      </c>
      <c r="N35" s="100"/>
      <c r="O35" s="98" t="s">
        <v>20</v>
      </c>
      <c r="P35" s="98"/>
      <c r="T35" s="110" t="s">
        <v>62</v>
      </c>
      <c r="U35" s="109"/>
      <c r="V35" s="108">
        <v>325.19</v>
      </c>
      <c r="W35" s="106">
        <v>495200</v>
      </c>
      <c r="X35" s="106">
        <v>1935430</v>
      </c>
      <c r="Y35" s="106">
        <v>987969</v>
      </c>
      <c r="Z35" s="106">
        <v>947461</v>
      </c>
      <c r="AA35" s="107">
        <v>104.27542664025221</v>
      </c>
      <c r="AB35" s="106">
        <v>5951.6897813585902</v>
      </c>
      <c r="AC35" s="112">
        <v>28599</v>
      </c>
      <c r="AD35" s="100"/>
      <c r="AE35" s="99" t="s">
        <v>26</v>
      </c>
      <c r="AF35" s="98"/>
    </row>
    <row r="36" spans="2:32" ht="9.75" customHeight="1">
      <c r="D36" s="110" t="s">
        <v>63</v>
      </c>
      <c r="E36" s="109"/>
      <c r="F36" s="108">
        <v>37.340000000000003</v>
      </c>
      <c r="G36" s="106">
        <v>92246</v>
      </c>
      <c r="H36" s="106">
        <v>420608</v>
      </c>
      <c r="I36" s="106">
        <v>220692</v>
      </c>
      <c r="J36" s="106">
        <v>199916</v>
      </c>
      <c r="K36" s="107">
        <v>110.39236479321315</v>
      </c>
      <c r="L36" s="106">
        <v>11264.274236743438</v>
      </c>
      <c r="M36" s="106">
        <v>14962</v>
      </c>
      <c r="N36" s="100"/>
      <c r="O36" s="98" t="s">
        <v>20</v>
      </c>
      <c r="P36" s="98"/>
      <c r="T36" s="110" t="s">
        <v>64</v>
      </c>
      <c r="U36" s="109"/>
      <c r="V36" s="108">
        <v>325.43</v>
      </c>
      <c r="W36" s="106">
        <v>520745</v>
      </c>
      <c r="X36" s="106">
        <v>1953644</v>
      </c>
      <c r="Y36" s="106">
        <v>995406</v>
      </c>
      <c r="Z36" s="106">
        <v>958238</v>
      </c>
      <c r="AA36" s="107">
        <v>103.87878585487114</v>
      </c>
      <c r="AB36" s="106">
        <v>6003.2695203269523</v>
      </c>
      <c r="AC36" s="112">
        <v>18214</v>
      </c>
      <c r="AD36" s="100"/>
      <c r="AE36" s="99" t="s">
        <v>18</v>
      </c>
      <c r="AF36" s="98"/>
    </row>
    <row r="37" spans="2:32" ht="9.75" customHeight="1">
      <c r="B37" s="89" t="s">
        <v>65</v>
      </c>
      <c r="D37" s="110" t="s">
        <v>66</v>
      </c>
      <c r="E37" s="109"/>
      <c r="F37" s="108">
        <v>37.340000000000003</v>
      </c>
      <c r="G37" s="106">
        <v>94896</v>
      </c>
      <c r="H37" s="106">
        <v>435219</v>
      </c>
      <c r="I37" s="106">
        <v>228253</v>
      </c>
      <c r="J37" s="106">
        <v>206966</v>
      </c>
      <c r="K37" s="107">
        <v>110.28526424630132</v>
      </c>
      <c r="L37" s="106">
        <v>11655.570433851097</v>
      </c>
      <c r="M37" s="106">
        <v>14611</v>
      </c>
      <c r="N37" s="100"/>
      <c r="O37" s="98" t="s">
        <v>20</v>
      </c>
      <c r="P37" s="98"/>
      <c r="T37" s="110" t="s">
        <v>67</v>
      </c>
      <c r="U37" s="109"/>
      <c r="V37" s="108">
        <v>325.56</v>
      </c>
      <c r="W37" s="106">
        <v>533689</v>
      </c>
      <c r="X37" s="106">
        <v>1980696</v>
      </c>
      <c r="Y37" s="106">
        <v>1008880</v>
      </c>
      <c r="Z37" s="106">
        <v>971816</v>
      </c>
      <c r="AA37" s="107">
        <v>103.81389069535798</v>
      </c>
      <c r="AB37" s="106">
        <v>6083.9660892001475</v>
      </c>
      <c r="AC37" s="112">
        <v>27052</v>
      </c>
      <c r="AD37" s="100"/>
      <c r="AE37" s="98" t="s">
        <v>20</v>
      </c>
      <c r="AF37" s="98"/>
    </row>
    <row r="38" spans="2:32" ht="9.75" customHeight="1">
      <c r="D38" s="110" t="s">
        <v>68</v>
      </c>
      <c r="E38" s="109"/>
      <c r="F38" s="108">
        <v>37.340000000000003</v>
      </c>
      <c r="G38" s="106">
        <v>97114</v>
      </c>
      <c r="H38" s="106">
        <v>447951</v>
      </c>
      <c r="I38" s="106">
        <v>234912</v>
      </c>
      <c r="J38" s="106">
        <v>213039</v>
      </c>
      <c r="K38" s="107">
        <v>110.2671341866982</v>
      </c>
      <c r="L38" s="106">
        <v>11996.545259775039</v>
      </c>
      <c r="M38" s="106">
        <v>12732</v>
      </c>
      <c r="N38" s="100"/>
      <c r="O38" s="98" t="s">
        <v>20</v>
      </c>
      <c r="P38" s="98"/>
      <c r="T38" s="110" t="s">
        <v>69</v>
      </c>
      <c r="U38" s="109"/>
      <c r="V38" s="108">
        <v>325.63</v>
      </c>
      <c r="W38" s="106">
        <v>545012</v>
      </c>
      <c r="X38" s="106">
        <v>1995536</v>
      </c>
      <c r="Y38" s="106">
        <v>1008273</v>
      </c>
      <c r="Z38" s="106">
        <v>987263</v>
      </c>
      <c r="AA38" s="107">
        <v>102.12810568207256</v>
      </c>
      <c r="AB38" s="106">
        <v>6128.2314283082023</v>
      </c>
      <c r="AC38" s="112">
        <v>14840</v>
      </c>
      <c r="AD38" s="100"/>
      <c r="AE38" s="98" t="s">
        <v>20</v>
      </c>
      <c r="AF38" s="98"/>
    </row>
    <row r="39" spans="2:32" ht="6" customHeight="1">
      <c r="D39" s="110"/>
      <c r="E39" s="109"/>
      <c r="F39" s="108"/>
      <c r="G39" s="106"/>
      <c r="H39" s="106"/>
      <c r="I39" s="106"/>
      <c r="J39" s="106"/>
      <c r="K39" s="107"/>
      <c r="L39" s="106"/>
      <c r="M39" s="106"/>
      <c r="N39" s="100"/>
      <c r="T39" s="110"/>
      <c r="U39" s="109"/>
      <c r="V39" s="108"/>
      <c r="W39" s="106"/>
      <c r="X39" s="106"/>
      <c r="Y39" s="106"/>
      <c r="Z39" s="106"/>
      <c r="AA39" s="114"/>
      <c r="AB39" s="106"/>
      <c r="AC39" s="112"/>
      <c r="AD39" s="100"/>
    </row>
    <row r="40" spans="2:32" ht="9.75" customHeight="1">
      <c r="D40" s="110" t="s">
        <v>70</v>
      </c>
      <c r="E40" s="109"/>
      <c r="F40" s="108">
        <v>37.340000000000003</v>
      </c>
      <c r="G40" s="106">
        <v>100844</v>
      </c>
      <c r="H40" s="106">
        <v>469315</v>
      </c>
      <c r="I40" s="106">
        <v>245736</v>
      </c>
      <c r="J40" s="106">
        <v>223579</v>
      </c>
      <c r="K40" s="107">
        <v>109.91014361813944</v>
      </c>
      <c r="L40" s="106">
        <v>12568.69309051955</v>
      </c>
      <c r="M40" s="112">
        <v>21364</v>
      </c>
      <c r="N40" s="100"/>
      <c r="O40" s="98" t="s">
        <v>20</v>
      </c>
      <c r="P40" s="98"/>
      <c r="T40" s="110" t="s">
        <v>71</v>
      </c>
      <c r="U40" s="109"/>
      <c r="V40" s="108">
        <v>325.63</v>
      </c>
      <c r="W40" s="106">
        <v>560938</v>
      </c>
      <c r="X40" s="106">
        <v>2013621</v>
      </c>
      <c r="Y40" s="106">
        <v>1017118</v>
      </c>
      <c r="Z40" s="106">
        <v>996503</v>
      </c>
      <c r="AA40" s="107">
        <v>102.06873436407116</v>
      </c>
      <c r="AB40" s="106">
        <v>6183.7699229186501</v>
      </c>
      <c r="AC40" s="112">
        <v>18085</v>
      </c>
      <c r="AD40" s="100"/>
      <c r="AE40" s="98" t="s">
        <v>20</v>
      </c>
      <c r="AF40" s="98"/>
    </row>
    <row r="41" spans="2:32" ht="9.75" customHeight="1">
      <c r="D41" s="110" t="s">
        <v>72</v>
      </c>
      <c r="E41" s="109"/>
      <c r="F41" s="108">
        <v>37.35</v>
      </c>
      <c r="G41" s="106">
        <v>91258</v>
      </c>
      <c r="H41" s="106">
        <v>389272</v>
      </c>
      <c r="I41" s="106">
        <v>196010</v>
      </c>
      <c r="J41" s="106">
        <v>193262</v>
      </c>
      <c r="K41" s="107">
        <v>101.42190394386894</v>
      </c>
      <c r="L41" s="106">
        <v>10422.275769745649</v>
      </c>
      <c r="M41" s="112">
        <v>-80043</v>
      </c>
      <c r="N41" s="100"/>
      <c r="O41" s="98" t="s">
        <v>20</v>
      </c>
      <c r="P41" s="98"/>
      <c r="T41" s="110" t="s">
        <v>73</v>
      </c>
      <c r="U41" s="109"/>
      <c r="V41" s="108">
        <v>325.66000000000003</v>
      </c>
      <c r="W41" s="106">
        <v>575987</v>
      </c>
      <c r="X41" s="106">
        <v>2036053</v>
      </c>
      <c r="Y41" s="106">
        <v>1033153</v>
      </c>
      <c r="Z41" s="106">
        <v>1002900</v>
      </c>
      <c r="AA41" s="107">
        <v>103.01655199920232</v>
      </c>
      <c r="AB41" s="106">
        <v>6252.0819259350237</v>
      </c>
      <c r="AC41" s="112">
        <v>22432</v>
      </c>
      <c r="AD41" s="100"/>
      <c r="AE41" s="99" t="s">
        <v>26</v>
      </c>
      <c r="AF41" s="98"/>
    </row>
    <row r="42" spans="2:32" ht="9.75" customHeight="1">
      <c r="D42" s="110" t="s">
        <v>74</v>
      </c>
      <c r="E42" s="109"/>
      <c r="F42" s="108">
        <v>37.35</v>
      </c>
      <c r="G42" s="106">
        <v>94030</v>
      </c>
      <c r="H42" s="106">
        <v>404154</v>
      </c>
      <c r="I42" s="106">
        <v>203363</v>
      </c>
      <c r="J42" s="106">
        <v>200791</v>
      </c>
      <c r="K42" s="107">
        <v>101.28093390640018</v>
      </c>
      <c r="L42" s="106">
        <v>10820.722891566265</v>
      </c>
      <c r="M42" s="112">
        <v>14882</v>
      </c>
      <c r="N42" s="100"/>
      <c r="O42" s="98" t="s">
        <v>20</v>
      </c>
      <c r="P42" s="98"/>
      <c r="T42" s="110" t="s">
        <v>75</v>
      </c>
      <c r="U42" s="109"/>
      <c r="V42" s="108">
        <v>325.88</v>
      </c>
      <c r="W42" s="106">
        <v>590730</v>
      </c>
      <c r="X42" s="106">
        <v>2052173</v>
      </c>
      <c r="Y42" s="106">
        <v>1039208</v>
      </c>
      <c r="Z42" s="106">
        <v>1012965</v>
      </c>
      <c r="AA42" s="107">
        <v>102.59071142635727</v>
      </c>
      <c r="AB42" s="106">
        <v>6297.3272370197619</v>
      </c>
      <c r="AC42" s="112">
        <v>16120</v>
      </c>
      <c r="AD42" s="100"/>
      <c r="AE42" s="99" t="s">
        <v>18</v>
      </c>
      <c r="AF42" s="98"/>
    </row>
    <row r="43" spans="2:32" ht="9.75" customHeight="1">
      <c r="D43" s="110" t="s">
        <v>76</v>
      </c>
      <c r="E43" s="109"/>
      <c r="F43" s="108">
        <v>37.35</v>
      </c>
      <c r="G43" s="106">
        <v>96330</v>
      </c>
      <c r="H43" s="106">
        <v>419749</v>
      </c>
      <c r="I43" s="106">
        <v>211868</v>
      </c>
      <c r="J43" s="106">
        <v>207881</v>
      </c>
      <c r="K43" s="107">
        <v>101.91792419701655</v>
      </c>
      <c r="L43" s="106">
        <v>11238.259705488621</v>
      </c>
      <c r="M43" s="112">
        <v>15595</v>
      </c>
      <c r="N43" s="100"/>
      <c r="O43" s="98" t="s">
        <v>20</v>
      </c>
      <c r="P43" s="98"/>
      <c r="T43" s="110" t="s">
        <v>77</v>
      </c>
      <c r="U43" s="109"/>
      <c r="V43" s="108">
        <v>325.97000000000003</v>
      </c>
      <c r="W43" s="106">
        <v>603232</v>
      </c>
      <c r="X43" s="106">
        <v>2065245</v>
      </c>
      <c r="Y43" s="106">
        <v>1037456</v>
      </c>
      <c r="Z43" s="106">
        <v>1027789</v>
      </c>
      <c r="AA43" s="107">
        <v>100.94056270304507</v>
      </c>
      <c r="AB43" s="106">
        <v>6335.6904009571426</v>
      </c>
      <c r="AC43" s="112">
        <v>13072</v>
      </c>
      <c r="AD43" s="100"/>
      <c r="AE43" s="98" t="s">
        <v>20</v>
      </c>
      <c r="AF43" s="98"/>
    </row>
    <row r="44" spans="2:32" ht="9.75" customHeight="1">
      <c r="D44" s="110" t="s">
        <v>78</v>
      </c>
      <c r="E44" s="109"/>
      <c r="F44" s="108">
        <v>37.35</v>
      </c>
      <c r="G44" s="106">
        <v>99085</v>
      </c>
      <c r="H44" s="106">
        <v>433701</v>
      </c>
      <c r="I44" s="106">
        <v>217900</v>
      </c>
      <c r="J44" s="106">
        <v>215801</v>
      </c>
      <c r="K44" s="107">
        <v>100.9726553630428</v>
      </c>
      <c r="L44" s="106">
        <v>11611.807228915663</v>
      </c>
      <c r="M44" s="112">
        <v>13952</v>
      </c>
      <c r="N44" s="100"/>
      <c r="O44" s="98" t="s">
        <v>20</v>
      </c>
      <c r="P44" s="98"/>
      <c r="T44" s="110" t="s">
        <v>79</v>
      </c>
      <c r="U44" s="109"/>
      <c r="V44" s="108">
        <v>325.97000000000003</v>
      </c>
      <c r="W44" s="106">
        <v>614145</v>
      </c>
      <c r="X44" s="106">
        <v>2075249</v>
      </c>
      <c r="Y44" s="106">
        <v>1039067</v>
      </c>
      <c r="Z44" s="106">
        <v>1036182</v>
      </c>
      <c r="AA44" s="107">
        <v>100.27842599080084</v>
      </c>
      <c r="AB44" s="106">
        <v>6366.38034174924</v>
      </c>
      <c r="AC44" s="112">
        <v>10004</v>
      </c>
      <c r="AD44" s="100"/>
      <c r="AE44" s="98" t="s">
        <v>20</v>
      </c>
      <c r="AF44" s="98"/>
    </row>
    <row r="45" spans="2:32" ht="6" customHeight="1">
      <c r="D45" s="110"/>
      <c r="E45" s="109"/>
      <c r="F45" s="108"/>
      <c r="G45" s="106"/>
      <c r="H45" s="106"/>
      <c r="I45" s="106"/>
      <c r="J45" s="106"/>
      <c r="K45" s="107"/>
      <c r="L45" s="106"/>
      <c r="M45" s="112"/>
      <c r="N45" s="100"/>
      <c r="T45" s="110"/>
      <c r="U45" s="109"/>
      <c r="V45" s="108"/>
      <c r="W45" s="106"/>
      <c r="X45" s="106"/>
      <c r="Y45" s="106"/>
      <c r="Z45" s="106"/>
      <c r="AA45" s="114"/>
      <c r="AB45" s="106"/>
      <c r="AC45" s="112"/>
      <c r="AD45" s="100"/>
    </row>
    <row r="46" spans="2:32" ht="9.75" customHeight="1">
      <c r="D46" s="110" t="s">
        <v>80</v>
      </c>
      <c r="E46" s="109"/>
      <c r="F46" s="108">
        <v>37.35</v>
      </c>
      <c r="G46" s="106">
        <v>90717</v>
      </c>
      <c r="H46" s="106">
        <v>432813</v>
      </c>
      <c r="I46" s="106">
        <v>217104</v>
      </c>
      <c r="J46" s="106">
        <v>215709</v>
      </c>
      <c r="K46" s="107">
        <v>100.64670458812569</v>
      </c>
      <c r="L46" s="106">
        <v>11588.032128514056</v>
      </c>
      <c r="M46" s="112">
        <v>-888</v>
      </c>
      <c r="N46" s="100"/>
      <c r="O46" s="98" t="s">
        <v>20</v>
      </c>
      <c r="P46" s="98"/>
      <c r="T46" s="110" t="s">
        <v>81</v>
      </c>
      <c r="U46" s="109"/>
      <c r="V46" s="108">
        <v>326.04000000000002</v>
      </c>
      <c r="W46" s="106">
        <v>621122</v>
      </c>
      <c r="X46" s="106">
        <v>2082235</v>
      </c>
      <c r="Y46" s="106">
        <v>1040741</v>
      </c>
      <c r="Z46" s="106">
        <v>1041494</v>
      </c>
      <c r="AA46" s="107">
        <v>99.927700015554578</v>
      </c>
      <c r="AB46" s="106">
        <v>6386.4403140718923</v>
      </c>
      <c r="AC46" s="112">
        <v>6986</v>
      </c>
      <c r="AD46" s="100"/>
      <c r="AE46" s="98" t="s">
        <v>20</v>
      </c>
      <c r="AF46" s="98"/>
    </row>
    <row r="47" spans="2:32" ht="9.75" customHeight="1">
      <c r="D47" s="110" t="s">
        <v>82</v>
      </c>
      <c r="E47" s="109"/>
      <c r="F47" s="108">
        <v>37.35</v>
      </c>
      <c r="G47" s="106">
        <v>92461</v>
      </c>
      <c r="H47" s="106">
        <v>429997</v>
      </c>
      <c r="I47" s="106">
        <v>220280</v>
      </c>
      <c r="J47" s="106">
        <v>209717</v>
      </c>
      <c r="K47" s="107">
        <v>105.03678767100426</v>
      </c>
      <c r="L47" s="106">
        <v>11512.637215528781</v>
      </c>
      <c r="M47" s="112">
        <v>-2816</v>
      </c>
      <c r="N47" s="100"/>
      <c r="O47" s="99" t="s">
        <v>26</v>
      </c>
      <c r="P47" s="99"/>
      <c r="T47" s="110" t="s">
        <v>83</v>
      </c>
      <c r="U47" s="109"/>
      <c r="V47" s="108">
        <v>326.25</v>
      </c>
      <c r="W47" s="106">
        <v>634794</v>
      </c>
      <c r="X47" s="106">
        <v>2079740</v>
      </c>
      <c r="Y47" s="106">
        <v>1047004</v>
      </c>
      <c r="Z47" s="106">
        <v>1032736</v>
      </c>
      <c r="AA47" s="107">
        <v>101.38157283177888</v>
      </c>
      <c r="AB47" s="106">
        <v>6374.681992337165</v>
      </c>
      <c r="AC47" s="112">
        <v>-2495</v>
      </c>
      <c r="AD47" s="100"/>
      <c r="AE47" s="99" t="s">
        <v>26</v>
      </c>
      <c r="AF47" s="99"/>
    </row>
    <row r="48" spans="2:32" ht="9.75" customHeight="1">
      <c r="D48" s="110" t="s">
        <v>84</v>
      </c>
      <c r="E48" s="109"/>
      <c r="F48" s="108">
        <v>149.56</v>
      </c>
      <c r="G48" s="106">
        <v>131212</v>
      </c>
      <c r="H48" s="106">
        <v>616700</v>
      </c>
      <c r="I48" s="106">
        <v>310600</v>
      </c>
      <c r="J48" s="106">
        <v>306100</v>
      </c>
      <c r="K48" s="107">
        <v>101.4701078079059</v>
      </c>
      <c r="L48" s="106">
        <v>4123.428724257823</v>
      </c>
      <c r="M48" s="112">
        <v>186703</v>
      </c>
      <c r="N48" s="100"/>
      <c r="O48" s="99" t="s">
        <v>18</v>
      </c>
      <c r="P48" s="99"/>
      <c r="T48" s="110" t="s">
        <v>85</v>
      </c>
      <c r="U48" s="109"/>
      <c r="V48" s="108">
        <v>326.25</v>
      </c>
      <c r="W48" s="106">
        <v>637045</v>
      </c>
      <c r="X48" s="106">
        <v>2080050</v>
      </c>
      <c r="Y48" s="106">
        <v>1045503</v>
      </c>
      <c r="Z48" s="106">
        <v>1034547</v>
      </c>
      <c r="AA48" s="107">
        <v>101.059014235216</v>
      </c>
      <c r="AB48" s="106">
        <v>6375.6321839080456</v>
      </c>
      <c r="AC48" s="112">
        <v>310</v>
      </c>
      <c r="AD48" s="100"/>
      <c r="AE48" s="99" t="s">
        <v>18</v>
      </c>
      <c r="AF48" s="99"/>
    </row>
    <row r="49" spans="2:32" ht="9.75" customHeight="1">
      <c r="D49" s="110" t="s">
        <v>86</v>
      </c>
      <c r="E49" s="109"/>
      <c r="F49" s="108">
        <v>149.56</v>
      </c>
      <c r="G49" s="106">
        <v>136021</v>
      </c>
      <c r="H49" s="106">
        <v>639300</v>
      </c>
      <c r="I49" s="106">
        <v>325600</v>
      </c>
      <c r="J49" s="106">
        <v>313700</v>
      </c>
      <c r="K49" s="107">
        <v>103.79343321644883</v>
      </c>
      <c r="L49" s="106">
        <v>4274.5386466969776</v>
      </c>
      <c r="M49" s="106">
        <v>22600</v>
      </c>
      <c r="N49" s="100"/>
      <c r="O49" s="98" t="s">
        <v>20</v>
      </c>
      <c r="P49" s="98"/>
      <c r="T49" s="110" t="s">
        <v>87</v>
      </c>
      <c r="U49" s="109"/>
      <c r="V49" s="108">
        <v>326.35000000000002</v>
      </c>
      <c r="W49" s="106">
        <v>640501</v>
      </c>
      <c r="X49" s="106">
        <v>2083616</v>
      </c>
      <c r="Y49" s="106">
        <v>1045796</v>
      </c>
      <c r="Z49" s="106">
        <v>1037820</v>
      </c>
      <c r="AA49" s="107">
        <v>100.76853404251219</v>
      </c>
      <c r="AB49" s="106">
        <v>6384.6054849088396</v>
      </c>
      <c r="AC49" s="112">
        <v>3566</v>
      </c>
      <c r="AD49" s="100"/>
      <c r="AE49" s="98" t="s">
        <v>20</v>
      </c>
      <c r="AF49" s="98"/>
    </row>
    <row r="50" spans="2:32" ht="9.75" customHeight="1">
      <c r="D50" s="110" t="s">
        <v>88</v>
      </c>
      <c r="E50" s="109"/>
      <c r="F50" s="108">
        <v>149.56</v>
      </c>
      <c r="G50" s="106">
        <v>139404</v>
      </c>
      <c r="H50" s="106">
        <v>655200</v>
      </c>
      <c r="I50" s="106">
        <v>327000</v>
      </c>
      <c r="J50" s="106">
        <v>328200</v>
      </c>
      <c r="K50" s="107">
        <v>99.634369287020107</v>
      </c>
      <c r="L50" s="106">
        <v>4380.8504947847014</v>
      </c>
      <c r="M50" s="106">
        <v>15900</v>
      </c>
      <c r="N50" s="100"/>
      <c r="O50" s="98" t="s">
        <v>20</v>
      </c>
      <c r="P50" s="98"/>
      <c r="T50" s="110" t="s">
        <v>89</v>
      </c>
      <c r="U50" s="109"/>
      <c r="V50" s="108">
        <v>326.35000000000002</v>
      </c>
      <c r="W50" s="106">
        <v>643399</v>
      </c>
      <c r="X50" s="106">
        <v>2086118</v>
      </c>
      <c r="Y50" s="106">
        <v>1046049</v>
      </c>
      <c r="Z50" s="106">
        <v>1040069</v>
      </c>
      <c r="AA50" s="107">
        <v>100.57496185349241</v>
      </c>
      <c r="AB50" s="106">
        <v>6392.2721005055919</v>
      </c>
      <c r="AC50" s="112">
        <v>2502</v>
      </c>
      <c r="AD50" s="100"/>
      <c r="AE50" s="98" t="s">
        <v>20</v>
      </c>
      <c r="AF50" s="98"/>
    </row>
    <row r="51" spans="2:32" ht="6" customHeight="1">
      <c r="D51" s="110"/>
      <c r="E51" s="109"/>
      <c r="F51" s="108"/>
      <c r="G51" s="106"/>
      <c r="H51" s="106"/>
      <c r="I51" s="106"/>
      <c r="J51" s="106"/>
      <c r="K51" s="107"/>
      <c r="L51" s="106"/>
      <c r="M51" s="106"/>
      <c r="N51" s="100"/>
      <c r="T51" s="110"/>
      <c r="U51" s="109"/>
      <c r="V51" s="108"/>
      <c r="W51" s="106"/>
      <c r="X51" s="106"/>
      <c r="Y51" s="106"/>
      <c r="Z51" s="106"/>
      <c r="AA51" s="114"/>
      <c r="AB51" s="106"/>
      <c r="AC51" s="112"/>
      <c r="AD51" s="100"/>
    </row>
    <row r="52" spans="2:32" ht="9.75" customHeight="1">
      <c r="D52" s="110" t="s">
        <v>90</v>
      </c>
      <c r="E52" s="109"/>
      <c r="F52" s="108">
        <v>149.56</v>
      </c>
      <c r="G52" s="106">
        <v>142723</v>
      </c>
      <c r="H52" s="106">
        <v>670800</v>
      </c>
      <c r="I52" s="106">
        <v>333800</v>
      </c>
      <c r="J52" s="106">
        <v>337000</v>
      </c>
      <c r="K52" s="107">
        <v>99.05044510385757</v>
      </c>
      <c r="L52" s="106">
        <v>4485.1564589462423</v>
      </c>
      <c r="M52" s="106">
        <v>15600</v>
      </c>
      <c r="N52" s="100"/>
      <c r="O52" s="98" t="s">
        <v>20</v>
      </c>
      <c r="P52" s="98"/>
      <c r="T52" s="110" t="s">
        <v>91</v>
      </c>
      <c r="U52" s="109"/>
      <c r="V52" s="108">
        <v>327.56</v>
      </c>
      <c r="W52" s="106">
        <v>646537</v>
      </c>
      <c r="X52" s="106">
        <v>2089332</v>
      </c>
      <c r="Y52" s="106">
        <v>1046784</v>
      </c>
      <c r="Z52" s="106">
        <v>1042548</v>
      </c>
      <c r="AA52" s="107">
        <v>100.40631222735068</v>
      </c>
      <c r="AB52" s="106">
        <v>6378.4711197948463</v>
      </c>
      <c r="AC52" s="112">
        <v>3214</v>
      </c>
      <c r="AD52" s="100"/>
      <c r="AE52" s="98" t="s">
        <v>20</v>
      </c>
      <c r="AF52" s="98"/>
    </row>
    <row r="53" spans="2:32" ht="9.75" customHeight="1">
      <c r="D53" s="110" t="s">
        <v>92</v>
      </c>
      <c r="E53" s="109"/>
      <c r="F53" s="108">
        <v>149.56</v>
      </c>
      <c r="G53" s="106">
        <v>164141</v>
      </c>
      <c r="H53" s="106">
        <v>768558</v>
      </c>
      <c r="I53" s="106">
        <v>392513</v>
      </c>
      <c r="J53" s="106">
        <v>376045</v>
      </c>
      <c r="K53" s="107">
        <v>104.37926312010531</v>
      </c>
      <c r="L53" s="106">
        <v>5138.7937951323884</v>
      </c>
      <c r="M53" s="106">
        <v>97758</v>
      </c>
      <c r="N53" s="100"/>
      <c r="O53" s="99" t="s">
        <v>26</v>
      </c>
      <c r="P53" s="99"/>
      <c r="T53" s="110" t="s">
        <v>93</v>
      </c>
      <c r="U53" s="109"/>
      <c r="V53" s="108">
        <v>327.56</v>
      </c>
      <c r="W53" s="106">
        <v>705323</v>
      </c>
      <c r="X53" s="106">
        <v>2087902</v>
      </c>
      <c r="Y53" s="106">
        <v>1045892</v>
      </c>
      <c r="Z53" s="106">
        <v>1042010</v>
      </c>
      <c r="AA53" s="107">
        <v>100.37254920778112</v>
      </c>
      <c r="AB53" s="106">
        <v>6374.1055073879597</v>
      </c>
      <c r="AC53" s="112">
        <v>-1430</v>
      </c>
      <c r="AD53" s="100"/>
      <c r="AE53" s="99" t="s">
        <v>26</v>
      </c>
      <c r="AF53" s="99"/>
    </row>
    <row r="54" spans="2:32" ht="9.75" customHeight="1">
      <c r="D54" s="110" t="s">
        <v>94</v>
      </c>
      <c r="E54" s="109"/>
      <c r="F54" s="108">
        <v>149.56</v>
      </c>
      <c r="G54" s="106">
        <v>168466</v>
      </c>
      <c r="H54" s="106">
        <v>801900</v>
      </c>
      <c r="I54" s="106">
        <v>410200</v>
      </c>
      <c r="J54" s="106">
        <v>391700</v>
      </c>
      <c r="K54" s="107">
        <v>104.7230022976768</v>
      </c>
      <c r="L54" s="106">
        <v>5361.7277346884193</v>
      </c>
      <c r="M54" s="106">
        <v>33342</v>
      </c>
      <c r="N54" s="100"/>
      <c r="O54" s="99" t="s">
        <v>18</v>
      </c>
      <c r="T54" s="110" t="s">
        <v>95</v>
      </c>
      <c r="U54" s="109"/>
      <c r="V54" s="108">
        <v>327.63</v>
      </c>
      <c r="W54" s="106">
        <v>709067</v>
      </c>
      <c r="X54" s="106">
        <v>2089163</v>
      </c>
      <c r="Y54" s="106">
        <v>1045817</v>
      </c>
      <c r="Z54" s="106">
        <v>1043346</v>
      </c>
      <c r="AA54" s="107">
        <v>100.23683418539966</v>
      </c>
      <c r="AB54" s="106">
        <v>6376.5924976345268</v>
      </c>
      <c r="AC54" s="112">
        <v>1261</v>
      </c>
      <c r="AD54" s="100"/>
      <c r="AE54" s="99" t="s">
        <v>18</v>
      </c>
    </row>
    <row r="55" spans="2:32" ht="9.75" customHeight="1">
      <c r="B55" s="89" t="s">
        <v>16</v>
      </c>
      <c r="D55" s="110" t="s">
        <v>96</v>
      </c>
      <c r="E55" s="109"/>
      <c r="F55" s="108">
        <v>149.56</v>
      </c>
      <c r="G55" s="106">
        <v>175567</v>
      </c>
      <c r="H55" s="106">
        <v>835700</v>
      </c>
      <c r="I55" s="106">
        <v>428200</v>
      </c>
      <c r="J55" s="106">
        <v>407500</v>
      </c>
      <c r="K55" s="107">
        <v>105.07975460122701</v>
      </c>
      <c r="L55" s="106">
        <v>5587.7239903717573</v>
      </c>
      <c r="M55" s="106">
        <v>33800</v>
      </c>
      <c r="N55" s="100"/>
      <c r="O55" s="98" t="s">
        <v>20</v>
      </c>
      <c r="P55" s="98"/>
      <c r="T55" s="110" t="s">
        <v>97</v>
      </c>
      <c r="U55" s="109"/>
      <c r="V55" s="108">
        <v>327.63</v>
      </c>
      <c r="W55" s="106">
        <v>714515</v>
      </c>
      <c r="X55" s="106">
        <v>2093416</v>
      </c>
      <c r="Y55" s="106">
        <v>1047278</v>
      </c>
      <c r="Z55" s="106">
        <v>1046138</v>
      </c>
      <c r="AA55" s="107">
        <v>100.1089722388442</v>
      </c>
      <c r="AB55" s="106">
        <v>6389.5736043707839</v>
      </c>
      <c r="AC55" s="112">
        <v>4253</v>
      </c>
      <c r="AD55" s="100"/>
      <c r="AE55" s="98" t="s">
        <v>20</v>
      </c>
      <c r="AF55" s="98"/>
    </row>
    <row r="56" spans="2:32" ht="9.75" customHeight="1">
      <c r="D56" s="110" t="s">
        <v>98</v>
      </c>
      <c r="E56" s="109"/>
      <c r="F56" s="108">
        <v>150.36000000000001</v>
      </c>
      <c r="G56" s="106">
        <v>182752</v>
      </c>
      <c r="H56" s="106">
        <v>869900</v>
      </c>
      <c r="I56" s="106">
        <v>446400</v>
      </c>
      <c r="J56" s="106">
        <v>423500</v>
      </c>
      <c r="K56" s="107">
        <v>105.4073199527745</v>
      </c>
      <c r="L56" s="106">
        <v>5785.4482575152961</v>
      </c>
      <c r="M56" s="106">
        <v>34200</v>
      </c>
      <c r="N56" s="100"/>
      <c r="O56" s="98" t="s">
        <v>20</v>
      </c>
      <c r="P56" s="98"/>
      <c r="T56" s="110" t="s">
        <v>99</v>
      </c>
      <c r="U56" s="109"/>
      <c r="V56" s="108">
        <v>327.91</v>
      </c>
      <c r="W56" s="106">
        <v>720273</v>
      </c>
      <c r="X56" s="106">
        <v>2099830</v>
      </c>
      <c r="Y56" s="106">
        <v>1050070</v>
      </c>
      <c r="Z56" s="106">
        <v>1049760</v>
      </c>
      <c r="AA56" s="107">
        <v>100.02953055936594</v>
      </c>
      <c r="AB56" s="106">
        <v>6403.6778384312765</v>
      </c>
      <c r="AC56" s="112">
        <v>6414</v>
      </c>
      <c r="AD56" s="100"/>
      <c r="AE56" s="98" t="s">
        <v>20</v>
      </c>
      <c r="AF56" s="98"/>
    </row>
    <row r="57" spans="2:32" ht="6" customHeight="1">
      <c r="D57" s="110"/>
      <c r="E57" s="109"/>
      <c r="F57" s="108"/>
      <c r="G57" s="106"/>
      <c r="H57" s="106"/>
      <c r="I57" s="106"/>
      <c r="J57" s="106"/>
      <c r="K57" s="107"/>
      <c r="L57" s="106"/>
      <c r="M57" s="106"/>
      <c r="N57" s="100"/>
      <c r="T57" s="110"/>
      <c r="U57" s="109"/>
      <c r="V57" s="108"/>
      <c r="W57" s="106"/>
      <c r="X57" s="106"/>
      <c r="Y57" s="106"/>
      <c r="Z57" s="106"/>
      <c r="AA57" s="114"/>
      <c r="AB57" s="106"/>
      <c r="AC57" s="112"/>
      <c r="AD57" s="100"/>
    </row>
    <row r="58" spans="2:32" ht="9.75" customHeight="1">
      <c r="D58" s="110" t="s">
        <v>100</v>
      </c>
      <c r="E58" s="109"/>
      <c r="F58" s="108">
        <v>150.72</v>
      </c>
      <c r="G58" s="106">
        <v>190063</v>
      </c>
      <c r="H58" s="106">
        <v>904700</v>
      </c>
      <c r="I58" s="106">
        <v>464900</v>
      </c>
      <c r="J58" s="106">
        <v>439800</v>
      </c>
      <c r="K58" s="107">
        <v>105.70713960891314</v>
      </c>
      <c r="L58" s="106">
        <v>6002.5212314225055</v>
      </c>
      <c r="M58" s="106">
        <v>34800</v>
      </c>
      <c r="N58" s="100"/>
      <c r="O58" s="98" t="s">
        <v>20</v>
      </c>
      <c r="P58" s="98"/>
      <c r="T58" s="110" t="s">
        <v>101</v>
      </c>
      <c r="U58" s="109"/>
      <c r="V58" s="108">
        <v>327.91</v>
      </c>
      <c r="W58" s="106">
        <v>727992</v>
      </c>
      <c r="X58" s="106">
        <v>2109600</v>
      </c>
      <c r="Y58" s="106">
        <v>1054376</v>
      </c>
      <c r="Z58" s="106">
        <v>1055224</v>
      </c>
      <c r="AA58" s="107">
        <v>99.919637915741106</v>
      </c>
      <c r="AB58" s="106">
        <v>6433.4725991888017</v>
      </c>
      <c r="AC58" s="112">
        <v>9770</v>
      </c>
      <c r="AD58" s="100"/>
      <c r="AE58" s="98" t="s">
        <v>20</v>
      </c>
      <c r="AF58" s="98"/>
    </row>
    <row r="59" spans="2:32" ht="9.75" customHeight="1">
      <c r="D59" s="110" t="s">
        <v>102</v>
      </c>
      <c r="E59" s="109"/>
      <c r="F59" s="108">
        <v>150.74</v>
      </c>
      <c r="G59" s="106">
        <v>190379</v>
      </c>
      <c r="H59" s="106">
        <v>907404</v>
      </c>
      <c r="I59" s="106">
        <v>467031</v>
      </c>
      <c r="J59" s="106">
        <v>440373</v>
      </c>
      <c r="K59" s="107">
        <v>106.0535046426552</v>
      </c>
      <c r="L59" s="106">
        <v>6019.6629958869571</v>
      </c>
      <c r="M59" s="106">
        <v>2704</v>
      </c>
      <c r="N59" s="100"/>
      <c r="O59" s="99" t="s">
        <v>26</v>
      </c>
      <c r="P59" s="99"/>
      <c r="T59" s="110" t="s">
        <v>103</v>
      </c>
      <c r="U59" s="109"/>
      <c r="V59" s="113">
        <v>327.91</v>
      </c>
      <c r="W59" s="106">
        <v>730666</v>
      </c>
      <c r="X59" s="106">
        <v>2116381</v>
      </c>
      <c r="Y59" s="106">
        <v>1057339</v>
      </c>
      <c r="Z59" s="106">
        <v>1059042</v>
      </c>
      <c r="AA59" s="107">
        <v>99.839194290689136</v>
      </c>
      <c r="AB59" s="106">
        <v>6454.1520539172325</v>
      </c>
      <c r="AC59" s="112">
        <v>6781</v>
      </c>
      <c r="AD59" s="100"/>
      <c r="AE59" s="99" t="s">
        <v>26</v>
      </c>
      <c r="AF59" s="99"/>
    </row>
    <row r="60" spans="2:32" ht="9.75" customHeight="1">
      <c r="D60" s="110" t="s">
        <v>104</v>
      </c>
      <c r="E60" s="109"/>
      <c r="F60" s="108">
        <v>151.04</v>
      </c>
      <c r="G60" s="106">
        <v>198000</v>
      </c>
      <c r="H60" s="106">
        <v>934400</v>
      </c>
      <c r="I60" s="106">
        <v>481500</v>
      </c>
      <c r="J60" s="106">
        <v>452900</v>
      </c>
      <c r="K60" s="107">
        <v>106.31485979244866</v>
      </c>
      <c r="L60" s="106">
        <v>6186.4406779661022</v>
      </c>
      <c r="M60" s="106">
        <v>26996</v>
      </c>
      <c r="N60" s="100"/>
      <c r="O60" s="99" t="s">
        <v>18</v>
      </c>
      <c r="T60" s="110" t="s">
        <v>105</v>
      </c>
      <c r="U60" s="109"/>
      <c r="V60" s="108">
        <v>327.91</v>
      </c>
      <c r="W60" s="106">
        <v>741943</v>
      </c>
      <c r="X60" s="106">
        <v>2130632</v>
      </c>
      <c r="Y60" s="106">
        <v>1064549</v>
      </c>
      <c r="Z60" s="106">
        <v>1066083</v>
      </c>
      <c r="AA60" s="107">
        <v>99.856108764514588</v>
      </c>
      <c r="AB60" s="106">
        <v>6497.6121496752148</v>
      </c>
      <c r="AC60" s="112">
        <v>14251</v>
      </c>
      <c r="AD60" s="100"/>
      <c r="AE60" s="99" t="s">
        <v>18</v>
      </c>
    </row>
    <row r="61" spans="2:32" ht="9.75" customHeight="1">
      <c r="D61" s="110" t="s">
        <v>106</v>
      </c>
      <c r="E61" s="109"/>
      <c r="F61" s="108">
        <v>151.04</v>
      </c>
      <c r="G61" s="106">
        <v>203700</v>
      </c>
      <c r="H61" s="106">
        <v>961800</v>
      </c>
      <c r="I61" s="106">
        <v>496200</v>
      </c>
      <c r="J61" s="106">
        <v>465600</v>
      </c>
      <c r="K61" s="107">
        <v>106.5721649484536</v>
      </c>
      <c r="L61" s="106">
        <v>6367.8495762711864</v>
      </c>
      <c r="M61" s="106">
        <v>27400</v>
      </c>
      <c r="N61" s="100"/>
      <c r="O61" s="98" t="s">
        <v>20</v>
      </c>
      <c r="P61" s="98"/>
      <c r="T61" s="110" t="s">
        <v>107</v>
      </c>
      <c r="U61" s="109"/>
      <c r="V61" s="108">
        <v>327.91</v>
      </c>
      <c r="W61" s="106">
        <v>752746</v>
      </c>
      <c r="X61" s="106">
        <v>2142896</v>
      </c>
      <c r="Y61" s="106">
        <v>1070904</v>
      </c>
      <c r="Z61" s="106">
        <v>1071992</v>
      </c>
      <c r="AA61" s="107">
        <v>99.898506705273917</v>
      </c>
      <c r="AB61" s="106">
        <v>6535.0126559116825</v>
      </c>
      <c r="AC61" s="112">
        <v>12264</v>
      </c>
      <c r="AD61" s="100"/>
      <c r="AE61" s="98" t="s">
        <v>20</v>
      </c>
      <c r="AF61" s="98"/>
    </row>
    <row r="62" spans="2:32" ht="9.75" customHeight="1">
      <c r="D62" s="110" t="s">
        <v>108</v>
      </c>
      <c r="E62" s="109"/>
      <c r="F62" s="108">
        <v>151.04</v>
      </c>
      <c r="G62" s="106">
        <v>209700</v>
      </c>
      <c r="H62" s="106">
        <v>989600</v>
      </c>
      <c r="I62" s="106">
        <v>511200</v>
      </c>
      <c r="J62" s="106">
        <v>478400</v>
      </c>
      <c r="K62" s="107">
        <v>106.8561872909699</v>
      </c>
      <c r="L62" s="106">
        <v>6551.906779661017</v>
      </c>
      <c r="M62" s="106">
        <v>27800</v>
      </c>
      <c r="N62" s="100"/>
      <c r="O62" s="98" t="s">
        <v>20</v>
      </c>
      <c r="P62" s="98"/>
      <c r="T62" s="110" t="s">
        <v>109</v>
      </c>
      <c r="U62" s="109"/>
      <c r="V62" s="108">
        <v>326.37</v>
      </c>
      <c r="W62" s="106">
        <v>761431</v>
      </c>
      <c r="X62" s="106">
        <v>2147667</v>
      </c>
      <c r="Y62" s="106">
        <v>1073464</v>
      </c>
      <c r="Z62" s="106">
        <v>1074203</v>
      </c>
      <c r="AA62" s="107">
        <v>99.931204809519244</v>
      </c>
      <c r="AB62" s="106">
        <v>6580.4669546833347</v>
      </c>
      <c r="AC62" s="112">
        <v>4771</v>
      </c>
      <c r="AD62" s="100"/>
      <c r="AE62" s="98" t="s">
        <v>20</v>
      </c>
      <c r="AF62" s="98"/>
    </row>
    <row r="63" spans="2:32" ht="6" customHeight="1">
      <c r="D63" s="110"/>
      <c r="E63" s="109"/>
      <c r="F63" s="108"/>
      <c r="G63" s="106"/>
      <c r="H63" s="106"/>
      <c r="I63" s="106"/>
      <c r="J63" s="106"/>
      <c r="K63" s="107"/>
      <c r="L63" s="106"/>
      <c r="M63" s="106"/>
      <c r="N63" s="100"/>
      <c r="T63" s="110"/>
      <c r="U63" s="109"/>
      <c r="V63" s="108"/>
      <c r="W63" s="106"/>
      <c r="X63" s="106"/>
      <c r="Y63" s="106"/>
      <c r="Z63" s="106"/>
      <c r="AA63" s="114"/>
      <c r="AB63" s="106"/>
      <c r="AC63" s="112"/>
      <c r="AD63" s="100"/>
    </row>
    <row r="64" spans="2:32" ht="9.75" customHeight="1">
      <c r="D64" s="110" t="s">
        <v>82</v>
      </c>
      <c r="E64" s="109"/>
      <c r="F64" s="108">
        <v>151.04</v>
      </c>
      <c r="G64" s="106">
        <v>215600</v>
      </c>
      <c r="H64" s="106">
        <v>1017700</v>
      </c>
      <c r="I64" s="106">
        <v>526200</v>
      </c>
      <c r="J64" s="106">
        <v>491500</v>
      </c>
      <c r="K64" s="107">
        <v>107.06002034587996</v>
      </c>
      <c r="L64" s="106">
        <v>6737.9502118644068</v>
      </c>
      <c r="M64" s="106">
        <v>28100</v>
      </c>
      <c r="N64" s="100"/>
      <c r="O64" s="98" t="s">
        <v>20</v>
      </c>
      <c r="P64" s="98"/>
      <c r="R64" s="89" t="s">
        <v>110</v>
      </c>
      <c r="T64" s="110" t="s">
        <v>111</v>
      </c>
      <c r="U64" s="109"/>
      <c r="V64" s="108">
        <v>326.37</v>
      </c>
      <c r="W64" s="106">
        <v>770363</v>
      </c>
      <c r="X64" s="106">
        <v>2149517</v>
      </c>
      <c r="Y64" s="106">
        <v>1074037</v>
      </c>
      <c r="Z64" s="106">
        <v>1075480</v>
      </c>
      <c r="AA64" s="107">
        <v>99.865827351508159</v>
      </c>
      <c r="AB64" s="106">
        <v>6586.1353678340529</v>
      </c>
      <c r="AC64" s="112">
        <v>1850</v>
      </c>
      <c r="AD64" s="100"/>
      <c r="AE64" s="98" t="s">
        <v>20</v>
      </c>
      <c r="AF64" s="98"/>
    </row>
    <row r="65" spans="1:32" ht="9.75" customHeight="1">
      <c r="D65" s="110" t="s">
        <v>84</v>
      </c>
      <c r="E65" s="109"/>
      <c r="F65" s="108">
        <v>151.09</v>
      </c>
      <c r="G65" s="106">
        <v>219737</v>
      </c>
      <c r="H65" s="106">
        <v>1082816</v>
      </c>
      <c r="I65" s="106">
        <v>554929</v>
      </c>
      <c r="J65" s="106">
        <v>527887</v>
      </c>
      <c r="K65" s="107">
        <v>105.12268724177711</v>
      </c>
      <c r="L65" s="106">
        <v>7166.6953471440866</v>
      </c>
      <c r="M65" s="106">
        <v>65116</v>
      </c>
      <c r="N65" s="100"/>
      <c r="O65" s="99" t="s">
        <v>26</v>
      </c>
      <c r="P65" s="99"/>
      <c r="T65" s="110" t="s">
        <v>96</v>
      </c>
      <c r="U65" s="109"/>
      <c r="V65" s="113">
        <v>326.37</v>
      </c>
      <c r="W65" s="106">
        <v>792080</v>
      </c>
      <c r="X65" s="106">
        <v>2154793</v>
      </c>
      <c r="Y65" s="106">
        <v>1077602</v>
      </c>
      <c r="Z65" s="106">
        <v>1077191</v>
      </c>
      <c r="AA65" s="107">
        <v>100.03815479334676</v>
      </c>
      <c r="AB65" s="106">
        <v>6602.3010693384804</v>
      </c>
      <c r="AC65" s="112">
        <v>5276</v>
      </c>
      <c r="AD65" s="100"/>
      <c r="AE65" s="99" t="s">
        <v>26</v>
      </c>
      <c r="AF65" s="99"/>
    </row>
    <row r="66" spans="1:32" ht="9.75" customHeight="1">
      <c r="D66" s="110" t="s">
        <v>86</v>
      </c>
      <c r="E66" s="109"/>
      <c r="F66" s="108">
        <v>151.1</v>
      </c>
      <c r="G66" s="106">
        <v>231200</v>
      </c>
      <c r="H66" s="106">
        <v>1119500</v>
      </c>
      <c r="I66" s="106">
        <v>573300</v>
      </c>
      <c r="J66" s="106">
        <v>546200</v>
      </c>
      <c r="K66" s="107">
        <v>104.96155254485538</v>
      </c>
      <c r="L66" s="106">
        <v>7409.0006618133693</v>
      </c>
      <c r="M66" s="106">
        <v>36684</v>
      </c>
      <c r="N66" s="100"/>
      <c r="O66" s="99" t="s">
        <v>18</v>
      </c>
      <c r="T66" s="110" t="s">
        <v>98</v>
      </c>
      <c r="U66" s="109"/>
      <c r="V66" s="108">
        <v>326.37</v>
      </c>
      <c r="W66" s="106">
        <v>805693</v>
      </c>
      <c r="X66" s="106">
        <v>2158784</v>
      </c>
      <c r="Y66" s="106">
        <v>1080217</v>
      </c>
      <c r="Z66" s="106">
        <v>1078567</v>
      </c>
      <c r="AA66" s="107">
        <v>100.15298076058326</v>
      </c>
      <c r="AB66" s="106">
        <v>6614.5295217084904</v>
      </c>
      <c r="AC66" s="112">
        <v>3991</v>
      </c>
      <c r="AD66" s="100"/>
      <c r="AE66" s="99" t="s">
        <v>18</v>
      </c>
    </row>
    <row r="67" spans="1:32" ht="9.75" customHeight="1">
      <c r="D67" s="110" t="s">
        <v>88</v>
      </c>
      <c r="E67" s="109"/>
      <c r="F67" s="108">
        <v>160.13999999999999</v>
      </c>
      <c r="G67" s="106">
        <v>245200</v>
      </c>
      <c r="H67" s="106">
        <v>1186900</v>
      </c>
      <c r="I67" s="106">
        <v>607400</v>
      </c>
      <c r="J67" s="106">
        <v>579500</v>
      </c>
      <c r="K67" s="107">
        <v>104.81449525452977</v>
      </c>
      <c r="L67" s="106">
        <v>7411.6398151617341</v>
      </c>
      <c r="M67" s="106">
        <v>67400</v>
      </c>
      <c r="N67" s="100"/>
      <c r="O67" s="98" t="s">
        <v>20</v>
      </c>
      <c r="P67" s="98"/>
      <c r="T67" s="110" t="s">
        <v>100</v>
      </c>
      <c r="U67" s="109"/>
      <c r="V67" s="108">
        <v>326.37</v>
      </c>
      <c r="W67" s="106">
        <v>817207</v>
      </c>
      <c r="X67" s="106">
        <v>2162007</v>
      </c>
      <c r="Y67" s="106">
        <v>1082075</v>
      </c>
      <c r="Z67" s="106">
        <v>1079932</v>
      </c>
      <c r="AA67" s="107">
        <v>100.19843842019682</v>
      </c>
      <c r="AB67" s="106">
        <v>6624.4048166191742</v>
      </c>
      <c r="AC67" s="112">
        <v>3223</v>
      </c>
      <c r="AD67" s="100"/>
      <c r="AE67" s="98" t="s">
        <v>20</v>
      </c>
      <c r="AF67" s="98"/>
    </row>
    <row r="68" spans="1:32" ht="9.75" customHeight="1">
      <c r="D68" s="110" t="s">
        <v>90</v>
      </c>
      <c r="E68" s="109"/>
      <c r="F68" s="108">
        <v>160.16</v>
      </c>
      <c r="G68" s="106">
        <v>252900</v>
      </c>
      <c r="H68" s="106">
        <v>1224100</v>
      </c>
      <c r="I68" s="106">
        <v>626200</v>
      </c>
      <c r="J68" s="106">
        <v>597900</v>
      </c>
      <c r="K68" s="107">
        <v>104.73323298210404</v>
      </c>
      <c r="L68" s="106">
        <v>7642.9820179820181</v>
      </c>
      <c r="M68" s="106">
        <v>37200</v>
      </c>
      <c r="N68" s="100"/>
      <c r="O68" s="98" t="s">
        <v>20</v>
      </c>
      <c r="P68" s="98"/>
      <c r="T68" s="110" t="s">
        <v>102</v>
      </c>
      <c r="U68" s="109"/>
      <c r="V68" s="108">
        <v>326.37</v>
      </c>
      <c r="W68" s="106">
        <v>825105</v>
      </c>
      <c r="X68" s="106">
        <v>2158713</v>
      </c>
      <c r="Y68" s="106">
        <v>1080177</v>
      </c>
      <c r="Z68" s="106">
        <v>1078536</v>
      </c>
      <c r="AA68" s="107">
        <v>100.15215069316183</v>
      </c>
      <c r="AB68" s="106">
        <v>6614.3119772037871</v>
      </c>
      <c r="AC68" s="112">
        <v>-3294</v>
      </c>
      <c r="AD68" s="100"/>
      <c r="AE68" s="98" t="s">
        <v>20</v>
      </c>
      <c r="AF68" s="98"/>
    </row>
    <row r="69" spans="1:32" ht="6" customHeight="1">
      <c r="D69" s="110"/>
      <c r="E69" s="109"/>
      <c r="F69" s="108"/>
      <c r="G69" s="106"/>
      <c r="H69" s="106"/>
      <c r="I69" s="106"/>
      <c r="J69" s="106"/>
      <c r="K69" s="107"/>
      <c r="L69" s="106"/>
      <c r="M69" s="106"/>
      <c r="N69" s="100"/>
      <c r="T69" s="110"/>
      <c r="U69" s="109"/>
      <c r="V69" s="108"/>
      <c r="W69" s="106"/>
      <c r="X69" s="106"/>
      <c r="Y69" s="106"/>
      <c r="Z69" s="106"/>
      <c r="AA69" s="114"/>
      <c r="AB69" s="106"/>
      <c r="AC69" s="112"/>
      <c r="AD69" s="100"/>
    </row>
    <row r="70" spans="1:32" ht="9.75" customHeight="1">
      <c r="D70" s="110" t="s">
        <v>92</v>
      </c>
      <c r="E70" s="109"/>
      <c r="F70" s="108">
        <v>160.16</v>
      </c>
      <c r="G70" s="106">
        <v>258079</v>
      </c>
      <c r="H70" s="106">
        <v>1249100</v>
      </c>
      <c r="I70" s="106">
        <v>638500</v>
      </c>
      <c r="J70" s="106">
        <v>610600</v>
      </c>
      <c r="K70" s="107">
        <v>104.56927612184737</v>
      </c>
      <c r="L70" s="106">
        <v>7799.0759240759244</v>
      </c>
      <c r="M70" s="106">
        <v>25000</v>
      </c>
      <c r="N70" s="100"/>
      <c r="O70" s="98" t="s">
        <v>20</v>
      </c>
      <c r="P70" s="98"/>
      <c r="T70" s="110" t="s">
        <v>104</v>
      </c>
      <c r="U70" s="109"/>
      <c r="V70" s="108">
        <v>326.37</v>
      </c>
      <c r="W70" s="106">
        <v>830766</v>
      </c>
      <c r="X70" s="106">
        <v>2153293</v>
      </c>
      <c r="Y70" s="106">
        <v>1076333</v>
      </c>
      <c r="Z70" s="106">
        <v>1076960</v>
      </c>
      <c r="AA70" s="107">
        <v>99.941780567523395</v>
      </c>
      <c r="AB70" s="106">
        <v>6597.7050586757359</v>
      </c>
      <c r="AC70" s="112">
        <v>-5420</v>
      </c>
      <c r="AD70" s="100"/>
      <c r="AE70" s="98" t="s">
        <v>20</v>
      </c>
      <c r="AF70" s="98"/>
    </row>
    <row r="71" spans="1:32" ht="9.75" customHeight="1">
      <c r="D71" s="110" t="s">
        <v>94</v>
      </c>
      <c r="E71" s="109"/>
      <c r="F71" s="108">
        <v>161.09</v>
      </c>
      <c r="G71" s="106">
        <v>269511</v>
      </c>
      <c r="H71" s="106">
        <v>1328084</v>
      </c>
      <c r="I71" s="106">
        <v>687852</v>
      </c>
      <c r="J71" s="106">
        <v>640232</v>
      </c>
      <c r="K71" s="107">
        <v>107.43792875082782</v>
      </c>
      <c r="L71" s="106">
        <v>8244.3602954869948</v>
      </c>
      <c r="M71" s="106">
        <v>78984</v>
      </c>
      <c r="N71" s="100"/>
      <c r="O71" s="99" t="s">
        <v>26</v>
      </c>
      <c r="P71" s="99"/>
      <c r="T71" s="110" t="s">
        <v>106</v>
      </c>
      <c r="U71" s="109"/>
      <c r="V71" s="113">
        <v>326.37</v>
      </c>
      <c r="W71" s="106">
        <v>841083</v>
      </c>
      <c r="X71" s="106">
        <v>2152184</v>
      </c>
      <c r="Y71" s="106">
        <v>1073655</v>
      </c>
      <c r="Z71" s="106">
        <v>1078529</v>
      </c>
      <c r="AA71" s="107">
        <v>99.54808818307157</v>
      </c>
      <c r="AB71" s="106">
        <v>6594.307074792413</v>
      </c>
      <c r="AC71" s="112">
        <v>-1109</v>
      </c>
      <c r="AD71" s="100"/>
      <c r="AE71" s="99" t="s">
        <v>26</v>
      </c>
      <c r="AF71" s="99"/>
    </row>
    <row r="72" spans="1:32" ht="9.75" customHeight="1">
      <c r="D72" s="110" t="s">
        <v>112</v>
      </c>
      <c r="E72" s="109"/>
      <c r="F72" s="108">
        <v>161.09</v>
      </c>
      <c r="G72" s="106">
        <v>284043</v>
      </c>
      <c r="H72" s="106">
        <v>1379738</v>
      </c>
      <c r="I72" s="106">
        <v>700088</v>
      </c>
      <c r="J72" s="106">
        <v>679650</v>
      </c>
      <c r="K72" s="107">
        <v>103.00713602589569</v>
      </c>
      <c r="L72" s="106">
        <v>8565.0133465764484</v>
      </c>
      <c r="M72" s="106">
        <v>51654</v>
      </c>
      <c r="N72" s="100"/>
      <c r="O72" s="99" t="s">
        <v>18</v>
      </c>
      <c r="T72" s="110" t="s">
        <v>108</v>
      </c>
      <c r="U72" s="109"/>
      <c r="V72" s="113">
        <v>326.35000000000002</v>
      </c>
      <c r="W72" s="106">
        <v>851083</v>
      </c>
      <c r="X72" s="106">
        <v>2151084</v>
      </c>
      <c r="Y72" s="106">
        <v>1072916</v>
      </c>
      <c r="Z72" s="106">
        <v>1078168</v>
      </c>
      <c r="AA72" s="107">
        <v>99.512877399440541</v>
      </c>
      <c r="AB72" s="106">
        <v>6591.3405852612223</v>
      </c>
      <c r="AC72" s="112">
        <v>-1100</v>
      </c>
      <c r="AD72" s="111"/>
      <c r="AE72" s="99" t="s">
        <v>18</v>
      </c>
    </row>
    <row r="73" spans="1:32" ht="9.75" customHeight="1">
      <c r="D73" s="110" t="s">
        <v>114</v>
      </c>
      <c r="E73" s="109"/>
      <c r="F73" s="108">
        <v>161.54</v>
      </c>
      <c r="G73" s="106">
        <v>292123</v>
      </c>
      <c r="H73" s="106">
        <v>1353341</v>
      </c>
      <c r="I73" s="106">
        <v>679288</v>
      </c>
      <c r="J73" s="106">
        <v>674053</v>
      </c>
      <c r="K73" s="107">
        <v>100.77664515995033</v>
      </c>
      <c r="L73" s="106">
        <v>8377.7454500433341</v>
      </c>
      <c r="M73" s="112">
        <v>-26397</v>
      </c>
      <c r="N73" s="100"/>
      <c r="O73" s="98" t="s">
        <v>20</v>
      </c>
      <c r="P73" s="98"/>
      <c r="T73" s="110" t="s">
        <v>82</v>
      </c>
      <c r="U73" s="109"/>
      <c r="V73" s="113">
        <v>326.35000000000002</v>
      </c>
      <c r="W73" s="106">
        <v>862348</v>
      </c>
      <c r="X73" s="106">
        <v>2154376</v>
      </c>
      <c r="Y73" s="106">
        <v>1074510</v>
      </c>
      <c r="Z73" s="106">
        <v>1079866</v>
      </c>
      <c r="AA73" s="107">
        <v>99.504012534888588</v>
      </c>
      <c r="AB73" s="106">
        <v>6601.4279148153819</v>
      </c>
      <c r="AC73" s="112">
        <v>3292</v>
      </c>
      <c r="AD73" s="111"/>
      <c r="AE73" s="99" t="s">
        <v>20</v>
      </c>
      <c r="AF73" s="98"/>
    </row>
    <row r="74" spans="1:32" ht="9.75" customHeight="1">
      <c r="D74" s="110" t="s">
        <v>115</v>
      </c>
      <c r="E74" s="109"/>
      <c r="F74" s="108">
        <v>161.76</v>
      </c>
      <c r="G74" s="106">
        <v>287139</v>
      </c>
      <c r="H74" s="106">
        <v>1365209</v>
      </c>
      <c r="I74" s="106">
        <v>693505</v>
      </c>
      <c r="J74" s="106">
        <v>671704</v>
      </c>
      <c r="K74" s="107">
        <v>103.24562604956947</v>
      </c>
      <c r="L74" s="106">
        <v>8439.7193372898128</v>
      </c>
      <c r="M74" s="106">
        <v>11868</v>
      </c>
      <c r="N74" s="100"/>
      <c r="O74" s="98" t="s">
        <v>20</v>
      </c>
      <c r="P74" s="98"/>
      <c r="T74" s="110" t="s">
        <v>156</v>
      </c>
      <c r="U74" s="109"/>
      <c r="V74" s="113">
        <v>326.35000000000002</v>
      </c>
      <c r="W74" s="106">
        <v>875242</v>
      </c>
      <c r="X74" s="106">
        <v>2161680</v>
      </c>
      <c r="Y74" s="106">
        <v>1077911</v>
      </c>
      <c r="Z74" s="106">
        <v>1083769</v>
      </c>
      <c r="AA74" s="107">
        <v>99.459478911096369</v>
      </c>
      <c r="AB74" s="106">
        <v>6623.8087942393131</v>
      </c>
      <c r="AC74" s="112">
        <v>7304</v>
      </c>
      <c r="AD74" s="111"/>
      <c r="AE74" s="99" t="s">
        <v>20</v>
      </c>
      <c r="AF74" s="98"/>
    </row>
    <row r="75" spans="1:32" ht="6" customHeight="1">
      <c r="A75" s="91"/>
      <c r="B75" s="91"/>
      <c r="C75" s="91"/>
      <c r="D75" s="96"/>
      <c r="E75" s="95"/>
      <c r="F75" s="97"/>
      <c r="G75" s="92"/>
      <c r="H75" s="92"/>
      <c r="I75" s="92"/>
      <c r="J75" s="92"/>
      <c r="K75" s="93"/>
      <c r="L75" s="92"/>
      <c r="M75" s="92"/>
      <c r="N75" s="92"/>
      <c r="O75" s="91"/>
      <c r="P75" s="91"/>
      <c r="T75" s="105"/>
      <c r="U75" s="104"/>
      <c r="V75" s="103"/>
      <c r="W75" s="101"/>
      <c r="X75" s="101"/>
      <c r="Y75" s="101"/>
      <c r="Z75" s="101"/>
      <c r="AA75" s="102"/>
      <c r="AB75" s="101"/>
      <c r="AC75" s="101"/>
      <c r="AD75" s="100"/>
      <c r="AE75" s="99"/>
      <c r="AF75" s="98"/>
    </row>
    <row r="76" spans="1:32" ht="9.75" customHeight="1">
      <c r="A76" s="90" t="s">
        <v>144</v>
      </c>
      <c r="T76" s="110" t="s">
        <v>159</v>
      </c>
      <c r="U76" s="142"/>
      <c r="V76" s="108">
        <v>326.45</v>
      </c>
      <c r="W76" s="106">
        <v>886435</v>
      </c>
      <c r="X76" s="106">
        <v>2167327</v>
      </c>
      <c r="Y76" s="106">
        <v>1080129</v>
      </c>
      <c r="Z76" s="106">
        <v>1087198</v>
      </c>
      <c r="AA76" s="107">
        <v>99.3</v>
      </c>
      <c r="AB76" s="106">
        <v>6639</v>
      </c>
      <c r="AC76" s="106">
        <v>5647</v>
      </c>
      <c r="AD76" s="100"/>
      <c r="AE76" s="99" t="s">
        <v>20</v>
      </c>
    </row>
    <row r="77" spans="1:32" ht="9.75" customHeight="1">
      <c r="A77" s="90" t="s">
        <v>143</v>
      </c>
      <c r="T77" s="105" t="s">
        <v>165</v>
      </c>
      <c r="U77" s="104"/>
      <c r="V77" s="103">
        <v>326.45</v>
      </c>
      <c r="W77" s="101">
        <v>897376</v>
      </c>
      <c r="X77" s="101">
        <v>2171378</v>
      </c>
      <c r="Y77" s="101">
        <v>1080909</v>
      </c>
      <c r="Z77" s="101">
        <v>1090469</v>
      </c>
      <c r="AA77" s="102">
        <v>99.1</v>
      </c>
      <c r="AB77" s="101">
        <v>6651</v>
      </c>
      <c r="AC77" s="101">
        <v>4051</v>
      </c>
      <c r="AD77" s="100"/>
      <c r="AE77" s="99" t="s">
        <v>164</v>
      </c>
    </row>
    <row r="78" spans="1:32" ht="9.75" customHeight="1">
      <c r="A78" s="90" t="s">
        <v>120</v>
      </c>
      <c r="Q78" s="91"/>
      <c r="R78" s="91"/>
      <c r="S78" s="91"/>
      <c r="T78" s="141"/>
      <c r="U78" s="140"/>
      <c r="V78" s="139"/>
      <c r="W78" s="137"/>
      <c r="X78" s="137"/>
      <c r="Y78" s="137"/>
      <c r="Z78" s="137"/>
      <c r="AA78" s="138"/>
      <c r="AB78" s="137"/>
      <c r="AC78" s="137"/>
      <c r="AD78" s="92"/>
      <c r="AE78" s="136"/>
      <c r="AF78" s="91"/>
    </row>
    <row r="79" spans="1:32" ht="9.75" customHeight="1">
      <c r="A79" s="90" t="s">
        <v>121</v>
      </c>
      <c r="Q79" s="90" t="s">
        <v>163</v>
      </c>
    </row>
    <row r="80" spans="1:32" ht="9.75" customHeight="1">
      <c r="A80" s="90" t="s">
        <v>123</v>
      </c>
      <c r="Q80" s="90" t="s">
        <v>162</v>
      </c>
    </row>
    <row r="81" spans="1:17" ht="9.75" customHeight="1">
      <c r="A81" s="90" t="s">
        <v>125</v>
      </c>
      <c r="Q81" s="90" t="s">
        <v>292</v>
      </c>
    </row>
    <row r="82" spans="1:17" ht="9.75" customHeight="1">
      <c r="A82" s="90" t="s">
        <v>127</v>
      </c>
      <c r="Q82" s="90" t="s">
        <v>161</v>
      </c>
    </row>
    <row r="83" spans="1:17" ht="9.75" customHeight="1">
      <c r="A83" s="90" t="s">
        <v>160</v>
      </c>
      <c r="Q83" s="90" t="s">
        <v>124</v>
      </c>
    </row>
    <row r="84" spans="1:17">
      <c r="A84" s="89" t="s">
        <v>128</v>
      </c>
      <c r="Q84" s="90" t="s">
        <v>126</v>
      </c>
    </row>
  </sheetData>
  <mergeCells count="8">
    <mergeCell ref="Z7:Z8"/>
    <mergeCell ref="AC6:AC8"/>
    <mergeCell ref="M6:M8"/>
    <mergeCell ref="H7:H8"/>
    <mergeCell ref="I7:I8"/>
    <mergeCell ref="J7:J8"/>
    <mergeCell ref="X7:X8"/>
    <mergeCell ref="Y7:Y8"/>
  </mergeCells>
  <phoneticPr fontId="7"/>
  <printOptions horizontalCentered="1" verticalCentered="1"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6"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F83"/>
  <sheetViews>
    <sheetView showGridLines="0" zoomScale="125" zoomScaleNormal="125" workbookViewId="0"/>
  </sheetViews>
  <sheetFormatPr defaultColWidth="11.375" defaultRowHeight="10.5"/>
  <cols>
    <col min="1" max="1" width="0.875" style="89" customWidth="1"/>
    <col min="2" max="2" width="3.125" style="89" customWidth="1"/>
    <col min="3" max="3" width="0.75" style="89" customWidth="1"/>
    <col min="4" max="4" width="6" style="89" customWidth="1"/>
    <col min="5" max="5" width="0.875" style="89" customWidth="1"/>
    <col min="6" max="6" width="7.25" style="89" customWidth="1"/>
    <col min="7" max="7" width="8.125" style="89" customWidth="1"/>
    <col min="8" max="8" width="9" style="89" customWidth="1"/>
    <col min="9" max="10" width="7.875" style="89" customWidth="1"/>
    <col min="11" max="11" width="6.625" style="89" customWidth="1"/>
    <col min="12" max="12" width="6" style="89" customWidth="1"/>
    <col min="13" max="13" width="7.375" style="89" customWidth="1"/>
    <col min="14" max="14" width="0.625" style="89" customWidth="1"/>
    <col min="15" max="15" width="13.5" style="89" customWidth="1"/>
    <col min="16" max="17" width="0.875" style="89" customWidth="1"/>
    <col min="18" max="18" width="3.125" style="89" customWidth="1"/>
    <col min="19" max="19" width="0.75" style="89" customWidth="1"/>
    <col min="20" max="20" width="6" style="89" customWidth="1"/>
    <col min="21" max="21" width="0.875" style="89" customWidth="1"/>
    <col min="22" max="22" width="7.25" style="89" customWidth="1"/>
    <col min="23" max="23" width="8.125" style="89" customWidth="1"/>
    <col min="24" max="24" width="9" style="89" customWidth="1"/>
    <col min="25" max="26" width="8.125" style="89" customWidth="1"/>
    <col min="27" max="27" width="7.125" style="89" customWidth="1"/>
    <col min="28" max="28" width="6.25" style="89" customWidth="1"/>
    <col min="29" max="29" width="7" style="89" customWidth="1"/>
    <col min="30" max="30" width="0.875" style="89" customWidth="1"/>
    <col min="31" max="31" width="13.125" style="89" customWidth="1"/>
    <col min="32" max="32" width="0.375" style="89" customWidth="1"/>
    <col min="33" max="16384" width="11.375" style="89"/>
  </cols>
  <sheetData>
    <row r="1" spans="1:32" ht="13.5">
      <c r="A1" s="135" t="s">
        <v>0</v>
      </c>
      <c r="B1" s="135"/>
      <c r="C1" s="135"/>
      <c r="Q1" s="135"/>
      <c r="R1" s="135"/>
      <c r="S1" s="135"/>
    </row>
    <row r="2" spans="1:32" ht="12.75" customHeight="1">
      <c r="J2" s="134" t="s">
        <v>158</v>
      </c>
      <c r="K2" s="134"/>
      <c r="L2" s="134"/>
      <c r="M2" s="134"/>
      <c r="N2" s="134"/>
      <c r="O2" s="134"/>
      <c r="P2" s="134"/>
      <c r="Q2" s="134"/>
      <c r="R2" s="134"/>
      <c r="S2" s="134"/>
      <c r="T2" s="134"/>
      <c r="U2" s="134"/>
      <c r="V2" s="134"/>
      <c r="W2" s="134"/>
      <c r="X2" s="134"/>
      <c r="Y2" s="134"/>
    </row>
    <row r="3" spans="1:32" ht="5.25" customHeight="1"/>
    <row r="4" spans="1:32">
      <c r="A4" s="89" t="s">
        <v>1</v>
      </c>
    </row>
    <row r="5" spans="1:32" ht="1.5" customHeight="1"/>
    <row r="6" spans="1:32" ht="9.75" customHeight="1">
      <c r="A6" s="118"/>
      <c r="B6" s="118"/>
      <c r="C6" s="118"/>
      <c r="D6" s="118"/>
      <c r="E6" s="118"/>
      <c r="F6" s="133"/>
      <c r="G6" s="133"/>
      <c r="H6" s="132" t="s">
        <v>2</v>
      </c>
      <c r="I6" s="132"/>
      <c r="J6" s="132"/>
      <c r="K6" s="131" t="s">
        <v>3</v>
      </c>
      <c r="L6" s="131" t="s">
        <v>4</v>
      </c>
      <c r="M6" s="282" t="s">
        <v>154</v>
      </c>
      <c r="N6" s="118"/>
      <c r="O6" s="129"/>
      <c r="P6" s="118"/>
      <c r="Q6" s="118"/>
      <c r="R6" s="118"/>
      <c r="S6" s="118"/>
      <c r="T6" s="118"/>
      <c r="U6" s="118"/>
      <c r="V6" s="133"/>
      <c r="W6" s="133"/>
      <c r="X6" s="132" t="s">
        <v>2</v>
      </c>
      <c r="Y6" s="132"/>
      <c r="Z6" s="132"/>
      <c r="AA6" s="131" t="s">
        <v>3</v>
      </c>
      <c r="AB6" s="131" t="s">
        <v>4</v>
      </c>
      <c r="AC6" s="282" t="s">
        <v>154</v>
      </c>
      <c r="AD6" s="118"/>
      <c r="AE6" s="129"/>
      <c r="AF6" s="118"/>
    </row>
    <row r="7" spans="1:32" ht="9.75" customHeight="1">
      <c r="A7" s="128" t="s">
        <v>5</v>
      </c>
      <c r="B7" s="128"/>
      <c r="C7" s="128"/>
      <c r="D7" s="128"/>
      <c r="E7" s="128"/>
      <c r="F7" s="127" t="s">
        <v>6</v>
      </c>
      <c r="G7" s="127" t="s">
        <v>7</v>
      </c>
      <c r="H7" s="280" t="s">
        <v>153</v>
      </c>
      <c r="I7" s="280" t="s">
        <v>152</v>
      </c>
      <c r="J7" s="280" t="s">
        <v>151</v>
      </c>
      <c r="K7" s="126" t="s">
        <v>150</v>
      </c>
      <c r="L7" s="126" t="s">
        <v>149</v>
      </c>
      <c r="M7" s="283"/>
      <c r="O7" s="124" t="s">
        <v>10</v>
      </c>
      <c r="P7" s="128"/>
      <c r="Q7" s="128" t="s">
        <v>5</v>
      </c>
      <c r="R7" s="128"/>
      <c r="S7" s="128"/>
      <c r="T7" s="128"/>
      <c r="U7" s="128"/>
      <c r="V7" s="127" t="s">
        <v>6</v>
      </c>
      <c r="W7" s="127" t="s">
        <v>7</v>
      </c>
      <c r="X7" s="280" t="s">
        <v>153</v>
      </c>
      <c r="Y7" s="280" t="s">
        <v>152</v>
      </c>
      <c r="Z7" s="280" t="s">
        <v>151</v>
      </c>
      <c r="AA7" s="126" t="s">
        <v>150</v>
      </c>
      <c r="AB7" s="126" t="s">
        <v>149</v>
      </c>
      <c r="AC7" s="283"/>
      <c r="AE7" s="124" t="s">
        <v>10</v>
      </c>
    </row>
    <row r="8" spans="1:32" ht="9.75" customHeight="1">
      <c r="A8" s="91"/>
      <c r="B8" s="91"/>
      <c r="C8" s="91"/>
      <c r="D8" s="91"/>
      <c r="E8" s="91"/>
      <c r="F8" s="123"/>
      <c r="G8" s="123"/>
      <c r="H8" s="281"/>
      <c r="I8" s="281"/>
      <c r="J8" s="281"/>
      <c r="K8" s="121" t="s">
        <v>148</v>
      </c>
      <c r="L8" s="121" t="s">
        <v>147</v>
      </c>
      <c r="M8" s="284"/>
      <c r="N8" s="91"/>
      <c r="O8" s="119"/>
      <c r="P8" s="91"/>
      <c r="Q8" s="91"/>
      <c r="R8" s="91"/>
      <c r="S8" s="91"/>
      <c r="T8" s="91"/>
      <c r="U8" s="91"/>
      <c r="V8" s="123"/>
      <c r="W8" s="123"/>
      <c r="X8" s="281"/>
      <c r="Y8" s="281"/>
      <c r="Z8" s="281"/>
      <c r="AA8" s="121" t="s">
        <v>148</v>
      </c>
      <c r="AB8" s="121" t="s">
        <v>147</v>
      </c>
      <c r="AC8" s="284"/>
      <c r="AD8" s="91"/>
      <c r="AE8" s="119"/>
      <c r="AF8" s="91"/>
    </row>
    <row r="9" spans="1:32" ht="6"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103.47006007363866</v>
      </c>
      <c r="L10" s="106">
        <v>11806.296851574212</v>
      </c>
      <c r="M10" s="116" t="s">
        <v>15</v>
      </c>
      <c r="N10" s="100"/>
      <c r="O10" s="115" t="s">
        <v>157</v>
      </c>
      <c r="P10" s="99"/>
      <c r="R10" s="89" t="s">
        <v>16</v>
      </c>
      <c r="T10" s="110" t="s">
        <v>17</v>
      </c>
      <c r="U10" s="109"/>
      <c r="V10" s="108">
        <v>161.76</v>
      </c>
      <c r="W10" s="106">
        <v>258218</v>
      </c>
      <c r="X10" s="106">
        <v>1158974</v>
      </c>
      <c r="Y10" s="106">
        <v>582830</v>
      </c>
      <c r="Z10" s="106">
        <v>576144</v>
      </c>
      <c r="AA10" s="107">
        <v>101.16047377044627</v>
      </c>
      <c r="AB10" s="106">
        <v>7164.7749752720083</v>
      </c>
      <c r="AC10" s="112">
        <v>-206235</v>
      </c>
      <c r="AD10" s="100"/>
      <c r="AE10" s="99" t="s">
        <v>18</v>
      </c>
      <c r="AF10" s="99"/>
    </row>
    <row r="11" spans="1:32" ht="9.75" customHeight="1">
      <c r="D11" s="110" t="s">
        <v>19</v>
      </c>
      <c r="E11" s="109"/>
      <c r="F11" s="108">
        <v>13.34</v>
      </c>
      <c r="G11" s="106">
        <v>43873</v>
      </c>
      <c r="H11" s="106">
        <v>164849</v>
      </c>
      <c r="I11" s="106">
        <v>82733</v>
      </c>
      <c r="J11" s="106">
        <v>82116</v>
      </c>
      <c r="K11" s="107">
        <v>100.75137610209947</v>
      </c>
      <c r="L11" s="106">
        <v>12357.496251874063</v>
      </c>
      <c r="M11" s="106">
        <v>7353</v>
      </c>
      <c r="N11" s="100"/>
      <c r="O11" s="99" t="s">
        <v>142</v>
      </c>
      <c r="P11" s="98"/>
      <c r="T11" s="110" t="s">
        <v>21</v>
      </c>
      <c r="U11" s="109"/>
      <c r="V11" s="108">
        <v>161.76</v>
      </c>
      <c r="W11" s="106">
        <v>153370</v>
      </c>
      <c r="X11" s="106">
        <v>597941</v>
      </c>
      <c r="Y11" s="106">
        <v>299281</v>
      </c>
      <c r="Z11" s="106">
        <v>298660</v>
      </c>
      <c r="AA11" s="107">
        <v>100.20792874840956</v>
      </c>
      <c r="AB11" s="106">
        <v>3696.470079129575</v>
      </c>
      <c r="AC11" s="112">
        <v>-561033</v>
      </c>
      <c r="AD11" s="100"/>
      <c r="AE11" s="115" t="s">
        <v>145</v>
      </c>
      <c r="AF11" s="98"/>
    </row>
    <row r="12" spans="1:32" ht="9.75" customHeight="1">
      <c r="D12" s="110" t="s">
        <v>23</v>
      </c>
      <c r="E12" s="109"/>
      <c r="F12" s="108">
        <v>13.34</v>
      </c>
      <c r="G12" s="106">
        <v>44453</v>
      </c>
      <c r="H12" s="106">
        <v>173642</v>
      </c>
      <c r="I12" s="106">
        <v>88014</v>
      </c>
      <c r="J12" s="106">
        <v>85628</v>
      </c>
      <c r="K12" s="107">
        <v>102.78647171485962</v>
      </c>
      <c r="L12" s="106">
        <v>13016.641679160421</v>
      </c>
      <c r="M12" s="106">
        <v>8793</v>
      </c>
      <c r="N12" s="100"/>
      <c r="O12" s="98" t="s">
        <v>20</v>
      </c>
      <c r="P12" s="98"/>
      <c r="T12" s="110" t="s">
        <v>24</v>
      </c>
      <c r="U12" s="109"/>
      <c r="V12" s="113">
        <v>161.76</v>
      </c>
      <c r="W12" s="106">
        <v>160189</v>
      </c>
      <c r="X12" s="106">
        <v>669177</v>
      </c>
      <c r="Y12" s="106">
        <v>329962</v>
      </c>
      <c r="Z12" s="106">
        <v>339215</v>
      </c>
      <c r="AA12" s="107">
        <v>97.272231475612813</v>
      </c>
      <c r="AB12" s="106">
        <v>4136.8508902077156</v>
      </c>
      <c r="AC12" s="112">
        <v>71236</v>
      </c>
      <c r="AD12" s="100"/>
      <c r="AE12" s="99" t="s">
        <v>18</v>
      </c>
      <c r="AF12" s="98"/>
    </row>
    <row r="13" spans="1:32" ht="9.75" customHeight="1">
      <c r="D13" s="110" t="s">
        <v>25</v>
      </c>
      <c r="E13" s="109"/>
      <c r="F13" s="108">
        <v>13.34</v>
      </c>
      <c r="G13" s="106">
        <v>45863</v>
      </c>
      <c r="H13" s="106">
        <v>182508</v>
      </c>
      <c r="I13" s="106">
        <v>91636</v>
      </c>
      <c r="J13" s="106">
        <v>90872</v>
      </c>
      <c r="K13" s="107">
        <v>100.84074302315345</v>
      </c>
      <c r="L13" s="106">
        <v>13681.259370314843</v>
      </c>
      <c r="M13" s="106">
        <v>8866</v>
      </c>
      <c r="N13" s="100"/>
      <c r="O13" s="98" t="s">
        <v>20</v>
      </c>
      <c r="P13" s="98"/>
      <c r="T13" s="110" t="s">
        <v>14</v>
      </c>
      <c r="U13" s="109"/>
      <c r="V13" s="108">
        <v>161.76</v>
      </c>
      <c r="W13" s="106">
        <v>195054</v>
      </c>
      <c r="X13" s="106">
        <v>853085</v>
      </c>
      <c r="Y13" s="106">
        <v>422973</v>
      </c>
      <c r="Z13" s="106">
        <v>430112</v>
      </c>
      <c r="AA13" s="107">
        <v>98.340199761922477</v>
      </c>
      <c r="AB13" s="106">
        <v>5273.7697823936696</v>
      </c>
      <c r="AC13" s="112">
        <v>183908</v>
      </c>
      <c r="AD13" s="100"/>
      <c r="AE13" s="99" t="s">
        <v>26</v>
      </c>
      <c r="AF13" s="98"/>
    </row>
    <row r="14" spans="1:32" ht="9.75" customHeight="1">
      <c r="D14" s="110" t="s">
        <v>27</v>
      </c>
      <c r="E14" s="109"/>
      <c r="F14" s="108">
        <v>13.34</v>
      </c>
      <c r="G14" s="106">
        <v>47891</v>
      </c>
      <c r="H14" s="106">
        <v>191016</v>
      </c>
      <c r="I14" s="106">
        <v>96757</v>
      </c>
      <c r="J14" s="106">
        <v>94259</v>
      </c>
      <c r="K14" s="107">
        <v>102.65014481375783</v>
      </c>
      <c r="L14" s="106">
        <v>14319.04047976012</v>
      </c>
      <c r="M14" s="106">
        <v>8508</v>
      </c>
      <c r="N14" s="100"/>
      <c r="O14" s="98" t="s">
        <v>20</v>
      </c>
      <c r="P14" s="98"/>
      <c r="T14" s="110" t="s">
        <v>28</v>
      </c>
      <c r="U14" s="109"/>
      <c r="V14" s="108">
        <v>161.76</v>
      </c>
      <c r="W14" s="106">
        <v>207895</v>
      </c>
      <c r="X14" s="106">
        <v>926463</v>
      </c>
      <c r="Y14" s="106">
        <v>459758</v>
      </c>
      <c r="Z14" s="106">
        <v>466705</v>
      </c>
      <c r="AA14" s="107">
        <v>98.511479414190973</v>
      </c>
      <c r="AB14" s="106">
        <v>5727.3924332344213</v>
      </c>
      <c r="AC14" s="112">
        <v>73378</v>
      </c>
      <c r="AD14" s="100"/>
      <c r="AE14" s="99" t="s">
        <v>18</v>
      </c>
      <c r="AF14" s="98"/>
    </row>
    <row r="15" spans="1:32" ht="6" customHeight="1">
      <c r="D15" s="110"/>
      <c r="E15" s="109"/>
      <c r="F15" s="108"/>
      <c r="G15" s="106"/>
      <c r="H15" s="106"/>
      <c r="I15" s="106"/>
      <c r="J15" s="106"/>
      <c r="K15" s="107"/>
      <c r="L15" s="106"/>
      <c r="M15" s="106"/>
      <c r="N15" s="100"/>
      <c r="T15" s="110"/>
      <c r="U15" s="109"/>
      <c r="V15" s="108"/>
      <c r="W15" s="106"/>
      <c r="X15" s="106"/>
      <c r="Y15" s="106"/>
      <c r="Z15" s="106"/>
      <c r="AA15" s="114"/>
      <c r="AB15" s="106"/>
      <c r="AC15" s="112"/>
      <c r="AD15" s="100"/>
    </row>
    <row r="16" spans="1:32" ht="9.75" customHeight="1">
      <c r="D16" s="110" t="s">
        <v>29</v>
      </c>
      <c r="E16" s="109"/>
      <c r="F16" s="108">
        <v>13.34</v>
      </c>
      <c r="G16" s="106">
        <v>50316</v>
      </c>
      <c r="H16" s="106">
        <v>202812</v>
      </c>
      <c r="I16" s="106">
        <v>105694</v>
      </c>
      <c r="J16" s="106">
        <v>97118</v>
      </c>
      <c r="K16" s="107">
        <v>108.83049486192056</v>
      </c>
      <c r="L16" s="106">
        <v>15203.298350824587</v>
      </c>
      <c r="M16" s="106">
        <v>11796</v>
      </c>
      <c r="N16" s="100"/>
      <c r="O16" s="98" t="s">
        <v>20</v>
      </c>
      <c r="P16" s="98"/>
      <c r="T16" s="110" t="s">
        <v>30</v>
      </c>
      <c r="U16" s="109"/>
      <c r="V16" s="108">
        <v>161.76</v>
      </c>
      <c r="W16" s="106">
        <v>215888</v>
      </c>
      <c r="X16" s="106">
        <v>978878</v>
      </c>
      <c r="Y16" s="106">
        <v>486156</v>
      </c>
      <c r="Z16" s="106">
        <v>492722</v>
      </c>
      <c r="AA16" s="107">
        <v>98.667402713903584</v>
      </c>
      <c r="AB16" s="106">
        <v>6051.4218595450056</v>
      </c>
      <c r="AC16" s="112">
        <v>52415</v>
      </c>
      <c r="AD16" s="100"/>
      <c r="AE16" s="98" t="s">
        <v>20</v>
      </c>
      <c r="AF16" s="98"/>
    </row>
    <row r="17" spans="4:32" ht="9.75" customHeight="1">
      <c r="D17" s="110" t="s">
        <v>31</v>
      </c>
      <c r="E17" s="109"/>
      <c r="F17" s="108">
        <v>13.34</v>
      </c>
      <c r="G17" s="106">
        <v>52464</v>
      </c>
      <c r="H17" s="106">
        <v>211438</v>
      </c>
      <c r="I17" s="106">
        <v>106395</v>
      </c>
      <c r="J17" s="106">
        <v>105043</v>
      </c>
      <c r="K17" s="107">
        <v>101.28709195281932</v>
      </c>
      <c r="L17" s="106">
        <v>15849.92503748126</v>
      </c>
      <c r="M17" s="106">
        <v>8626</v>
      </c>
      <c r="N17" s="100"/>
      <c r="O17" s="98" t="s">
        <v>20</v>
      </c>
      <c r="P17" s="98"/>
      <c r="T17" s="110" t="s">
        <v>32</v>
      </c>
      <c r="U17" s="109"/>
      <c r="V17" s="108">
        <v>164.35</v>
      </c>
      <c r="W17" s="106">
        <v>226597</v>
      </c>
      <c r="X17" s="106">
        <v>1030635</v>
      </c>
      <c r="Y17" s="106">
        <v>511149</v>
      </c>
      <c r="Z17" s="106">
        <v>519486</v>
      </c>
      <c r="AA17" s="107">
        <v>98.395144431226257</v>
      </c>
      <c r="AB17" s="106">
        <v>6270.9765743839371</v>
      </c>
      <c r="AC17" s="112">
        <v>51757</v>
      </c>
      <c r="AD17" s="100"/>
      <c r="AE17" s="99" t="s">
        <v>26</v>
      </c>
      <c r="AF17" s="98"/>
    </row>
    <row r="18" spans="4:32" ht="9.75" customHeight="1">
      <c r="D18" s="110" t="s">
        <v>33</v>
      </c>
      <c r="E18" s="109"/>
      <c r="F18" s="108">
        <v>14.14</v>
      </c>
      <c r="G18" s="106">
        <v>55073</v>
      </c>
      <c r="H18" s="106">
        <v>237847</v>
      </c>
      <c r="I18" s="106">
        <v>119056</v>
      </c>
      <c r="J18" s="106">
        <v>118791</v>
      </c>
      <c r="K18" s="107">
        <v>100.22308087313012</v>
      </c>
      <c r="L18" s="106">
        <v>16820.86280056577</v>
      </c>
      <c r="M18" s="106">
        <v>26409</v>
      </c>
      <c r="N18" s="100"/>
      <c r="O18" s="98" t="s">
        <v>20</v>
      </c>
      <c r="P18" s="98"/>
      <c r="T18" s="110" t="s">
        <v>34</v>
      </c>
      <c r="U18" s="109"/>
      <c r="V18" s="113">
        <v>164.35</v>
      </c>
      <c r="W18" s="106">
        <v>237083</v>
      </c>
      <c r="X18" s="106">
        <v>1092573</v>
      </c>
      <c r="Y18" s="106">
        <v>543796</v>
      </c>
      <c r="Z18" s="106">
        <v>548777</v>
      </c>
      <c r="AA18" s="107">
        <v>99.092345342461513</v>
      </c>
      <c r="AB18" s="106">
        <v>6647.8430179494981</v>
      </c>
      <c r="AC18" s="112">
        <v>61938</v>
      </c>
      <c r="AD18" s="100"/>
      <c r="AE18" s="99" t="s">
        <v>18</v>
      </c>
      <c r="AF18" s="98"/>
    </row>
    <row r="19" spans="4:32" ht="9.75" customHeight="1">
      <c r="D19" s="110" t="s">
        <v>35</v>
      </c>
      <c r="E19" s="109"/>
      <c r="F19" s="108">
        <v>14.14</v>
      </c>
      <c r="G19" s="106">
        <v>56404</v>
      </c>
      <c r="H19" s="106">
        <v>248915</v>
      </c>
      <c r="I19" s="106">
        <v>125194</v>
      </c>
      <c r="J19" s="106">
        <v>123721</v>
      </c>
      <c r="K19" s="107">
        <v>101.19058203538607</v>
      </c>
      <c r="L19" s="106">
        <v>17603.606789250352</v>
      </c>
      <c r="M19" s="112">
        <v>11068</v>
      </c>
      <c r="N19" s="100"/>
      <c r="O19" s="98" t="s">
        <v>20</v>
      </c>
      <c r="P19" s="98"/>
      <c r="T19" s="110" t="s">
        <v>36</v>
      </c>
      <c r="U19" s="109"/>
      <c r="V19" s="108">
        <v>164.35</v>
      </c>
      <c r="W19" s="106">
        <v>249747</v>
      </c>
      <c r="X19" s="106">
        <v>1151980</v>
      </c>
      <c r="Y19" s="106">
        <v>577122</v>
      </c>
      <c r="Z19" s="106">
        <v>574858</v>
      </c>
      <c r="AA19" s="107">
        <v>100.39383639090001</v>
      </c>
      <c r="AB19" s="106">
        <v>7009.3094006693036</v>
      </c>
      <c r="AC19" s="112">
        <v>59407</v>
      </c>
      <c r="AD19" s="100"/>
      <c r="AE19" s="98" t="s">
        <v>20</v>
      </c>
      <c r="AF19" s="98"/>
    </row>
    <row r="20" spans="4:32" ht="9.75" customHeight="1">
      <c r="D20" s="110" t="s">
        <v>37</v>
      </c>
      <c r="E20" s="109"/>
      <c r="F20" s="108">
        <v>16.28</v>
      </c>
      <c r="G20" s="106">
        <v>56680</v>
      </c>
      <c r="H20" s="106">
        <v>240534</v>
      </c>
      <c r="I20" s="106">
        <v>126284</v>
      </c>
      <c r="J20" s="106">
        <v>114250</v>
      </c>
      <c r="K20" s="107">
        <v>110.53304157549235</v>
      </c>
      <c r="L20" s="106">
        <v>14774.815724815724</v>
      </c>
      <c r="M20" s="112">
        <v>-8381</v>
      </c>
      <c r="N20" s="100"/>
      <c r="O20" s="98" t="s">
        <v>20</v>
      </c>
      <c r="P20" s="98"/>
      <c r="T20" s="110" t="s">
        <v>38</v>
      </c>
      <c r="U20" s="109"/>
      <c r="V20" s="108">
        <v>164.35</v>
      </c>
      <c r="W20" s="106">
        <v>258721</v>
      </c>
      <c r="X20" s="106">
        <v>1202494</v>
      </c>
      <c r="Y20" s="106">
        <v>603563</v>
      </c>
      <c r="Z20" s="106">
        <v>598931</v>
      </c>
      <c r="AA20" s="107">
        <v>100.77337790162805</v>
      </c>
      <c r="AB20" s="106">
        <v>7316.6656525707331</v>
      </c>
      <c r="AC20" s="112">
        <v>50514</v>
      </c>
      <c r="AD20" s="100"/>
      <c r="AE20" s="98" t="s">
        <v>20</v>
      </c>
      <c r="AF20" s="98"/>
    </row>
    <row r="21" spans="4:32" ht="6" customHeight="1">
      <c r="D21" s="110"/>
      <c r="E21" s="109"/>
      <c r="F21" s="108"/>
      <c r="G21" s="106"/>
      <c r="H21" s="106"/>
      <c r="I21" s="106"/>
      <c r="J21" s="106"/>
      <c r="K21" s="107"/>
      <c r="L21" s="106"/>
      <c r="M21" s="106"/>
      <c r="N21" s="100"/>
      <c r="T21" s="110"/>
      <c r="U21" s="109"/>
      <c r="V21" s="108"/>
      <c r="W21" s="106"/>
      <c r="X21" s="106"/>
      <c r="Y21" s="106"/>
      <c r="Z21" s="106"/>
      <c r="AA21" s="114"/>
      <c r="AB21" s="106"/>
      <c r="AC21" s="112"/>
      <c r="AD21" s="100"/>
    </row>
    <row r="22" spans="4:32" ht="9.75" customHeight="1">
      <c r="D22" s="110" t="s">
        <v>39</v>
      </c>
      <c r="E22" s="109"/>
      <c r="F22" s="108">
        <v>16.28</v>
      </c>
      <c r="G22" s="106">
        <v>61206</v>
      </c>
      <c r="H22" s="106">
        <v>252242</v>
      </c>
      <c r="I22" s="106">
        <v>132560</v>
      </c>
      <c r="J22" s="106">
        <v>119682</v>
      </c>
      <c r="K22" s="107">
        <v>110.76018114670543</v>
      </c>
      <c r="L22" s="106">
        <v>15493.980343980344</v>
      </c>
      <c r="M22" s="106">
        <v>11708</v>
      </c>
      <c r="N22" s="100"/>
      <c r="O22" s="98" t="s">
        <v>20</v>
      </c>
      <c r="P22" s="98"/>
      <c r="T22" s="110" t="s">
        <v>40</v>
      </c>
      <c r="U22" s="109"/>
      <c r="V22" s="108">
        <v>164.35</v>
      </c>
      <c r="W22" s="106">
        <v>267385</v>
      </c>
      <c r="X22" s="106">
        <v>1249787</v>
      </c>
      <c r="Y22" s="106">
        <v>627704</v>
      </c>
      <c r="Z22" s="106">
        <v>622083</v>
      </c>
      <c r="AA22" s="107">
        <v>100.903577175393</v>
      </c>
      <c r="AB22" s="106">
        <v>7604.4234864618193</v>
      </c>
      <c r="AC22" s="112">
        <v>47293</v>
      </c>
      <c r="AD22" s="100"/>
      <c r="AE22" s="98" t="s">
        <v>20</v>
      </c>
      <c r="AF22" s="98"/>
    </row>
    <row r="23" spans="4:32" ht="9.75" customHeight="1">
      <c r="D23" s="110" t="s">
        <v>41</v>
      </c>
      <c r="E23" s="109"/>
      <c r="F23" s="108">
        <v>16.28</v>
      </c>
      <c r="G23" s="106">
        <v>63753</v>
      </c>
      <c r="H23" s="106">
        <v>260748</v>
      </c>
      <c r="I23" s="106">
        <v>137484</v>
      </c>
      <c r="J23" s="106">
        <v>123264</v>
      </c>
      <c r="K23" s="107">
        <v>111.53621495327101</v>
      </c>
      <c r="L23" s="106">
        <v>16016.461916461916</v>
      </c>
      <c r="M23" s="106">
        <v>8506</v>
      </c>
      <c r="N23" s="100"/>
      <c r="O23" s="98" t="s">
        <v>20</v>
      </c>
      <c r="P23" s="98"/>
      <c r="T23" s="110" t="s">
        <v>42</v>
      </c>
      <c r="U23" s="109"/>
      <c r="V23" s="108">
        <v>250.07</v>
      </c>
      <c r="W23" s="106">
        <v>284451</v>
      </c>
      <c r="X23" s="106">
        <v>1336780</v>
      </c>
      <c r="Y23" s="106">
        <v>671523</v>
      </c>
      <c r="Z23" s="106">
        <v>665257</v>
      </c>
      <c r="AA23" s="107">
        <v>100.94189162985133</v>
      </c>
      <c r="AB23" s="106">
        <v>5345.6232254968609</v>
      </c>
      <c r="AC23" s="112">
        <v>86993</v>
      </c>
      <c r="AD23" s="100"/>
      <c r="AE23" s="99" t="s">
        <v>26</v>
      </c>
      <c r="AF23" s="98"/>
    </row>
    <row r="24" spans="4:32" ht="9.75" customHeight="1">
      <c r="D24" s="110" t="s">
        <v>43</v>
      </c>
      <c r="E24" s="109"/>
      <c r="F24" s="108">
        <v>16.28</v>
      </c>
      <c r="G24" s="106">
        <v>65218</v>
      </c>
      <c r="H24" s="106">
        <v>267483</v>
      </c>
      <c r="I24" s="106">
        <v>141100</v>
      </c>
      <c r="J24" s="106">
        <v>126383</v>
      </c>
      <c r="K24" s="107">
        <v>111.6447623493666</v>
      </c>
      <c r="L24" s="106">
        <v>16430.159705159705</v>
      </c>
      <c r="M24" s="106">
        <v>6735</v>
      </c>
      <c r="N24" s="100"/>
      <c r="O24" s="98" t="s">
        <v>20</v>
      </c>
      <c r="P24" s="98"/>
      <c r="T24" s="110" t="s">
        <v>44</v>
      </c>
      <c r="U24" s="109"/>
      <c r="V24" s="113">
        <v>250.07</v>
      </c>
      <c r="W24" s="106">
        <v>292972</v>
      </c>
      <c r="X24" s="106">
        <v>1378122</v>
      </c>
      <c r="Y24" s="106">
        <v>694196</v>
      </c>
      <c r="Z24" s="106">
        <v>683926</v>
      </c>
      <c r="AA24" s="107">
        <v>101.50162444474987</v>
      </c>
      <c r="AB24" s="106">
        <v>5510.9449354180833</v>
      </c>
      <c r="AC24" s="112">
        <v>41342</v>
      </c>
      <c r="AD24" s="100"/>
      <c r="AE24" s="99" t="s">
        <v>18</v>
      </c>
      <c r="AF24" s="98"/>
    </row>
    <row r="25" spans="4:32" ht="9.75" customHeight="1">
      <c r="D25" s="110" t="s">
        <v>45</v>
      </c>
      <c r="E25" s="109"/>
      <c r="F25" s="108">
        <v>16.28</v>
      </c>
      <c r="G25" s="106">
        <v>66529</v>
      </c>
      <c r="H25" s="106">
        <v>275329</v>
      </c>
      <c r="I25" s="106">
        <v>145249</v>
      </c>
      <c r="J25" s="106">
        <v>130080</v>
      </c>
      <c r="K25" s="107">
        <v>111.66128536285362</v>
      </c>
      <c r="L25" s="106">
        <v>16912.100737100736</v>
      </c>
      <c r="M25" s="106">
        <v>7846</v>
      </c>
      <c r="N25" s="100"/>
      <c r="O25" s="98" t="s">
        <v>20</v>
      </c>
      <c r="P25" s="98"/>
      <c r="T25" s="110" t="s">
        <v>46</v>
      </c>
      <c r="U25" s="109"/>
      <c r="V25" s="108">
        <v>250.28</v>
      </c>
      <c r="W25" s="106">
        <v>311478</v>
      </c>
      <c r="X25" s="106">
        <v>1421769</v>
      </c>
      <c r="Y25" s="106">
        <v>719028</v>
      </c>
      <c r="Z25" s="106">
        <v>702741</v>
      </c>
      <c r="AA25" s="107">
        <v>102.31763907328587</v>
      </c>
      <c r="AB25" s="106">
        <v>5680.7136007671406</v>
      </c>
      <c r="AC25" s="112">
        <v>43647</v>
      </c>
      <c r="AD25" s="100"/>
      <c r="AE25" s="98" t="s">
        <v>20</v>
      </c>
      <c r="AF25" s="98"/>
    </row>
    <row r="26" spans="4:32" ht="9.75" customHeight="1">
      <c r="D26" s="110" t="s">
        <v>47</v>
      </c>
      <c r="E26" s="109"/>
      <c r="F26" s="108">
        <v>16.28</v>
      </c>
      <c r="G26" s="106">
        <v>67956</v>
      </c>
      <c r="H26" s="106">
        <v>284829</v>
      </c>
      <c r="I26" s="106">
        <v>150412</v>
      </c>
      <c r="J26" s="106">
        <v>134417</v>
      </c>
      <c r="K26" s="107">
        <v>111.89953651695843</v>
      </c>
      <c r="L26" s="106">
        <v>17495.638820638818</v>
      </c>
      <c r="M26" s="106">
        <v>9500</v>
      </c>
      <c r="N26" s="100"/>
      <c r="O26" s="98" t="s">
        <v>20</v>
      </c>
      <c r="P26" s="98"/>
      <c r="T26" s="110" t="s">
        <v>48</v>
      </c>
      <c r="U26" s="109"/>
      <c r="V26" s="108">
        <v>250.62</v>
      </c>
      <c r="W26" s="106">
        <v>323226</v>
      </c>
      <c r="X26" s="106">
        <v>1461893</v>
      </c>
      <c r="Y26" s="106">
        <v>740959</v>
      </c>
      <c r="Z26" s="106">
        <v>720934</v>
      </c>
      <c r="AA26" s="107">
        <v>102.77764677487815</v>
      </c>
      <c r="AB26" s="106">
        <v>5833.1058973745112</v>
      </c>
      <c r="AC26" s="112">
        <v>40124</v>
      </c>
      <c r="AD26" s="100"/>
      <c r="AE26" s="98" t="s">
        <v>20</v>
      </c>
      <c r="AF26" s="98"/>
    </row>
    <row r="27" spans="4:32" ht="6" customHeight="1">
      <c r="D27" s="110"/>
      <c r="E27" s="109"/>
      <c r="F27" s="108"/>
      <c r="G27" s="106"/>
      <c r="H27" s="106"/>
      <c r="I27" s="106"/>
      <c r="J27" s="106"/>
      <c r="K27" s="107"/>
      <c r="L27" s="106"/>
      <c r="M27" s="106"/>
      <c r="N27" s="100"/>
      <c r="T27" s="110"/>
      <c r="U27" s="109"/>
      <c r="V27" s="108"/>
      <c r="W27" s="106"/>
      <c r="X27" s="106"/>
      <c r="Y27" s="106"/>
      <c r="Z27" s="106"/>
      <c r="AA27" s="114"/>
      <c r="AB27" s="106"/>
      <c r="AC27" s="112"/>
      <c r="AD27" s="100"/>
    </row>
    <row r="28" spans="4:32" ht="9.75" customHeight="1">
      <c r="D28" s="110" t="s">
        <v>49</v>
      </c>
      <c r="E28" s="109"/>
      <c r="F28" s="108">
        <v>16.28</v>
      </c>
      <c r="G28" s="106">
        <v>69163</v>
      </c>
      <c r="H28" s="106">
        <v>292548</v>
      </c>
      <c r="I28" s="106">
        <v>154296</v>
      </c>
      <c r="J28" s="106">
        <v>138252</v>
      </c>
      <c r="K28" s="107">
        <v>111.60489540838469</v>
      </c>
      <c r="L28" s="106">
        <v>17969.778869778867</v>
      </c>
      <c r="M28" s="106">
        <v>7719</v>
      </c>
      <c r="N28" s="100"/>
      <c r="O28" s="98" t="s">
        <v>20</v>
      </c>
      <c r="P28" s="98"/>
      <c r="T28" s="110" t="s">
        <v>50</v>
      </c>
      <c r="U28" s="109"/>
      <c r="V28" s="108">
        <v>250.73</v>
      </c>
      <c r="W28" s="106">
        <v>341124</v>
      </c>
      <c r="X28" s="106">
        <v>1498826</v>
      </c>
      <c r="Y28" s="106">
        <v>757103</v>
      </c>
      <c r="Z28" s="106">
        <v>741723</v>
      </c>
      <c r="AA28" s="107">
        <v>102.0735503685338</v>
      </c>
      <c r="AB28" s="106">
        <v>5977.848681849001</v>
      </c>
      <c r="AC28" s="112">
        <v>36933</v>
      </c>
      <c r="AD28" s="100"/>
      <c r="AE28" s="98" t="s">
        <v>20</v>
      </c>
      <c r="AF28" s="98"/>
    </row>
    <row r="29" spans="4:32" ht="9.75" customHeight="1">
      <c r="D29" s="110" t="s">
        <v>51</v>
      </c>
      <c r="E29" s="109"/>
      <c r="F29" s="108">
        <v>16.28</v>
      </c>
      <c r="G29" s="106">
        <v>70162</v>
      </c>
      <c r="H29" s="106">
        <v>298918</v>
      </c>
      <c r="I29" s="106">
        <v>157323</v>
      </c>
      <c r="J29" s="106">
        <v>141595</v>
      </c>
      <c r="K29" s="107">
        <v>111.10773685511495</v>
      </c>
      <c r="L29" s="106">
        <v>18361.056511056511</v>
      </c>
      <c r="M29" s="106">
        <v>6370</v>
      </c>
      <c r="N29" s="100"/>
      <c r="O29" s="98" t="s">
        <v>20</v>
      </c>
      <c r="P29" s="98"/>
      <c r="T29" s="110" t="s">
        <v>52</v>
      </c>
      <c r="U29" s="109"/>
      <c r="V29" s="108">
        <v>250.81</v>
      </c>
      <c r="W29" s="106">
        <v>371347</v>
      </c>
      <c r="X29" s="106">
        <v>1591935</v>
      </c>
      <c r="Y29" s="106">
        <v>815963</v>
      </c>
      <c r="Z29" s="106">
        <v>775972</v>
      </c>
      <c r="AA29" s="107">
        <v>105.15366533844004</v>
      </c>
      <c r="AB29" s="106">
        <v>6347.1751525058808</v>
      </c>
      <c r="AC29" s="112">
        <v>93109</v>
      </c>
      <c r="AD29" s="100"/>
      <c r="AE29" s="99" t="s">
        <v>26</v>
      </c>
      <c r="AF29" s="98"/>
    </row>
    <row r="30" spans="4:32" ht="9.75" customHeight="1">
      <c r="D30" s="110" t="s">
        <v>53</v>
      </c>
      <c r="E30" s="109"/>
      <c r="F30" s="108">
        <v>16.28</v>
      </c>
      <c r="G30" s="106">
        <v>71317</v>
      </c>
      <c r="H30" s="106">
        <v>307624</v>
      </c>
      <c r="I30" s="106">
        <v>162241</v>
      </c>
      <c r="J30" s="106">
        <v>145383</v>
      </c>
      <c r="K30" s="107">
        <v>111.59557857521168</v>
      </c>
      <c r="L30" s="106">
        <v>18895.823095823096</v>
      </c>
      <c r="M30" s="106">
        <v>8706</v>
      </c>
      <c r="N30" s="100"/>
      <c r="O30" s="98" t="s">
        <v>20</v>
      </c>
      <c r="P30" s="98"/>
      <c r="T30" s="110" t="s">
        <v>54</v>
      </c>
      <c r="U30" s="109"/>
      <c r="V30" s="113">
        <v>250.81</v>
      </c>
      <c r="W30" s="106">
        <v>388336</v>
      </c>
      <c r="X30" s="106">
        <v>1643244</v>
      </c>
      <c r="Y30" s="106">
        <v>845704</v>
      </c>
      <c r="Z30" s="106">
        <v>797540</v>
      </c>
      <c r="AA30" s="107">
        <v>106.03907014068258</v>
      </c>
      <c r="AB30" s="106">
        <v>6551.7483353933258</v>
      </c>
      <c r="AC30" s="112">
        <v>51309</v>
      </c>
      <c r="AD30" s="100"/>
      <c r="AE30" s="99" t="s">
        <v>18</v>
      </c>
      <c r="AF30" s="98"/>
    </row>
    <row r="31" spans="4:32" ht="9.75" customHeight="1">
      <c r="D31" s="110" t="s">
        <v>55</v>
      </c>
      <c r="E31" s="109"/>
      <c r="F31" s="108">
        <v>32.86</v>
      </c>
      <c r="G31" s="106">
        <v>81201</v>
      </c>
      <c r="H31" s="106">
        <v>354733</v>
      </c>
      <c r="I31" s="106">
        <v>185850</v>
      </c>
      <c r="J31" s="106">
        <v>168883</v>
      </c>
      <c r="K31" s="107">
        <v>110.04660030908973</v>
      </c>
      <c r="L31" s="106">
        <v>10795.283018867925</v>
      </c>
      <c r="M31" s="106">
        <v>47109</v>
      </c>
      <c r="N31" s="100"/>
      <c r="O31" s="98" t="s">
        <v>20</v>
      </c>
      <c r="P31" s="98"/>
      <c r="T31" s="110" t="s">
        <v>56</v>
      </c>
      <c r="U31" s="109"/>
      <c r="V31" s="108">
        <v>252.01</v>
      </c>
      <c r="W31" s="106">
        <v>413637</v>
      </c>
      <c r="X31" s="106">
        <v>1692570</v>
      </c>
      <c r="Y31" s="106">
        <v>869497</v>
      </c>
      <c r="Z31" s="106">
        <v>823073</v>
      </c>
      <c r="AA31" s="107">
        <v>105.64032594921716</v>
      </c>
      <c r="AB31" s="106">
        <v>6716.2810999563508</v>
      </c>
      <c r="AC31" s="112">
        <v>49326</v>
      </c>
      <c r="AD31" s="100"/>
      <c r="AE31" s="98" t="s">
        <v>20</v>
      </c>
      <c r="AF31" s="98"/>
    </row>
    <row r="32" spans="4:32" ht="9.75" customHeight="1">
      <c r="D32" s="110" t="s">
        <v>57</v>
      </c>
      <c r="E32" s="109"/>
      <c r="F32" s="108">
        <v>32.86</v>
      </c>
      <c r="G32" s="106">
        <v>84438</v>
      </c>
      <c r="H32" s="106">
        <v>374146</v>
      </c>
      <c r="I32" s="106">
        <v>196608</v>
      </c>
      <c r="J32" s="106">
        <v>177538</v>
      </c>
      <c r="K32" s="107">
        <v>110.74136241255393</v>
      </c>
      <c r="L32" s="106">
        <v>11386.062081558126</v>
      </c>
      <c r="M32" s="106">
        <v>19413</v>
      </c>
      <c r="N32" s="100"/>
      <c r="O32" s="98" t="s">
        <v>20</v>
      </c>
      <c r="P32" s="98"/>
      <c r="T32" s="110" t="s">
        <v>58</v>
      </c>
      <c r="U32" s="109"/>
      <c r="V32" s="108">
        <v>312.32</v>
      </c>
      <c r="W32" s="106">
        <v>461437</v>
      </c>
      <c r="X32" s="106">
        <v>1858712</v>
      </c>
      <c r="Y32" s="106">
        <v>948112</v>
      </c>
      <c r="Z32" s="106">
        <v>910600</v>
      </c>
      <c r="AA32" s="107">
        <v>104.11948166044367</v>
      </c>
      <c r="AB32" s="106">
        <v>5951.3063524590161</v>
      </c>
      <c r="AC32" s="112">
        <v>166142</v>
      </c>
      <c r="AD32" s="100"/>
      <c r="AE32" s="98" t="s">
        <v>20</v>
      </c>
      <c r="AF32" s="98"/>
    </row>
    <row r="33" spans="2:32" ht="6" customHeight="1">
      <c r="D33" s="110"/>
      <c r="E33" s="109"/>
      <c r="F33" s="108"/>
      <c r="G33" s="106"/>
      <c r="H33" s="106"/>
      <c r="I33" s="106"/>
      <c r="J33" s="106"/>
      <c r="K33" s="107"/>
      <c r="L33" s="106"/>
      <c r="M33" s="106"/>
      <c r="N33" s="100"/>
      <c r="T33" s="110"/>
      <c r="U33" s="109"/>
      <c r="V33" s="108"/>
      <c r="W33" s="106"/>
      <c r="X33" s="106"/>
      <c r="Y33" s="106"/>
      <c r="Z33" s="106"/>
      <c r="AA33" s="114"/>
      <c r="AB33" s="106"/>
      <c r="AC33" s="112"/>
      <c r="AD33" s="100"/>
    </row>
    <row r="34" spans="2:32" ht="9.75" customHeight="1">
      <c r="D34" s="110" t="s">
        <v>59</v>
      </c>
      <c r="E34" s="109"/>
      <c r="F34" s="108">
        <v>34.119999999999997</v>
      </c>
      <c r="G34" s="106">
        <v>87391</v>
      </c>
      <c r="H34" s="106">
        <v>389761</v>
      </c>
      <c r="I34" s="106">
        <v>204686</v>
      </c>
      <c r="J34" s="106">
        <v>185075</v>
      </c>
      <c r="K34" s="107">
        <v>110.59624476563555</v>
      </c>
      <c r="L34" s="106">
        <v>11423.241500586168</v>
      </c>
      <c r="M34" s="106">
        <v>15615</v>
      </c>
      <c r="N34" s="100"/>
      <c r="O34" s="98" t="s">
        <v>20</v>
      </c>
      <c r="P34" s="98"/>
      <c r="T34" s="110" t="s">
        <v>60</v>
      </c>
      <c r="U34" s="109"/>
      <c r="V34" s="108">
        <v>312.66000000000003</v>
      </c>
      <c r="W34" s="106">
        <v>485001</v>
      </c>
      <c r="X34" s="106">
        <v>1906831</v>
      </c>
      <c r="Y34" s="106">
        <v>970216</v>
      </c>
      <c r="Z34" s="106">
        <v>936615</v>
      </c>
      <c r="AA34" s="107">
        <v>103.58749326030438</v>
      </c>
      <c r="AB34" s="106">
        <v>6098.7366468368191</v>
      </c>
      <c r="AC34" s="112">
        <v>48119</v>
      </c>
      <c r="AD34" s="100"/>
      <c r="AE34" s="98" t="s">
        <v>20</v>
      </c>
      <c r="AF34" s="98"/>
    </row>
    <row r="35" spans="2:32" ht="9.75" customHeight="1">
      <c r="D35" s="110" t="s">
        <v>61</v>
      </c>
      <c r="E35" s="109"/>
      <c r="F35" s="108">
        <v>37.340000000000003</v>
      </c>
      <c r="G35" s="106">
        <v>89748</v>
      </c>
      <c r="H35" s="106">
        <v>405646</v>
      </c>
      <c r="I35" s="106">
        <v>212879</v>
      </c>
      <c r="J35" s="106">
        <v>192767</v>
      </c>
      <c r="K35" s="107">
        <v>110.43332105598986</v>
      </c>
      <c r="L35" s="106">
        <v>10863.577932512051</v>
      </c>
      <c r="M35" s="106">
        <v>15885</v>
      </c>
      <c r="N35" s="100"/>
      <c r="O35" s="98" t="s">
        <v>20</v>
      </c>
      <c r="P35" s="98"/>
      <c r="T35" s="110" t="s">
        <v>62</v>
      </c>
      <c r="U35" s="109"/>
      <c r="V35" s="108">
        <v>325.19</v>
      </c>
      <c r="W35" s="106">
        <v>495200</v>
      </c>
      <c r="X35" s="106">
        <v>1935430</v>
      </c>
      <c r="Y35" s="106">
        <v>987969</v>
      </c>
      <c r="Z35" s="106">
        <v>947461</v>
      </c>
      <c r="AA35" s="107">
        <v>104.27542664025221</v>
      </c>
      <c r="AB35" s="106">
        <v>5951.6897813585902</v>
      </c>
      <c r="AC35" s="112">
        <v>28599</v>
      </c>
      <c r="AD35" s="100"/>
      <c r="AE35" s="99" t="s">
        <v>26</v>
      </c>
      <c r="AF35" s="98"/>
    </row>
    <row r="36" spans="2:32" ht="9.75" customHeight="1">
      <c r="D36" s="110" t="s">
        <v>63</v>
      </c>
      <c r="E36" s="109"/>
      <c r="F36" s="108">
        <v>37.340000000000003</v>
      </c>
      <c r="G36" s="106">
        <v>92246</v>
      </c>
      <c r="H36" s="106">
        <v>420608</v>
      </c>
      <c r="I36" s="106">
        <v>220692</v>
      </c>
      <c r="J36" s="106">
        <v>199916</v>
      </c>
      <c r="K36" s="107">
        <v>110.39236479321315</v>
      </c>
      <c r="L36" s="106">
        <v>11264.274236743438</v>
      </c>
      <c r="M36" s="106">
        <v>14962</v>
      </c>
      <c r="N36" s="100"/>
      <c r="O36" s="98" t="s">
        <v>20</v>
      </c>
      <c r="P36" s="98"/>
      <c r="T36" s="110" t="s">
        <v>64</v>
      </c>
      <c r="U36" s="109"/>
      <c r="V36" s="108">
        <v>325.43</v>
      </c>
      <c r="W36" s="106">
        <v>520745</v>
      </c>
      <c r="X36" s="106">
        <v>1953644</v>
      </c>
      <c r="Y36" s="106">
        <v>995406</v>
      </c>
      <c r="Z36" s="106">
        <v>958238</v>
      </c>
      <c r="AA36" s="107">
        <v>103.87878585487114</v>
      </c>
      <c r="AB36" s="106">
        <v>6003.2695203269523</v>
      </c>
      <c r="AC36" s="112">
        <v>18214</v>
      </c>
      <c r="AD36" s="100"/>
      <c r="AE36" s="99" t="s">
        <v>18</v>
      </c>
      <c r="AF36" s="98"/>
    </row>
    <row r="37" spans="2:32" ht="9.75" customHeight="1">
      <c r="B37" s="89" t="s">
        <v>65</v>
      </c>
      <c r="D37" s="110" t="s">
        <v>66</v>
      </c>
      <c r="E37" s="109"/>
      <c r="F37" s="108">
        <v>37.340000000000003</v>
      </c>
      <c r="G37" s="106">
        <v>94896</v>
      </c>
      <c r="H37" s="106">
        <v>435219</v>
      </c>
      <c r="I37" s="106">
        <v>228253</v>
      </c>
      <c r="J37" s="106">
        <v>206966</v>
      </c>
      <c r="K37" s="107">
        <v>110.28526424630132</v>
      </c>
      <c r="L37" s="106">
        <v>11655.570433851097</v>
      </c>
      <c r="M37" s="106">
        <v>14611</v>
      </c>
      <c r="N37" s="100"/>
      <c r="O37" s="98" t="s">
        <v>20</v>
      </c>
      <c r="P37" s="98"/>
      <c r="T37" s="110" t="s">
        <v>67</v>
      </c>
      <c r="U37" s="109"/>
      <c r="V37" s="108">
        <v>325.56</v>
      </c>
      <c r="W37" s="106">
        <v>533689</v>
      </c>
      <c r="X37" s="106">
        <v>1980696</v>
      </c>
      <c r="Y37" s="106">
        <v>1008880</v>
      </c>
      <c r="Z37" s="106">
        <v>971816</v>
      </c>
      <c r="AA37" s="107">
        <v>103.81389069535798</v>
      </c>
      <c r="AB37" s="106">
        <v>6083.9660892001475</v>
      </c>
      <c r="AC37" s="112">
        <v>27052</v>
      </c>
      <c r="AD37" s="100"/>
      <c r="AE37" s="98" t="s">
        <v>20</v>
      </c>
      <c r="AF37" s="98"/>
    </row>
    <row r="38" spans="2:32" ht="9.75" customHeight="1">
      <c r="D38" s="110" t="s">
        <v>68</v>
      </c>
      <c r="E38" s="109"/>
      <c r="F38" s="108">
        <v>37.340000000000003</v>
      </c>
      <c r="G38" s="106">
        <v>97114</v>
      </c>
      <c r="H38" s="106">
        <v>447951</v>
      </c>
      <c r="I38" s="106">
        <v>234912</v>
      </c>
      <c r="J38" s="106">
        <v>213039</v>
      </c>
      <c r="K38" s="107">
        <v>110.2671341866982</v>
      </c>
      <c r="L38" s="106">
        <v>11996.545259775039</v>
      </c>
      <c r="M38" s="106">
        <v>12732</v>
      </c>
      <c r="N38" s="100"/>
      <c r="O38" s="98" t="s">
        <v>20</v>
      </c>
      <c r="P38" s="98"/>
      <c r="T38" s="110" t="s">
        <v>69</v>
      </c>
      <c r="U38" s="109"/>
      <c r="V38" s="108">
        <v>325.63</v>
      </c>
      <c r="W38" s="106">
        <v>545012</v>
      </c>
      <c r="X38" s="106">
        <v>1995536</v>
      </c>
      <c r="Y38" s="106">
        <v>1008273</v>
      </c>
      <c r="Z38" s="106">
        <v>987263</v>
      </c>
      <c r="AA38" s="107">
        <v>102.12810568207256</v>
      </c>
      <c r="AB38" s="106">
        <v>6128.2314283082023</v>
      </c>
      <c r="AC38" s="112">
        <v>14840</v>
      </c>
      <c r="AD38" s="100"/>
      <c r="AE38" s="98" t="s">
        <v>20</v>
      </c>
      <c r="AF38" s="98"/>
    </row>
    <row r="39" spans="2:32" ht="6" customHeight="1">
      <c r="D39" s="110"/>
      <c r="E39" s="109"/>
      <c r="F39" s="108"/>
      <c r="G39" s="106"/>
      <c r="H39" s="106"/>
      <c r="I39" s="106"/>
      <c r="J39" s="106"/>
      <c r="K39" s="107"/>
      <c r="L39" s="106"/>
      <c r="M39" s="106"/>
      <c r="N39" s="100"/>
      <c r="T39" s="110"/>
      <c r="U39" s="109"/>
      <c r="V39" s="108"/>
      <c r="W39" s="106"/>
      <c r="X39" s="106"/>
      <c r="Y39" s="106"/>
      <c r="Z39" s="106"/>
      <c r="AA39" s="114"/>
      <c r="AB39" s="106"/>
      <c r="AC39" s="112"/>
      <c r="AD39" s="100"/>
    </row>
    <row r="40" spans="2:32" ht="9.75" customHeight="1">
      <c r="D40" s="110" t="s">
        <v>70</v>
      </c>
      <c r="E40" s="109"/>
      <c r="F40" s="108">
        <v>37.340000000000003</v>
      </c>
      <c r="G40" s="106">
        <v>100844</v>
      </c>
      <c r="H40" s="106">
        <v>469315</v>
      </c>
      <c r="I40" s="106">
        <v>245736</v>
      </c>
      <c r="J40" s="106">
        <v>223579</v>
      </c>
      <c r="K40" s="107">
        <v>109.91014361813944</v>
      </c>
      <c r="L40" s="106">
        <v>12568.69309051955</v>
      </c>
      <c r="M40" s="112">
        <v>21364</v>
      </c>
      <c r="N40" s="100"/>
      <c r="O40" s="98" t="s">
        <v>20</v>
      </c>
      <c r="P40" s="98"/>
      <c r="T40" s="110" t="s">
        <v>71</v>
      </c>
      <c r="U40" s="109"/>
      <c r="V40" s="108">
        <v>325.63</v>
      </c>
      <c r="W40" s="106">
        <v>560938</v>
      </c>
      <c r="X40" s="106">
        <v>2013621</v>
      </c>
      <c r="Y40" s="106">
        <v>1017118</v>
      </c>
      <c r="Z40" s="106">
        <v>996503</v>
      </c>
      <c r="AA40" s="107">
        <v>102.06873436407116</v>
      </c>
      <c r="AB40" s="106">
        <v>6183.7699229186501</v>
      </c>
      <c r="AC40" s="112">
        <v>18085</v>
      </c>
      <c r="AD40" s="100"/>
      <c r="AE40" s="98" t="s">
        <v>20</v>
      </c>
      <c r="AF40" s="98"/>
    </row>
    <row r="41" spans="2:32" ht="9.75" customHeight="1">
      <c r="D41" s="110" t="s">
        <v>72</v>
      </c>
      <c r="E41" s="109"/>
      <c r="F41" s="108">
        <v>37.35</v>
      </c>
      <c r="G41" s="106">
        <v>91258</v>
      </c>
      <c r="H41" s="106">
        <v>389272</v>
      </c>
      <c r="I41" s="106">
        <v>196010</v>
      </c>
      <c r="J41" s="106">
        <v>193262</v>
      </c>
      <c r="K41" s="107">
        <v>101.42190394386894</v>
      </c>
      <c r="L41" s="106">
        <v>10422.275769745649</v>
      </c>
      <c r="M41" s="112">
        <v>-80043</v>
      </c>
      <c r="N41" s="100"/>
      <c r="O41" s="98" t="s">
        <v>20</v>
      </c>
      <c r="P41" s="98"/>
      <c r="T41" s="110" t="s">
        <v>73</v>
      </c>
      <c r="U41" s="109"/>
      <c r="V41" s="108">
        <v>325.66000000000003</v>
      </c>
      <c r="W41" s="106">
        <v>575987</v>
      </c>
      <c r="X41" s="106">
        <v>2036053</v>
      </c>
      <c r="Y41" s="106">
        <v>1033153</v>
      </c>
      <c r="Z41" s="106">
        <v>1002900</v>
      </c>
      <c r="AA41" s="107">
        <v>103.01655199920232</v>
      </c>
      <c r="AB41" s="106">
        <v>6252.0819259350237</v>
      </c>
      <c r="AC41" s="112">
        <v>22432</v>
      </c>
      <c r="AD41" s="100"/>
      <c r="AE41" s="99" t="s">
        <v>26</v>
      </c>
      <c r="AF41" s="98"/>
    </row>
    <row r="42" spans="2:32" ht="9.75" customHeight="1">
      <c r="D42" s="110" t="s">
        <v>74</v>
      </c>
      <c r="E42" s="109"/>
      <c r="F42" s="108">
        <v>37.35</v>
      </c>
      <c r="G42" s="106">
        <v>94030</v>
      </c>
      <c r="H42" s="106">
        <v>404154</v>
      </c>
      <c r="I42" s="106">
        <v>203363</v>
      </c>
      <c r="J42" s="106">
        <v>200791</v>
      </c>
      <c r="K42" s="107">
        <v>101.28093390640018</v>
      </c>
      <c r="L42" s="106">
        <v>10820.722891566265</v>
      </c>
      <c r="M42" s="112">
        <v>14882</v>
      </c>
      <c r="N42" s="100"/>
      <c r="O42" s="98" t="s">
        <v>20</v>
      </c>
      <c r="P42" s="98"/>
      <c r="T42" s="110" t="s">
        <v>75</v>
      </c>
      <c r="U42" s="109"/>
      <c r="V42" s="108">
        <v>325.88</v>
      </c>
      <c r="W42" s="106">
        <v>590730</v>
      </c>
      <c r="X42" s="106">
        <v>2052173</v>
      </c>
      <c r="Y42" s="106">
        <v>1039208</v>
      </c>
      <c r="Z42" s="106">
        <v>1012965</v>
      </c>
      <c r="AA42" s="107">
        <v>102.59071142635727</v>
      </c>
      <c r="AB42" s="106">
        <v>6297.3272370197619</v>
      </c>
      <c r="AC42" s="112">
        <v>16120</v>
      </c>
      <c r="AD42" s="100"/>
      <c r="AE42" s="99" t="s">
        <v>18</v>
      </c>
      <c r="AF42" s="98"/>
    </row>
    <row r="43" spans="2:32" ht="9.75" customHeight="1">
      <c r="D43" s="110" t="s">
        <v>76</v>
      </c>
      <c r="E43" s="109"/>
      <c r="F43" s="108">
        <v>37.35</v>
      </c>
      <c r="G43" s="106">
        <v>96330</v>
      </c>
      <c r="H43" s="106">
        <v>419749</v>
      </c>
      <c r="I43" s="106">
        <v>211868</v>
      </c>
      <c r="J43" s="106">
        <v>207881</v>
      </c>
      <c r="K43" s="107">
        <v>101.91792419701655</v>
      </c>
      <c r="L43" s="106">
        <v>11238.259705488621</v>
      </c>
      <c r="M43" s="112">
        <v>15595</v>
      </c>
      <c r="N43" s="100"/>
      <c r="O43" s="98" t="s">
        <v>20</v>
      </c>
      <c r="P43" s="98"/>
      <c r="T43" s="110" t="s">
        <v>77</v>
      </c>
      <c r="U43" s="109"/>
      <c r="V43" s="108">
        <v>325.97000000000003</v>
      </c>
      <c r="W43" s="106">
        <v>603232</v>
      </c>
      <c r="X43" s="106">
        <v>2065245</v>
      </c>
      <c r="Y43" s="106">
        <v>1037456</v>
      </c>
      <c r="Z43" s="106">
        <v>1027789</v>
      </c>
      <c r="AA43" s="107">
        <v>100.94056270304507</v>
      </c>
      <c r="AB43" s="106">
        <v>6335.6904009571426</v>
      </c>
      <c r="AC43" s="112">
        <v>13072</v>
      </c>
      <c r="AD43" s="100"/>
      <c r="AE43" s="98" t="s">
        <v>20</v>
      </c>
      <c r="AF43" s="98"/>
    </row>
    <row r="44" spans="2:32" ht="9.75" customHeight="1">
      <c r="D44" s="110" t="s">
        <v>78</v>
      </c>
      <c r="E44" s="109"/>
      <c r="F44" s="108">
        <v>37.35</v>
      </c>
      <c r="G44" s="106">
        <v>99085</v>
      </c>
      <c r="H44" s="106">
        <v>433701</v>
      </c>
      <c r="I44" s="106">
        <v>217900</v>
      </c>
      <c r="J44" s="106">
        <v>215801</v>
      </c>
      <c r="K44" s="107">
        <v>100.9726553630428</v>
      </c>
      <c r="L44" s="106">
        <v>11611.807228915663</v>
      </c>
      <c r="M44" s="112">
        <v>13952</v>
      </c>
      <c r="N44" s="100"/>
      <c r="O44" s="98" t="s">
        <v>20</v>
      </c>
      <c r="P44" s="98"/>
      <c r="T44" s="110" t="s">
        <v>79</v>
      </c>
      <c r="U44" s="109"/>
      <c r="V44" s="108">
        <v>325.97000000000003</v>
      </c>
      <c r="W44" s="106">
        <v>614145</v>
      </c>
      <c r="X44" s="106">
        <v>2075249</v>
      </c>
      <c r="Y44" s="106">
        <v>1039067</v>
      </c>
      <c r="Z44" s="106">
        <v>1036182</v>
      </c>
      <c r="AA44" s="107">
        <v>100.27842599080084</v>
      </c>
      <c r="AB44" s="106">
        <v>6366.38034174924</v>
      </c>
      <c r="AC44" s="112">
        <v>10004</v>
      </c>
      <c r="AD44" s="100"/>
      <c r="AE44" s="98" t="s">
        <v>20</v>
      </c>
      <c r="AF44" s="98"/>
    </row>
    <row r="45" spans="2:32" ht="6" customHeight="1">
      <c r="D45" s="110"/>
      <c r="E45" s="109"/>
      <c r="F45" s="108"/>
      <c r="G45" s="106"/>
      <c r="H45" s="106"/>
      <c r="I45" s="106"/>
      <c r="J45" s="106"/>
      <c r="K45" s="107"/>
      <c r="L45" s="106"/>
      <c r="M45" s="112"/>
      <c r="N45" s="100"/>
      <c r="T45" s="110"/>
      <c r="U45" s="109"/>
      <c r="V45" s="108"/>
      <c r="W45" s="106"/>
      <c r="X45" s="106"/>
      <c r="Y45" s="106"/>
      <c r="Z45" s="106"/>
      <c r="AA45" s="114"/>
      <c r="AB45" s="106"/>
      <c r="AC45" s="112"/>
      <c r="AD45" s="100"/>
    </row>
    <row r="46" spans="2:32" ht="9.75" customHeight="1">
      <c r="D46" s="110" t="s">
        <v>80</v>
      </c>
      <c r="E46" s="109"/>
      <c r="F46" s="108">
        <v>37.35</v>
      </c>
      <c r="G46" s="106">
        <v>90717</v>
      </c>
      <c r="H46" s="106">
        <v>432813</v>
      </c>
      <c r="I46" s="106">
        <v>217104</v>
      </c>
      <c r="J46" s="106">
        <v>215709</v>
      </c>
      <c r="K46" s="107">
        <v>100.64670458812569</v>
      </c>
      <c r="L46" s="106">
        <v>11588.032128514056</v>
      </c>
      <c r="M46" s="112">
        <v>-888</v>
      </c>
      <c r="N46" s="100"/>
      <c r="O46" s="98" t="s">
        <v>20</v>
      </c>
      <c r="P46" s="98"/>
      <c r="T46" s="110" t="s">
        <v>81</v>
      </c>
      <c r="U46" s="109"/>
      <c r="V46" s="108">
        <v>326.04000000000002</v>
      </c>
      <c r="W46" s="106">
        <v>621122</v>
      </c>
      <c r="X46" s="106">
        <v>2082235</v>
      </c>
      <c r="Y46" s="106">
        <v>1040741</v>
      </c>
      <c r="Z46" s="106">
        <v>1041494</v>
      </c>
      <c r="AA46" s="107">
        <v>99.927700015554578</v>
      </c>
      <c r="AB46" s="106">
        <v>6386.4403140718923</v>
      </c>
      <c r="AC46" s="112">
        <v>6986</v>
      </c>
      <c r="AD46" s="100"/>
      <c r="AE46" s="98" t="s">
        <v>20</v>
      </c>
      <c r="AF46" s="98"/>
    </row>
    <row r="47" spans="2:32" ht="9.75" customHeight="1">
      <c r="D47" s="110" t="s">
        <v>82</v>
      </c>
      <c r="E47" s="109"/>
      <c r="F47" s="108">
        <v>37.35</v>
      </c>
      <c r="G47" s="106">
        <v>92461</v>
      </c>
      <c r="H47" s="106">
        <v>429997</v>
      </c>
      <c r="I47" s="106">
        <v>220280</v>
      </c>
      <c r="J47" s="106">
        <v>209717</v>
      </c>
      <c r="K47" s="107">
        <v>105.03678767100426</v>
      </c>
      <c r="L47" s="106">
        <v>11512.637215528781</v>
      </c>
      <c r="M47" s="112">
        <v>-2816</v>
      </c>
      <c r="N47" s="100"/>
      <c r="O47" s="99" t="s">
        <v>26</v>
      </c>
      <c r="P47" s="99"/>
      <c r="T47" s="110" t="s">
        <v>83</v>
      </c>
      <c r="U47" s="109"/>
      <c r="V47" s="108">
        <v>326.25</v>
      </c>
      <c r="W47" s="106">
        <v>634794</v>
      </c>
      <c r="X47" s="106">
        <v>2079740</v>
      </c>
      <c r="Y47" s="106">
        <v>1047004</v>
      </c>
      <c r="Z47" s="106">
        <v>1032736</v>
      </c>
      <c r="AA47" s="107">
        <v>101.38157283177888</v>
      </c>
      <c r="AB47" s="106">
        <v>6374.681992337165</v>
      </c>
      <c r="AC47" s="112">
        <v>-2495</v>
      </c>
      <c r="AD47" s="100"/>
      <c r="AE47" s="99" t="s">
        <v>26</v>
      </c>
      <c r="AF47" s="99"/>
    </row>
    <row r="48" spans="2:32" ht="9.75" customHeight="1">
      <c r="D48" s="110" t="s">
        <v>84</v>
      </c>
      <c r="E48" s="109"/>
      <c r="F48" s="108">
        <v>149.56</v>
      </c>
      <c r="G48" s="106">
        <v>131212</v>
      </c>
      <c r="H48" s="106">
        <v>616700</v>
      </c>
      <c r="I48" s="106">
        <v>310600</v>
      </c>
      <c r="J48" s="106">
        <v>306100</v>
      </c>
      <c r="K48" s="107">
        <v>101.4701078079059</v>
      </c>
      <c r="L48" s="106">
        <v>4123.428724257823</v>
      </c>
      <c r="M48" s="112">
        <v>186703</v>
      </c>
      <c r="N48" s="100"/>
      <c r="O48" s="99" t="s">
        <v>18</v>
      </c>
      <c r="P48" s="99"/>
      <c r="T48" s="110" t="s">
        <v>85</v>
      </c>
      <c r="U48" s="109"/>
      <c r="V48" s="108">
        <v>326.25</v>
      </c>
      <c r="W48" s="106">
        <v>637045</v>
      </c>
      <c r="X48" s="106">
        <v>2080050</v>
      </c>
      <c r="Y48" s="106">
        <v>1045503</v>
      </c>
      <c r="Z48" s="106">
        <v>1034547</v>
      </c>
      <c r="AA48" s="107">
        <v>101.059014235216</v>
      </c>
      <c r="AB48" s="106">
        <v>6375.6321839080456</v>
      </c>
      <c r="AC48" s="112">
        <v>310</v>
      </c>
      <c r="AD48" s="100"/>
      <c r="AE48" s="99" t="s">
        <v>18</v>
      </c>
      <c r="AF48" s="99"/>
    </row>
    <row r="49" spans="2:32" ht="9.75" customHeight="1">
      <c r="D49" s="110" t="s">
        <v>86</v>
      </c>
      <c r="E49" s="109"/>
      <c r="F49" s="108">
        <v>149.56</v>
      </c>
      <c r="G49" s="106">
        <v>136021</v>
      </c>
      <c r="H49" s="106">
        <v>639300</v>
      </c>
      <c r="I49" s="106">
        <v>325600</v>
      </c>
      <c r="J49" s="106">
        <v>313700</v>
      </c>
      <c r="K49" s="107">
        <v>103.79343321644883</v>
      </c>
      <c r="L49" s="106">
        <v>4274.5386466969776</v>
      </c>
      <c r="M49" s="106">
        <v>22600</v>
      </c>
      <c r="N49" s="100"/>
      <c r="O49" s="98" t="s">
        <v>20</v>
      </c>
      <c r="P49" s="98"/>
      <c r="T49" s="110" t="s">
        <v>87</v>
      </c>
      <c r="U49" s="109"/>
      <c r="V49" s="108">
        <v>326.35000000000002</v>
      </c>
      <c r="W49" s="106">
        <v>640501</v>
      </c>
      <c r="X49" s="106">
        <v>2083616</v>
      </c>
      <c r="Y49" s="106">
        <v>1045796</v>
      </c>
      <c r="Z49" s="106">
        <v>1037820</v>
      </c>
      <c r="AA49" s="107">
        <v>100.76853404251219</v>
      </c>
      <c r="AB49" s="106">
        <v>6384.6054849088396</v>
      </c>
      <c r="AC49" s="112">
        <v>3566</v>
      </c>
      <c r="AD49" s="100"/>
      <c r="AE49" s="98" t="s">
        <v>20</v>
      </c>
      <c r="AF49" s="98"/>
    </row>
    <row r="50" spans="2:32" ht="9.75" customHeight="1">
      <c r="D50" s="110" t="s">
        <v>88</v>
      </c>
      <c r="E50" s="109"/>
      <c r="F50" s="108">
        <v>149.56</v>
      </c>
      <c r="G50" s="106">
        <v>139404</v>
      </c>
      <c r="H50" s="106">
        <v>655200</v>
      </c>
      <c r="I50" s="106">
        <v>327000</v>
      </c>
      <c r="J50" s="106">
        <v>328200</v>
      </c>
      <c r="K50" s="107">
        <v>99.634369287020107</v>
      </c>
      <c r="L50" s="106">
        <v>4380.8504947847014</v>
      </c>
      <c r="M50" s="106">
        <v>15900</v>
      </c>
      <c r="N50" s="100"/>
      <c r="O50" s="98" t="s">
        <v>20</v>
      </c>
      <c r="P50" s="98"/>
      <c r="T50" s="110" t="s">
        <v>89</v>
      </c>
      <c r="U50" s="109"/>
      <c r="V50" s="108">
        <v>326.35000000000002</v>
      </c>
      <c r="W50" s="106">
        <v>643399</v>
      </c>
      <c r="X50" s="106">
        <v>2086118</v>
      </c>
      <c r="Y50" s="106">
        <v>1046049</v>
      </c>
      <c r="Z50" s="106">
        <v>1040069</v>
      </c>
      <c r="AA50" s="107">
        <v>100.57496185349241</v>
      </c>
      <c r="AB50" s="106">
        <v>6392.2721005055919</v>
      </c>
      <c r="AC50" s="112">
        <v>2502</v>
      </c>
      <c r="AD50" s="100"/>
      <c r="AE50" s="98" t="s">
        <v>20</v>
      </c>
      <c r="AF50" s="98"/>
    </row>
    <row r="51" spans="2:32" ht="6" customHeight="1">
      <c r="D51" s="110"/>
      <c r="E51" s="109"/>
      <c r="F51" s="108"/>
      <c r="G51" s="106"/>
      <c r="H51" s="106"/>
      <c r="I51" s="106"/>
      <c r="J51" s="106"/>
      <c r="K51" s="107"/>
      <c r="L51" s="106"/>
      <c r="M51" s="106"/>
      <c r="N51" s="100"/>
      <c r="T51" s="110"/>
      <c r="U51" s="109"/>
      <c r="V51" s="108"/>
      <c r="W51" s="106"/>
      <c r="X51" s="106"/>
      <c r="Y51" s="106"/>
      <c r="Z51" s="106"/>
      <c r="AA51" s="114"/>
      <c r="AB51" s="106"/>
      <c r="AC51" s="112"/>
      <c r="AD51" s="100"/>
    </row>
    <row r="52" spans="2:32" ht="9.75" customHeight="1">
      <c r="D52" s="110" t="s">
        <v>90</v>
      </c>
      <c r="E52" s="109"/>
      <c r="F52" s="108">
        <v>149.56</v>
      </c>
      <c r="G52" s="106">
        <v>142723</v>
      </c>
      <c r="H52" s="106">
        <v>670800</v>
      </c>
      <c r="I52" s="106">
        <v>333800</v>
      </c>
      <c r="J52" s="106">
        <v>337000</v>
      </c>
      <c r="K52" s="107">
        <v>99.05044510385757</v>
      </c>
      <c r="L52" s="106">
        <v>4485.1564589462423</v>
      </c>
      <c r="M52" s="106">
        <v>15600</v>
      </c>
      <c r="N52" s="100"/>
      <c r="O52" s="98" t="s">
        <v>20</v>
      </c>
      <c r="P52" s="98"/>
      <c r="T52" s="110" t="s">
        <v>91</v>
      </c>
      <c r="U52" s="109"/>
      <c r="V52" s="108">
        <v>327.56</v>
      </c>
      <c r="W52" s="106">
        <v>646537</v>
      </c>
      <c r="X52" s="106">
        <v>2089332</v>
      </c>
      <c r="Y52" s="106">
        <v>1046784</v>
      </c>
      <c r="Z52" s="106">
        <v>1042548</v>
      </c>
      <c r="AA52" s="107">
        <v>100.40631222735068</v>
      </c>
      <c r="AB52" s="106">
        <v>6378.4711197948463</v>
      </c>
      <c r="AC52" s="112">
        <v>3214</v>
      </c>
      <c r="AD52" s="100"/>
      <c r="AE52" s="98" t="s">
        <v>20</v>
      </c>
      <c r="AF52" s="98"/>
    </row>
    <row r="53" spans="2:32" ht="9.75" customHeight="1">
      <c r="D53" s="110" t="s">
        <v>92</v>
      </c>
      <c r="E53" s="109"/>
      <c r="F53" s="108">
        <v>149.56</v>
      </c>
      <c r="G53" s="106">
        <v>164141</v>
      </c>
      <c r="H53" s="106">
        <v>768558</v>
      </c>
      <c r="I53" s="106">
        <v>392513</v>
      </c>
      <c r="J53" s="106">
        <v>376045</v>
      </c>
      <c r="K53" s="107">
        <v>104.37926312010531</v>
      </c>
      <c r="L53" s="106">
        <v>5138.7937951323884</v>
      </c>
      <c r="M53" s="106">
        <v>97758</v>
      </c>
      <c r="N53" s="100"/>
      <c r="O53" s="99" t="s">
        <v>26</v>
      </c>
      <c r="P53" s="99"/>
      <c r="T53" s="110" t="s">
        <v>93</v>
      </c>
      <c r="U53" s="109"/>
      <c r="V53" s="108">
        <v>327.56</v>
      </c>
      <c r="W53" s="106">
        <v>705323</v>
      </c>
      <c r="X53" s="106">
        <v>2087902</v>
      </c>
      <c r="Y53" s="106">
        <v>1045892</v>
      </c>
      <c r="Z53" s="106">
        <v>1042010</v>
      </c>
      <c r="AA53" s="107">
        <v>100.37254920778112</v>
      </c>
      <c r="AB53" s="106">
        <v>6374.1055073879597</v>
      </c>
      <c r="AC53" s="112">
        <v>-1430</v>
      </c>
      <c r="AD53" s="100"/>
      <c r="AE53" s="99" t="s">
        <v>26</v>
      </c>
      <c r="AF53" s="99"/>
    </row>
    <row r="54" spans="2:32" ht="9.75" customHeight="1">
      <c r="D54" s="110" t="s">
        <v>94</v>
      </c>
      <c r="E54" s="109"/>
      <c r="F54" s="108">
        <v>149.56</v>
      </c>
      <c r="G54" s="106">
        <v>168466</v>
      </c>
      <c r="H54" s="106">
        <v>801900</v>
      </c>
      <c r="I54" s="106">
        <v>410200</v>
      </c>
      <c r="J54" s="106">
        <v>391700</v>
      </c>
      <c r="K54" s="107">
        <v>104.7230022976768</v>
      </c>
      <c r="L54" s="106">
        <v>5361.7277346884193</v>
      </c>
      <c r="M54" s="106">
        <v>33342</v>
      </c>
      <c r="N54" s="100"/>
      <c r="O54" s="99" t="s">
        <v>18</v>
      </c>
      <c r="T54" s="110" t="s">
        <v>95</v>
      </c>
      <c r="U54" s="109"/>
      <c r="V54" s="108">
        <v>327.63</v>
      </c>
      <c r="W54" s="106">
        <v>709067</v>
      </c>
      <c r="X54" s="106">
        <v>2089163</v>
      </c>
      <c r="Y54" s="106">
        <v>1045817</v>
      </c>
      <c r="Z54" s="106">
        <v>1043346</v>
      </c>
      <c r="AA54" s="107">
        <v>100.23683418539966</v>
      </c>
      <c r="AB54" s="106">
        <v>6376.5924976345268</v>
      </c>
      <c r="AC54" s="112">
        <v>1261</v>
      </c>
      <c r="AD54" s="100"/>
      <c r="AE54" s="99" t="s">
        <v>18</v>
      </c>
    </row>
    <row r="55" spans="2:32" ht="9.75" customHeight="1">
      <c r="B55" s="89" t="s">
        <v>16</v>
      </c>
      <c r="D55" s="110" t="s">
        <v>96</v>
      </c>
      <c r="E55" s="109"/>
      <c r="F55" s="108">
        <v>149.56</v>
      </c>
      <c r="G55" s="106">
        <v>175567</v>
      </c>
      <c r="H55" s="106">
        <v>835700</v>
      </c>
      <c r="I55" s="106">
        <v>428200</v>
      </c>
      <c r="J55" s="106">
        <v>407500</v>
      </c>
      <c r="K55" s="107">
        <v>105.07975460122701</v>
      </c>
      <c r="L55" s="106">
        <v>5587.7239903717573</v>
      </c>
      <c r="M55" s="106">
        <v>33800</v>
      </c>
      <c r="N55" s="100"/>
      <c r="O55" s="98" t="s">
        <v>20</v>
      </c>
      <c r="P55" s="98"/>
      <c r="T55" s="110" t="s">
        <v>97</v>
      </c>
      <c r="U55" s="109"/>
      <c r="V55" s="108">
        <v>327.63</v>
      </c>
      <c r="W55" s="106">
        <v>714515</v>
      </c>
      <c r="X55" s="106">
        <v>2093416</v>
      </c>
      <c r="Y55" s="106">
        <v>1047278</v>
      </c>
      <c r="Z55" s="106">
        <v>1046138</v>
      </c>
      <c r="AA55" s="107">
        <v>100.1089722388442</v>
      </c>
      <c r="AB55" s="106">
        <v>6389.5736043707839</v>
      </c>
      <c r="AC55" s="112">
        <v>4253</v>
      </c>
      <c r="AD55" s="100"/>
      <c r="AE55" s="98" t="s">
        <v>20</v>
      </c>
      <c r="AF55" s="98"/>
    </row>
    <row r="56" spans="2:32" ht="9.75" customHeight="1">
      <c r="D56" s="110" t="s">
        <v>98</v>
      </c>
      <c r="E56" s="109"/>
      <c r="F56" s="108">
        <v>150.36000000000001</v>
      </c>
      <c r="G56" s="106">
        <v>182752</v>
      </c>
      <c r="H56" s="106">
        <v>869900</v>
      </c>
      <c r="I56" s="106">
        <v>446400</v>
      </c>
      <c r="J56" s="106">
        <v>423500</v>
      </c>
      <c r="K56" s="107">
        <v>105.4073199527745</v>
      </c>
      <c r="L56" s="106">
        <v>5785.4482575152961</v>
      </c>
      <c r="M56" s="106">
        <v>34200</v>
      </c>
      <c r="N56" s="100"/>
      <c r="O56" s="98" t="s">
        <v>20</v>
      </c>
      <c r="P56" s="98"/>
      <c r="T56" s="110" t="s">
        <v>99</v>
      </c>
      <c r="U56" s="109"/>
      <c r="V56" s="108">
        <v>327.91</v>
      </c>
      <c r="W56" s="106">
        <v>720273</v>
      </c>
      <c r="X56" s="106">
        <v>2099830</v>
      </c>
      <c r="Y56" s="106">
        <v>1050070</v>
      </c>
      <c r="Z56" s="106">
        <v>1049760</v>
      </c>
      <c r="AA56" s="107">
        <v>100.02953055936594</v>
      </c>
      <c r="AB56" s="106">
        <v>6403.6778384312765</v>
      </c>
      <c r="AC56" s="112">
        <v>6414</v>
      </c>
      <c r="AD56" s="100"/>
      <c r="AE56" s="98" t="s">
        <v>20</v>
      </c>
      <c r="AF56" s="98"/>
    </row>
    <row r="57" spans="2:32" ht="6" customHeight="1">
      <c r="D57" s="110"/>
      <c r="E57" s="109"/>
      <c r="F57" s="108"/>
      <c r="G57" s="106"/>
      <c r="H57" s="106"/>
      <c r="I57" s="106"/>
      <c r="J57" s="106"/>
      <c r="K57" s="107"/>
      <c r="L57" s="106"/>
      <c r="M57" s="106"/>
      <c r="N57" s="100"/>
      <c r="T57" s="110"/>
      <c r="U57" s="109"/>
      <c r="V57" s="108"/>
      <c r="W57" s="106"/>
      <c r="X57" s="106"/>
      <c r="Y57" s="106"/>
      <c r="Z57" s="106"/>
      <c r="AA57" s="114"/>
      <c r="AB57" s="106"/>
      <c r="AC57" s="112"/>
      <c r="AD57" s="100"/>
    </row>
    <row r="58" spans="2:32" ht="9.75" customHeight="1">
      <c r="D58" s="110" t="s">
        <v>100</v>
      </c>
      <c r="E58" s="109"/>
      <c r="F58" s="108">
        <v>150.72</v>
      </c>
      <c r="G58" s="106">
        <v>190063</v>
      </c>
      <c r="H58" s="106">
        <v>904700</v>
      </c>
      <c r="I58" s="106">
        <v>464900</v>
      </c>
      <c r="J58" s="106">
        <v>439800</v>
      </c>
      <c r="K58" s="107">
        <v>105.70713960891314</v>
      </c>
      <c r="L58" s="106">
        <v>6002.5212314225055</v>
      </c>
      <c r="M58" s="106">
        <v>34800</v>
      </c>
      <c r="N58" s="100"/>
      <c r="O58" s="98" t="s">
        <v>20</v>
      </c>
      <c r="P58" s="98"/>
      <c r="T58" s="110" t="s">
        <v>101</v>
      </c>
      <c r="U58" s="109"/>
      <c r="V58" s="108">
        <v>327.91</v>
      </c>
      <c r="W58" s="106">
        <v>727992</v>
      </c>
      <c r="X58" s="106">
        <v>2109600</v>
      </c>
      <c r="Y58" s="106">
        <v>1054376</v>
      </c>
      <c r="Z58" s="106">
        <v>1055224</v>
      </c>
      <c r="AA58" s="107">
        <v>99.919637915741106</v>
      </c>
      <c r="AB58" s="106">
        <v>6433.4725991888017</v>
      </c>
      <c r="AC58" s="112">
        <v>9770</v>
      </c>
      <c r="AD58" s="100"/>
      <c r="AE58" s="98" t="s">
        <v>20</v>
      </c>
      <c r="AF58" s="98"/>
    </row>
    <row r="59" spans="2:32" ht="9.75" customHeight="1">
      <c r="D59" s="110" t="s">
        <v>102</v>
      </c>
      <c r="E59" s="109"/>
      <c r="F59" s="108">
        <v>150.74</v>
      </c>
      <c r="G59" s="106">
        <v>190379</v>
      </c>
      <c r="H59" s="106">
        <v>907404</v>
      </c>
      <c r="I59" s="106">
        <v>467031</v>
      </c>
      <c r="J59" s="106">
        <v>440373</v>
      </c>
      <c r="K59" s="107">
        <v>106.0535046426552</v>
      </c>
      <c r="L59" s="106">
        <v>6019.6629958869571</v>
      </c>
      <c r="M59" s="106">
        <v>2704</v>
      </c>
      <c r="N59" s="100"/>
      <c r="O59" s="99" t="s">
        <v>26</v>
      </c>
      <c r="P59" s="99"/>
      <c r="T59" s="110" t="s">
        <v>103</v>
      </c>
      <c r="U59" s="109"/>
      <c r="V59" s="113">
        <v>327.91</v>
      </c>
      <c r="W59" s="106">
        <v>730666</v>
      </c>
      <c r="X59" s="106">
        <v>2116381</v>
      </c>
      <c r="Y59" s="106">
        <v>1057339</v>
      </c>
      <c r="Z59" s="106">
        <v>1059042</v>
      </c>
      <c r="AA59" s="107">
        <v>99.839194290689136</v>
      </c>
      <c r="AB59" s="106">
        <v>6454.1520539172325</v>
      </c>
      <c r="AC59" s="112">
        <v>6781</v>
      </c>
      <c r="AD59" s="100"/>
      <c r="AE59" s="99" t="s">
        <v>26</v>
      </c>
      <c r="AF59" s="99"/>
    </row>
    <row r="60" spans="2:32" ht="9.75" customHeight="1">
      <c r="D60" s="110" t="s">
        <v>104</v>
      </c>
      <c r="E60" s="109"/>
      <c r="F60" s="108">
        <v>151.04</v>
      </c>
      <c r="G60" s="106">
        <v>198000</v>
      </c>
      <c r="H60" s="106">
        <v>934400</v>
      </c>
      <c r="I60" s="106">
        <v>481500</v>
      </c>
      <c r="J60" s="106">
        <v>452900</v>
      </c>
      <c r="K60" s="107">
        <v>106.31485979244866</v>
      </c>
      <c r="L60" s="106">
        <v>6186.4406779661022</v>
      </c>
      <c r="M60" s="106">
        <v>26996</v>
      </c>
      <c r="N60" s="100"/>
      <c r="O60" s="99" t="s">
        <v>18</v>
      </c>
      <c r="T60" s="110" t="s">
        <v>105</v>
      </c>
      <c r="U60" s="109"/>
      <c r="V60" s="108">
        <v>327.91</v>
      </c>
      <c r="W60" s="106">
        <v>741943</v>
      </c>
      <c r="X60" s="106">
        <v>2130632</v>
      </c>
      <c r="Y60" s="106">
        <v>1064549</v>
      </c>
      <c r="Z60" s="106">
        <v>1066083</v>
      </c>
      <c r="AA60" s="107">
        <v>99.856108764514588</v>
      </c>
      <c r="AB60" s="106">
        <v>6497.6121496752148</v>
      </c>
      <c r="AC60" s="112">
        <v>14251</v>
      </c>
      <c r="AD60" s="100"/>
      <c r="AE60" s="99" t="s">
        <v>18</v>
      </c>
    </row>
    <row r="61" spans="2:32" ht="9.75" customHeight="1">
      <c r="D61" s="110" t="s">
        <v>106</v>
      </c>
      <c r="E61" s="109"/>
      <c r="F61" s="108">
        <v>151.04</v>
      </c>
      <c r="G61" s="106">
        <v>203700</v>
      </c>
      <c r="H61" s="106">
        <v>961800</v>
      </c>
      <c r="I61" s="106">
        <v>496200</v>
      </c>
      <c r="J61" s="106">
        <v>465600</v>
      </c>
      <c r="K61" s="107">
        <v>106.5721649484536</v>
      </c>
      <c r="L61" s="106">
        <v>6367.8495762711864</v>
      </c>
      <c r="M61" s="106">
        <v>27400</v>
      </c>
      <c r="N61" s="100"/>
      <c r="O61" s="98" t="s">
        <v>20</v>
      </c>
      <c r="P61" s="98"/>
      <c r="T61" s="110" t="s">
        <v>107</v>
      </c>
      <c r="U61" s="109"/>
      <c r="V61" s="108">
        <v>327.91</v>
      </c>
      <c r="W61" s="106">
        <v>752746</v>
      </c>
      <c r="X61" s="106">
        <v>2142896</v>
      </c>
      <c r="Y61" s="106">
        <v>1070904</v>
      </c>
      <c r="Z61" s="106">
        <v>1071992</v>
      </c>
      <c r="AA61" s="107">
        <v>99.898506705273917</v>
      </c>
      <c r="AB61" s="106">
        <v>6535.0126559116825</v>
      </c>
      <c r="AC61" s="112">
        <v>12264</v>
      </c>
      <c r="AD61" s="100"/>
      <c r="AE61" s="98" t="s">
        <v>20</v>
      </c>
      <c r="AF61" s="98"/>
    </row>
    <row r="62" spans="2:32" ht="9.75" customHeight="1">
      <c r="D62" s="110" t="s">
        <v>108</v>
      </c>
      <c r="E62" s="109"/>
      <c r="F62" s="108">
        <v>151.04</v>
      </c>
      <c r="G62" s="106">
        <v>209700</v>
      </c>
      <c r="H62" s="106">
        <v>989600</v>
      </c>
      <c r="I62" s="106">
        <v>511200</v>
      </c>
      <c r="J62" s="106">
        <v>478400</v>
      </c>
      <c r="K62" s="107">
        <v>106.8561872909699</v>
      </c>
      <c r="L62" s="106">
        <v>6551.906779661017</v>
      </c>
      <c r="M62" s="106">
        <v>27800</v>
      </c>
      <c r="N62" s="100"/>
      <c r="O62" s="98" t="s">
        <v>20</v>
      </c>
      <c r="P62" s="98"/>
      <c r="T62" s="110" t="s">
        <v>109</v>
      </c>
      <c r="U62" s="109"/>
      <c r="V62" s="108">
        <v>326.37</v>
      </c>
      <c r="W62" s="106">
        <v>761431</v>
      </c>
      <c r="X62" s="106">
        <v>2147667</v>
      </c>
      <c r="Y62" s="106">
        <v>1073464</v>
      </c>
      <c r="Z62" s="106">
        <v>1074203</v>
      </c>
      <c r="AA62" s="107">
        <v>99.931204809519244</v>
      </c>
      <c r="AB62" s="106">
        <v>6580.4669546833347</v>
      </c>
      <c r="AC62" s="112">
        <v>4771</v>
      </c>
      <c r="AD62" s="100"/>
      <c r="AE62" s="98" t="s">
        <v>20</v>
      </c>
      <c r="AF62" s="98"/>
    </row>
    <row r="63" spans="2:32" ht="6" customHeight="1">
      <c r="D63" s="110"/>
      <c r="E63" s="109"/>
      <c r="F63" s="108"/>
      <c r="G63" s="106"/>
      <c r="H63" s="106"/>
      <c r="I63" s="106"/>
      <c r="J63" s="106"/>
      <c r="K63" s="107"/>
      <c r="L63" s="106"/>
      <c r="M63" s="106"/>
      <c r="N63" s="100"/>
      <c r="T63" s="110"/>
      <c r="U63" s="109"/>
      <c r="V63" s="108"/>
      <c r="W63" s="106"/>
      <c r="X63" s="106"/>
      <c r="Y63" s="106"/>
      <c r="Z63" s="106"/>
      <c r="AA63" s="114"/>
      <c r="AB63" s="106"/>
      <c r="AC63" s="112"/>
      <c r="AD63" s="100"/>
    </row>
    <row r="64" spans="2:32" ht="9.75" customHeight="1">
      <c r="D64" s="110" t="s">
        <v>82</v>
      </c>
      <c r="E64" s="109"/>
      <c r="F64" s="108">
        <v>151.04</v>
      </c>
      <c r="G64" s="106">
        <v>215600</v>
      </c>
      <c r="H64" s="106">
        <v>1017700</v>
      </c>
      <c r="I64" s="106">
        <v>526200</v>
      </c>
      <c r="J64" s="106">
        <v>491500</v>
      </c>
      <c r="K64" s="107">
        <v>107.06002034587996</v>
      </c>
      <c r="L64" s="106">
        <v>6737.9502118644068</v>
      </c>
      <c r="M64" s="106">
        <v>28100</v>
      </c>
      <c r="N64" s="100"/>
      <c r="O64" s="98" t="s">
        <v>20</v>
      </c>
      <c r="P64" s="98"/>
      <c r="R64" s="89" t="s">
        <v>110</v>
      </c>
      <c r="T64" s="110" t="s">
        <v>111</v>
      </c>
      <c r="U64" s="109"/>
      <c r="V64" s="108">
        <v>326.37</v>
      </c>
      <c r="W64" s="106">
        <v>770363</v>
      </c>
      <c r="X64" s="106">
        <v>2149517</v>
      </c>
      <c r="Y64" s="106">
        <v>1074037</v>
      </c>
      <c r="Z64" s="106">
        <v>1075480</v>
      </c>
      <c r="AA64" s="107">
        <v>99.865827351508159</v>
      </c>
      <c r="AB64" s="106">
        <v>6586.1353678340529</v>
      </c>
      <c r="AC64" s="112">
        <v>1850</v>
      </c>
      <c r="AD64" s="100"/>
      <c r="AE64" s="98" t="s">
        <v>20</v>
      </c>
      <c r="AF64" s="98"/>
    </row>
    <row r="65" spans="1:32" ht="9.75" customHeight="1">
      <c r="D65" s="110" t="s">
        <v>84</v>
      </c>
      <c r="E65" s="109"/>
      <c r="F65" s="108">
        <v>151.09</v>
      </c>
      <c r="G65" s="106">
        <v>219737</v>
      </c>
      <c r="H65" s="106">
        <v>1082816</v>
      </c>
      <c r="I65" s="106">
        <v>554929</v>
      </c>
      <c r="J65" s="106">
        <v>527887</v>
      </c>
      <c r="K65" s="107">
        <v>105.12268724177711</v>
      </c>
      <c r="L65" s="106">
        <v>7166.6953471440866</v>
      </c>
      <c r="M65" s="106">
        <v>65116</v>
      </c>
      <c r="N65" s="100"/>
      <c r="O65" s="99" t="s">
        <v>26</v>
      </c>
      <c r="P65" s="99"/>
      <c r="T65" s="110" t="s">
        <v>96</v>
      </c>
      <c r="U65" s="109"/>
      <c r="V65" s="113">
        <v>326.37</v>
      </c>
      <c r="W65" s="106">
        <v>792080</v>
      </c>
      <c r="X65" s="106">
        <v>2154793</v>
      </c>
      <c r="Y65" s="106">
        <v>1077602</v>
      </c>
      <c r="Z65" s="106">
        <v>1077191</v>
      </c>
      <c r="AA65" s="107">
        <v>100.03815479334676</v>
      </c>
      <c r="AB65" s="106">
        <v>6602.3010693384804</v>
      </c>
      <c r="AC65" s="112">
        <v>5276</v>
      </c>
      <c r="AD65" s="100"/>
      <c r="AE65" s="99" t="s">
        <v>26</v>
      </c>
      <c r="AF65" s="99"/>
    </row>
    <row r="66" spans="1:32" ht="9.75" customHeight="1">
      <c r="D66" s="110" t="s">
        <v>86</v>
      </c>
      <c r="E66" s="109"/>
      <c r="F66" s="108">
        <v>151.1</v>
      </c>
      <c r="G66" s="106">
        <v>231200</v>
      </c>
      <c r="H66" s="106">
        <v>1119500</v>
      </c>
      <c r="I66" s="106">
        <v>573300</v>
      </c>
      <c r="J66" s="106">
        <v>546200</v>
      </c>
      <c r="K66" s="107">
        <v>104.96155254485538</v>
      </c>
      <c r="L66" s="106">
        <v>7409.0006618133693</v>
      </c>
      <c r="M66" s="106">
        <v>36684</v>
      </c>
      <c r="N66" s="100"/>
      <c r="O66" s="99" t="s">
        <v>18</v>
      </c>
      <c r="T66" s="110" t="s">
        <v>98</v>
      </c>
      <c r="U66" s="109"/>
      <c r="V66" s="108">
        <v>326.37</v>
      </c>
      <c r="W66" s="106">
        <v>805693</v>
      </c>
      <c r="X66" s="106">
        <v>2158784</v>
      </c>
      <c r="Y66" s="106">
        <v>1080217</v>
      </c>
      <c r="Z66" s="106">
        <v>1078567</v>
      </c>
      <c r="AA66" s="107">
        <v>100.15298076058326</v>
      </c>
      <c r="AB66" s="106">
        <v>6614.5295217084904</v>
      </c>
      <c r="AC66" s="112">
        <v>3991</v>
      </c>
      <c r="AD66" s="100"/>
      <c r="AE66" s="99" t="s">
        <v>18</v>
      </c>
    </row>
    <row r="67" spans="1:32" ht="9.75" customHeight="1">
      <c r="D67" s="110" t="s">
        <v>88</v>
      </c>
      <c r="E67" s="109"/>
      <c r="F67" s="108">
        <v>160.13999999999999</v>
      </c>
      <c r="G67" s="106">
        <v>245200</v>
      </c>
      <c r="H67" s="106">
        <v>1186900</v>
      </c>
      <c r="I67" s="106">
        <v>607400</v>
      </c>
      <c r="J67" s="106">
        <v>579500</v>
      </c>
      <c r="K67" s="107">
        <v>104.81449525452977</v>
      </c>
      <c r="L67" s="106">
        <v>7411.6398151617341</v>
      </c>
      <c r="M67" s="106">
        <v>67400</v>
      </c>
      <c r="N67" s="100"/>
      <c r="O67" s="98" t="s">
        <v>20</v>
      </c>
      <c r="P67" s="98"/>
      <c r="T67" s="110" t="s">
        <v>100</v>
      </c>
      <c r="U67" s="109"/>
      <c r="V67" s="108">
        <v>326.37</v>
      </c>
      <c r="W67" s="106">
        <v>817207</v>
      </c>
      <c r="X67" s="106">
        <v>2162007</v>
      </c>
      <c r="Y67" s="106">
        <v>1082075</v>
      </c>
      <c r="Z67" s="106">
        <v>1079932</v>
      </c>
      <c r="AA67" s="107">
        <v>100.19843842019682</v>
      </c>
      <c r="AB67" s="106">
        <v>6624.4048166191742</v>
      </c>
      <c r="AC67" s="112">
        <v>3223</v>
      </c>
      <c r="AD67" s="100"/>
      <c r="AE67" s="98" t="s">
        <v>20</v>
      </c>
      <c r="AF67" s="98"/>
    </row>
    <row r="68" spans="1:32" ht="9.75" customHeight="1">
      <c r="D68" s="110" t="s">
        <v>90</v>
      </c>
      <c r="E68" s="109"/>
      <c r="F68" s="108">
        <v>160.16</v>
      </c>
      <c r="G68" s="106">
        <v>252900</v>
      </c>
      <c r="H68" s="106">
        <v>1224100</v>
      </c>
      <c r="I68" s="106">
        <v>626200</v>
      </c>
      <c r="J68" s="106">
        <v>597900</v>
      </c>
      <c r="K68" s="107">
        <v>104.73323298210404</v>
      </c>
      <c r="L68" s="106">
        <v>7642.9820179820181</v>
      </c>
      <c r="M68" s="106">
        <v>37200</v>
      </c>
      <c r="N68" s="100"/>
      <c r="O68" s="98" t="s">
        <v>20</v>
      </c>
      <c r="P68" s="98"/>
      <c r="T68" s="110" t="s">
        <v>102</v>
      </c>
      <c r="U68" s="109"/>
      <c r="V68" s="108">
        <v>326.37</v>
      </c>
      <c r="W68" s="106">
        <v>825105</v>
      </c>
      <c r="X68" s="106">
        <v>2158713</v>
      </c>
      <c r="Y68" s="106">
        <v>1080177</v>
      </c>
      <c r="Z68" s="106">
        <v>1078536</v>
      </c>
      <c r="AA68" s="107">
        <v>100.15215069316183</v>
      </c>
      <c r="AB68" s="106">
        <v>6614.3119772037871</v>
      </c>
      <c r="AC68" s="112">
        <v>-3294</v>
      </c>
      <c r="AD68" s="100"/>
      <c r="AE68" s="98" t="s">
        <v>20</v>
      </c>
      <c r="AF68" s="98"/>
    </row>
    <row r="69" spans="1:32" ht="6" customHeight="1">
      <c r="D69" s="110"/>
      <c r="E69" s="109"/>
      <c r="F69" s="108"/>
      <c r="G69" s="106"/>
      <c r="H69" s="106"/>
      <c r="I69" s="106"/>
      <c r="J69" s="106"/>
      <c r="K69" s="107"/>
      <c r="L69" s="106"/>
      <c r="M69" s="106"/>
      <c r="N69" s="100"/>
      <c r="T69" s="110"/>
      <c r="U69" s="109"/>
      <c r="V69" s="108"/>
      <c r="W69" s="106"/>
      <c r="X69" s="106"/>
      <c r="Y69" s="106"/>
      <c r="Z69" s="106"/>
      <c r="AA69" s="114"/>
      <c r="AB69" s="106"/>
      <c r="AC69" s="112"/>
      <c r="AD69" s="100"/>
    </row>
    <row r="70" spans="1:32" ht="9.75" customHeight="1">
      <c r="D70" s="110" t="s">
        <v>92</v>
      </c>
      <c r="E70" s="109"/>
      <c r="F70" s="108">
        <v>160.16</v>
      </c>
      <c r="G70" s="106">
        <v>258079</v>
      </c>
      <c r="H70" s="106">
        <v>1249100</v>
      </c>
      <c r="I70" s="106">
        <v>638500</v>
      </c>
      <c r="J70" s="106">
        <v>610600</v>
      </c>
      <c r="K70" s="107">
        <v>104.56927612184737</v>
      </c>
      <c r="L70" s="106">
        <v>7799.0759240759244</v>
      </c>
      <c r="M70" s="106">
        <v>25000</v>
      </c>
      <c r="N70" s="100"/>
      <c r="O70" s="98" t="s">
        <v>20</v>
      </c>
      <c r="P70" s="98"/>
      <c r="T70" s="110" t="s">
        <v>104</v>
      </c>
      <c r="U70" s="109"/>
      <c r="V70" s="108">
        <v>326.37</v>
      </c>
      <c r="W70" s="106">
        <v>830766</v>
      </c>
      <c r="X70" s="106">
        <v>2153293</v>
      </c>
      <c r="Y70" s="106">
        <v>1076333</v>
      </c>
      <c r="Z70" s="106">
        <v>1076960</v>
      </c>
      <c r="AA70" s="107">
        <v>99.941780567523395</v>
      </c>
      <c r="AB70" s="106">
        <v>6597.7050586757359</v>
      </c>
      <c r="AC70" s="112">
        <v>-5420</v>
      </c>
      <c r="AD70" s="100"/>
      <c r="AE70" s="98" t="s">
        <v>20</v>
      </c>
      <c r="AF70" s="98"/>
    </row>
    <row r="71" spans="1:32" ht="9.75" customHeight="1">
      <c r="D71" s="110" t="s">
        <v>94</v>
      </c>
      <c r="E71" s="109"/>
      <c r="F71" s="108">
        <v>161.09</v>
      </c>
      <c r="G71" s="106">
        <v>269511</v>
      </c>
      <c r="H71" s="106">
        <v>1328084</v>
      </c>
      <c r="I71" s="106">
        <v>687852</v>
      </c>
      <c r="J71" s="106">
        <v>640232</v>
      </c>
      <c r="K71" s="107">
        <v>107.43792875082782</v>
      </c>
      <c r="L71" s="106">
        <v>8244.3602954869948</v>
      </c>
      <c r="M71" s="106">
        <v>78984</v>
      </c>
      <c r="N71" s="100"/>
      <c r="O71" s="99" t="s">
        <v>26</v>
      </c>
      <c r="P71" s="99"/>
      <c r="T71" s="110" t="s">
        <v>106</v>
      </c>
      <c r="U71" s="109"/>
      <c r="V71" s="113">
        <v>326.37</v>
      </c>
      <c r="W71" s="106">
        <v>841083</v>
      </c>
      <c r="X71" s="106">
        <v>2152184</v>
      </c>
      <c r="Y71" s="106">
        <v>1073655</v>
      </c>
      <c r="Z71" s="106">
        <v>1078529</v>
      </c>
      <c r="AA71" s="107">
        <v>99.54808818307157</v>
      </c>
      <c r="AB71" s="106">
        <v>6594.307074792413</v>
      </c>
      <c r="AC71" s="112">
        <v>-1109</v>
      </c>
      <c r="AD71" s="100"/>
      <c r="AE71" s="99" t="s">
        <v>26</v>
      </c>
      <c r="AF71" s="99"/>
    </row>
    <row r="72" spans="1:32" ht="9.75" customHeight="1">
      <c r="D72" s="110" t="s">
        <v>112</v>
      </c>
      <c r="E72" s="109"/>
      <c r="F72" s="108">
        <v>161.09</v>
      </c>
      <c r="G72" s="106">
        <v>284043</v>
      </c>
      <c r="H72" s="106">
        <v>1379738</v>
      </c>
      <c r="I72" s="106">
        <v>700088</v>
      </c>
      <c r="J72" s="106">
        <v>679650</v>
      </c>
      <c r="K72" s="107">
        <v>103.00713602589569</v>
      </c>
      <c r="L72" s="106">
        <v>8565.0133465764484</v>
      </c>
      <c r="M72" s="106">
        <v>51654</v>
      </c>
      <c r="N72" s="100"/>
      <c r="O72" s="99" t="s">
        <v>18</v>
      </c>
      <c r="T72" s="110" t="s">
        <v>108</v>
      </c>
      <c r="U72" s="109"/>
      <c r="V72" s="113">
        <v>326.35000000000002</v>
      </c>
      <c r="W72" s="106">
        <v>851083</v>
      </c>
      <c r="X72" s="106">
        <v>2151084</v>
      </c>
      <c r="Y72" s="106">
        <v>1072916</v>
      </c>
      <c r="Z72" s="106">
        <v>1078168</v>
      </c>
      <c r="AA72" s="107">
        <v>99.512877399440541</v>
      </c>
      <c r="AB72" s="106">
        <v>6591.3405852612223</v>
      </c>
      <c r="AC72" s="112">
        <v>-1100</v>
      </c>
      <c r="AD72" s="111"/>
      <c r="AE72" s="99" t="s">
        <v>18</v>
      </c>
    </row>
    <row r="73" spans="1:32" ht="9.75" customHeight="1">
      <c r="D73" s="110" t="s">
        <v>114</v>
      </c>
      <c r="E73" s="109"/>
      <c r="F73" s="108">
        <v>161.54</v>
      </c>
      <c r="G73" s="106">
        <v>292123</v>
      </c>
      <c r="H73" s="106">
        <v>1353341</v>
      </c>
      <c r="I73" s="106">
        <v>679288</v>
      </c>
      <c r="J73" s="106">
        <v>674053</v>
      </c>
      <c r="K73" s="107">
        <v>100.77664515995033</v>
      </c>
      <c r="L73" s="106">
        <v>8377.7454500433341</v>
      </c>
      <c r="M73" s="112">
        <v>-26397</v>
      </c>
      <c r="N73" s="100"/>
      <c r="O73" s="98" t="s">
        <v>20</v>
      </c>
      <c r="P73" s="98"/>
      <c r="T73" s="110" t="s">
        <v>82</v>
      </c>
      <c r="U73" s="109"/>
      <c r="V73" s="113">
        <v>326.35000000000002</v>
      </c>
      <c r="W73" s="106">
        <v>862348</v>
      </c>
      <c r="X73" s="106">
        <v>2154376</v>
      </c>
      <c r="Y73" s="106">
        <v>1074510</v>
      </c>
      <c r="Z73" s="106">
        <v>1079866</v>
      </c>
      <c r="AA73" s="107">
        <v>99.504012534888588</v>
      </c>
      <c r="AB73" s="106">
        <v>6601.4279148153819</v>
      </c>
      <c r="AC73" s="112">
        <v>3292</v>
      </c>
      <c r="AD73" s="111"/>
      <c r="AE73" s="99" t="s">
        <v>20</v>
      </c>
      <c r="AF73" s="98"/>
    </row>
    <row r="74" spans="1:32" ht="9.75" customHeight="1">
      <c r="D74" s="110" t="s">
        <v>115</v>
      </c>
      <c r="E74" s="109"/>
      <c r="F74" s="108">
        <v>161.76</v>
      </c>
      <c r="G74" s="106">
        <v>287139</v>
      </c>
      <c r="H74" s="106">
        <v>1365209</v>
      </c>
      <c r="I74" s="106">
        <v>693505</v>
      </c>
      <c r="J74" s="106">
        <v>671704</v>
      </c>
      <c r="K74" s="107">
        <v>103.24562604956947</v>
      </c>
      <c r="L74" s="106">
        <v>8439.7193372898128</v>
      </c>
      <c r="M74" s="106">
        <v>11868</v>
      </c>
      <c r="N74" s="100"/>
      <c r="O74" s="98" t="s">
        <v>20</v>
      </c>
      <c r="P74" s="98"/>
      <c r="T74" s="110" t="s">
        <v>156</v>
      </c>
      <c r="U74" s="109"/>
      <c r="V74" s="113">
        <v>326.35000000000002</v>
      </c>
      <c r="W74" s="106">
        <v>875242</v>
      </c>
      <c r="X74" s="106">
        <v>2161680</v>
      </c>
      <c r="Y74" s="106">
        <v>1077911</v>
      </c>
      <c r="Z74" s="106">
        <v>1083769</v>
      </c>
      <c r="AA74" s="107">
        <v>99.459478911096369</v>
      </c>
      <c r="AB74" s="106">
        <v>6623.8087942393131</v>
      </c>
      <c r="AC74" s="112">
        <v>7304</v>
      </c>
      <c r="AD74" s="111"/>
      <c r="AE74" s="99" t="s">
        <v>20</v>
      </c>
      <c r="AF74" s="98"/>
    </row>
    <row r="75" spans="1:32" ht="6" customHeight="1">
      <c r="A75" s="91"/>
      <c r="B75" s="91"/>
      <c r="C75" s="91"/>
      <c r="D75" s="96"/>
      <c r="E75" s="95"/>
      <c r="F75" s="97"/>
      <c r="G75" s="92"/>
      <c r="H75" s="92"/>
      <c r="I75" s="92"/>
      <c r="J75" s="92"/>
      <c r="K75" s="93"/>
      <c r="L75" s="92"/>
      <c r="M75" s="92"/>
      <c r="N75" s="92"/>
      <c r="O75" s="91"/>
      <c r="P75" s="91"/>
      <c r="T75" s="105"/>
      <c r="U75" s="104"/>
      <c r="V75" s="103"/>
      <c r="W75" s="101"/>
      <c r="X75" s="101"/>
      <c r="Y75" s="101"/>
      <c r="Z75" s="101"/>
      <c r="AA75" s="102"/>
      <c r="AB75" s="101"/>
      <c r="AC75" s="101"/>
      <c r="AD75" s="100"/>
      <c r="AE75" s="99"/>
      <c r="AF75" s="98"/>
    </row>
    <row r="76" spans="1:32" ht="9.75" customHeight="1">
      <c r="A76" s="90" t="s">
        <v>144</v>
      </c>
      <c r="T76" s="105" t="s">
        <v>159</v>
      </c>
      <c r="U76" s="104"/>
      <c r="V76" s="103">
        <v>326.45</v>
      </c>
      <c r="W76" s="101">
        <v>886435</v>
      </c>
      <c r="X76" s="101">
        <v>2167327</v>
      </c>
      <c r="Y76" s="101">
        <v>1080129</v>
      </c>
      <c r="Z76" s="101">
        <v>1087198</v>
      </c>
      <c r="AA76" s="102">
        <v>99.3</v>
      </c>
      <c r="AB76" s="101">
        <v>6639</v>
      </c>
      <c r="AC76" s="101">
        <v>5647</v>
      </c>
      <c r="AD76" s="100"/>
      <c r="AE76" s="99" t="s">
        <v>20</v>
      </c>
    </row>
    <row r="77" spans="1:32" ht="9.75" customHeight="1">
      <c r="A77" s="90" t="s">
        <v>143</v>
      </c>
      <c r="Q77" s="91"/>
      <c r="R77" s="91"/>
      <c r="S77" s="91"/>
      <c r="T77" s="141"/>
      <c r="U77" s="140"/>
      <c r="V77" s="139"/>
      <c r="W77" s="137"/>
      <c r="X77" s="137"/>
      <c r="Y77" s="137"/>
      <c r="Z77" s="137"/>
      <c r="AA77" s="138"/>
      <c r="AB77" s="137"/>
      <c r="AC77" s="137"/>
      <c r="AD77" s="92"/>
      <c r="AE77" s="136"/>
      <c r="AF77" s="91"/>
    </row>
    <row r="78" spans="1:32" ht="9.75" customHeight="1">
      <c r="A78" s="90" t="s">
        <v>120</v>
      </c>
      <c r="Q78" s="90" t="s">
        <v>117</v>
      </c>
    </row>
    <row r="79" spans="1:32" ht="9.75" customHeight="1">
      <c r="A79" s="90" t="s">
        <v>121</v>
      </c>
      <c r="Q79" s="90" t="s">
        <v>119</v>
      </c>
    </row>
    <row r="80" spans="1:32" ht="9.75" customHeight="1">
      <c r="A80" s="90" t="s">
        <v>123</v>
      </c>
      <c r="Q80" s="90" t="s">
        <v>292</v>
      </c>
    </row>
    <row r="81" spans="1:17" ht="9.75" customHeight="1">
      <c r="A81" s="90" t="s">
        <v>125</v>
      </c>
      <c r="Q81" s="90" t="s">
        <v>122</v>
      </c>
    </row>
    <row r="82" spans="1:17" ht="9.75" customHeight="1">
      <c r="A82" s="90" t="s">
        <v>127</v>
      </c>
      <c r="Q82" s="90" t="s">
        <v>124</v>
      </c>
    </row>
    <row r="83" spans="1:17" ht="9.75" customHeight="1">
      <c r="A83" s="89" t="s">
        <v>128</v>
      </c>
      <c r="Q83" s="90" t="s">
        <v>126</v>
      </c>
    </row>
  </sheetData>
  <mergeCells count="8">
    <mergeCell ref="Z7:Z8"/>
    <mergeCell ref="AC6:AC8"/>
    <mergeCell ref="M6:M8"/>
    <mergeCell ref="H7:H8"/>
    <mergeCell ref="I7:I8"/>
    <mergeCell ref="J7:J8"/>
    <mergeCell ref="X7:X8"/>
    <mergeCell ref="Y7:Y8"/>
  </mergeCells>
  <phoneticPr fontId="7"/>
  <printOptions horizontalCentered="1" verticalCentered="1"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6"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F83"/>
  <sheetViews>
    <sheetView showGridLines="0" zoomScale="125" zoomScaleNormal="125" workbookViewId="0"/>
  </sheetViews>
  <sheetFormatPr defaultColWidth="11.375" defaultRowHeight="10.5"/>
  <cols>
    <col min="1" max="1" width="0.875" style="89" customWidth="1"/>
    <col min="2" max="2" width="3.125" style="89" customWidth="1"/>
    <col min="3" max="3" width="0.75" style="89" customWidth="1"/>
    <col min="4" max="4" width="6" style="89" customWidth="1"/>
    <col min="5" max="5" width="0.875" style="89" customWidth="1"/>
    <col min="6" max="6" width="7.25" style="89" customWidth="1"/>
    <col min="7" max="7" width="8.125" style="89" customWidth="1"/>
    <col min="8" max="8" width="9" style="89" customWidth="1"/>
    <col min="9" max="10" width="7.875" style="89" customWidth="1"/>
    <col min="11" max="11" width="6.625" style="89" customWidth="1"/>
    <col min="12" max="12" width="6" style="89" customWidth="1"/>
    <col min="13" max="13" width="7.375" style="89" customWidth="1"/>
    <col min="14" max="14" width="0.625" style="89" customWidth="1"/>
    <col min="15" max="15" width="13.5" style="89" customWidth="1"/>
    <col min="16" max="17" width="0.875" style="89" customWidth="1"/>
    <col min="18" max="18" width="3.125" style="89" customWidth="1"/>
    <col min="19" max="19" width="0.75" style="89" customWidth="1"/>
    <col min="20" max="20" width="6" style="89" customWidth="1"/>
    <col min="21" max="21" width="0.875" style="89" customWidth="1"/>
    <col min="22" max="22" width="7.25" style="89" customWidth="1"/>
    <col min="23" max="23" width="8.125" style="89" customWidth="1"/>
    <col min="24" max="24" width="9" style="89" customWidth="1"/>
    <col min="25" max="26" width="8.125" style="89" customWidth="1"/>
    <col min="27" max="27" width="7.125" style="89" customWidth="1"/>
    <col min="28" max="28" width="6.25" style="89" customWidth="1"/>
    <col min="29" max="29" width="7" style="89" customWidth="1"/>
    <col min="30" max="30" width="0.875" style="89" customWidth="1"/>
    <col min="31" max="31" width="13.125" style="89" customWidth="1"/>
    <col min="32" max="32" width="0.375" style="89" customWidth="1"/>
    <col min="33" max="16384" width="11.375" style="89"/>
  </cols>
  <sheetData>
    <row r="1" spans="1:32" ht="13.5">
      <c r="A1" s="135" t="s">
        <v>0</v>
      </c>
      <c r="B1" s="135"/>
      <c r="C1" s="135"/>
      <c r="Q1" s="135"/>
      <c r="R1" s="135"/>
      <c r="S1" s="135"/>
    </row>
    <row r="2" spans="1:32" ht="12.75" customHeight="1">
      <c r="J2" s="134" t="s">
        <v>158</v>
      </c>
      <c r="K2" s="134"/>
      <c r="L2" s="134"/>
      <c r="M2" s="134"/>
      <c r="N2" s="134"/>
      <c r="O2" s="134"/>
      <c r="P2" s="134"/>
      <c r="Q2" s="134"/>
      <c r="R2" s="134"/>
      <c r="S2" s="134"/>
      <c r="T2" s="134"/>
      <c r="U2" s="134"/>
      <c r="V2" s="134"/>
      <c r="W2" s="134"/>
      <c r="X2" s="134"/>
      <c r="Y2" s="134"/>
    </row>
    <row r="3" spans="1:32" ht="5.25" customHeight="1"/>
    <row r="4" spans="1:32">
      <c r="A4" s="89" t="s">
        <v>1</v>
      </c>
    </row>
    <row r="5" spans="1:32" ht="1.5" customHeight="1"/>
    <row r="6" spans="1:32" ht="9.75" customHeight="1">
      <c r="A6" s="118"/>
      <c r="B6" s="118"/>
      <c r="C6" s="118"/>
      <c r="D6" s="118"/>
      <c r="E6" s="118"/>
      <c r="F6" s="133"/>
      <c r="G6" s="133"/>
      <c r="H6" s="132" t="s">
        <v>2</v>
      </c>
      <c r="I6" s="132"/>
      <c r="J6" s="132"/>
      <c r="K6" s="131" t="s">
        <v>3</v>
      </c>
      <c r="L6" s="131" t="s">
        <v>4</v>
      </c>
      <c r="M6" s="282" t="s">
        <v>154</v>
      </c>
      <c r="N6" s="118"/>
      <c r="O6" s="129"/>
      <c r="P6" s="118"/>
      <c r="Q6" s="118"/>
      <c r="R6" s="118"/>
      <c r="S6" s="118"/>
      <c r="T6" s="118"/>
      <c r="U6" s="118"/>
      <c r="V6" s="133"/>
      <c r="W6" s="133"/>
      <c r="X6" s="132" t="s">
        <v>2</v>
      </c>
      <c r="Y6" s="132"/>
      <c r="Z6" s="132"/>
      <c r="AA6" s="131" t="s">
        <v>3</v>
      </c>
      <c r="AB6" s="131" t="s">
        <v>4</v>
      </c>
      <c r="AC6" s="282" t="s">
        <v>154</v>
      </c>
      <c r="AD6" s="118"/>
      <c r="AE6" s="129"/>
      <c r="AF6" s="118"/>
    </row>
    <row r="7" spans="1:32" ht="9.75" customHeight="1">
      <c r="A7" s="128" t="s">
        <v>5</v>
      </c>
      <c r="B7" s="128"/>
      <c r="C7" s="128"/>
      <c r="D7" s="128"/>
      <c r="E7" s="128"/>
      <c r="F7" s="127" t="s">
        <v>6</v>
      </c>
      <c r="G7" s="127" t="s">
        <v>7</v>
      </c>
      <c r="H7" s="280" t="s">
        <v>153</v>
      </c>
      <c r="I7" s="280" t="s">
        <v>152</v>
      </c>
      <c r="J7" s="280" t="s">
        <v>151</v>
      </c>
      <c r="K7" s="126" t="s">
        <v>150</v>
      </c>
      <c r="L7" s="126" t="s">
        <v>149</v>
      </c>
      <c r="M7" s="283"/>
      <c r="O7" s="124" t="s">
        <v>10</v>
      </c>
      <c r="P7" s="128"/>
      <c r="Q7" s="128" t="s">
        <v>5</v>
      </c>
      <c r="R7" s="128"/>
      <c r="S7" s="128"/>
      <c r="T7" s="128"/>
      <c r="U7" s="128"/>
      <c r="V7" s="127" t="s">
        <v>6</v>
      </c>
      <c r="W7" s="127" t="s">
        <v>7</v>
      </c>
      <c r="X7" s="280" t="s">
        <v>153</v>
      </c>
      <c r="Y7" s="280" t="s">
        <v>152</v>
      </c>
      <c r="Z7" s="280" t="s">
        <v>151</v>
      </c>
      <c r="AA7" s="126" t="s">
        <v>150</v>
      </c>
      <c r="AB7" s="126" t="s">
        <v>149</v>
      </c>
      <c r="AC7" s="283"/>
      <c r="AE7" s="124" t="s">
        <v>10</v>
      </c>
    </row>
    <row r="8" spans="1:32" ht="9.75" customHeight="1">
      <c r="A8" s="91"/>
      <c r="B8" s="91"/>
      <c r="C8" s="91"/>
      <c r="D8" s="91"/>
      <c r="E8" s="91"/>
      <c r="F8" s="123"/>
      <c r="G8" s="123"/>
      <c r="H8" s="281"/>
      <c r="I8" s="281"/>
      <c r="J8" s="281"/>
      <c r="K8" s="121" t="s">
        <v>148</v>
      </c>
      <c r="L8" s="121" t="s">
        <v>147</v>
      </c>
      <c r="M8" s="284"/>
      <c r="N8" s="91"/>
      <c r="O8" s="119"/>
      <c r="P8" s="91"/>
      <c r="Q8" s="91"/>
      <c r="R8" s="91"/>
      <c r="S8" s="91"/>
      <c r="T8" s="91"/>
      <c r="U8" s="91"/>
      <c r="V8" s="123"/>
      <c r="W8" s="123"/>
      <c r="X8" s="281"/>
      <c r="Y8" s="281"/>
      <c r="Z8" s="281"/>
      <c r="AA8" s="121" t="s">
        <v>148</v>
      </c>
      <c r="AB8" s="121" t="s">
        <v>147</v>
      </c>
      <c r="AC8" s="284"/>
      <c r="AD8" s="91"/>
      <c r="AE8" s="119"/>
      <c r="AF8" s="91"/>
    </row>
    <row r="9" spans="1:32" ht="6"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103.47006007363866</v>
      </c>
      <c r="L10" s="106">
        <v>11806.296851574212</v>
      </c>
      <c r="M10" s="116" t="s">
        <v>15</v>
      </c>
      <c r="N10" s="100"/>
      <c r="O10" s="115" t="s">
        <v>157</v>
      </c>
      <c r="P10" s="99"/>
      <c r="R10" s="89" t="s">
        <v>16</v>
      </c>
      <c r="T10" s="110" t="s">
        <v>17</v>
      </c>
      <c r="U10" s="109"/>
      <c r="V10" s="108">
        <v>161.76</v>
      </c>
      <c r="W10" s="106">
        <v>258218</v>
      </c>
      <c r="X10" s="106">
        <v>1158974</v>
      </c>
      <c r="Y10" s="106">
        <v>582830</v>
      </c>
      <c r="Z10" s="106">
        <v>576144</v>
      </c>
      <c r="AA10" s="107">
        <v>101.16047377044627</v>
      </c>
      <c r="AB10" s="106">
        <v>7164.7749752720083</v>
      </c>
      <c r="AC10" s="112">
        <v>-206235</v>
      </c>
      <c r="AD10" s="100"/>
      <c r="AE10" s="99" t="s">
        <v>18</v>
      </c>
      <c r="AF10" s="99"/>
    </row>
    <row r="11" spans="1:32" ht="9.75" customHeight="1">
      <c r="D11" s="110" t="s">
        <v>19</v>
      </c>
      <c r="E11" s="109"/>
      <c r="F11" s="108">
        <v>13.34</v>
      </c>
      <c r="G11" s="106">
        <v>43873</v>
      </c>
      <c r="H11" s="106">
        <v>164849</v>
      </c>
      <c r="I11" s="106">
        <v>82733</v>
      </c>
      <c r="J11" s="106">
        <v>82116</v>
      </c>
      <c r="K11" s="107">
        <v>100.75137610209947</v>
      </c>
      <c r="L11" s="106">
        <v>12357.496251874063</v>
      </c>
      <c r="M11" s="106">
        <v>7353</v>
      </c>
      <c r="N11" s="100"/>
      <c r="O11" s="99" t="s">
        <v>142</v>
      </c>
      <c r="P11" s="98"/>
      <c r="T11" s="110" t="s">
        <v>21</v>
      </c>
      <c r="U11" s="109"/>
      <c r="V11" s="108">
        <v>161.76</v>
      </c>
      <c r="W11" s="106">
        <v>153370</v>
      </c>
      <c r="X11" s="106">
        <v>597941</v>
      </c>
      <c r="Y11" s="106">
        <v>299281</v>
      </c>
      <c r="Z11" s="106">
        <v>298660</v>
      </c>
      <c r="AA11" s="107">
        <v>100.20792874840956</v>
      </c>
      <c r="AB11" s="106">
        <v>3696.470079129575</v>
      </c>
      <c r="AC11" s="112">
        <v>-561033</v>
      </c>
      <c r="AD11" s="100"/>
      <c r="AE11" s="115" t="s">
        <v>145</v>
      </c>
      <c r="AF11" s="98"/>
    </row>
    <row r="12" spans="1:32" ht="9.75" customHeight="1">
      <c r="D12" s="110" t="s">
        <v>23</v>
      </c>
      <c r="E12" s="109"/>
      <c r="F12" s="108">
        <v>13.34</v>
      </c>
      <c r="G12" s="106">
        <v>44453</v>
      </c>
      <c r="H12" s="106">
        <v>173642</v>
      </c>
      <c r="I12" s="106">
        <v>88014</v>
      </c>
      <c r="J12" s="106">
        <v>85628</v>
      </c>
      <c r="K12" s="107">
        <v>102.78647171485962</v>
      </c>
      <c r="L12" s="106">
        <v>13016.641679160421</v>
      </c>
      <c r="M12" s="106">
        <v>8793</v>
      </c>
      <c r="N12" s="100"/>
      <c r="O12" s="98" t="s">
        <v>20</v>
      </c>
      <c r="P12" s="98"/>
      <c r="T12" s="110" t="s">
        <v>24</v>
      </c>
      <c r="U12" s="109"/>
      <c r="V12" s="113">
        <v>161.76</v>
      </c>
      <c r="W12" s="106">
        <v>160189</v>
      </c>
      <c r="X12" s="106">
        <v>669177</v>
      </c>
      <c r="Y12" s="106">
        <v>329962</v>
      </c>
      <c r="Z12" s="106">
        <v>339215</v>
      </c>
      <c r="AA12" s="107">
        <v>97.272231475612813</v>
      </c>
      <c r="AB12" s="106">
        <v>4136.8508902077156</v>
      </c>
      <c r="AC12" s="112">
        <v>71236</v>
      </c>
      <c r="AD12" s="100"/>
      <c r="AE12" s="99" t="s">
        <v>18</v>
      </c>
      <c r="AF12" s="98"/>
    </row>
    <row r="13" spans="1:32" ht="9.75" customHeight="1">
      <c r="D13" s="110" t="s">
        <v>25</v>
      </c>
      <c r="E13" s="109"/>
      <c r="F13" s="108">
        <v>13.34</v>
      </c>
      <c r="G13" s="106">
        <v>45863</v>
      </c>
      <c r="H13" s="106">
        <v>182508</v>
      </c>
      <c r="I13" s="106">
        <v>91636</v>
      </c>
      <c r="J13" s="106">
        <v>90872</v>
      </c>
      <c r="K13" s="107">
        <v>100.84074302315345</v>
      </c>
      <c r="L13" s="106">
        <v>13681.259370314843</v>
      </c>
      <c r="M13" s="106">
        <v>8866</v>
      </c>
      <c r="N13" s="100"/>
      <c r="O13" s="98" t="s">
        <v>20</v>
      </c>
      <c r="P13" s="98"/>
      <c r="T13" s="110" t="s">
        <v>14</v>
      </c>
      <c r="U13" s="109"/>
      <c r="V13" s="108">
        <v>161.76</v>
      </c>
      <c r="W13" s="106">
        <v>195054</v>
      </c>
      <c r="X13" s="106">
        <v>853085</v>
      </c>
      <c r="Y13" s="106">
        <v>422973</v>
      </c>
      <c r="Z13" s="106">
        <v>430112</v>
      </c>
      <c r="AA13" s="107">
        <v>98.340199761922477</v>
      </c>
      <c r="AB13" s="106">
        <v>5273.7697823936696</v>
      </c>
      <c r="AC13" s="112">
        <v>183908</v>
      </c>
      <c r="AD13" s="100"/>
      <c r="AE13" s="99" t="s">
        <v>26</v>
      </c>
      <c r="AF13" s="98"/>
    </row>
    <row r="14" spans="1:32" ht="9.75" customHeight="1">
      <c r="D14" s="110" t="s">
        <v>27</v>
      </c>
      <c r="E14" s="109"/>
      <c r="F14" s="108">
        <v>13.34</v>
      </c>
      <c r="G14" s="106">
        <v>47891</v>
      </c>
      <c r="H14" s="106">
        <v>191016</v>
      </c>
      <c r="I14" s="106">
        <v>96757</v>
      </c>
      <c r="J14" s="106">
        <v>94259</v>
      </c>
      <c r="K14" s="107">
        <v>102.65014481375783</v>
      </c>
      <c r="L14" s="106">
        <v>14319.04047976012</v>
      </c>
      <c r="M14" s="106">
        <v>8508</v>
      </c>
      <c r="N14" s="100"/>
      <c r="O14" s="98" t="s">
        <v>20</v>
      </c>
      <c r="P14" s="98"/>
      <c r="T14" s="110" t="s">
        <v>28</v>
      </c>
      <c r="U14" s="109"/>
      <c r="V14" s="108">
        <v>161.76</v>
      </c>
      <c r="W14" s="106">
        <v>207895</v>
      </c>
      <c r="X14" s="106">
        <v>926463</v>
      </c>
      <c r="Y14" s="106">
        <v>459758</v>
      </c>
      <c r="Z14" s="106">
        <v>466705</v>
      </c>
      <c r="AA14" s="107">
        <v>98.511479414190973</v>
      </c>
      <c r="AB14" s="106">
        <v>5727.3924332344213</v>
      </c>
      <c r="AC14" s="112">
        <v>73378</v>
      </c>
      <c r="AD14" s="100"/>
      <c r="AE14" s="99" t="s">
        <v>18</v>
      </c>
      <c r="AF14" s="98"/>
    </row>
    <row r="15" spans="1:32" ht="6" customHeight="1">
      <c r="D15" s="110"/>
      <c r="E15" s="109"/>
      <c r="F15" s="108"/>
      <c r="G15" s="106"/>
      <c r="H15" s="106"/>
      <c r="I15" s="106"/>
      <c r="J15" s="106"/>
      <c r="K15" s="107"/>
      <c r="L15" s="106"/>
      <c r="M15" s="106"/>
      <c r="N15" s="100"/>
      <c r="T15" s="110"/>
      <c r="U15" s="109"/>
      <c r="V15" s="108"/>
      <c r="W15" s="106"/>
      <c r="X15" s="106"/>
      <c r="Y15" s="106"/>
      <c r="Z15" s="106"/>
      <c r="AA15" s="114"/>
      <c r="AB15" s="106"/>
      <c r="AC15" s="112"/>
      <c r="AD15" s="100"/>
    </row>
    <row r="16" spans="1:32" ht="9.75" customHeight="1">
      <c r="D16" s="110" t="s">
        <v>29</v>
      </c>
      <c r="E16" s="109"/>
      <c r="F16" s="108">
        <v>13.34</v>
      </c>
      <c r="G16" s="106">
        <v>50316</v>
      </c>
      <c r="H16" s="106">
        <v>202812</v>
      </c>
      <c r="I16" s="106">
        <v>105694</v>
      </c>
      <c r="J16" s="106">
        <v>97118</v>
      </c>
      <c r="K16" s="107">
        <v>108.83049486192056</v>
      </c>
      <c r="L16" s="106">
        <v>15203.298350824587</v>
      </c>
      <c r="M16" s="106">
        <v>11796</v>
      </c>
      <c r="N16" s="100"/>
      <c r="O16" s="98" t="s">
        <v>20</v>
      </c>
      <c r="P16" s="98"/>
      <c r="T16" s="110" t="s">
        <v>30</v>
      </c>
      <c r="U16" s="109"/>
      <c r="V16" s="108">
        <v>161.76</v>
      </c>
      <c r="W16" s="106">
        <v>215888</v>
      </c>
      <c r="X16" s="106">
        <v>978878</v>
      </c>
      <c r="Y16" s="106">
        <v>486156</v>
      </c>
      <c r="Z16" s="106">
        <v>492722</v>
      </c>
      <c r="AA16" s="107">
        <v>98.667402713903584</v>
      </c>
      <c r="AB16" s="106">
        <v>6051.4218595450056</v>
      </c>
      <c r="AC16" s="112">
        <v>52415</v>
      </c>
      <c r="AD16" s="100"/>
      <c r="AE16" s="98" t="s">
        <v>20</v>
      </c>
      <c r="AF16" s="98"/>
    </row>
    <row r="17" spans="4:32" ht="9.75" customHeight="1">
      <c r="D17" s="110" t="s">
        <v>31</v>
      </c>
      <c r="E17" s="109"/>
      <c r="F17" s="108">
        <v>13.34</v>
      </c>
      <c r="G17" s="106">
        <v>52464</v>
      </c>
      <c r="H17" s="106">
        <v>211438</v>
      </c>
      <c r="I17" s="106">
        <v>106395</v>
      </c>
      <c r="J17" s="106">
        <v>105043</v>
      </c>
      <c r="K17" s="107">
        <v>101.28709195281932</v>
      </c>
      <c r="L17" s="106">
        <v>15849.92503748126</v>
      </c>
      <c r="M17" s="106">
        <v>8626</v>
      </c>
      <c r="N17" s="100"/>
      <c r="O17" s="98" t="s">
        <v>20</v>
      </c>
      <c r="P17" s="98"/>
      <c r="T17" s="110" t="s">
        <v>32</v>
      </c>
      <c r="U17" s="109"/>
      <c r="V17" s="108">
        <v>164.35</v>
      </c>
      <c r="W17" s="106">
        <v>226597</v>
      </c>
      <c r="X17" s="106">
        <v>1030635</v>
      </c>
      <c r="Y17" s="106">
        <v>511149</v>
      </c>
      <c r="Z17" s="106">
        <v>519486</v>
      </c>
      <c r="AA17" s="107">
        <v>98.395144431226257</v>
      </c>
      <c r="AB17" s="106">
        <v>6270.9765743839371</v>
      </c>
      <c r="AC17" s="112">
        <v>51757</v>
      </c>
      <c r="AD17" s="100"/>
      <c r="AE17" s="99" t="s">
        <v>26</v>
      </c>
      <c r="AF17" s="98"/>
    </row>
    <row r="18" spans="4:32" ht="9.75" customHeight="1">
      <c r="D18" s="110" t="s">
        <v>33</v>
      </c>
      <c r="E18" s="109"/>
      <c r="F18" s="108">
        <v>14.14</v>
      </c>
      <c r="G18" s="106">
        <v>55073</v>
      </c>
      <c r="H18" s="106">
        <v>237847</v>
      </c>
      <c r="I18" s="106">
        <v>119056</v>
      </c>
      <c r="J18" s="106">
        <v>118791</v>
      </c>
      <c r="K18" s="107">
        <v>100.22308087313012</v>
      </c>
      <c r="L18" s="106">
        <v>16820.86280056577</v>
      </c>
      <c r="M18" s="106">
        <v>26409</v>
      </c>
      <c r="N18" s="100"/>
      <c r="O18" s="98" t="s">
        <v>20</v>
      </c>
      <c r="P18" s="98"/>
      <c r="T18" s="110" t="s">
        <v>34</v>
      </c>
      <c r="U18" s="109"/>
      <c r="V18" s="113">
        <v>164.35</v>
      </c>
      <c r="W18" s="106">
        <v>237083</v>
      </c>
      <c r="X18" s="106">
        <v>1092573</v>
      </c>
      <c r="Y18" s="106">
        <v>543796</v>
      </c>
      <c r="Z18" s="106">
        <v>548777</v>
      </c>
      <c r="AA18" s="107">
        <v>99.092345342461513</v>
      </c>
      <c r="AB18" s="106">
        <v>6647.8430179494981</v>
      </c>
      <c r="AC18" s="112">
        <v>61938</v>
      </c>
      <c r="AD18" s="100"/>
      <c r="AE18" s="99" t="s">
        <v>18</v>
      </c>
      <c r="AF18" s="98"/>
    </row>
    <row r="19" spans="4:32" ht="9.75" customHeight="1">
      <c r="D19" s="110" t="s">
        <v>35</v>
      </c>
      <c r="E19" s="109"/>
      <c r="F19" s="108">
        <v>14.14</v>
      </c>
      <c r="G19" s="106">
        <v>56404</v>
      </c>
      <c r="H19" s="106">
        <v>248915</v>
      </c>
      <c r="I19" s="106">
        <v>125194</v>
      </c>
      <c r="J19" s="106">
        <v>123721</v>
      </c>
      <c r="K19" s="107">
        <v>101.19058203538607</v>
      </c>
      <c r="L19" s="106">
        <v>17603.606789250352</v>
      </c>
      <c r="M19" s="112">
        <v>11068</v>
      </c>
      <c r="N19" s="100"/>
      <c r="O19" s="98" t="s">
        <v>20</v>
      </c>
      <c r="P19" s="98"/>
      <c r="T19" s="110" t="s">
        <v>36</v>
      </c>
      <c r="U19" s="109"/>
      <c r="V19" s="108">
        <v>164.35</v>
      </c>
      <c r="W19" s="106">
        <v>249747</v>
      </c>
      <c r="X19" s="106">
        <v>1151980</v>
      </c>
      <c r="Y19" s="106">
        <v>577122</v>
      </c>
      <c r="Z19" s="106">
        <v>574858</v>
      </c>
      <c r="AA19" s="107">
        <v>100.39383639090001</v>
      </c>
      <c r="AB19" s="106">
        <v>7009.3094006693036</v>
      </c>
      <c r="AC19" s="112">
        <v>59407</v>
      </c>
      <c r="AD19" s="100"/>
      <c r="AE19" s="98" t="s">
        <v>20</v>
      </c>
      <c r="AF19" s="98"/>
    </row>
    <row r="20" spans="4:32" ht="9.75" customHeight="1">
      <c r="D20" s="110" t="s">
        <v>37</v>
      </c>
      <c r="E20" s="109"/>
      <c r="F20" s="108">
        <v>16.28</v>
      </c>
      <c r="G20" s="106">
        <v>56680</v>
      </c>
      <c r="H20" s="106">
        <v>240534</v>
      </c>
      <c r="I20" s="106">
        <v>126284</v>
      </c>
      <c r="J20" s="106">
        <v>114250</v>
      </c>
      <c r="K20" s="107">
        <v>110.53304157549235</v>
      </c>
      <c r="L20" s="106">
        <v>14774.815724815724</v>
      </c>
      <c r="M20" s="112">
        <v>-8381</v>
      </c>
      <c r="N20" s="100"/>
      <c r="O20" s="98" t="s">
        <v>20</v>
      </c>
      <c r="P20" s="98"/>
      <c r="T20" s="110" t="s">
        <v>38</v>
      </c>
      <c r="U20" s="109"/>
      <c r="V20" s="108">
        <v>164.35</v>
      </c>
      <c r="W20" s="106">
        <v>258721</v>
      </c>
      <c r="X20" s="106">
        <v>1202494</v>
      </c>
      <c r="Y20" s="106">
        <v>603563</v>
      </c>
      <c r="Z20" s="106">
        <v>598931</v>
      </c>
      <c r="AA20" s="107">
        <v>100.77337790162805</v>
      </c>
      <c r="AB20" s="106">
        <v>7316.6656525707331</v>
      </c>
      <c r="AC20" s="112">
        <v>50514</v>
      </c>
      <c r="AD20" s="100"/>
      <c r="AE20" s="98" t="s">
        <v>20</v>
      </c>
      <c r="AF20" s="98"/>
    </row>
    <row r="21" spans="4:32" ht="6" customHeight="1">
      <c r="D21" s="110"/>
      <c r="E21" s="109"/>
      <c r="F21" s="108"/>
      <c r="G21" s="106"/>
      <c r="H21" s="106"/>
      <c r="I21" s="106"/>
      <c r="J21" s="106"/>
      <c r="K21" s="107"/>
      <c r="L21" s="106"/>
      <c r="M21" s="106"/>
      <c r="N21" s="100"/>
      <c r="T21" s="110"/>
      <c r="U21" s="109"/>
      <c r="V21" s="108"/>
      <c r="W21" s="106"/>
      <c r="X21" s="106"/>
      <c r="Y21" s="106"/>
      <c r="Z21" s="106"/>
      <c r="AA21" s="114"/>
      <c r="AB21" s="106"/>
      <c r="AC21" s="112"/>
      <c r="AD21" s="100"/>
    </row>
    <row r="22" spans="4:32" ht="9.75" customHeight="1">
      <c r="D22" s="110" t="s">
        <v>39</v>
      </c>
      <c r="E22" s="109"/>
      <c r="F22" s="108">
        <v>16.28</v>
      </c>
      <c r="G22" s="106">
        <v>61206</v>
      </c>
      <c r="H22" s="106">
        <v>252242</v>
      </c>
      <c r="I22" s="106">
        <v>132560</v>
      </c>
      <c r="J22" s="106">
        <v>119682</v>
      </c>
      <c r="K22" s="107">
        <v>110.76018114670543</v>
      </c>
      <c r="L22" s="106">
        <v>15493.980343980344</v>
      </c>
      <c r="M22" s="106">
        <v>11708</v>
      </c>
      <c r="N22" s="100"/>
      <c r="O22" s="98" t="s">
        <v>20</v>
      </c>
      <c r="P22" s="98"/>
      <c r="T22" s="110" t="s">
        <v>40</v>
      </c>
      <c r="U22" s="109"/>
      <c r="V22" s="108">
        <v>164.35</v>
      </c>
      <c r="W22" s="106">
        <v>267385</v>
      </c>
      <c r="X22" s="106">
        <v>1249787</v>
      </c>
      <c r="Y22" s="106">
        <v>627704</v>
      </c>
      <c r="Z22" s="106">
        <v>622083</v>
      </c>
      <c r="AA22" s="107">
        <v>100.903577175393</v>
      </c>
      <c r="AB22" s="106">
        <v>7604.4234864618193</v>
      </c>
      <c r="AC22" s="112">
        <v>47293</v>
      </c>
      <c r="AD22" s="100"/>
      <c r="AE22" s="98" t="s">
        <v>20</v>
      </c>
      <c r="AF22" s="98"/>
    </row>
    <row r="23" spans="4:32" ht="9.75" customHeight="1">
      <c r="D23" s="110" t="s">
        <v>41</v>
      </c>
      <c r="E23" s="109"/>
      <c r="F23" s="108">
        <v>16.28</v>
      </c>
      <c r="G23" s="106">
        <v>63753</v>
      </c>
      <c r="H23" s="106">
        <v>260748</v>
      </c>
      <c r="I23" s="106">
        <v>137484</v>
      </c>
      <c r="J23" s="106">
        <v>123264</v>
      </c>
      <c r="K23" s="107">
        <v>111.53621495327101</v>
      </c>
      <c r="L23" s="106">
        <v>16016.461916461916</v>
      </c>
      <c r="M23" s="106">
        <v>8506</v>
      </c>
      <c r="N23" s="100"/>
      <c r="O23" s="98" t="s">
        <v>20</v>
      </c>
      <c r="P23" s="98"/>
      <c r="T23" s="110" t="s">
        <v>42</v>
      </c>
      <c r="U23" s="109"/>
      <c r="V23" s="108">
        <v>250.07</v>
      </c>
      <c r="W23" s="106">
        <v>284451</v>
      </c>
      <c r="X23" s="106">
        <v>1336780</v>
      </c>
      <c r="Y23" s="106">
        <v>671523</v>
      </c>
      <c r="Z23" s="106">
        <v>665257</v>
      </c>
      <c r="AA23" s="107">
        <v>100.94189162985133</v>
      </c>
      <c r="AB23" s="106">
        <v>5345.6232254968609</v>
      </c>
      <c r="AC23" s="112">
        <v>86993</v>
      </c>
      <c r="AD23" s="100"/>
      <c r="AE23" s="99" t="s">
        <v>26</v>
      </c>
      <c r="AF23" s="98"/>
    </row>
    <row r="24" spans="4:32" ht="9.75" customHeight="1">
      <c r="D24" s="110" t="s">
        <v>43</v>
      </c>
      <c r="E24" s="109"/>
      <c r="F24" s="108">
        <v>16.28</v>
      </c>
      <c r="G24" s="106">
        <v>65218</v>
      </c>
      <c r="H24" s="106">
        <v>267483</v>
      </c>
      <c r="I24" s="106">
        <v>141100</v>
      </c>
      <c r="J24" s="106">
        <v>126383</v>
      </c>
      <c r="K24" s="107">
        <v>111.6447623493666</v>
      </c>
      <c r="L24" s="106">
        <v>16430.159705159705</v>
      </c>
      <c r="M24" s="106">
        <v>6735</v>
      </c>
      <c r="N24" s="100"/>
      <c r="O24" s="98" t="s">
        <v>20</v>
      </c>
      <c r="P24" s="98"/>
      <c r="T24" s="110" t="s">
        <v>44</v>
      </c>
      <c r="U24" s="109"/>
      <c r="V24" s="113">
        <v>250.07</v>
      </c>
      <c r="W24" s="106">
        <v>292972</v>
      </c>
      <c r="X24" s="106">
        <v>1378122</v>
      </c>
      <c r="Y24" s="106">
        <v>694196</v>
      </c>
      <c r="Z24" s="106">
        <v>683926</v>
      </c>
      <c r="AA24" s="107">
        <v>101.50162444474987</v>
      </c>
      <c r="AB24" s="106">
        <v>5510.9449354180833</v>
      </c>
      <c r="AC24" s="112">
        <v>41342</v>
      </c>
      <c r="AD24" s="100"/>
      <c r="AE24" s="99" t="s">
        <v>18</v>
      </c>
      <c r="AF24" s="98"/>
    </row>
    <row r="25" spans="4:32" ht="9.75" customHeight="1">
      <c r="D25" s="110" t="s">
        <v>45</v>
      </c>
      <c r="E25" s="109"/>
      <c r="F25" s="108">
        <v>16.28</v>
      </c>
      <c r="G25" s="106">
        <v>66529</v>
      </c>
      <c r="H25" s="106">
        <v>275329</v>
      </c>
      <c r="I25" s="106">
        <v>145249</v>
      </c>
      <c r="J25" s="106">
        <v>130080</v>
      </c>
      <c r="K25" s="107">
        <v>111.66128536285362</v>
      </c>
      <c r="L25" s="106">
        <v>16912.100737100736</v>
      </c>
      <c r="M25" s="106">
        <v>7846</v>
      </c>
      <c r="N25" s="100"/>
      <c r="O25" s="98" t="s">
        <v>20</v>
      </c>
      <c r="P25" s="98"/>
      <c r="T25" s="110" t="s">
        <v>46</v>
      </c>
      <c r="U25" s="109"/>
      <c r="V25" s="108">
        <v>250.28</v>
      </c>
      <c r="W25" s="106">
        <v>311478</v>
      </c>
      <c r="X25" s="106">
        <v>1421769</v>
      </c>
      <c r="Y25" s="106">
        <v>719028</v>
      </c>
      <c r="Z25" s="106">
        <v>702741</v>
      </c>
      <c r="AA25" s="107">
        <v>102.31763907328587</v>
      </c>
      <c r="AB25" s="106">
        <v>5680.7136007671406</v>
      </c>
      <c r="AC25" s="112">
        <v>43647</v>
      </c>
      <c r="AD25" s="100"/>
      <c r="AE25" s="98" t="s">
        <v>20</v>
      </c>
      <c r="AF25" s="98"/>
    </row>
    <row r="26" spans="4:32" ht="9.75" customHeight="1">
      <c r="D26" s="110" t="s">
        <v>47</v>
      </c>
      <c r="E26" s="109"/>
      <c r="F26" s="108">
        <v>16.28</v>
      </c>
      <c r="G26" s="106">
        <v>67956</v>
      </c>
      <c r="H26" s="106">
        <v>284829</v>
      </c>
      <c r="I26" s="106">
        <v>150412</v>
      </c>
      <c r="J26" s="106">
        <v>134417</v>
      </c>
      <c r="K26" s="107">
        <v>111.89953651695843</v>
      </c>
      <c r="L26" s="106">
        <v>17495.638820638818</v>
      </c>
      <c r="M26" s="106">
        <v>9500</v>
      </c>
      <c r="N26" s="100"/>
      <c r="O26" s="98" t="s">
        <v>20</v>
      </c>
      <c r="P26" s="98"/>
      <c r="T26" s="110" t="s">
        <v>48</v>
      </c>
      <c r="U26" s="109"/>
      <c r="V26" s="108">
        <v>250.62</v>
      </c>
      <c r="W26" s="106">
        <v>323226</v>
      </c>
      <c r="X26" s="106">
        <v>1461893</v>
      </c>
      <c r="Y26" s="106">
        <v>740959</v>
      </c>
      <c r="Z26" s="106">
        <v>720934</v>
      </c>
      <c r="AA26" s="107">
        <v>102.77764677487815</v>
      </c>
      <c r="AB26" s="106">
        <v>5833.1058973745112</v>
      </c>
      <c r="AC26" s="112">
        <v>40124</v>
      </c>
      <c r="AD26" s="100"/>
      <c r="AE26" s="98" t="s">
        <v>20</v>
      </c>
      <c r="AF26" s="98"/>
    </row>
    <row r="27" spans="4:32" ht="6" customHeight="1">
      <c r="D27" s="110"/>
      <c r="E27" s="109"/>
      <c r="F27" s="108"/>
      <c r="G27" s="106"/>
      <c r="H27" s="106"/>
      <c r="I27" s="106"/>
      <c r="J27" s="106"/>
      <c r="K27" s="107"/>
      <c r="L27" s="106"/>
      <c r="M27" s="106"/>
      <c r="N27" s="100"/>
      <c r="T27" s="110"/>
      <c r="U27" s="109"/>
      <c r="V27" s="108"/>
      <c r="W27" s="106"/>
      <c r="X27" s="106"/>
      <c r="Y27" s="106"/>
      <c r="Z27" s="106"/>
      <c r="AA27" s="114"/>
      <c r="AB27" s="106"/>
      <c r="AC27" s="112"/>
      <c r="AD27" s="100"/>
    </row>
    <row r="28" spans="4:32" ht="9.75" customHeight="1">
      <c r="D28" s="110" t="s">
        <v>49</v>
      </c>
      <c r="E28" s="109"/>
      <c r="F28" s="108">
        <v>16.28</v>
      </c>
      <c r="G28" s="106">
        <v>69163</v>
      </c>
      <c r="H28" s="106">
        <v>292548</v>
      </c>
      <c r="I28" s="106">
        <v>154296</v>
      </c>
      <c r="J28" s="106">
        <v>138252</v>
      </c>
      <c r="K28" s="107">
        <v>111.60489540838469</v>
      </c>
      <c r="L28" s="106">
        <v>17969.778869778867</v>
      </c>
      <c r="M28" s="106">
        <v>7719</v>
      </c>
      <c r="N28" s="100"/>
      <c r="O28" s="98" t="s">
        <v>20</v>
      </c>
      <c r="P28" s="98"/>
      <c r="T28" s="110" t="s">
        <v>50</v>
      </c>
      <c r="U28" s="109"/>
      <c r="V28" s="108">
        <v>250.73</v>
      </c>
      <c r="W28" s="106">
        <v>341124</v>
      </c>
      <c r="X28" s="106">
        <v>1498826</v>
      </c>
      <c r="Y28" s="106">
        <v>757103</v>
      </c>
      <c r="Z28" s="106">
        <v>741723</v>
      </c>
      <c r="AA28" s="107">
        <v>102.0735503685338</v>
      </c>
      <c r="AB28" s="106">
        <v>5977.848681849001</v>
      </c>
      <c r="AC28" s="112">
        <v>36933</v>
      </c>
      <c r="AD28" s="100"/>
      <c r="AE28" s="98" t="s">
        <v>20</v>
      </c>
      <c r="AF28" s="98"/>
    </row>
    <row r="29" spans="4:32" ht="9.75" customHeight="1">
      <c r="D29" s="110" t="s">
        <v>51</v>
      </c>
      <c r="E29" s="109"/>
      <c r="F29" s="108">
        <v>16.28</v>
      </c>
      <c r="G29" s="106">
        <v>70162</v>
      </c>
      <c r="H29" s="106">
        <v>298918</v>
      </c>
      <c r="I29" s="106">
        <v>157323</v>
      </c>
      <c r="J29" s="106">
        <v>141595</v>
      </c>
      <c r="K29" s="107">
        <v>111.10773685511495</v>
      </c>
      <c r="L29" s="106">
        <v>18361.056511056511</v>
      </c>
      <c r="M29" s="106">
        <v>6370</v>
      </c>
      <c r="N29" s="100"/>
      <c r="O29" s="98" t="s">
        <v>20</v>
      </c>
      <c r="P29" s="98"/>
      <c r="T29" s="110" t="s">
        <v>52</v>
      </c>
      <c r="U29" s="109"/>
      <c r="V29" s="108">
        <v>250.81</v>
      </c>
      <c r="W29" s="106">
        <v>371347</v>
      </c>
      <c r="X29" s="106">
        <v>1591935</v>
      </c>
      <c r="Y29" s="106">
        <v>815963</v>
      </c>
      <c r="Z29" s="106">
        <v>775972</v>
      </c>
      <c r="AA29" s="107">
        <v>105.15366533844004</v>
      </c>
      <c r="AB29" s="106">
        <v>6347.1751525058808</v>
      </c>
      <c r="AC29" s="112">
        <v>93109</v>
      </c>
      <c r="AD29" s="100"/>
      <c r="AE29" s="99" t="s">
        <v>26</v>
      </c>
      <c r="AF29" s="98"/>
    </row>
    <row r="30" spans="4:32" ht="9.75" customHeight="1">
      <c r="D30" s="110" t="s">
        <v>53</v>
      </c>
      <c r="E30" s="109"/>
      <c r="F30" s="108">
        <v>16.28</v>
      </c>
      <c r="G30" s="106">
        <v>71317</v>
      </c>
      <c r="H30" s="106">
        <v>307624</v>
      </c>
      <c r="I30" s="106">
        <v>162241</v>
      </c>
      <c r="J30" s="106">
        <v>145383</v>
      </c>
      <c r="K30" s="107">
        <v>111.59557857521168</v>
      </c>
      <c r="L30" s="106">
        <v>18895.823095823096</v>
      </c>
      <c r="M30" s="106">
        <v>8706</v>
      </c>
      <c r="N30" s="100"/>
      <c r="O30" s="98" t="s">
        <v>20</v>
      </c>
      <c r="P30" s="98"/>
      <c r="T30" s="110" t="s">
        <v>54</v>
      </c>
      <c r="U30" s="109"/>
      <c r="V30" s="113">
        <v>250.81</v>
      </c>
      <c r="W30" s="106">
        <v>388336</v>
      </c>
      <c r="X30" s="106">
        <v>1643244</v>
      </c>
      <c r="Y30" s="106">
        <v>845704</v>
      </c>
      <c r="Z30" s="106">
        <v>797540</v>
      </c>
      <c r="AA30" s="107">
        <v>106.03907014068258</v>
      </c>
      <c r="AB30" s="106">
        <v>6551.7483353933258</v>
      </c>
      <c r="AC30" s="112">
        <v>51309</v>
      </c>
      <c r="AD30" s="100"/>
      <c r="AE30" s="99" t="s">
        <v>18</v>
      </c>
      <c r="AF30" s="98"/>
    </row>
    <row r="31" spans="4:32" ht="9.75" customHeight="1">
      <c r="D31" s="110" t="s">
        <v>55</v>
      </c>
      <c r="E31" s="109"/>
      <c r="F31" s="108">
        <v>32.86</v>
      </c>
      <c r="G31" s="106">
        <v>81201</v>
      </c>
      <c r="H31" s="106">
        <v>354733</v>
      </c>
      <c r="I31" s="106">
        <v>185850</v>
      </c>
      <c r="J31" s="106">
        <v>168883</v>
      </c>
      <c r="K31" s="107">
        <v>110.04660030908973</v>
      </c>
      <c r="L31" s="106">
        <v>10795.283018867925</v>
      </c>
      <c r="M31" s="106">
        <v>47109</v>
      </c>
      <c r="N31" s="100"/>
      <c r="O31" s="98" t="s">
        <v>20</v>
      </c>
      <c r="P31" s="98"/>
      <c r="T31" s="110" t="s">
        <v>56</v>
      </c>
      <c r="U31" s="109"/>
      <c r="V31" s="108">
        <v>252.01</v>
      </c>
      <c r="W31" s="106">
        <v>413637</v>
      </c>
      <c r="X31" s="106">
        <v>1692570</v>
      </c>
      <c r="Y31" s="106">
        <v>869497</v>
      </c>
      <c r="Z31" s="106">
        <v>823073</v>
      </c>
      <c r="AA31" s="107">
        <v>105.64032594921716</v>
      </c>
      <c r="AB31" s="106">
        <v>6716.2810999563508</v>
      </c>
      <c r="AC31" s="112">
        <v>49326</v>
      </c>
      <c r="AD31" s="100"/>
      <c r="AE31" s="98" t="s">
        <v>20</v>
      </c>
      <c r="AF31" s="98"/>
    </row>
    <row r="32" spans="4:32" ht="9.75" customHeight="1">
      <c r="D32" s="110" t="s">
        <v>57</v>
      </c>
      <c r="E32" s="109"/>
      <c r="F32" s="108">
        <v>32.86</v>
      </c>
      <c r="G32" s="106">
        <v>84438</v>
      </c>
      <c r="H32" s="106">
        <v>374146</v>
      </c>
      <c r="I32" s="106">
        <v>196608</v>
      </c>
      <c r="J32" s="106">
        <v>177538</v>
      </c>
      <c r="K32" s="107">
        <v>110.74136241255393</v>
      </c>
      <c r="L32" s="106">
        <v>11386.062081558126</v>
      </c>
      <c r="M32" s="106">
        <v>19413</v>
      </c>
      <c r="N32" s="100"/>
      <c r="O32" s="98" t="s">
        <v>20</v>
      </c>
      <c r="P32" s="98"/>
      <c r="T32" s="110" t="s">
        <v>58</v>
      </c>
      <c r="U32" s="109"/>
      <c r="V32" s="108">
        <v>312.32</v>
      </c>
      <c r="W32" s="106">
        <v>461437</v>
      </c>
      <c r="X32" s="106">
        <v>1858712</v>
      </c>
      <c r="Y32" s="106">
        <v>948112</v>
      </c>
      <c r="Z32" s="106">
        <v>910600</v>
      </c>
      <c r="AA32" s="107">
        <v>104.11948166044367</v>
      </c>
      <c r="AB32" s="106">
        <v>5951.3063524590161</v>
      </c>
      <c r="AC32" s="112">
        <v>166142</v>
      </c>
      <c r="AD32" s="100"/>
      <c r="AE32" s="98" t="s">
        <v>20</v>
      </c>
      <c r="AF32" s="98"/>
    </row>
    <row r="33" spans="2:32" ht="6" customHeight="1">
      <c r="D33" s="110"/>
      <c r="E33" s="109"/>
      <c r="F33" s="108"/>
      <c r="G33" s="106"/>
      <c r="H33" s="106"/>
      <c r="I33" s="106"/>
      <c r="J33" s="106"/>
      <c r="K33" s="107"/>
      <c r="L33" s="106"/>
      <c r="M33" s="106"/>
      <c r="N33" s="100"/>
      <c r="T33" s="110"/>
      <c r="U33" s="109"/>
      <c r="V33" s="108"/>
      <c r="W33" s="106"/>
      <c r="X33" s="106"/>
      <c r="Y33" s="106"/>
      <c r="Z33" s="106"/>
      <c r="AA33" s="114"/>
      <c r="AB33" s="106"/>
      <c r="AC33" s="112"/>
      <c r="AD33" s="100"/>
    </row>
    <row r="34" spans="2:32" ht="9.75" customHeight="1">
      <c r="D34" s="110" t="s">
        <v>59</v>
      </c>
      <c r="E34" s="109"/>
      <c r="F34" s="108">
        <v>34.119999999999997</v>
      </c>
      <c r="G34" s="106">
        <v>87391</v>
      </c>
      <c r="H34" s="106">
        <v>389761</v>
      </c>
      <c r="I34" s="106">
        <v>204686</v>
      </c>
      <c r="J34" s="106">
        <v>185075</v>
      </c>
      <c r="K34" s="107">
        <v>110.59624476563555</v>
      </c>
      <c r="L34" s="106">
        <v>11423.241500586168</v>
      </c>
      <c r="M34" s="106">
        <v>15615</v>
      </c>
      <c r="N34" s="100"/>
      <c r="O34" s="98" t="s">
        <v>20</v>
      </c>
      <c r="P34" s="98"/>
      <c r="T34" s="110" t="s">
        <v>60</v>
      </c>
      <c r="U34" s="109"/>
      <c r="V34" s="108">
        <v>312.66000000000003</v>
      </c>
      <c r="W34" s="106">
        <v>485001</v>
      </c>
      <c r="X34" s="106">
        <v>1906831</v>
      </c>
      <c r="Y34" s="106">
        <v>970216</v>
      </c>
      <c r="Z34" s="106">
        <v>936615</v>
      </c>
      <c r="AA34" s="107">
        <v>103.58749326030438</v>
      </c>
      <c r="AB34" s="106">
        <v>6098.7366468368191</v>
      </c>
      <c r="AC34" s="112">
        <v>48119</v>
      </c>
      <c r="AD34" s="100"/>
      <c r="AE34" s="98" t="s">
        <v>20</v>
      </c>
      <c r="AF34" s="98"/>
    </row>
    <row r="35" spans="2:32" ht="9.75" customHeight="1">
      <c r="D35" s="110" t="s">
        <v>61</v>
      </c>
      <c r="E35" s="109"/>
      <c r="F35" s="108">
        <v>37.340000000000003</v>
      </c>
      <c r="G35" s="106">
        <v>89748</v>
      </c>
      <c r="H35" s="106">
        <v>405646</v>
      </c>
      <c r="I35" s="106">
        <v>212879</v>
      </c>
      <c r="J35" s="106">
        <v>192767</v>
      </c>
      <c r="K35" s="107">
        <v>110.43332105598986</v>
      </c>
      <c r="L35" s="106">
        <v>10863.577932512051</v>
      </c>
      <c r="M35" s="106">
        <v>15885</v>
      </c>
      <c r="N35" s="100"/>
      <c r="O35" s="98" t="s">
        <v>20</v>
      </c>
      <c r="P35" s="98"/>
      <c r="T35" s="110" t="s">
        <v>62</v>
      </c>
      <c r="U35" s="109"/>
      <c r="V35" s="108">
        <v>325.19</v>
      </c>
      <c r="W35" s="106">
        <v>495200</v>
      </c>
      <c r="X35" s="106">
        <v>1935430</v>
      </c>
      <c r="Y35" s="106">
        <v>987969</v>
      </c>
      <c r="Z35" s="106">
        <v>947461</v>
      </c>
      <c r="AA35" s="107">
        <v>104.27542664025221</v>
      </c>
      <c r="AB35" s="106">
        <v>5951.6897813585902</v>
      </c>
      <c r="AC35" s="112">
        <v>28599</v>
      </c>
      <c r="AD35" s="100"/>
      <c r="AE35" s="99" t="s">
        <v>26</v>
      </c>
      <c r="AF35" s="98"/>
    </row>
    <row r="36" spans="2:32" ht="9.75" customHeight="1">
      <c r="D36" s="110" t="s">
        <v>63</v>
      </c>
      <c r="E36" s="109"/>
      <c r="F36" s="108">
        <v>37.340000000000003</v>
      </c>
      <c r="G36" s="106">
        <v>92246</v>
      </c>
      <c r="H36" s="106">
        <v>420608</v>
      </c>
      <c r="I36" s="106">
        <v>220692</v>
      </c>
      <c r="J36" s="106">
        <v>199916</v>
      </c>
      <c r="K36" s="107">
        <v>110.39236479321315</v>
      </c>
      <c r="L36" s="106">
        <v>11264.274236743438</v>
      </c>
      <c r="M36" s="106">
        <v>14962</v>
      </c>
      <c r="N36" s="100"/>
      <c r="O36" s="98" t="s">
        <v>20</v>
      </c>
      <c r="P36" s="98"/>
      <c r="T36" s="110" t="s">
        <v>64</v>
      </c>
      <c r="U36" s="109"/>
      <c r="V36" s="108">
        <v>325.43</v>
      </c>
      <c r="W36" s="106">
        <v>520745</v>
      </c>
      <c r="X36" s="106">
        <v>1953644</v>
      </c>
      <c r="Y36" s="106">
        <v>995406</v>
      </c>
      <c r="Z36" s="106">
        <v>958238</v>
      </c>
      <c r="AA36" s="107">
        <v>103.87878585487114</v>
      </c>
      <c r="AB36" s="106">
        <v>6003.2695203269523</v>
      </c>
      <c r="AC36" s="112">
        <v>18214</v>
      </c>
      <c r="AD36" s="100"/>
      <c r="AE36" s="99" t="s">
        <v>18</v>
      </c>
      <c r="AF36" s="98"/>
    </row>
    <row r="37" spans="2:32" ht="9.75" customHeight="1">
      <c r="B37" s="89" t="s">
        <v>65</v>
      </c>
      <c r="D37" s="110" t="s">
        <v>66</v>
      </c>
      <c r="E37" s="109"/>
      <c r="F37" s="108">
        <v>37.340000000000003</v>
      </c>
      <c r="G37" s="106">
        <v>94896</v>
      </c>
      <c r="H37" s="106">
        <v>435219</v>
      </c>
      <c r="I37" s="106">
        <v>228253</v>
      </c>
      <c r="J37" s="106">
        <v>206966</v>
      </c>
      <c r="K37" s="107">
        <v>110.28526424630132</v>
      </c>
      <c r="L37" s="106">
        <v>11655.570433851097</v>
      </c>
      <c r="M37" s="106">
        <v>14611</v>
      </c>
      <c r="N37" s="100"/>
      <c r="O37" s="98" t="s">
        <v>20</v>
      </c>
      <c r="P37" s="98"/>
      <c r="T37" s="110" t="s">
        <v>67</v>
      </c>
      <c r="U37" s="109"/>
      <c r="V37" s="108">
        <v>325.56</v>
      </c>
      <c r="W37" s="106">
        <v>533689</v>
      </c>
      <c r="X37" s="106">
        <v>1980696</v>
      </c>
      <c r="Y37" s="106">
        <v>1008880</v>
      </c>
      <c r="Z37" s="106">
        <v>971816</v>
      </c>
      <c r="AA37" s="107">
        <v>103.81389069535798</v>
      </c>
      <c r="AB37" s="106">
        <v>6083.9660892001475</v>
      </c>
      <c r="AC37" s="112">
        <v>27052</v>
      </c>
      <c r="AD37" s="100"/>
      <c r="AE37" s="98" t="s">
        <v>20</v>
      </c>
      <c r="AF37" s="98"/>
    </row>
    <row r="38" spans="2:32" ht="9.75" customHeight="1">
      <c r="D38" s="110" t="s">
        <v>68</v>
      </c>
      <c r="E38" s="109"/>
      <c r="F38" s="108">
        <v>37.340000000000003</v>
      </c>
      <c r="G38" s="106">
        <v>97114</v>
      </c>
      <c r="H38" s="106">
        <v>447951</v>
      </c>
      <c r="I38" s="106">
        <v>234912</v>
      </c>
      <c r="J38" s="106">
        <v>213039</v>
      </c>
      <c r="K38" s="107">
        <v>110.2671341866982</v>
      </c>
      <c r="L38" s="106">
        <v>11996.545259775039</v>
      </c>
      <c r="M38" s="106">
        <v>12732</v>
      </c>
      <c r="N38" s="100"/>
      <c r="O38" s="98" t="s">
        <v>20</v>
      </c>
      <c r="P38" s="98"/>
      <c r="T38" s="110" t="s">
        <v>69</v>
      </c>
      <c r="U38" s="109"/>
      <c r="V38" s="108">
        <v>325.63</v>
      </c>
      <c r="W38" s="106">
        <v>545012</v>
      </c>
      <c r="X38" s="106">
        <v>1995536</v>
      </c>
      <c r="Y38" s="106">
        <v>1008273</v>
      </c>
      <c r="Z38" s="106">
        <v>987263</v>
      </c>
      <c r="AA38" s="107">
        <v>102.12810568207256</v>
      </c>
      <c r="AB38" s="106">
        <v>6128.2314283082023</v>
      </c>
      <c r="AC38" s="112">
        <v>14840</v>
      </c>
      <c r="AD38" s="100"/>
      <c r="AE38" s="98" t="s">
        <v>20</v>
      </c>
      <c r="AF38" s="98"/>
    </row>
    <row r="39" spans="2:32" ht="6" customHeight="1">
      <c r="D39" s="110"/>
      <c r="E39" s="109"/>
      <c r="F39" s="108"/>
      <c r="G39" s="106"/>
      <c r="H39" s="106"/>
      <c r="I39" s="106"/>
      <c r="J39" s="106"/>
      <c r="K39" s="107"/>
      <c r="L39" s="106"/>
      <c r="M39" s="106"/>
      <c r="N39" s="100"/>
      <c r="T39" s="110"/>
      <c r="U39" s="109"/>
      <c r="V39" s="108"/>
      <c r="W39" s="106"/>
      <c r="X39" s="106"/>
      <c r="Y39" s="106"/>
      <c r="Z39" s="106"/>
      <c r="AA39" s="114"/>
      <c r="AB39" s="106"/>
      <c r="AC39" s="112"/>
      <c r="AD39" s="100"/>
    </row>
    <row r="40" spans="2:32" ht="9.75" customHeight="1">
      <c r="D40" s="110" t="s">
        <v>70</v>
      </c>
      <c r="E40" s="109"/>
      <c r="F40" s="108">
        <v>37.340000000000003</v>
      </c>
      <c r="G40" s="106">
        <v>100844</v>
      </c>
      <c r="H40" s="106">
        <v>469315</v>
      </c>
      <c r="I40" s="106">
        <v>245736</v>
      </c>
      <c r="J40" s="106">
        <v>223579</v>
      </c>
      <c r="K40" s="107">
        <v>109.91014361813944</v>
      </c>
      <c r="L40" s="106">
        <v>12568.69309051955</v>
      </c>
      <c r="M40" s="112">
        <v>21364</v>
      </c>
      <c r="N40" s="100"/>
      <c r="O40" s="98" t="s">
        <v>20</v>
      </c>
      <c r="P40" s="98"/>
      <c r="T40" s="110" t="s">
        <v>71</v>
      </c>
      <c r="U40" s="109"/>
      <c r="V40" s="108">
        <v>325.63</v>
      </c>
      <c r="W40" s="106">
        <v>560938</v>
      </c>
      <c r="X40" s="106">
        <v>2013621</v>
      </c>
      <c r="Y40" s="106">
        <v>1017118</v>
      </c>
      <c r="Z40" s="106">
        <v>996503</v>
      </c>
      <c r="AA40" s="107">
        <v>102.06873436407116</v>
      </c>
      <c r="AB40" s="106">
        <v>6183.7699229186501</v>
      </c>
      <c r="AC40" s="112">
        <v>18085</v>
      </c>
      <c r="AD40" s="100"/>
      <c r="AE40" s="98" t="s">
        <v>20</v>
      </c>
      <c r="AF40" s="98"/>
    </row>
    <row r="41" spans="2:32" ht="9.75" customHeight="1">
      <c r="D41" s="110" t="s">
        <v>72</v>
      </c>
      <c r="E41" s="109"/>
      <c r="F41" s="108">
        <v>37.35</v>
      </c>
      <c r="G41" s="106">
        <v>91258</v>
      </c>
      <c r="H41" s="106">
        <v>389272</v>
      </c>
      <c r="I41" s="106">
        <v>196010</v>
      </c>
      <c r="J41" s="106">
        <v>193262</v>
      </c>
      <c r="K41" s="107">
        <v>101.42190394386894</v>
      </c>
      <c r="L41" s="106">
        <v>10422.275769745649</v>
      </c>
      <c r="M41" s="112">
        <v>-80043</v>
      </c>
      <c r="N41" s="100"/>
      <c r="O41" s="98" t="s">
        <v>20</v>
      </c>
      <c r="P41" s="98"/>
      <c r="T41" s="110" t="s">
        <v>73</v>
      </c>
      <c r="U41" s="109"/>
      <c r="V41" s="108">
        <v>325.66000000000003</v>
      </c>
      <c r="W41" s="106">
        <v>575987</v>
      </c>
      <c r="X41" s="106">
        <v>2036053</v>
      </c>
      <c r="Y41" s="106">
        <v>1033153</v>
      </c>
      <c r="Z41" s="106">
        <v>1002900</v>
      </c>
      <c r="AA41" s="107">
        <v>103.01655199920232</v>
      </c>
      <c r="AB41" s="106">
        <v>6252.0819259350237</v>
      </c>
      <c r="AC41" s="112">
        <v>22432</v>
      </c>
      <c r="AD41" s="100"/>
      <c r="AE41" s="99" t="s">
        <v>26</v>
      </c>
      <c r="AF41" s="98"/>
    </row>
    <row r="42" spans="2:32" ht="9.75" customHeight="1">
      <c r="D42" s="110" t="s">
        <v>74</v>
      </c>
      <c r="E42" s="109"/>
      <c r="F42" s="108">
        <v>37.35</v>
      </c>
      <c r="G42" s="106">
        <v>94030</v>
      </c>
      <c r="H42" s="106">
        <v>404154</v>
      </c>
      <c r="I42" s="106">
        <v>203363</v>
      </c>
      <c r="J42" s="106">
        <v>200791</v>
      </c>
      <c r="K42" s="107">
        <v>101.28093390640018</v>
      </c>
      <c r="L42" s="106">
        <v>10820.722891566265</v>
      </c>
      <c r="M42" s="112">
        <v>14882</v>
      </c>
      <c r="N42" s="100"/>
      <c r="O42" s="98" t="s">
        <v>20</v>
      </c>
      <c r="P42" s="98"/>
      <c r="T42" s="110" t="s">
        <v>75</v>
      </c>
      <c r="U42" s="109"/>
      <c r="V42" s="108">
        <v>325.88</v>
      </c>
      <c r="W42" s="106">
        <v>590730</v>
      </c>
      <c r="X42" s="106">
        <v>2052173</v>
      </c>
      <c r="Y42" s="106">
        <v>1039208</v>
      </c>
      <c r="Z42" s="106">
        <v>1012965</v>
      </c>
      <c r="AA42" s="107">
        <v>102.59071142635727</v>
      </c>
      <c r="AB42" s="106">
        <v>6297.3272370197619</v>
      </c>
      <c r="AC42" s="112">
        <v>16120</v>
      </c>
      <c r="AD42" s="100"/>
      <c r="AE42" s="99" t="s">
        <v>18</v>
      </c>
      <c r="AF42" s="98"/>
    </row>
    <row r="43" spans="2:32" ht="9.75" customHeight="1">
      <c r="D43" s="110" t="s">
        <v>76</v>
      </c>
      <c r="E43" s="109"/>
      <c r="F43" s="108">
        <v>37.35</v>
      </c>
      <c r="G43" s="106">
        <v>96330</v>
      </c>
      <c r="H43" s="106">
        <v>419749</v>
      </c>
      <c r="I43" s="106">
        <v>211868</v>
      </c>
      <c r="J43" s="106">
        <v>207881</v>
      </c>
      <c r="K43" s="107">
        <v>101.91792419701655</v>
      </c>
      <c r="L43" s="106">
        <v>11238.259705488621</v>
      </c>
      <c r="M43" s="112">
        <v>15595</v>
      </c>
      <c r="N43" s="100"/>
      <c r="O43" s="98" t="s">
        <v>20</v>
      </c>
      <c r="P43" s="98"/>
      <c r="T43" s="110" t="s">
        <v>77</v>
      </c>
      <c r="U43" s="109"/>
      <c r="V43" s="108">
        <v>325.97000000000003</v>
      </c>
      <c r="W43" s="106">
        <v>603232</v>
      </c>
      <c r="X43" s="106">
        <v>2065245</v>
      </c>
      <c r="Y43" s="106">
        <v>1037456</v>
      </c>
      <c r="Z43" s="106">
        <v>1027789</v>
      </c>
      <c r="AA43" s="107">
        <v>100.94056270304507</v>
      </c>
      <c r="AB43" s="106">
        <v>6335.6904009571426</v>
      </c>
      <c r="AC43" s="112">
        <v>13072</v>
      </c>
      <c r="AD43" s="100"/>
      <c r="AE43" s="98" t="s">
        <v>20</v>
      </c>
      <c r="AF43" s="98"/>
    </row>
    <row r="44" spans="2:32" ht="9.75" customHeight="1">
      <c r="D44" s="110" t="s">
        <v>78</v>
      </c>
      <c r="E44" s="109"/>
      <c r="F44" s="108">
        <v>37.35</v>
      </c>
      <c r="G44" s="106">
        <v>99085</v>
      </c>
      <c r="H44" s="106">
        <v>433701</v>
      </c>
      <c r="I44" s="106">
        <v>217900</v>
      </c>
      <c r="J44" s="106">
        <v>215801</v>
      </c>
      <c r="K44" s="107">
        <v>100.9726553630428</v>
      </c>
      <c r="L44" s="106">
        <v>11611.807228915663</v>
      </c>
      <c r="M44" s="112">
        <v>13952</v>
      </c>
      <c r="N44" s="100"/>
      <c r="O44" s="98" t="s">
        <v>20</v>
      </c>
      <c r="P44" s="98"/>
      <c r="T44" s="110" t="s">
        <v>79</v>
      </c>
      <c r="U44" s="109"/>
      <c r="V44" s="108">
        <v>325.97000000000003</v>
      </c>
      <c r="W44" s="106">
        <v>614145</v>
      </c>
      <c r="X44" s="106">
        <v>2075249</v>
      </c>
      <c r="Y44" s="106">
        <v>1039067</v>
      </c>
      <c r="Z44" s="106">
        <v>1036182</v>
      </c>
      <c r="AA44" s="107">
        <v>100.27842599080084</v>
      </c>
      <c r="AB44" s="106">
        <v>6366.38034174924</v>
      </c>
      <c r="AC44" s="112">
        <v>10004</v>
      </c>
      <c r="AD44" s="100"/>
      <c r="AE44" s="98" t="s">
        <v>20</v>
      </c>
      <c r="AF44" s="98"/>
    </row>
    <row r="45" spans="2:32" ht="6" customHeight="1">
      <c r="D45" s="110"/>
      <c r="E45" s="109"/>
      <c r="F45" s="108"/>
      <c r="G45" s="106"/>
      <c r="H45" s="106"/>
      <c r="I45" s="106"/>
      <c r="J45" s="106"/>
      <c r="K45" s="107"/>
      <c r="L45" s="106"/>
      <c r="M45" s="112"/>
      <c r="N45" s="100"/>
      <c r="T45" s="110"/>
      <c r="U45" s="109"/>
      <c r="V45" s="108"/>
      <c r="W45" s="106"/>
      <c r="X45" s="106"/>
      <c r="Y45" s="106"/>
      <c r="Z45" s="106"/>
      <c r="AA45" s="114"/>
      <c r="AB45" s="106"/>
      <c r="AC45" s="112"/>
      <c r="AD45" s="100"/>
    </row>
    <row r="46" spans="2:32" ht="9.75" customHeight="1">
      <c r="D46" s="110" t="s">
        <v>80</v>
      </c>
      <c r="E46" s="109"/>
      <c r="F46" s="108">
        <v>37.35</v>
      </c>
      <c r="G46" s="106">
        <v>90717</v>
      </c>
      <c r="H46" s="106">
        <v>432813</v>
      </c>
      <c r="I46" s="106">
        <v>217104</v>
      </c>
      <c r="J46" s="106">
        <v>215709</v>
      </c>
      <c r="K46" s="107">
        <v>100.64670458812569</v>
      </c>
      <c r="L46" s="106">
        <v>11588.032128514056</v>
      </c>
      <c r="M46" s="112">
        <v>-888</v>
      </c>
      <c r="N46" s="100"/>
      <c r="O46" s="98" t="s">
        <v>20</v>
      </c>
      <c r="P46" s="98"/>
      <c r="T46" s="110" t="s">
        <v>81</v>
      </c>
      <c r="U46" s="109"/>
      <c r="V46" s="108">
        <v>326.04000000000002</v>
      </c>
      <c r="W46" s="106">
        <v>621122</v>
      </c>
      <c r="X46" s="106">
        <v>2082235</v>
      </c>
      <c r="Y46" s="106">
        <v>1040741</v>
      </c>
      <c r="Z46" s="106">
        <v>1041494</v>
      </c>
      <c r="AA46" s="107">
        <v>99.927700015554578</v>
      </c>
      <c r="AB46" s="106">
        <v>6386.4403140718923</v>
      </c>
      <c r="AC46" s="112">
        <v>6986</v>
      </c>
      <c r="AD46" s="100"/>
      <c r="AE46" s="98" t="s">
        <v>20</v>
      </c>
      <c r="AF46" s="98"/>
    </row>
    <row r="47" spans="2:32" ht="9.75" customHeight="1">
      <c r="D47" s="110" t="s">
        <v>82</v>
      </c>
      <c r="E47" s="109"/>
      <c r="F47" s="108">
        <v>37.35</v>
      </c>
      <c r="G47" s="106">
        <v>92461</v>
      </c>
      <c r="H47" s="106">
        <v>429997</v>
      </c>
      <c r="I47" s="106">
        <v>220280</v>
      </c>
      <c r="J47" s="106">
        <v>209717</v>
      </c>
      <c r="K47" s="107">
        <v>105.03678767100426</v>
      </c>
      <c r="L47" s="106">
        <v>11512.637215528781</v>
      </c>
      <c r="M47" s="112">
        <v>-2816</v>
      </c>
      <c r="N47" s="100"/>
      <c r="O47" s="99" t="s">
        <v>26</v>
      </c>
      <c r="P47" s="99"/>
      <c r="T47" s="110" t="s">
        <v>83</v>
      </c>
      <c r="U47" s="109"/>
      <c r="V47" s="108">
        <v>326.25</v>
      </c>
      <c r="W47" s="106">
        <v>634794</v>
      </c>
      <c r="X47" s="106">
        <v>2079740</v>
      </c>
      <c r="Y47" s="106">
        <v>1047004</v>
      </c>
      <c r="Z47" s="106">
        <v>1032736</v>
      </c>
      <c r="AA47" s="107">
        <v>101.38157283177888</v>
      </c>
      <c r="AB47" s="106">
        <v>6374.681992337165</v>
      </c>
      <c r="AC47" s="112">
        <v>-2495</v>
      </c>
      <c r="AD47" s="100"/>
      <c r="AE47" s="99" t="s">
        <v>26</v>
      </c>
      <c r="AF47" s="99"/>
    </row>
    <row r="48" spans="2:32" ht="9.75" customHeight="1">
      <c r="D48" s="110" t="s">
        <v>84</v>
      </c>
      <c r="E48" s="109"/>
      <c r="F48" s="108">
        <v>149.56</v>
      </c>
      <c r="G48" s="106">
        <v>131212</v>
      </c>
      <c r="H48" s="106">
        <v>616700</v>
      </c>
      <c r="I48" s="106">
        <v>310600</v>
      </c>
      <c r="J48" s="106">
        <v>306100</v>
      </c>
      <c r="K48" s="107">
        <v>101.4701078079059</v>
      </c>
      <c r="L48" s="106">
        <v>4123.428724257823</v>
      </c>
      <c r="M48" s="112">
        <v>186703</v>
      </c>
      <c r="N48" s="100"/>
      <c r="O48" s="99" t="s">
        <v>18</v>
      </c>
      <c r="P48" s="99"/>
      <c r="T48" s="110" t="s">
        <v>85</v>
      </c>
      <c r="U48" s="109"/>
      <c r="V48" s="108">
        <v>326.25</v>
      </c>
      <c r="W48" s="106">
        <v>637045</v>
      </c>
      <c r="X48" s="106">
        <v>2080050</v>
      </c>
      <c r="Y48" s="106">
        <v>1045503</v>
      </c>
      <c r="Z48" s="106">
        <v>1034547</v>
      </c>
      <c r="AA48" s="107">
        <v>101.059014235216</v>
      </c>
      <c r="AB48" s="106">
        <v>6375.6321839080456</v>
      </c>
      <c r="AC48" s="112">
        <v>310</v>
      </c>
      <c r="AD48" s="100"/>
      <c r="AE48" s="99" t="s">
        <v>18</v>
      </c>
      <c r="AF48" s="99"/>
    </row>
    <row r="49" spans="2:32" ht="9.75" customHeight="1">
      <c r="D49" s="110" t="s">
        <v>86</v>
      </c>
      <c r="E49" s="109"/>
      <c r="F49" s="108">
        <v>149.56</v>
      </c>
      <c r="G49" s="106">
        <v>136021</v>
      </c>
      <c r="H49" s="106">
        <v>639300</v>
      </c>
      <c r="I49" s="106">
        <v>325600</v>
      </c>
      <c r="J49" s="106">
        <v>313700</v>
      </c>
      <c r="K49" s="107">
        <v>103.79343321644883</v>
      </c>
      <c r="L49" s="106">
        <v>4274.5386466969776</v>
      </c>
      <c r="M49" s="106">
        <v>22600</v>
      </c>
      <c r="N49" s="100"/>
      <c r="O49" s="98" t="s">
        <v>20</v>
      </c>
      <c r="P49" s="98"/>
      <c r="T49" s="110" t="s">
        <v>87</v>
      </c>
      <c r="U49" s="109"/>
      <c r="V49" s="108">
        <v>326.35000000000002</v>
      </c>
      <c r="W49" s="106">
        <v>640501</v>
      </c>
      <c r="X49" s="106">
        <v>2083616</v>
      </c>
      <c r="Y49" s="106">
        <v>1045796</v>
      </c>
      <c r="Z49" s="106">
        <v>1037820</v>
      </c>
      <c r="AA49" s="107">
        <v>100.76853404251219</v>
      </c>
      <c r="AB49" s="106">
        <v>6384.6054849088396</v>
      </c>
      <c r="AC49" s="112">
        <v>3566</v>
      </c>
      <c r="AD49" s="100"/>
      <c r="AE49" s="98" t="s">
        <v>20</v>
      </c>
      <c r="AF49" s="98"/>
    </row>
    <row r="50" spans="2:32" ht="9.75" customHeight="1">
      <c r="D50" s="110" t="s">
        <v>88</v>
      </c>
      <c r="E50" s="109"/>
      <c r="F50" s="108">
        <v>149.56</v>
      </c>
      <c r="G50" s="106">
        <v>139404</v>
      </c>
      <c r="H50" s="106">
        <v>655200</v>
      </c>
      <c r="I50" s="106">
        <v>327000</v>
      </c>
      <c r="J50" s="106">
        <v>328200</v>
      </c>
      <c r="K50" s="107">
        <v>99.634369287020107</v>
      </c>
      <c r="L50" s="106">
        <v>4380.8504947847014</v>
      </c>
      <c r="M50" s="106">
        <v>15900</v>
      </c>
      <c r="N50" s="100"/>
      <c r="O50" s="98" t="s">
        <v>20</v>
      </c>
      <c r="P50" s="98"/>
      <c r="T50" s="110" t="s">
        <v>89</v>
      </c>
      <c r="U50" s="109"/>
      <c r="V50" s="108">
        <v>326.35000000000002</v>
      </c>
      <c r="W50" s="106">
        <v>643399</v>
      </c>
      <c r="X50" s="106">
        <v>2086118</v>
      </c>
      <c r="Y50" s="106">
        <v>1046049</v>
      </c>
      <c r="Z50" s="106">
        <v>1040069</v>
      </c>
      <c r="AA50" s="107">
        <v>100.57496185349241</v>
      </c>
      <c r="AB50" s="106">
        <v>6392.2721005055919</v>
      </c>
      <c r="AC50" s="112">
        <v>2502</v>
      </c>
      <c r="AD50" s="100"/>
      <c r="AE50" s="98" t="s">
        <v>20</v>
      </c>
      <c r="AF50" s="98"/>
    </row>
    <row r="51" spans="2:32" ht="6" customHeight="1">
      <c r="D51" s="110"/>
      <c r="E51" s="109"/>
      <c r="F51" s="108"/>
      <c r="G51" s="106"/>
      <c r="H51" s="106"/>
      <c r="I51" s="106"/>
      <c r="J51" s="106"/>
      <c r="K51" s="107"/>
      <c r="L51" s="106"/>
      <c r="M51" s="106"/>
      <c r="N51" s="100"/>
      <c r="T51" s="110"/>
      <c r="U51" s="109"/>
      <c r="V51" s="108"/>
      <c r="W51" s="106"/>
      <c r="X51" s="106"/>
      <c r="Y51" s="106"/>
      <c r="Z51" s="106"/>
      <c r="AA51" s="114"/>
      <c r="AB51" s="106"/>
      <c r="AC51" s="112"/>
      <c r="AD51" s="100"/>
    </row>
    <row r="52" spans="2:32" ht="9.75" customHeight="1">
      <c r="D52" s="110" t="s">
        <v>90</v>
      </c>
      <c r="E52" s="109"/>
      <c r="F52" s="108">
        <v>149.56</v>
      </c>
      <c r="G52" s="106">
        <v>142723</v>
      </c>
      <c r="H52" s="106">
        <v>670800</v>
      </c>
      <c r="I52" s="106">
        <v>333800</v>
      </c>
      <c r="J52" s="106">
        <v>337000</v>
      </c>
      <c r="K52" s="107">
        <v>99.05044510385757</v>
      </c>
      <c r="L52" s="106">
        <v>4485.1564589462423</v>
      </c>
      <c r="M52" s="106">
        <v>15600</v>
      </c>
      <c r="N52" s="100"/>
      <c r="O52" s="98" t="s">
        <v>20</v>
      </c>
      <c r="P52" s="98"/>
      <c r="T52" s="110" t="s">
        <v>91</v>
      </c>
      <c r="U52" s="109"/>
      <c r="V52" s="108">
        <v>327.56</v>
      </c>
      <c r="W52" s="106">
        <v>646537</v>
      </c>
      <c r="X52" s="106">
        <v>2089332</v>
      </c>
      <c r="Y52" s="106">
        <v>1046784</v>
      </c>
      <c r="Z52" s="106">
        <v>1042548</v>
      </c>
      <c r="AA52" s="107">
        <v>100.40631222735068</v>
      </c>
      <c r="AB52" s="106">
        <v>6378.4711197948463</v>
      </c>
      <c r="AC52" s="112">
        <v>3214</v>
      </c>
      <c r="AD52" s="100"/>
      <c r="AE52" s="98" t="s">
        <v>20</v>
      </c>
      <c r="AF52" s="98"/>
    </row>
    <row r="53" spans="2:32" ht="9.75" customHeight="1">
      <c r="D53" s="110" t="s">
        <v>92</v>
      </c>
      <c r="E53" s="109"/>
      <c r="F53" s="108">
        <v>149.56</v>
      </c>
      <c r="G53" s="106">
        <v>164141</v>
      </c>
      <c r="H53" s="106">
        <v>768558</v>
      </c>
      <c r="I53" s="106">
        <v>392513</v>
      </c>
      <c r="J53" s="106">
        <v>376045</v>
      </c>
      <c r="K53" s="107">
        <v>104.37926312010531</v>
      </c>
      <c r="L53" s="106">
        <v>5138.7937951323884</v>
      </c>
      <c r="M53" s="106">
        <v>97758</v>
      </c>
      <c r="N53" s="100"/>
      <c r="O53" s="99" t="s">
        <v>26</v>
      </c>
      <c r="P53" s="99"/>
      <c r="T53" s="110" t="s">
        <v>93</v>
      </c>
      <c r="U53" s="109"/>
      <c r="V53" s="108">
        <v>327.56</v>
      </c>
      <c r="W53" s="106">
        <v>705323</v>
      </c>
      <c r="X53" s="106">
        <v>2087902</v>
      </c>
      <c r="Y53" s="106">
        <v>1045892</v>
      </c>
      <c r="Z53" s="106">
        <v>1042010</v>
      </c>
      <c r="AA53" s="107">
        <v>100.37254920778112</v>
      </c>
      <c r="AB53" s="106">
        <v>6374.1055073879597</v>
      </c>
      <c r="AC53" s="112">
        <v>-1430</v>
      </c>
      <c r="AD53" s="100"/>
      <c r="AE53" s="99" t="s">
        <v>26</v>
      </c>
      <c r="AF53" s="99"/>
    </row>
    <row r="54" spans="2:32" ht="9.75" customHeight="1">
      <c r="D54" s="110" t="s">
        <v>94</v>
      </c>
      <c r="E54" s="109"/>
      <c r="F54" s="108">
        <v>149.56</v>
      </c>
      <c r="G54" s="106">
        <v>168466</v>
      </c>
      <c r="H54" s="106">
        <v>801900</v>
      </c>
      <c r="I54" s="106">
        <v>410200</v>
      </c>
      <c r="J54" s="106">
        <v>391700</v>
      </c>
      <c r="K54" s="107">
        <v>104.7230022976768</v>
      </c>
      <c r="L54" s="106">
        <v>5361.7277346884193</v>
      </c>
      <c r="M54" s="106">
        <v>33342</v>
      </c>
      <c r="N54" s="100"/>
      <c r="O54" s="99" t="s">
        <v>18</v>
      </c>
      <c r="T54" s="110" t="s">
        <v>95</v>
      </c>
      <c r="U54" s="109"/>
      <c r="V54" s="108">
        <v>327.63</v>
      </c>
      <c r="W54" s="106">
        <v>709067</v>
      </c>
      <c r="X54" s="106">
        <v>2089163</v>
      </c>
      <c r="Y54" s="106">
        <v>1045817</v>
      </c>
      <c r="Z54" s="106">
        <v>1043346</v>
      </c>
      <c r="AA54" s="107">
        <v>100.23683418539966</v>
      </c>
      <c r="AB54" s="106">
        <v>6376.5924976345268</v>
      </c>
      <c r="AC54" s="112">
        <v>1261</v>
      </c>
      <c r="AD54" s="100"/>
      <c r="AE54" s="99" t="s">
        <v>18</v>
      </c>
    </row>
    <row r="55" spans="2:32" ht="9.75" customHeight="1">
      <c r="B55" s="89" t="s">
        <v>16</v>
      </c>
      <c r="D55" s="110" t="s">
        <v>96</v>
      </c>
      <c r="E55" s="109"/>
      <c r="F55" s="108">
        <v>149.56</v>
      </c>
      <c r="G55" s="106">
        <v>175567</v>
      </c>
      <c r="H55" s="106">
        <v>835700</v>
      </c>
      <c r="I55" s="106">
        <v>428200</v>
      </c>
      <c r="J55" s="106">
        <v>407500</v>
      </c>
      <c r="K55" s="107">
        <v>105.07975460122701</v>
      </c>
      <c r="L55" s="106">
        <v>5587.7239903717573</v>
      </c>
      <c r="M55" s="106">
        <v>33800</v>
      </c>
      <c r="N55" s="100"/>
      <c r="O55" s="98" t="s">
        <v>20</v>
      </c>
      <c r="P55" s="98"/>
      <c r="T55" s="110" t="s">
        <v>97</v>
      </c>
      <c r="U55" s="109"/>
      <c r="V55" s="108">
        <v>327.63</v>
      </c>
      <c r="W55" s="106">
        <v>714515</v>
      </c>
      <c r="X55" s="106">
        <v>2093416</v>
      </c>
      <c r="Y55" s="106">
        <v>1047278</v>
      </c>
      <c r="Z55" s="106">
        <v>1046138</v>
      </c>
      <c r="AA55" s="107">
        <v>100.1089722388442</v>
      </c>
      <c r="AB55" s="106">
        <v>6389.5736043707839</v>
      </c>
      <c r="AC55" s="112">
        <v>4253</v>
      </c>
      <c r="AD55" s="100"/>
      <c r="AE55" s="98" t="s">
        <v>20</v>
      </c>
      <c r="AF55" s="98"/>
    </row>
    <row r="56" spans="2:32" ht="9.75" customHeight="1">
      <c r="D56" s="110" t="s">
        <v>98</v>
      </c>
      <c r="E56" s="109"/>
      <c r="F56" s="108">
        <v>150.36000000000001</v>
      </c>
      <c r="G56" s="106">
        <v>182752</v>
      </c>
      <c r="H56" s="106">
        <v>869900</v>
      </c>
      <c r="I56" s="106">
        <v>446400</v>
      </c>
      <c r="J56" s="106">
        <v>423500</v>
      </c>
      <c r="K56" s="107">
        <v>105.4073199527745</v>
      </c>
      <c r="L56" s="106">
        <v>5785.4482575152961</v>
      </c>
      <c r="M56" s="106">
        <v>34200</v>
      </c>
      <c r="N56" s="100"/>
      <c r="O56" s="98" t="s">
        <v>20</v>
      </c>
      <c r="P56" s="98"/>
      <c r="T56" s="110" t="s">
        <v>99</v>
      </c>
      <c r="U56" s="109"/>
      <c r="V56" s="108">
        <v>327.91</v>
      </c>
      <c r="W56" s="106">
        <v>720273</v>
      </c>
      <c r="X56" s="106">
        <v>2099830</v>
      </c>
      <c r="Y56" s="106">
        <v>1050070</v>
      </c>
      <c r="Z56" s="106">
        <v>1049760</v>
      </c>
      <c r="AA56" s="107">
        <v>100.02953055936594</v>
      </c>
      <c r="AB56" s="106">
        <v>6403.6778384312765</v>
      </c>
      <c r="AC56" s="112">
        <v>6414</v>
      </c>
      <c r="AD56" s="100"/>
      <c r="AE56" s="98" t="s">
        <v>20</v>
      </c>
      <c r="AF56" s="98"/>
    </row>
    <row r="57" spans="2:32" ht="6" customHeight="1">
      <c r="D57" s="110"/>
      <c r="E57" s="109"/>
      <c r="F57" s="108"/>
      <c r="G57" s="106"/>
      <c r="H57" s="106"/>
      <c r="I57" s="106"/>
      <c r="J57" s="106"/>
      <c r="K57" s="107"/>
      <c r="L57" s="106"/>
      <c r="M57" s="106"/>
      <c r="N57" s="100"/>
      <c r="T57" s="110"/>
      <c r="U57" s="109"/>
      <c r="V57" s="108"/>
      <c r="W57" s="106"/>
      <c r="X57" s="106"/>
      <c r="Y57" s="106"/>
      <c r="Z57" s="106"/>
      <c r="AA57" s="114"/>
      <c r="AB57" s="106"/>
      <c r="AC57" s="112"/>
      <c r="AD57" s="100"/>
    </row>
    <row r="58" spans="2:32" ht="9.75" customHeight="1">
      <c r="D58" s="110" t="s">
        <v>100</v>
      </c>
      <c r="E58" s="109"/>
      <c r="F58" s="108">
        <v>150.72</v>
      </c>
      <c r="G58" s="106">
        <v>190063</v>
      </c>
      <c r="H58" s="106">
        <v>904700</v>
      </c>
      <c r="I58" s="106">
        <v>464900</v>
      </c>
      <c r="J58" s="106">
        <v>439800</v>
      </c>
      <c r="K58" s="107">
        <v>105.70713960891314</v>
      </c>
      <c r="L58" s="106">
        <v>6002.5212314225055</v>
      </c>
      <c r="M58" s="106">
        <v>34800</v>
      </c>
      <c r="N58" s="100"/>
      <c r="O58" s="98" t="s">
        <v>20</v>
      </c>
      <c r="P58" s="98"/>
      <c r="T58" s="110" t="s">
        <v>101</v>
      </c>
      <c r="U58" s="109"/>
      <c r="V58" s="108">
        <v>327.91</v>
      </c>
      <c r="W58" s="106">
        <v>727992</v>
      </c>
      <c r="X58" s="106">
        <v>2109600</v>
      </c>
      <c r="Y58" s="106">
        <v>1054376</v>
      </c>
      <c r="Z58" s="106">
        <v>1055224</v>
      </c>
      <c r="AA58" s="107">
        <v>99.919637915741106</v>
      </c>
      <c r="AB58" s="106">
        <v>6433.4725991888017</v>
      </c>
      <c r="AC58" s="112">
        <v>9770</v>
      </c>
      <c r="AD58" s="100"/>
      <c r="AE58" s="98" t="s">
        <v>20</v>
      </c>
      <c r="AF58" s="98"/>
    </row>
    <row r="59" spans="2:32" ht="9.75" customHeight="1">
      <c r="D59" s="110" t="s">
        <v>102</v>
      </c>
      <c r="E59" s="109"/>
      <c r="F59" s="108">
        <v>150.74</v>
      </c>
      <c r="G59" s="106">
        <v>190379</v>
      </c>
      <c r="H59" s="106">
        <v>907404</v>
      </c>
      <c r="I59" s="106">
        <v>467031</v>
      </c>
      <c r="J59" s="106">
        <v>440373</v>
      </c>
      <c r="K59" s="107">
        <v>106.0535046426552</v>
      </c>
      <c r="L59" s="106">
        <v>6019.6629958869571</v>
      </c>
      <c r="M59" s="106">
        <v>2704</v>
      </c>
      <c r="N59" s="100"/>
      <c r="O59" s="99" t="s">
        <v>26</v>
      </c>
      <c r="P59" s="99"/>
      <c r="T59" s="110" t="s">
        <v>103</v>
      </c>
      <c r="U59" s="109"/>
      <c r="V59" s="113">
        <v>327.91</v>
      </c>
      <c r="W59" s="106">
        <v>730666</v>
      </c>
      <c r="X59" s="106">
        <v>2116381</v>
      </c>
      <c r="Y59" s="106">
        <v>1057339</v>
      </c>
      <c r="Z59" s="106">
        <v>1059042</v>
      </c>
      <c r="AA59" s="107">
        <v>99.839194290689136</v>
      </c>
      <c r="AB59" s="106">
        <v>6454.1520539172325</v>
      </c>
      <c r="AC59" s="112">
        <v>6781</v>
      </c>
      <c r="AD59" s="100"/>
      <c r="AE59" s="99" t="s">
        <v>26</v>
      </c>
      <c r="AF59" s="99"/>
    </row>
    <row r="60" spans="2:32" ht="9.75" customHeight="1">
      <c r="D60" s="110" t="s">
        <v>104</v>
      </c>
      <c r="E60" s="109"/>
      <c r="F60" s="108">
        <v>151.04</v>
      </c>
      <c r="G60" s="106">
        <v>198000</v>
      </c>
      <c r="H60" s="106">
        <v>934400</v>
      </c>
      <c r="I60" s="106">
        <v>481500</v>
      </c>
      <c r="J60" s="106">
        <v>452900</v>
      </c>
      <c r="K60" s="107">
        <v>106.31485979244866</v>
      </c>
      <c r="L60" s="106">
        <v>6186.4406779661022</v>
      </c>
      <c r="M60" s="106">
        <v>26996</v>
      </c>
      <c r="N60" s="100"/>
      <c r="O60" s="99" t="s">
        <v>18</v>
      </c>
      <c r="T60" s="110" t="s">
        <v>105</v>
      </c>
      <c r="U60" s="109"/>
      <c r="V60" s="108">
        <v>327.91</v>
      </c>
      <c r="W60" s="106">
        <v>741943</v>
      </c>
      <c r="X60" s="106">
        <v>2130632</v>
      </c>
      <c r="Y60" s="106">
        <v>1064549</v>
      </c>
      <c r="Z60" s="106">
        <v>1066083</v>
      </c>
      <c r="AA60" s="107">
        <v>99.856108764514588</v>
      </c>
      <c r="AB60" s="106">
        <v>6497.6121496752148</v>
      </c>
      <c r="AC60" s="112">
        <v>14251</v>
      </c>
      <c r="AD60" s="100"/>
      <c r="AE60" s="99" t="s">
        <v>18</v>
      </c>
    </row>
    <row r="61" spans="2:32" ht="9.75" customHeight="1">
      <c r="D61" s="110" t="s">
        <v>106</v>
      </c>
      <c r="E61" s="109"/>
      <c r="F61" s="108">
        <v>151.04</v>
      </c>
      <c r="G61" s="106">
        <v>203700</v>
      </c>
      <c r="H61" s="106">
        <v>961800</v>
      </c>
      <c r="I61" s="106">
        <v>496200</v>
      </c>
      <c r="J61" s="106">
        <v>465600</v>
      </c>
      <c r="K61" s="107">
        <v>106.5721649484536</v>
      </c>
      <c r="L61" s="106">
        <v>6367.8495762711864</v>
      </c>
      <c r="M61" s="106">
        <v>27400</v>
      </c>
      <c r="N61" s="100"/>
      <c r="O61" s="98" t="s">
        <v>20</v>
      </c>
      <c r="P61" s="98"/>
      <c r="T61" s="110" t="s">
        <v>107</v>
      </c>
      <c r="U61" s="109"/>
      <c r="V61" s="108">
        <v>327.91</v>
      </c>
      <c r="W61" s="106">
        <v>752746</v>
      </c>
      <c r="X61" s="106">
        <v>2142896</v>
      </c>
      <c r="Y61" s="106">
        <v>1070904</v>
      </c>
      <c r="Z61" s="106">
        <v>1071992</v>
      </c>
      <c r="AA61" s="107">
        <v>99.898506705273917</v>
      </c>
      <c r="AB61" s="106">
        <v>6535.0126559116825</v>
      </c>
      <c r="AC61" s="112">
        <v>12264</v>
      </c>
      <c r="AD61" s="100"/>
      <c r="AE61" s="98" t="s">
        <v>20</v>
      </c>
      <c r="AF61" s="98"/>
    </row>
    <row r="62" spans="2:32" ht="9.75" customHeight="1">
      <c r="D62" s="110" t="s">
        <v>108</v>
      </c>
      <c r="E62" s="109"/>
      <c r="F62" s="108">
        <v>151.04</v>
      </c>
      <c r="G62" s="106">
        <v>209700</v>
      </c>
      <c r="H62" s="106">
        <v>989600</v>
      </c>
      <c r="I62" s="106">
        <v>511200</v>
      </c>
      <c r="J62" s="106">
        <v>478400</v>
      </c>
      <c r="K62" s="107">
        <v>106.8561872909699</v>
      </c>
      <c r="L62" s="106">
        <v>6551.906779661017</v>
      </c>
      <c r="M62" s="106">
        <v>27800</v>
      </c>
      <c r="N62" s="100"/>
      <c r="O62" s="98" t="s">
        <v>20</v>
      </c>
      <c r="P62" s="98"/>
      <c r="T62" s="110" t="s">
        <v>109</v>
      </c>
      <c r="U62" s="109"/>
      <c r="V62" s="108">
        <v>326.37</v>
      </c>
      <c r="W62" s="106">
        <v>761431</v>
      </c>
      <c r="X62" s="106">
        <v>2147667</v>
      </c>
      <c r="Y62" s="106">
        <v>1073464</v>
      </c>
      <c r="Z62" s="106">
        <v>1074203</v>
      </c>
      <c r="AA62" s="107">
        <v>99.931204809519244</v>
      </c>
      <c r="AB62" s="106">
        <v>6580.4669546833347</v>
      </c>
      <c r="AC62" s="112">
        <v>4771</v>
      </c>
      <c r="AD62" s="100"/>
      <c r="AE62" s="98" t="s">
        <v>20</v>
      </c>
      <c r="AF62" s="98"/>
    </row>
    <row r="63" spans="2:32" ht="6" customHeight="1">
      <c r="D63" s="110"/>
      <c r="E63" s="109"/>
      <c r="F63" s="108"/>
      <c r="G63" s="106"/>
      <c r="H63" s="106"/>
      <c r="I63" s="106"/>
      <c r="J63" s="106"/>
      <c r="K63" s="107"/>
      <c r="L63" s="106"/>
      <c r="M63" s="106"/>
      <c r="N63" s="100"/>
      <c r="T63" s="110"/>
      <c r="U63" s="109"/>
      <c r="V63" s="108"/>
      <c r="W63" s="106"/>
      <c r="X63" s="106"/>
      <c r="Y63" s="106"/>
      <c r="Z63" s="106"/>
      <c r="AA63" s="114"/>
      <c r="AB63" s="106"/>
      <c r="AC63" s="112"/>
      <c r="AD63" s="100"/>
    </row>
    <row r="64" spans="2:32" ht="9.75" customHeight="1">
      <c r="D64" s="110" t="s">
        <v>82</v>
      </c>
      <c r="E64" s="109"/>
      <c r="F64" s="108">
        <v>151.04</v>
      </c>
      <c r="G64" s="106">
        <v>215600</v>
      </c>
      <c r="H64" s="106">
        <v>1017700</v>
      </c>
      <c r="I64" s="106">
        <v>526200</v>
      </c>
      <c r="J64" s="106">
        <v>491500</v>
      </c>
      <c r="K64" s="107">
        <v>107.06002034587996</v>
      </c>
      <c r="L64" s="106">
        <v>6737.9502118644068</v>
      </c>
      <c r="M64" s="106">
        <v>28100</v>
      </c>
      <c r="N64" s="100"/>
      <c r="O64" s="98" t="s">
        <v>20</v>
      </c>
      <c r="P64" s="98"/>
      <c r="R64" s="89" t="s">
        <v>110</v>
      </c>
      <c r="T64" s="110" t="s">
        <v>111</v>
      </c>
      <c r="U64" s="109"/>
      <c r="V64" s="108">
        <v>326.37</v>
      </c>
      <c r="W64" s="106">
        <v>770363</v>
      </c>
      <c r="X64" s="106">
        <v>2149517</v>
      </c>
      <c r="Y64" s="106">
        <v>1074037</v>
      </c>
      <c r="Z64" s="106">
        <v>1075480</v>
      </c>
      <c r="AA64" s="107">
        <v>99.865827351508159</v>
      </c>
      <c r="AB64" s="106">
        <v>6586.1353678340529</v>
      </c>
      <c r="AC64" s="112">
        <v>1850</v>
      </c>
      <c r="AD64" s="100"/>
      <c r="AE64" s="98" t="s">
        <v>20</v>
      </c>
      <c r="AF64" s="98"/>
    </row>
    <row r="65" spans="1:32" ht="9.75" customHeight="1">
      <c r="D65" s="110" t="s">
        <v>84</v>
      </c>
      <c r="E65" s="109"/>
      <c r="F65" s="108">
        <v>151.09</v>
      </c>
      <c r="G65" s="106">
        <v>219737</v>
      </c>
      <c r="H65" s="106">
        <v>1082816</v>
      </c>
      <c r="I65" s="106">
        <v>554929</v>
      </c>
      <c r="J65" s="106">
        <v>527887</v>
      </c>
      <c r="K65" s="107">
        <v>105.12268724177711</v>
      </c>
      <c r="L65" s="106">
        <v>7166.6953471440866</v>
      </c>
      <c r="M65" s="106">
        <v>65116</v>
      </c>
      <c r="N65" s="100"/>
      <c r="O65" s="99" t="s">
        <v>26</v>
      </c>
      <c r="P65" s="99"/>
      <c r="T65" s="110" t="s">
        <v>96</v>
      </c>
      <c r="U65" s="109"/>
      <c r="V65" s="113">
        <v>326.37</v>
      </c>
      <c r="W65" s="106">
        <v>792080</v>
      </c>
      <c r="X65" s="106">
        <v>2154793</v>
      </c>
      <c r="Y65" s="106">
        <v>1077602</v>
      </c>
      <c r="Z65" s="106">
        <v>1077191</v>
      </c>
      <c r="AA65" s="107">
        <v>100.03815479334676</v>
      </c>
      <c r="AB65" s="106">
        <v>6602.3010693384804</v>
      </c>
      <c r="AC65" s="112">
        <v>5276</v>
      </c>
      <c r="AD65" s="100"/>
      <c r="AE65" s="99" t="s">
        <v>26</v>
      </c>
      <c r="AF65" s="99"/>
    </row>
    <row r="66" spans="1:32" ht="9.75" customHeight="1">
      <c r="D66" s="110" t="s">
        <v>86</v>
      </c>
      <c r="E66" s="109"/>
      <c r="F66" s="108">
        <v>151.1</v>
      </c>
      <c r="G66" s="106">
        <v>231200</v>
      </c>
      <c r="H66" s="106">
        <v>1119500</v>
      </c>
      <c r="I66" s="106">
        <v>573300</v>
      </c>
      <c r="J66" s="106">
        <v>546200</v>
      </c>
      <c r="K66" s="107">
        <v>104.96155254485538</v>
      </c>
      <c r="L66" s="106">
        <v>7409.0006618133693</v>
      </c>
      <c r="M66" s="106">
        <v>36684</v>
      </c>
      <c r="N66" s="100"/>
      <c r="O66" s="99" t="s">
        <v>18</v>
      </c>
      <c r="T66" s="110" t="s">
        <v>98</v>
      </c>
      <c r="U66" s="109"/>
      <c r="V66" s="108">
        <v>326.37</v>
      </c>
      <c r="W66" s="106">
        <v>805693</v>
      </c>
      <c r="X66" s="106">
        <v>2158784</v>
      </c>
      <c r="Y66" s="106">
        <v>1080217</v>
      </c>
      <c r="Z66" s="106">
        <v>1078567</v>
      </c>
      <c r="AA66" s="107">
        <v>100.15298076058326</v>
      </c>
      <c r="AB66" s="106">
        <v>6614.5295217084904</v>
      </c>
      <c r="AC66" s="112">
        <v>3991</v>
      </c>
      <c r="AD66" s="100"/>
      <c r="AE66" s="99" t="s">
        <v>18</v>
      </c>
    </row>
    <row r="67" spans="1:32" ht="9.75" customHeight="1">
      <c r="D67" s="110" t="s">
        <v>88</v>
      </c>
      <c r="E67" s="109"/>
      <c r="F67" s="108">
        <v>160.13999999999999</v>
      </c>
      <c r="G67" s="106">
        <v>245200</v>
      </c>
      <c r="H67" s="106">
        <v>1186900</v>
      </c>
      <c r="I67" s="106">
        <v>607400</v>
      </c>
      <c r="J67" s="106">
        <v>579500</v>
      </c>
      <c r="K67" s="107">
        <v>104.81449525452977</v>
      </c>
      <c r="L67" s="106">
        <v>7411.6398151617341</v>
      </c>
      <c r="M67" s="106">
        <v>67400</v>
      </c>
      <c r="N67" s="100"/>
      <c r="O67" s="98" t="s">
        <v>20</v>
      </c>
      <c r="P67" s="98"/>
      <c r="T67" s="110" t="s">
        <v>100</v>
      </c>
      <c r="U67" s="109"/>
      <c r="V67" s="108">
        <v>326.37</v>
      </c>
      <c r="W67" s="106">
        <v>817207</v>
      </c>
      <c r="X67" s="106">
        <v>2162007</v>
      </c>
      <c r="Y67" s="106">
        <v>1082075</v>
      </c>
      <c r="Z67" s="106">
        <v>1079932</v>
      </c>
      <c r="AA67" s="107">
        <v>100.19843842019682</v>
      </c>
      <c r="AB67" s="106">
        <v>6624.4048166191742</v>
      </c>
      <c r="AC67" s="112">
        <v>3223</v>
      </c>
      <c r="AD67" s="100"/>
      <c r="AE67" s="98" t="s">
        <v>20</v>
      </c>
      <c r="AF67" s="98"/>
    </row>
    <row r="68" spans="1:32" ht="9.75" customHeight="1">
      <c r="D68" s="110" t="s">
        <v>90</v>
      </c>
      <c r="E68" s="109"/>
      <c r="F68" s="108">
        <v>160.16</v>
      </c>
      <c r="G68" s="106">
        <v>252900</v>
      </c>
      <c r="H68" s="106">
        <v>1224100</v>
      </c>
      <c r="I68" s="106">
        <v>626200</v>
      </c>
      <c r="J68" s="106">
        <v>597900</v>
      </c>
      <c r="K68" s="107">
        <v>104.73323298210404</v>
      </c>
      <c r="L68" s="106">
        <v>7642.9820179820181</v>
      </c>
      <c r="M68" s="106">
        <v>37200</v>
      </c>
      <c r="N68" s="100"/>
      <c r="O68" s="98" t="s">
        <v>20</v>
      </c>
      <c r="P68" s="98"/>
      <c r="T68" s="110" t="s">
        <v>102</v>
      </c>
      <c r="U68" s="109"/>
      <c r="V68" s="108">
        <v>326.37</v>
      </c>
      <c r="W68" s="106">
        <v>825105</v>
      </c>
      <c r="X68" s="106">
        <v>2158713</v>
      </c>
      <c r="Y68" s="106">
        <v>1080177</v>
      </c>
      <c r="Z68" s="106">
        <v>1078536</v>
      </c>
      <c r="AA68" s="107">
        <v>100.15215069316183</v>
      </c>
      <c r="AB68" s="106">
        <v>6614.3119772037871</v>
      </c>
      <c r="AC68" s="112">
        <v>-3294</v>
      </c>
      <c r="AD68" s="100"/>
      <c r="AE68" s="98" t="s">
        <v>20</v>
      </c>
      <c r="AF68" s="98"/>
    </row>
    <row r="69" spans="1:32" ht="6" customHeight="1">
      <c r="D69" s="110"/>
      <c r="E69" s="109"/>
      <c r="F69" s="108"/>
      <c r="G69" s="106"/>
      <c r="H69" s="106"/>
      <c r="I69" s="106"/>
      <c r="J69" s="106"/>
      <c r="K69" s="107"/>
      <c r="L69" s="106"/>
      <c r="M69" s="106"/>
      <c r="N69" s="100"/>
      <c r="T69" s="110"/>
      <c r="U69" s="109"/>
      <c r="V69" s="108"/>
      <c r="W69" s="106"/>
      <c r="X69" s="106"/>
      <c r="Y69" s="106"/>
      <c r="Z69" s="106"/>
      <c r="AA69" s="114"/>
      <c r="AB69" s="106"/>
      <c r="AC69" s="112"/>
      <c r="AD69" s="100"/>
    </row>
    <row r="70" spans="1:32" ht="9.75" customHeight="1">
      <c r="D70" s="110" t="s">
        <v>92</v>
      </c>
      <c r="E70" s="109"/>
      <c r="F70" s="108">
        <v>160.16</v>
      </c>
      <c r="G70" s="106">
        <v>258079</v>
      </c>
      <c r="H70" s="106">
        <v>1249100</v>
      </c>
      <c r="I70" s="106">
        <v>638500</v>
      </c>
      <c r="J70" s="106">
        <v>610600</v>
      </c>
      <c r="K70" s="107">
        <v>104.56927612184737</v>
      </c>
      <c r="L70" s="106">
        <v>7799.0759240759244</v>
      </c>
      <c r="M70" s="106">
        <v>25000</v>
      </c>
      <c r="N70" s="100"/>
      <c r="O70" s="98" t="s">
        <v>20</v>
      </c>
      <c r="P70" s="98"/>
      <c r="T70" s="110" t="s">
        <v>104</v>
      </c>
      <c r="U70" s="109"/>
      <c r="V70" s="108">
        <v>326.37</v>
      </c>
      <c r="W70" s="106">
        <v>830766</v>
      </c>
      <c r="X70" s="106">
        <v>2153293</v>
      </c>
      <c r="Y70" s="106">
        <v>1076333</v>
      </c>
      <c r="Z70" s="106">
        <v>1076960</v>
      </c>
      <c r="AA70" s="107">
        <v>99.941780567523395</v>
      </c>
      <c r="AB70" s="106">
        <v>6597.7050586757359</v>
      </c>
      <c r="AC70" s="112">
        <v>-5420</v>
      </c>
      <c r="AD70" s="100"/>
      <c r="AE70" s="98" t="s">
        <v>20</v>
      </c>
      <c r="AF70" s="98"/>
    </row>
    <row r="71" spans="1:32" ht="9.75" customHeight="1">
      <c r="D71" s="110" t="s">
        <v>94</v>
      </c>
      <c r="E71" s="109"/>
      <c r="F71" s="108">
        <v>161.09</v>
      </c>
      <c r="G71" s="106">
        <v>269511</v>
      </c>
      <c r="H71" s="106">
        <v>1328084</v>
      </c>
      <c r="I71" s="106">
        <v>687852</v>
      </c>
      <c r="J71" s="106">
        <v>640232</v>
      </c>
      <c r="K71" s="107">
        <v>107.43792875082782</v>
      </c>
      <c r="L71" s="106">
        <v>8244.3602954869948</v>
      </c>
      <c r="M71" s="106">
        <v>78984</v>
      </c>
      <c r="N71" s="100"/>
      <c r="O71" s="99" t="s">
        <v>26</v>
      </c>
      <c r="P71" s="99"/>
      <c r="T71" s="110" t="s">
        <v>106</v>
      </c>
      <c r="U71" s="109"/>
      <c r="V71" s="113">
        <v>326.37</v>
      </c>
      <c r="W71" s="106">
        <v>841083</v>
      </c>
      <c r="X71" s="106">
        <v>2152184</v>
      </c>
      <c r="Y71" s="106">
        <v>1073655</v>
      </c>
      <c r="Z71" s="106">
        <v>1078529</v>
      </c>
      <c r="AA71" s="107">
        <v>99.54808818307157</v>
      </c>
      <c r="AB71" s="106">
        <v>6594.307074792413</v>
      </c>
      <c r="AC71" s="112">
        <v>-1109</v>
      </c>
      <c r="AD71" s="100"/>
      <c r="AE71" s="99" t="s">
        <v>26</v>
      </c>
      <c r="AF71" s="99"/>
    </row>
    <row r="72" spans="1:32" ht="9.75" customHeight="1">
      <c r="D72" s="110" t="s">
        <v>112</v>
      </c>
      <c r="E72" s="109"/>
      <c r="F72" s="108">
        <v>161.09</v>
      </c>
      <c r="G72" s="106">
        <v>284043</v>
      </c>
      <c r="H72" s="106">
        <v>1379738</v>
      </c>
      <c r="I72" s="106">
        <v>700088</v>
      </c>
      <c r="J72" s="106">
        <v>679650</v>
      </c>
      <c r="K72" s="107">
        <v>103.00713602589569</v>
      </c>
      <c r="L72" s="106">
        <v>8565.0133465764484</v>
      </c>
      <c r="M72" s="106">
        <v>51654</v>
      </c>
      <c r="N72" s="100"/>
      <c r="O72" s="99" t="s">
        <v>18</v>
      </c>
      <c r="T72" s="110" t="s">
        <v>108</v>
      </c>
      <c r="U72" s="109"/>
      <c r="V72" s="113">
        <v>326.35000000000002</v>
      </c>
      <c r="W72" s="106">
        <v>851083</v>
      </c>
      <c r="X72" s="106">
        <v>2151084</v>
      </c>
      <c r="Y72" s="106">
        <v>1072916</v>
      </c>
      <c r="Z72" s="106">
        <v>1078168</v>
      </c>
      <c r="AA72" s="107">
        <v>99.512877399440541</v>
      </c>
      <c r="AB72" s="106">
        <v>6591.3405852612223</v>
      </c>
      <c r="AC72" s="112">
        <v>-1100</v>
      </c>
      <c r="AD72" s="111"/>
      <c r="AE72" s="99" t="s">
        <v>18</v>
      </c>
    </row>
    <row r="73" spans="1:32" ht="9.75" customHeight="1">
      <c r="D73" s="110" t="s">
        <v>114</v>
      </c>
      <c r="E73" s="109"/>
      <c r="F73" s="108">
        <v>161.54</v>
      </c>
      <c r="G73" s="106">
        <v>292123</v>
      </c>
      <c r="H73" s="106">
        <v>1353341</v>
      </c>
      <c r="I73" s="106">
        <v>679288</v>
      </c>
      <c r="J73" s="106">
        <v>674053</v>
      </c>
      <c r="K73" s="107">
        <v>100.77664515995033</v>
      </c>
      <c r="L73" s="106">
        <v>8377.7454500433341</v>
      </c>
      <c r="M73" s="112">
        <v>-26397</v>
      </c>
      <c r="N73" s="100"/>
      <c r="O73" s="98" t="s">
        <v>20</v>
      </c>
      <c r="P73" s="98"/>
      <c r="T73" s="110" t="s">
        <v>82</v>
      </c>
      <c r="U73" s="109"/>
      <c r="V73" s="113">
        <v>326.35000000000002</v>
      </c>
      <c r="W73" s="106">
        <v>862348</v>
      </c>
      <c r="X73" s="106">
        <v>2154376</v>
      </c>
      <c r="Y73" s="106">
        <v>1074510</v>
      </c>
      <c r="Z73" s="106">
        <v>1079866</v>
      </c>
      <c r="AA73" s="107">
        <v>99.504012534888588</v>
      </c>
      <c r="AB73" s="106">
        <v>6601.4279148153819</v>
      </c>
      <c r="AC73" s="112">
        <v>3292</v>
      </c>
      <c r="AD73" s="111"/>
      <c r="AE73" s="99" t="s">
        <v>20</v>
      </c>
      <c r="AF73" s="98"/>
    </row>
    <row r="74" spans="1:32" ht="9.75" customHeight="1">
      <c r="D74" s="110" t="s">
        <v>115</v>
      </c>
      <c r="E74" s="109"/>
      <c r="F74" s="108">
        <v>161.76</v>
      </c>
      <c r="G74" s="106">
        <v>287139</v>
      </c>
      <c r="H74" s="106">
        <v>1365209</v>
      </c>
      <c r="I74" s="106">
        <v>693505</v>
      </c>
      <c r="J74" s="106">
        <v>671704</v>
      </c>
      <c r="K74" s="107">
        <v>103.24562604956947</v>
      </c>
      <c r="L74" s="106">
        <v>8439.7193372898128</v>
      </c>
      <c r="M74" s="106">
        <v>11868</v>
      </c>
      <c r="N74" s="100"/>
      <c r="O74" s="98" t="s">
        <v>20</v>
      </c>
      <c r="P74" s="98"/>
      <c r="T74" s="105" t="s">
        <v>156</v>
      </c>
      <c r="U74" s="104"/>
      <c r="V74" s="103">
        <v>326.35000000000002</v>
      </c>
      <c r="W74" s="101">
        <v>875242</v>
      </c>
      <c r="X74" s="101">
        <v>2161680</v>
      </c>
      <c r="Y74" s="101">
        <v>1077911</v>
      </c>
      <c r="Z74" s="101">
        <v>1083769</v>
      </c>
      <c r="AA74" s="102">
        <v>99.459478911096369</v>
      </c>
      <c r="AB74" s="101">
        <v>6623.8087942393131</v>
      </c>
      <c r="AC74" s="101">
        <v>7304</v>
      </c>
      <c r="AD74" s="100"/>
      <c r="AE74" s="99" t="s">
        <v>20</v>
      </c>
      <c r="AF74" s="98"/>
    </row>
    <row r="75" spans="1:32" ht="6" customHeight="1">
      <c r="A75" s="91"/>
      <c r="B75" s="91"/>
      <c r="C75" s="91"/>
      <c r="D75" s="96"/>
      <c r="E75" s="95"/>
      <c r="F75" s="97"/>
      <c r="G75" s="92"/>
      <c r="H75" s="92"/>
      <c r="I75" s="92"/>
      <c r="J75" s="92"/>
      <c r="K75" s="93"/>
      <c r="L75" s="92"/>
      <c r="M75" s="92"/>
      <c r="N75" s="92"/>
      <c r="O75" s="91"/>
      <c r="P75" s="91"/>
      <c r="Q75" s="91"/>
      <c r="R75" s="91"/>
      <c r="S75" s="91"/>
      <c r="T75" s="96"/>
      <c r="U75" s="95"/>
      <c r="V75" s="94"/>
      <c r="W75" s="92"/>
      <c r="X75" s="92"/>
      <c r="Y75" s="92"/>
      <c r="Z75" s="92"/>
      <c r="AA75" s="93"/>
      <c r="AB75" s="92"/>
      <c r="AC75" s="92"/>
      <c r="AD75" s="92"/>
      <c r="AE75" s="91"/>
      <c r="AF75" s="91"/>
    </row>
    <row r="76" spans="1:32" ht="9.75" customHeight="1">
      <c r="A76" s="90" t="s">
        <v>144</v>
      </c>
      <c r="Q76" s="90" t="s">
        <v>117</v>
      </c>
    </row>
    <row r="77" spans="1:32" ht="9.75" customHeight="1">
      <c r="A77" s="90" t="s">
        <v>143</v>
      </c>
      <c r="Q77" s="90" t="s">
        <v>119</v>
      </c>
    </row>
    <row r="78" spans="1:32" ht="9.75" customHeight="1">
      <c r="A78" s="90" t="s">
        <v>120</v>
      </c>
      <c r="Q78" s="90" t="s">
        <v>292</v>
      </c>
    </row>
    <row r="79" spans="1:32" ht="9.75" customHeight="1">
      <c r="A79" s="90" t="s">
        <v>121</v>
      </c>
      <c r="Q79" s="90" t="s">
        <v>122</v>
      </c>
    </row>
    <row r="80" spans="1:32" ht="9.75" customHeight="1">
      <c r="A80" s="90" t="s">
        <v>123</v>
      </c>
      <c r="Q80" s="90" t="s">
        <v>124</v>
      </c>
    </row>
    <row r="81" spans="1:17" ht="9.75" customHeight="1">
      <c r="A81" s="90" t="s">
        <v>125</v>
      </c>
      <c r="Q81" s="90" t="s">
        <v>126</v>
      </c>
    </row>
    <row r="82" spans="1:17" ht="9.75" customHeight="1">
      <c r="A82" s="90" t="s">
        <v>127</v>
      </c>
    </row>
    <row r="83" spans="1:17" ht="9.75" customHeight="1">
      <c r="A83" s="89" t="s">
        <v>128</v>
      </c>
    </row>
  </sheetData>
  <mergeCells count="8">
    <mergeCell ref="Z7:Z8"/>
    <mergeCell ref="AC6:AC8"/>
    <mergeCell ref="M6:M8"/>
    <mergeCell ref="H7:H8"/>
    <mergeCell ref="I7:I8"/>
    <mergeCell ref="J7:J8"/>
    <mergeCell ref="X7:X8"/>
    <mergeCell ref="Y7:Y8"/>
  </mergeCells>
  <phoneticPr fontId="7"/>
  <printOptions horizontalCentered="1" verticalCentered="1"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6"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F83"/>
  <sheetViews>
    <sheetView showGridLines="0" zoomScale="125" zoomScaleNormal="125" workbookViewId="0"/>
  </sheetViews>
  <sheetFormatPr defaultColWidth="9" defaultRowHeight="13.5"/>
  <cols>
    <col min="1" max="1" width="0.875" style="44" customWidth="1"/>
    <col min="2" max="2" width="3.125" style="44" customWidth="1"/>
    <col min="3" max="3" width="0.75" style="44" customWidth="1"/>
    <col min="4" max="4" width="6" style="44" customWidth="1"/>
    <col min="5" max="5" width="0.875" style="44" customWidth="1"/>
    <col min="6" max="6" width="7.25" style="44" customWidth="1"/>
    <col min="7" max="7" width="8.125" style="44" customWidth="1"/>
    <col min="8" max="8" width="9" style="44"/>
    <col min="9" max="10" width="7.875" style="44" customWidth="1"/>
    <col min="11" max="11" width="6.625" style="44" customWidth="1"/>
    <col min="12" max="12" width="6" style="44" customWidth="1"/>
    <col min="13" max="13" width="7.375" style="44" customWidth="1"/>
    <col min="14" max="14" width="0.625" style="44" customWidth="1"/>
    <col min="15" max="15" width="13.5" style="44" customWidth="1"/>
    <col min="16" max="17" width="0.875" style="44" customWidth="1"/>
    <col min="18" max="18" width="3.125" style="44" customWidth="1"/>
    <col min="19" max="19" width="0.75" style="44" customWidth="1"/>
    <col min="20" max="20" width="6" style="44" customWidth="1"/>
    <col min="21" max="21" width="0.875" style="44" customWidth="1"/>
    <col min="22" max="22" width="7.25" style="44" customWidth="1"/>
    <col min="23" max="23" width="8.125" style="44" customWidth="1"/>
    <col min="24" max="24" width="9" style="44"/>
    <col min="25" max="26" width="8.125" style="44" customWidth="1"/>
    <col min="27" max="27" width="7.125" style="44" customWidth="1"/>
    <col min="28" max="28" width="6.25" style="44" customWidth="1"/>
    <col min="29" max="29" width="7" style="44" customWidth="1"/>
    <col min="30" max="30" width="0.875" style="44" customWidth="1"/>
    <col min="31" max="31" width="13.125" style="44" customWidth="1"/>
    <col min="32" max="32" width="0.375" style="44" customWidth="1"/>
    <col min="33" max="16384" width="9" style="43"/>
  </cols>
  <sheetData>
    <row r="1" spans="1:32" s="44" customFormat="1">
      <c r="A1" s="88" t="s">
        <v>0</v>
      </c>
      <c r="B1" s="88"/>
      <c r="C1" s="88"/>
      <c r="Q1" s="88"/>
      <c r="R1" s="88"/>
      <c r="S1" s="88"/>
    </row>
    <row r="2" spans="1:32" s="44" customFormat="1" ht="12.75" customHeight="1">
      <c r="J2" s="87" t="s">
        <v>155</v>
      </c>
      <c r="K2" s="87"/>
      <c r="L2" s="87"/>
      <c r="M2" s="87"/>
      <c r="N2" s="87"/>
      <c r="O2" s="87"/>
      <c r="P2" s="87"/>
      <c r="Q2" s="87"/>
      <c r="R2" s="87"/>
      <c r="S2" s="87"/>
      <c r="T2" s="87"/>
      <c r="U2" s="87"/>
      <c r="V2" s="87"/>
      <c r="W2" s="87"/>
      <c r="X2" s="87"/>
      <c r="Y2" s="87"/>
    </row>
    <row r="3" spans="1:32" s="44" customFormat="1" ht="5.25" customHeight="1"/>
    <row r="4" spans="1:32" s="44" customFormat="1" ht="10.5">
      <c r="A4" s="44" t="s">
        <v>1</v>
      </c>
    </row>
    <row r="5" spans="1:32" s="44" customFormat="1" ht="1.5" customHeight="1">
      <c r="A5" s="86"/>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row>
    <row r="6" spans="1:32" s="44" customFormat="1" ht="9.75" customHeight="1">
      <c r="F6" s="57"/>
      <c r="G6" s="57"/>
      <c r="H6" s="84" t="s">
        <v>2</v>
      </c>
      <c r="I6" s="83"/>
      <c r="J6" s="83"/>
      <c r="K6" s="79" t="s">
        <v>3</v>
      </c>
      <c r="L6" s="79" t="s">
        <v>4</v>
      </c>
      <c r="M6" s="285" t="s">
        <v>154</v>
      </c>
      <c r="N6" s="82"/>
      <c r="O6" s="57"/>
      <c r="Q6" s="85"/>
      <c r="V6" s="57"/>
      <c r="W6" s="57"/>
      <c r="X6" s="84" t="s">
        <v>2</v>
      </c>
      <c r="Y6" s="83"/>
      <c r="Z6" s="83"/>
      <c r="AA6" s="79" t="s">
        <v>3</v>
      </c>
      <c r="AB6" s="79" t="s">
        <v>4</v>
      </c>
      <c r="AC6" s="285" t="s">
        <v>154</v>
      </c>
      <c r="AD6" s="82"/>
    </row>
    <row r="7" spans="1:32" s="44" customFormat="1" ht="9.75" customHeight="1">
      <c r="A7" s="77" t="s">
        <v>5</v>
      </c>
      <c r="B7" s="77"/>
      <c r="C7" s="77"/>
      <c r="D7" s="77"/>
      <c r="E7" s="77"/>
      <c r="F7" s="80" t="s">
        <v>6</v>
      </c>
      <c r="G7" s="80" t="s">
        <v>7</v>
      </c>
      <c r="H7" s="288" t="s">
        <v>153</v>
      </c>
      <c r="I7" s="288" t="s">
        <v>152</v>
      </c>
      <c r="J7" s="288" t="s">
        <v>151</v>
      </c>
      <c r="K7" s="79" t="s">
        <v>150</v>
      </c>
      <c r="L7" s="79" t="s">
        <v>149</v>
      </c>
      <c r="M7" s="286"/>
      <c r="N7" s="78"/>
      <c r="O7" s="81" t="s">
        <v>10</v>
      </c>
      <c r="P7" s="77"/>
      <c r="Q7" s="81" t="s">
        <v>5</v>
      </c>
      <c r="R7" s="77"/>
      <c r="S7" s="77"/>
      <c r="T7" s="77"/>
      <c r="U7" s="77"/>
      <c r="V7" s="80" t="s">
        <v>6</v>
      </c>
      <c r="W7" s="80" t="s">
        <v>7</v>
      </c>
      <c r="X7" s="288" t="s">
        <v>153</v>
      </c>
      <c r="Y7" s="288" t="s">
        <v>152</v>
      </c>
      <c r="Z7" s="288" t="s">
        <v>151</v>
      </c>
      <c r="AA7" s="79" t="s">
        <v>150</v>
      </c>
      <c r="AB7" s="79" t="s">
        <v>149</v>
      </c>
      <c r="AC7" s="286"/>
      <c r="AD7" s="78"/>
      <c r="AE7" s="77" t="s">
        <v>10</v>
      </c>
    </row>
    <row r="8" spans="1:32" s="44" customFormat="1" ht="9.75" customHeight="1">
      <c r="A8" s="46"/>
      <c r="B8" s="46"/>
      <c r="C8" s="46"/>
      <c r="D8" s="46"/>
      <c r="E8" s="46"/>
      <c r="F8" s="51"/>
      <c r="G8" s="51"/>
      <c r="H8" s="289"/>
      <c r="I8" s="289"/>
      <c r="J8" s="289"/>
      <c r="K8" s="76" t="s">
        <v>148</v>
      </c>
      <c r="L8" s="76" t="s">
        <v>147</v>
      </c>
      <c r="M8" s="287"/>
      <c r="N8" s="75"/>
      <c r="O8" s="51"/>
      <c r="P8" s="46"/>
      <c r="Q8" s="51"/>
      <c r="R8" s="46"/>
      <c r="S8" s="46"/>
      <c r="T8" s="46"/>
      <c r="U8" s="46"/>
      <c r="V8" s="51"/>
      <c r="W8" s="51"/>
      <c r="X8" s="289"/>
      <c r="Y8" s="289"/>
      <c r="Z8" s="289"/>
      <c r="AA8" s="76" t="s">
        <v>148</v>
      </c>
      <c r="AB8" s="76" t="s">
        <v>147</v>
      </c>
      <c r="AC8" s="287"/>
      <c r="AD8" s="75"/>
      <c r="AE8" s="46"/>
      <c r="AF8" s="46"/>
    </row>
    <row r="9" spans="1:32" s="44" customFormat="1" ht="6" customHeight="1">
      <c r="F9" s="57"/>
      <c r="Q9" s="57"/>
      <c r="V9" s="57"/>
    </row>
    <row r="10" spans="1:32" s="44" customFormat="1" ht="9.75" customHeight="1">
      <c r="B10" s="44" t="s">
        <v>13</v>
      </c>
      <c r="D10" s="61" t="s">
        <v>14</v>
      </c>
      <c r="F10" s="60">
        <v>13.34</v>
      </c>
      <c r="G10" s="58">
        <v>48049</v>
      </c>
      <c r="H10" s="58">
        <v>157496</v>
      </c>
      <c r="I10" s="58">
        <v>80091</v>
      </c>
      <c r="J10" s="58">
        <v>77405</v>
      </c>
      <c r="K10" s="59">
        <v>103.47006007363866</v>
      </c>
      <c r="L10" s="58">
        <v>11806.296851574212</v>
      </c>
      <c r="M10" s="74" t="s">
        <v>15</v>
      </c>
      <c r="N10" s="53"/>
      <c r="O10" s="73" t="s">
        <v>146</v>
      </c>
      <c r="P10" s="70"/>
      <c r="Q10" s="57"/>
      <c r="R10" s="44" t="s">
        <v>16</v>
      </c>
      <c r="T10" s="61" t="s">
        <v>17</v>
      </c>
      <c r="V10" s="60">
        <v>161.76</v>
      </c>
      <c r="W10" s="58">
        <v>258218</v>
      </c>
      <c r="X10" s="58">
        <v>1158974</v>
      </c>
      <c r="Y10" s="58">
        <v>582830</v>
      </c>
      <c r="Z10" s="58">
        <v>576144</v>
      </c>
      <c r="AA10" s="59">
        <v>101.16047377044627</v>
      </c>
      <c r="AB10" s="58">
        <v>7164.7749752720083</v>
      </c>
      <c r="AC10" s="69">
        <v>-206235</v>
      </c>
      <c r="AD10" s="53"/>
      <c r="AE10" s="70" t="s">
        <v>18</v>
      </c>
      <c r="AF10" s="70"/>
    </row>
    <row r="11" spans="1:32" s="44" customFormat="1" ht="9.75" customHeight="1">
      <c r="D11" s="61" t="s">
        <v>19</v>
      </c>
      <c r="F11" s="60">
        <v>13.34</v>
      </c>
      <c r="G11" s="58">
        <v>43873</v>
      </c>
      <c r="H11" s="58">
        <v>164849</v>
      </c>
      <c r="I11" s="58">
        <v>82733</v>
      </c>
      <c r="J11" s="58">
        <v>82116</v>
      </c>
      <c r="K11" s="59">
        <v>100.75137610209947</v>
      </c>
      <c r="L11" s="58">
        <v>12357.496251874063</v>
      </c>
      <c r="M11" s="58">
        <v>7353</v>
      </c>
      <c r="N11" s="53"/>
      <c r="O11" s="70" t="s">
        <v>142</v>
      </c>
      <c r="P11" s="52"/>
      <c r="Q11" s="57"/>
      <c r="T11" s="61" t="s">
        <v>21</v>
      </c>
      <c r="V11" s="60">
        <v>161.76</v>
      </c>
      <c r="W11" s="58">
        <v>153370</v>
      </c>
      <c r="X11" s="58">
        <v>597941</v>
      </c>
      <c r="Y11" s="58">
        <v>299281</v>
      </c>
      <c r="Z11" s="58">
        <v>298660</v>
      </c>
      <c r="AA11" s="59">
        <v>100.20792874840956</v>
      </c>
      <c r="AB11" s="58">
        <v>3696.470079129575</v>
      </c>
      <c r="AC11" s="69">
        <v>-561033</v>
      </c>
      <c r="AD11" s="53"/>
      <c r="AE11" s="73" t="s">
        <v>145</v>
      </c>
      <c r="AF11" s="52"/>
    </row>
    <row r="12" spans="1:32" s="44" customFormat="1" ht="9.75" customHeight="1">
      <c r="D12" s="61" t="s">
        <v>23</v>
      </c>
      <c r="F12" s="60">
        <v>13.34</v>
      </c>
      <c r="G12" s="58">
        <v>44453</v>
      </c>
      <c r="H12" s="58">
        <v>173642</v>
      </c>
      <c r="I12" s="58">
        <v>88014</v>
      </c>
      <c r="J12" s="58">
        <v>85628</v>
      </c>
      <c r="K12" s="59">
        <v>102.78647171485962</v>
      </c>
      <c r="L12" s="58">
        <v>13016.641679160421</v>
      </c>
      <c r="M12" s="58">
        <v>8793</v>
      </c>
      <c r="N12" s="53"/>
      <c r="O12" s="52" t="s">
        <v>20</v>
      </c>
      <c r="P12" s="52"/>
      <c r="Q12" s="57"/>
      <c r="T12" s="61" t="s">
        <v>24</v>
      </c>
      <c r="V12" s="71">
        <v>161.76</v>
      </c>
      <c r="W12" s="58">
        <v>160189</v>
      </c>
      <c r="X12" s="58">
        <v>669177</v>
      </c>
      <c r="Y12" s="58">
        <v>329962</v>
      </c>
      <c r="Z12" s="58">
        <v>339215</v>
      </c>
      <c r="AA12" s="59">
        <v>97.272231475612813</v>
      </c>
      <c r="AB12" s="58">
        <v>4136.8508902077156</v>
      </c>
      <c r="AC12" s="69">
        <v>71236</v>
      </c>
      <c r="AD12" s="53"/>
      <c r="AE12" s="70" t="s">
        <v>18</v>
      </c>
      <c r="AF12" s="52"/>
    </row>
    <row r="13" spans="1:32" s="44" customFormat="1" ht="9.75" customHeight="1">
      <c r="D13" s="61" t="s">
        <v>25</v>
      </c>
      <c r="F13" s="60">
        <v>13.34</v>
      </c>
      <c r="G13" s="58">
        <v>45863</v>
      </c>
      <c r="H13" s="58">
        <v>182508</v>
      </c>
      <c r="I13" s="58">
        <v>91636</v>
      </c>
      <c r="J13" s="58">
        <v>90872</v>
      </c>
      <c r="K13" s="59">
        <v>100.84074302315345</v>
      </c>
      <c r="L13" s="58">
        <v>13681.259370314843</v>
      </c>
      <c r="M13" s="58">
        <v>8866</v>
      </c>
      <c r="N13" s="53"/>
      <c r="O13" s="52" t="s">
        <v>20</v>
      </c>
      <c r="P13" s="52"/>
      <c r="Q13" s="57"/>
      <c r="T13" s="61" t="s">
        <v>14</v>
      </c>
      <c r="V13" s="60">
        <v>161.76</v>
      </c>
      <c r="W13" s="58">
        <v>195054</v>
      </c>
      <c r="X13" s="58">
        <v>853085</v>
      </c>
      <c r="Y13" s="58">
        <v>422973</v>
      </c>
      <c r="Z13" s="58">
        <v>430112</v>
      </c>
      <c r="AA13" s="59">
        <v>98.340199761922477</v>
      </c>
      <c r="AB13" s="58">
        <v>5273.7697823936696</v>
      </c>
      <c r="AC13" s="69">
        <v>183908</v>
      </c>
      <c r="AD13" s="53"/>
      <c r="AE13" s="70" t="s">
        <v>26</v>
      </c>
      <c r="AF13" s="52"/>
    </row>
    <row r="14" spans="1:32" s="44" customFormat="1" ht="9.75" customHeight="1">
      <c r="D14" s="61" t="s">
        <v>27</v>
      </c>
      <c r="F14" s="60">
        <v>13.34</v>
      </c>
      <c r="G14" s="58">
        <v>47891</v>
      </c>
      <c r="H14" s="58">
        <v>191016</v>
      </c>
      <c r="I14" s="58">
        <v>96757</v>
      </c>
      <c r="J14" s="58">
        <v>94259</v>
      </c>
      <c r="K14" s="59">
        <v>102.65014481375783</v>
      </c>
      <c r="L14" s="58">
        <v>14319.04047976012</v>
      </c>
      <c r="M14" s="58">
        <v>8508</v>
      </c>
      <c r="N14" s="53"/>
      <c r="O14" s="52" t="s">
        <v>20</v>
      </c>
      <c r="P14" s="52"/>
      <c r="Q14" s="57"/>
      <c r="T14" s="61" t="s">
        <v>28</v>
      </c>
      <c r="V14" s="60">
        <v>161.76</v>
      </c>
      <c r="W14" s="58">
        <v>207895</v>
      </c>
      <c r="X14" s="58">
        <v>926463</v>
      </c>
      <c r="Y14" s="58">
        <v>459758</v>
      </c>
      <c r="Z14" s="58">
        <v>466705</v>
      </c>
      <c r="AA14" s="59">
        <v>98.511479414190973</v>
      </c>
      <c r="AB14" s="58">
        <v>5727.3924332344213</v>
      </c>
      <c r="AC14" s="69">
        <v>73378</v>
      </c>
      <c r="AD14" s="53"/>
      <c r="AE14" s="70" t="s">
        <v>18</v>
      </c>
      <c r="AF14" s="52"/>
    </row>
    <row r="15" spans="1:32" s="44" customFormat="1" ht="6" customHeight="1">
      <c r="D15" s="61"/>
      <c r="F15" s="60"/>
      <c r="G15" s="58"/>
      <c r="H15" s="58"/>
      <c r="I15" s="58"/>
      <c r="J15" s="58"/>
      <c r="K15" s="59"/>
      <c r="L15" s="58"/>
      <c r="M15" s="58"/>
      <c r="N15" s="53"/>
      <c r="Q15" s="57"/>
      <c r="T15" s="61"/>
      <c r="V15" s="60"/>
      <c r="W15" s="58"/>
      <c r="X15" s="58"/>
      <c r="Y15" s="58"/>
      <c r="Z15" s="58"/>
      <c r="AA15" s="72"/>
      <c r="AB15" s="58"/>
      <c r="AC15" s="69"/>
      <c r="AD15" s="53"/>
    </row>
    <row r="16" spans="1:32" s="44" customFormat="1" ht="9.75" customHeight="1">
      <c r="D16" s="61" t="s">
        <v>29</v>
      </c>
      <c r="F16" s="60">
        <v>13.34</v>
      </c>
      <c r="G16" s="58">
        <v>50316</v>
      </c>
      <c r="H16" s="58">
        <v>202812</v>
      </c>
      <c r="I16" s="58">
        <v>105694</v>
      </c>
      <c r="J16" s="58">
        <v>97118</v>
      </c>
      <c r="K16" s="59">
        <v>108.83049486192056</v>
      </c>
      <c r="L16" s="58">
        <v>15203.298350824587</v>
      </c>
      <c r="M16" s="58">
        <v>11796</v>
      </c>
      <c r="N16" s="53"/>
      <c r="O16" s="52" t="s">
        <v>20</v>
      </c>
      <c r="P16" s="52"/>
      <c r="Q16" s="57"/>
      <c r="T16" s="61" t="s">
        <v>30</v>
      </c>
      <c r="V16" s="60">
        <v>161.76</v>
      </c>
      <c r="W16" s="58">
        <v>215888</v>
      </c>
      <c r="X16" s="58">
        <v>978878</v>
      </c>
      <c r="Y16" s="58">
        <v>486156</v>
      </c>
      <c r="Z16" s="58">
        <v>492722</v>
      </c>
      <c r="AA16" s="59">
        <v>98.667402713903584</v>
      </c>
      <c r="AB16" s="58">
        <v>6051.4218595450056</v>
      </c>
      <c r="AC16" s="69">
        <v>52415</v>
      </c>
      <c r="AD16" s="53"/>
      <c r="AE16" s="52" t="s">
        <v>20</v>
      </c>
      <c r="AF16" s="52"/>
    </row>
    <row r="17" spans="4:32" s="44" customFormat="1" ht="9.75" customHeight="1">
      <c r="D17" s="61" t="s">
        <v>31</v>
      </c>
      <c r="F17" s="60">
        <v>13.34</v>
      </c>
      <c r="G17" s="58">
        <v>52464</v>
      </c>
      <c r="H17" s="58">
        <v>211438</v>
      </c>
      <c r="I17" s="58">
        <v>106395</v>
      </c>
      <c r="J17" s="58">
        <v>105043</v>
      </c>
      <c r="K17" s="59">
        <v>101.28709195281932</v>
      </c>
      <c r="L17" s="58">
        <v>15849.92503748126</v>
      </c>
      <c r="M17" s="58">
        <v>8626</v>
      </c>
      <c r="N17" s="53"/>
      <c r="O17" s="52" t="s">
        <v>20</v>
      </c>
      <c r="P17" s="52"/>
      <c r="Q17" s="57"/>
      <c r="T17" s="61" t="s">
        <v>32</v>
      </c>
      <c r="V17" s="60">
        <v>164.35</v>
      </c>
      <c r="W17" s="58">
        <v>226597</v>
      </c>
      <c r="X17" s="58">
        <v>1030635</v>
      </c>
      <c r="Y17" s="58">
        <v>511149</v>
      </c>
      <c r="Z17" s="58">
        <v>519486</v>
      </c>
      <c r="AA17" s="59">
        <v>98.395144431226257</v>
      </c>
      <c r="AB17" s="58">
        <v>6270.9765743839371</v>
      </c>
      <c r="AC17" s="69">
        <v>51757</v>
      </c>
      <c r="AD17" s="53"/>
      <c r="AE17" s="70" t="s">
        <v>26</v>
      </c>
      <c r="AF17" s="52"/>
    </row>
    <row r="18" spans="4:32" s="44" customFormat="1" ht="9.75" customHeight="1">
      <c r="D18" s="61" t="s">
        <v>33</v>
      </c>
      <c r="F18" s="60">
        <v>14.14</v>
      </c>
      <c r="G18" s="58">
        <v>55073</v>
      </c>
      <c r="H18" s="58">
        <v>237847</v>
      </c>
      <c r="I18" s="58">
        <v>119056</v>
      </c>
      <c r="J18" s="58">
        <v>118791</v>
      </c>
      <c r="K18" s="59">
        <v>100.22308087313012</v>
      </c>
      <c r="L18" s="58">
        <v>16820.86280056577</v>
      </c>
      <c r="M18" s="58">
        <v>26409</v>
      </c>
      <c r="N18" s="53"/>
      <c r="O18" s="52" t="s">
        <v>20</v>
      </c>
      <c r="P18" s="52"/>
      <c r="Q18" s="57"/>
      <c r="T18" s="61" t="s">
        <v>34</v>
      </c>
      <c r="V18" s="71">
        <v>164.35</v>
      </c>
      <c r="W18" s="58">
        <v>237083</v>
      </c>
      <c r="X18" s="58">
        <v>1092573</v>
      </c>
      <c r="Y18" s="58">
        <v>543796</v>
      </c>
      <c r="Z18" s="58">
        <v>548777</v>
      </c>
      <c r="AA18" s="59">
        <v>99.092345342461513</v>
      </c>
      <c r="AB18" s="58">
        <v>6647.8430179494981</v>
      </c>
      <c r="AC18" s="69">
        <v>61938</v>
      </c>
      <c r="AD18" s="53"/>
      <c r="AE18" s="70" t="s">
        <v>18</v>
      </c>
      <c r="AF18" s="52"/>
    </row>
    <row r="19" spans="4:32" s="44" customFormat="1" ht="9.75" customHeight="1">
      <c r="D19" s="61" t="s">
        <v>35</v>
      </c>
      <c r="F19" s="60">
        <v>14.14</v>
      </c>
      <c r="G19" s="58">
        <v>56404</v>
      </c>
      <c r="H19" s="58">
        <v>248915</v>
      </c>
      <c r="I19" s="58">
        <v>125194</v>
      </c>
      <c r="J19" s="58">
        <v>123721</v>
      </c>
      <c r="K19" s="59">
        <v>101.19058203538607</v>
      </c>
      <c r="L19" s="58">
        <v>17603.606789250352</v>
      </c>
      <c r="M19" s="69">
        <v>11068</v>
      </c>
      <c r="N19" s="53"/>
      <c r="O19" s="52" t="s">
        <v>20</v>
      </c>
      <c r="P19" s="52"/>
      <c r="Q19" s="57"/>
      <c r="T19" s="61" t="s">
        <v>36</v>
      </c>
      <c r="V19" s="60">
        <v>164.35</v>
      </c>
      <c r="W19" s="58">
        <v>249747</v>
      </c>
      <c r="X19" s="58">
        <v>1151980</v>
      </c>
      <c r="Y19" s="58">
        <v>577122</v>
      </c>
      <c r="Z19" s="58">
        <v>574858</v>
      </c>
      <c r="AA19" s="59">
        <v>100.39383639090001</v>
      </c>
      <c r="AB19" s="58">
        <v>7009.3094006693036</v>
      </c>
      <c r="AC19" s="69">
        <v>59407</v>
      </c>
      <c r="AD19" s="53"/>
      <c r="AE19" s="52" t="s">
        <v>20</v>
      </c>
      <c r="AF19" s="52"/>
    </row>
    <row r="20" spans="4:32" s="44" customFormat="1" ht="9.75" customHeight="1">
      <c r="D20" s="61" t="s">
        <v>37</v>
      </c>
      <c r="F20" s="60">
        <v>16.28</v>
      </c>
      <c r="G20" s="58">
        <v>56680</v>
      </c>
      <c r="H20" s="58">
        <v>240534</v>
      </c>
      <c r="I20" s="58">
        <v>126284</v>
      </c>
      <c r="J20" s="58">
        <v>114250</v>
      </c>
      <c r="K20" s="59">
        <v>110.53304157549235</v>
      </c>
      <c r="L20" s="58">
        <v>14774.815724815724</v>
      </c>
      <c r="M20" s="69">
        <v>-8381</v>
      </c>
      <c r="N20" s="53"/>
      <c r="O20" s="52" t="s">
        <v>20</v>
      </c>
      <c r="P20" s="52"/>
      <c r="Q20" s="57"/>
      <c r="T20" s="61" t="s">
        <v>38</v>
      </c>
      <c r="V20" s="60">
        <v>164.35</v>
      </c>
      <c r="W20" s="58">
        <v>258721</v>
      </c>
      <c r="X20" s="58">
        <v>1202494</v>
      </c>
      <c r="Y20" s="58">
        <v>603563</v>
      </c>
      <c r="Z20" s="58">
        <v>598931</v>
      </c>
      <c r="AA20" s="59">
        <v>100.77337790162805</v>
      </c>
      <c r="AB20" s="58">
        <v>7316.6656525707331</v>
      </c>
      <c r="AC20" s="69">
        <v>50514</v>
      </c>
      <c r="AD20" s="53"/>
      <c r="AE20" s="52" t="s">
        <v>20</v>
      </c>
      <c r="AF20" s="52"/>
    </row>
    <row r="21" spans="4:32" s="44" customFormat="1" ht="6" customHeight="1">
      <c r="D21" s="61"/>
      <c r="F21" s="60"/>
      <c r="G21" s="58"/>
      <c r="H21" s="58"/>
      <c r="I21" s="58"/>
      <c r="J21" s="58"/>
      <c r="K21" s="59"/>
      <c r="L21" s="58"/>
      <c r="M21" s="58"/>
      <c r="N21" s="53"/>
      <c r="Q21" s="57"/>
      <c r="T21" s="61"/>
      <c r="V21" s="60"/>
      <c r="W21" s="58"/>
      <c r="X21" s="58"/>
      <c r="Y21" s="58"/>
      <c r="Z21" s="58"/>
      <c r="AA21" s="72"/>
      <c r="AB21" s="58"/>
      <c r="AC21" s="69"/>
      <c r="AD21" s="53"/>
    </row>
    <row r="22" spans="4:32" s="44" customFormat="1" ht="9.75" customHeight="1">
      <c r="D22" s="61" t="s">
        <v>39</v>
      </c>
      <c r="F22" s="60">
        <v>16.28</v>
      </c>
      <c r="G22" s="58">
        <v>61206</v>
      </c>
      <c r="H22" s="58">
        <v>252242</v>
      </c>
      <c r="I22" s="58">
        <v>132560</v>
      </c>
      <c r="J22" s="58">
        <v>119682</v>
      </c>
      <c r="K22" s="59">
        <v>110.76018114670543</v>
      </c>
      <c r="L22" s="58">
        <v>15493.980343980344</v>
      </c>
      <c r="M22" s="58">
        <v>11708</v>
      </c>
      <c r="N22" s="53"/>
      <c r="O22" s="52" t="s">
        <v>20</v>
      </c>
      <c r="P22" s="52"/>
      <c r="Q22" s="57"/>
      <c r="T22" s="61" t="s">
        <v>40</v>
      </c>
      <c r="V22" s="60">
        <v>164.35</v>
      </c>
      <c r="W22" s="58">
        <v>267385</v>
      </c>
      <c r="X22" s="58">
        <v>1249787</v>
      </c>
      <c r="Y22" s="58">
        <v>627704</v>
      </c>
      <c r="Z22" s="58">
        <v>622083</v>
      </c>
      <c r="AA22" s="59">
        <v>100.903577175393</v>
      </c>
      <c r="AB22" s="58">
        <v>7604.4234864618193</v>
      </c>
      <c r="AC22" s="69">
        <v>47293</v>
      </c>
      <c r="AD22" s="53"/>
      <c r="AE22" s="52" t="s">
        <v>20</v>
      </c>
      <c r="AF22" s="52"/>
    </row>
    <row r="23" spans="4:32" s="44" customFormat="1" ht="9.75" customHeight="1">
      <c r="D23" s="61" t="s">
        <v>41</v>
      </c>
      <c r="F23" s="60">
        <v>16.28</v>
      </c>
      <c r="G23" s="58">
        <v>63753</v>
      </c>
      <c r="H23" s="58">
        <v>260748</v>
      </c>
      <c r="I23" s="58">
        <v>137484</v>
      </c>
      <c r="J23" s="58">
        <v>123264</v>
      </c>
      <c r="K23" s="59">
        <v>111.53621495327101</v>
      </c>
      <c r="L23" s="58">
        <v>16016.461916461916</v>
      </c>
      <c r="M23" s="58">
        <v>8506</v>
      </c>
      <c r="N23" s="53"/>
      <c r="O23" s="52" t="s">
        <v>20</v>
      </c>
      <c r="P23" s="52"/>
      <c r="Q23" s="57"/>
      <c r="T23" s="61" t="s">
        <v>42</v>
      </c>
      <c r="V23" s="60">
        <v>250.07</v>
      </c>
      <c r="W23" s="58">
        <v>284451</v>
      </c>
      <c r="X23" s="58">
        <v>1336780</v>
      </c>
      <c r="Y23" s="58">
        <v>671523</v>
      </c>
      <c r="Z23" s="58">
        <v>665257</v>
      </c>
      <c r="AA23" s="59">
        <v>100.94189162985133</v>
      </c>
      <c r="AB23" s="58">
        <v>5345.6232254968609</v>
      </c>
      <c r="AC23" s="69">
        <v>86993</v>
      </c>
      <c r="AD23" s="53"/>
      <c r="AE23" s="70" t="s">
        <v>26</v>
      </c>
      <c r="AF23" s="52"/>
    </row>
    <row r="24" spans="4:32" s="44" customFormat="1" ht="9.75" customHeight="1">
      <c r="D24" s="61" t="s">
        <v>43</v>
      </c>
      <c r="F24" s="60">
        <v>16.28</v>
      </c>
      <c r="G24" s="58">
        <v>65218</v>
      </c>
      <c r="H24" s="58">
        <v>267483</v>
      </c>
      <c r="I24" s="58">
        <v>141100</v>
      </c>
      <c r="J24" s="58">
        <v>126383</v>
      </c>
      <c r="K24" s="59">
        <v>111.6447623493666</v>
      </c>
      <c r="L24" s="58">
        <v>16430.159705159705</v>
      </c>
      <c r="M24" s="58">
        <v>6735</v>
      </c>
      <c r="N24" s="53"/>
      <c r="O24" s="52" t="s">
        <v>20</v>
      </c>
      <c r="P24" s="52"/>
      <c r="Q24" s="57"/>
      <c r="T24" s="61" t="s">
        <v>44</v>
      </c>
      <c r="V24" s="71">
        <v>250.07</v>
      </c>
      <c r="W24" s="58">
        <v>292972</v>
      </c>
      <c r="X24" s="58">
        <v>1378122</v>
      </c>
      <c r="Y24" s="58">
        <v>694196</v>
      </c>
      <c r="Z24" s="58">
        <v>683926</v>
      </c>
      <c r="AA24" s="59">
        <v>101.50162444474987</v>
      </c>
      <c r="AB24" s="58">
        <v>5510.9449354180833</v>
      </c>
      <c r="AC24" s="69">
        <v>41342</v>
      </c>
      <c r="AD24" s="53"/>
      <c r="AE24" s="70" t="s">
        <v>18</v>
      </c>
      <c r="AF24" s="52"/>
    </row>
    <row r="25" spans="4:32" s="44" customFormat="1" ht="9.75" customHeight="1">
      <c r="D25" s="61" t="s">
        <v>45</v>
      </c>
      <c r="F25" s="60">
        <v>16.28</v>
      </c>
      <c r="G25" s="58">
        <v>66529</v>
      </c>
      <c r="H25" s="58">
        <v>275329</v>
      </c>
      <c r="I25" s="58">
        <v>145249</v>
      </c>
      <c r="J25" s="58">
        <v>130080</v>
      </c>
      <c r="K25" s="59">
        <v>111.66128536285362</v>
      </c>
      <c r="L25" s="58">
        <v>16912.100737100736</v>
      </c>
      <c r="M25" s="58">
        <v>7846</v>
      </c>
      <c r="N25" s="53"/>
      <c r="O25" s="52" t="s">
        <v>20</v>
      </c>
      <c r="P25" s="52"/>
      <c r="Q25" s="57"/>
      <c r="T25" s="61" t="s">
        <v>46</v>
      </c>
      <c r="V25" s="60">
        <v>250.28</v>
      </c>
      <c r="W25" s="58">
        <v>311478</v>
      </c>
      <c r="X25" s="58">
        <v>1421769</v>
      </c>
      <c r="Y25" s="58">
        <v>719028</v>
      </c>
      <c r="Z25" s="58">
        <v>702741</v>
      </c>
      <c r="AA25" s="59">
        <v>102.31763907328587</v>
      </c>
      <c r="AB25" s="58">
        <v>5680.7136007671406</v>
      </c>
      <c r="AC25" s="69">
        <v>43647</v>
      </c>
      <c r="AD25" s="53"/>
      <c r="AE25" s="52" t="s">
        <v>20</v>
      </c>
      <c r="AF25" s="52"/>
    </row>
    <row r="26" spans="4:32" s="44" customFormat="1" ht="9.75" customHeight="1">
      <c r="D26" s="61" t="s">
        <v>47</v>
      </c>
      <c r="F26" s="60">
        <v>16.28</v>
      </c>
      <c r="G26" s="58">
        <v>67956</v>
      </c>
      <c r="H26" s="58">
        <v>284829</v>
      </c>
      <c r="I26" s="58">
        <v>150412</v>
      </c>
      <c r="J26" s="58">
        <v>134417</v>
      </c>
      <c r="K26" s="59">
        <v>111.89953651695843</v>
      </c>
      <c r="L26" s="58">
        <v>17495.638820638818</v>
      </c>
      <c r="M26" s="58">
        <v>9500</v>
      </c>
      <c r="N26" s="53"/>
      <c r="O26" s="52" t="s">
        <v>20</v>
      </c>
      <c r="P26" s="52"/>
      <c r="Q26" s="57"/>
      <c r="T26" s="61" t="s">
        <v>48</v>
      </c>
      <c r="V26" s="60">
        <v>250.62</v>
      </c>
      <c r="W26" s="58">
        <v>323226</v>
      </c>
      <c r="X26" s="58">
        <v>1461893</v>
      </c>
      <c r="Y26" s="58">
        <v>740959</v>
      </c>
      <c r="Z26" s="58">
        <v>720934</v>
      </c>
      <c r="AA26" s="59">
        <v>102.77764677487815</v>
      </c>
      <c r="AB26" s="58">
        <v>5833.1058973745112</v>
      </c>
      <c r="AC26" s="69">
        <v>40124</v>
      </c>
      <c r="AD26" s="53"/>
      <c r="AE26" s="52" t="s">
        <v>20</v>
      </c>
      <c r="AF26" s="52"/>
    </row>
    <row r="27" spans="4:32" s="44" customFormat="1" ht="6" customHeight="1">
      <c r="D27" s="61"/>
      <c r="F27" s="60"/>
      <c r="G27" s="58"/>
      <c r="H27" s="58"/>
      <c r="I27" s="58"/>
      <c r="J27" s="58"/>
      <c r="K27" s="59"/>
      <c r="L27" s="58"/>
      <c r="M27" s="58"/>
      <c r="N27" s="53"/>
      <c r="Q27" s="57"/>
      <c r="T27" s="61"/>
      <c r="V27" s="60"/>
      <c r="W27" s="58"/>
      <c r="X27" s="58"/>
      <c r="Y27" s="58"/>
      <c r="Z27" s="58"/>
      <c r="AA27" s="72"/>
      <c r="AB27" s="58"/>
      <c r="AC27" s="69"/>
      <c r="AD27" s="53"/>
    </row>
    <row r="28" spans="4:32" s="44" customFormat="1" ht="9.75" customHeight="1">
      <c r="D28" s="61" t="s">
        <v>49</v>
      </c>
      <c r="F28" s="60">
        <v>16.28</v>
      </c>
      <c r="G28" s="58">
        <v>69163</v>
      </c>
      <c r="H28" s="58">
        <v>292548</v>
      </c>
      <c r="I28" s="58">
        <v>154296</v>
      </c>
      <c r="J28" s="58">
        <v>138252</v>
      </c>
      <c r="K28" s="59">
        <v>111.60489540838469</v>
      </c>
      <c r="L28" s="58">
        <v>17969.778869778867</v>
      </c>
      <c r="M28" s="58">
        <v>7719</v>
      </c>
      <c r="N28" s="53"/>
      <c r="O28" s="52" t="s">
        <v>20</v>
      </c>
      <c r="P28" s="52"/>
      <c r="Q28" s="57"/>
      <c r="T28" s="61" t="s">
        <v>50</v>
      </c>
      <c r="V28" s="60">
        <v>250.73</v>
      </c>
      <c r="W28" s="58">
        <v>341124</v>
      </c>
      <c r="X28" s="58">
        <v>1498826</v>
      </c>
      <c r="Y28" s="58">
        <v>757103</v>
      </c>
      <c r="Z28" s="58">
        <v>741723</v>
      </c>
      <c r="AA28" s="59">
        <v>102.0735503685338</v>
      </c>
      <c r="AB28" s="58">
        <v>5977.848681849001</v>
      </c>
      <c r="AC28" s="69">
        <v>36933</v>
      </c>
      <c r="AD28" s="53"/>
      <c r="AE28" s="52" t="s">
        <v>20</v>
      </c>
      <c r="AF28" s="52"/>
    </row>
    <row r="29" spans="4:32" s="44" customFormat="1" ht="9.75" customHeight="1">
      <c r="D29" s="61" t="s">
        <v>51</v>
      </c>
      <c r="F29" s="60">
        <v>16.28</v>
      </c>
      <c r="G29" s="58">
        <v>70162</v>
      </c>
      <c r="H29" s="58">
        <v>298918</v>
      </c>
      <c r="I29" s="58">
        <v>157323</v>
      </c>
      <c r="J29" s="58">
        <v>141595</v>
      </c>
      <c r="K29" s="59">
        <v>111.10773685511495</v>
      </c>
      <c r="L29" s="58">
        <v>18361.056511056511</v>
      </c>
      <c r="M29" s="58">
        <v>6370</v>
      </c>
      <c r="N29" s="53"/>
      <c r="O29" s="52" t="s">
        <v>20</v>
      </c>
      <c r="P29" s="52"/>
      <c r="Q29" s="57"/>
      <c r="T29" s="61" t="s">
        <v>52</v>
      </c>
      <c r="V29" s="60">
        <v>250.81</v>
      </c>
      <c r="W29" s="58">
        <v>371347</v>
      </c>
      <c r="X29" s="58">
        <v>1591935</v>
      </c>
      <c r="Y29" s="58">
        <v>815963</v>
      </c>
      <c r="Z29" s="58">
        <v>775972</v>
      </c>
      <c r="AA29" s="59">
        <v>105.15366533844004</v>
      </c>
      <c r="AB29" s="58">
        <v>6347.1751525058808</v>
      </c>
      <c r="AC29" s="69">
        <v>93109</v>
      </c>
      <c r="AD29" s="53"/>
      <c r="AE29" s="70" t="s">
        <v>26</v>
      </c>
      <c r="AF29" s="52"/>
    </row>
    <row r="30" spans="4:32" s="44" customFormat="1" ht="9.75" customHeight="1">
      <c r="D30" s="61" t="s">
        <v>53</v>
      </c>
      <c r="F30" s="60">
        <v>16.28</v>
      </c>
      <c r="G30" s="58">
        <v>71317</v>
      </c>
      <c r="H30" s="58">
        <v>307624</v>
      </c>
      <c r="I30" s="58">
        <v>162241</v>
      </c>
      <c r="J30" s="58">
        <v>145383</v>
      </c>
      <c r="K30" s="59">
        <v>111.59557857521168</v>
      </c>
      <c r="L30" s="58">
        <v>18895.823095823096</v>
      </c>
      <c r="M30" s="58">
        <v>8706</v>
      </c>
      <c r="N30" s="53"/>
      <c r="O30" s="52" t="s">
        <v>20</v>
      </c>
      <c r="P30" s="52"/>
      <c r="Q30" s="57"/>
      <c r="T30" s="61" t="s">
        <v>54</v>
      </c>
      <c r="V30" s="71">
        <v>250.81</v>
      </c>
      <c r="W30" s="58">
        <v>388336</v>
      </c>
      <c r="X30" s="58">
        <v>1643244</v>
      </c>
      <c r="Y30" s="58">
        <v>845704</v>
      </c>
      <c r="Z30" s="58">
        <v>797540</v>
      </c>
      <c r="AA30" s="59">
        <v>106.03907014068258</v>
      </c>
      <c r="AB30" s="58">
        <v>6551.7483353933258</v>
      </c>
      <c r="AC30" s="69">
        <v>51309</v>
      </c>
      <c r="AD30" s="53"/>
      <c r="AE30" s="70" t="s">
        <v>18</v>
      </c>
      <c r="AF30" s="52"/>
    </row>
    <row r="31" spans="4:32" s="44" customFormat="1" ht="9.75" customHeight="1">
      <c r="D31" s="61" t="s">
        <v>55</v>
      </c>
      <c r="F31" s="60">
        <v>32.86</v>
      </c>
      <c r="G31" s="58">
        <v>81201</v>
      </c>
      <c r="H31" s="58">
        <v>354733</v>
      </c>
      <c r="I31" s="58">
        <v>185850</v>
      </c>
      <c r="J31" s="58">
        <v>168883</v>
      </c>
      <c r="K31" s="59">
        <v>110.04660030908973</v>
      </c>
      <c r="L31" s="58">
        <v>10795.283018867925</v>
      </c>
      <c r="M31" s="58">
        <v>47109</v>
      </c>
      <c r="N31" s="53"/>
      <c r="O31" s="52" t="s">
        <v>20</v>
      </c>
      <c r="P31" s="52"/>
      <c r="Q31" s="57"/>
      <c r="T31" s="61" t="s">
        <v>56</v>
      </c>
      <c r="V31" s="60">
        <v>252.01</v>
      </c>
      <c r="W31" s="58">
        <v>413637</v>
      </c>
      <c r="X31" s="58">
        <v>1692570</v>
      </c>
      <c r="Y31" s="58">
        <v>869497</v>
      </c>
      <c r="Z31" s="58">
        <v>823073</v>
      </c>
      <c r="AA31" s="59">
        <v>105.64032594921716</v>
      </c>
      <c r="AB31" s="58">
        <v>6716.2810999563508</v>
      </c>
      <c r="AC31" s="69">
        <v>49326</v>
      </c>
      <c r="AD31" s="53"/>
      <c r="AE31" s="52" t="s">
        <v>20</v>
      </c>
      <c r="AF31" s="52"/>
    </row>
    <row r="32" spans="4:32" s="44" customFormat="1" ht="9.75" customHeight="1">
      <c r="D32" s="61" t="s">
        <v>57</v>
      </c>
      <c r="F32" s="60">
        <v>32.86</v>
      </c>
      <c r="G32" s="58">
        <v>84438</v>
      </c>
      <c r="H32" s="58">
        <v>374146</v>
      </c>
      <c r="I32" s="58">
        <v>196608</v>
      </c>
      <c r="J32" s="58">
        <v>177538</v>
      </c>
      <c r="K32" s="59">
        <v>110.74136241255393</v>
      </c>
      <c r="L32" s="58">
        <v>11386.062081558126</v>
      </c>
      <c r="M32" s="58">
        <v>19413</v>
      </c>
      <c r="N32" s="53"/>
      <c r="O32" s="52" t="s">
        <v>20</v>
      </c>
      <c r="P32" s="52"/>
      <c r="Q32" s="57"/>
      <c r="T32" s="61" t="s">
        <v>58</v>
      </c>
      <c r="V32" s="60">
        <v>312.32</v>
      </c>
      <c r="W32" s="58">
        <v>461437</v>
      </c>
      <c r="X32" s="58">
        <v>1858712</v>
      </c>
      <c r="Y32" s="58">
        <v>948112</v>
      </c>
      <c r="Z32" s="58">
        <v>910600</v>
      </c>
      <c r="AA32" s="59">
        <v>104.11948166044367</v>
      </c>
      <c r="AB32" s="58">
        <v>5951.3063524590161</v>
      </c>
      <c r="AC32" s="69">
        <v>166142</v>
      </c>
      <c r="AD32" s="53"/>
      <c r="AE32" s="52" t="s">
        <v>20</v>
      </c>
      <c r="AF32" s="52"/>
    </row>
    <row r="33" spans="2:32" s="44" customFormat="1" ht="6" customHeight="1">
      <c r="D33" s="61"/>
      <c r="F33" s="60"/>
      <c r="G33" s="58"/>
      <c r="H33" s="58"/>
      <c r="I33" s="58"/>
      <c r="J33" s="58"/>
      <c r="K33" s="59"/>
      <c r="L33" s="58"/>
      <c r="M33" s="58"/>
      <c r="N33" s="53"/>
      <c r="Q33" s="57"/>
      <c r="T33" s="61"/>
      <c r="V33" s="60"/>
      <c r="W33" s="58"/>
      <c r="X33" s="58"/>
      <c r="Y33" s="58"/>
      <c r="Z33" s="58"/>
      <c r="AA33" s="72"/>
      <c r="AB33" s="58"/>
      <c r="AC33" s="69"/>
      <c r="AD33" s="53"/>
    </row>
    <row r="34" spans="2:32" s="44" customFormat="1" ht="9.75" customHeight="1">
      <c r="D34" s="61" t="s">
        <v>59</v>
      </c>
      <c r="F34" s="60">
        <v>34.119999999999997</v>
      </c>
      <c r="G34" s="58">
        <v>87391</v>
      </c>
      <c r="H34" s="58">
        <v>389761</v>
      </c>
      <c r="I34" s="58">
        <v>204686</v>
      </c>
      <c r="J34" s="58">
        <v>185075</v>
      </c>
      <c r="K34" s="59">
        <v>110.59624476563555</v>
      </c>
      <c r="L34" s="58">
        <v>11423.241500586168</v>
      </c>
      <c r="M34" s="58">
        <v>15615</v>
      </c>
      <c r="N34" s="53"/>
      <c r="O34" s="52" t="s">
        <v>20</v>
      </c>
      <c r="P34" s="52"/>
      <c r="Q34" s="57"/>
      <c r="T34" s="61" t="s">
        <v>60</v>
      </c>
      <c r="V34" s="60">
        <v>312.66000000000003</v>
      </c>
      <c r="W34" s="58">
        <v>485001</v>
      </c>
      <c r="X34" s="58">
        <v>1906831</v>
      </c>
      <c r="Y34" s="58">
        <v>970216</v>
      </c>
      <c r="Z34" s="58">
        <v>936615</v>
      </c>
      <c r="AA34" s="59">
        <v>103.58749326030438</v>
      </c>
      <c r="AB34" s="58">
        <v>6098.7366468368191</v>
      </c>
      <c r="AC34" s="69">
        <v>48119</v>
      </c>
      <c r="AD34" s="53"/>
      <c r="AE34" s="52" t="s">
        <v>20</v>
      </c>
      <c r="AF34" s="52"/>
    </row>
    <row r="35" spans="2:32" s="44" customFormat="1" ht="9.75" customHeight="1">
      <c r="D35" s="61" t="s">
        <v>61</v>
      </c>
      <c r="F35" s="60">
        <v>37.340000000000003</v>
      </c>
      <c r="G35" s="58">
        <v>89748</v>
      </c>
      <c r="H35" s="58">
        <v>405646</v>
      </c>
      <c r="I35" s="58">
        <v>212879</v>
      </c>
      <c r="J35" s="58">
        <v>192767</v>
      </c>
      <c r="K35" s="59">
        <v>110.43332105598986</v>
      </c>
      <c r="L35" s="58">
        <v>10863.577932512051</v>
      </c>
      <c r="M35" s="58">
        <v>15885</v>
      </c>
      <c r="N35" s="53"/>
      <c r="O35" s="52" t="s">
        <v>20</v>
      </c>
      <c r="P35" s="52"/>
      <c r="Q35" s="57"/>
      <c r="T35" s="61" t="s">
        <v>62</v>
      </c>
      <c r="V35" s="60">
        <v>325.19</v>
      </c>
      <c r="W35" s="58">
        <v>495200</v>
      </c>
      <c r="X35" s="58">
        <v>1935430</v>
      </c>
      <c r="Y35" s="58">
        <v>987969</v>
      </c>
      <c r="Z35" s="58">
        <v>947461</v>
      </c>
      <c r="AA35" s="59">
        <v>104.27542664025221</v>
      </c>
      <c r="AB35" s="58">
        <v>5951.6897813585902</v>
      </c>
      <c r="AC35" s="69">
        <v>28599</v>
      </c>
      <c r="AD35" s="53"/>
      <c r="AE35" s="70" t="s">
        <v>26</v>
      </c>
      <c r="AF35" s="52"/>
    </row>
    <row r="36" spans="2:32" s="44" customFormat="1" ht="9.75" customHeight="1">
      <c r="D36" s="61" t="s">
        <v>63</v>
      </c>
      <c r="F36" s="60">
        <v>37.340000000000003</v>
      </c>
      <c r="G36" s="58">
        <v>92246</v>
      </c>
      <c r="H36" s="58">
        <v>420608</v>
      </c>
      <c r="I36" s="58">
        <v>220692</v>
      </c>
      <c r="J36" s="58">
        <v>199916</v>
      </c>
      <c r="K36" s="59">
        <v>110.39236479321315</v>
      </c>
      <c r="L36" s="58">
        <v>11264.274236743438</v>
      </c>
      <c r="M36" s="58">
        <v>14962</v>
      </c>
      <c r="N36" s="53"/>
      <c r="O36" s="52" t="s">
        <v>20</v>
      </c>
      <c r="P36" s="52"/>
      <c r="Q36" s="57"/>
      <c r="T36" s="61" t="s">
        <v>64</v>
      </c>
      <c r="V36" s="60">
        <v>325.43</v>
      </c>
      <c r="W36" s="58">
        <v>520745</v>
      </c>
      <c r="X36" s="58">
        <v>1953644</v>
      </c>
      <c r="Y36" s="58">
        <v>995406</v>
      </c>
      <c r="Z36" s="58">
        <v>958238</v>
      </c>
      <c r="AA36" s="59">
        <v>103.87878585487114</v>
      </c>
      <c r="AB36" s="58">
        <v>6003.2695203269523</v>
      </c>
      <c r="AC36" s="69">
        <v>18214</v>
      </c>
      <c r="AD36" s="53"/>
      <c r="AE36" s="70" t="s">
        <v>18</v>
      </c>
      <c r="AF36" s="52"/>
    </row>
    <row r="37" spans="2:32" s="44" customFormat="1" ht="9.75" customHeight="1">
      <c r="B37" s="44" t="s">
        <v>65</v>
      </c>
      <c r="D37" s="61" t="s">
        <v>66</v>
      </c>
      <c r="F37" s="60">
        <v>37.340000000000003</v>
      </c>
      <c r="G37" s="58">
        <v>94896</v>
      </c>
      <c r="H37" s="58">
        <v>435219</v>
      </c>
      <c r="I37" s="58">
        <v>228253</v>
      </c>
      <c r="J37" s="58">
        <v>206966</v>
      </c>
      <c r="K37" s="59">
        <v>110.28526424630132</v>
      </c>
      <c r="L37" s="58">
        <v>11655.570433851097</v>
      </c>
      <c r="M37" s="58">
        <v>14611</v>
      </c>
      <c r="N37" s="53"/>
      <c r="O37" s="52" t="s">
        <v>20</v>
      </c>
      <c r="P37" s="52"/>
      <c r="Q37" s="57"/>
      <c r="T37" s="61" t="s">
        <v>67</v>
      </c>
      <c r="V37" s="60">
        <v>325.56</v>
      </c>
      <c r="W37" s="58">
        <v>533689</v>
      </c>
      <c r="X37" s="58">
        <v>1980696</v>
      </c>
      <c r="Y37" s="58">
        <v>1008880</v>
      </c>
      <c r="Z37" s="58">
        <v>971816</v>
      </c>
      <c r="AA37" s="59">
        <v>103.81389069535798</v>
      </c>
      <c r="AB37" s="58">
        <v>6083.9660892001475</v>
      </c>
      <c r="AC37" s="69">
        <v>27052</v>
      </c>
      <c r="AD37" s="53"/>
      <c r="AE37" s="52" t="s">
        <v>20</v>
      </c>
      <c r="AF37" s="52"/>
    </row>
    <row r="38" spans="2:32" s="44" customFormat="1" ht="9.75" customHeight="1">
      <c r="D38" s="61" t="s">
        <v>68</v>
      </c>
      <c r="F38" s="60">
        <v>37.340000000000003</v>
      </c>
      <c r="G38" s="58">
        <v>97114</v>
      </c>
      <c r="H38" s="58">
        <v>447951</v>
      </c>
      <c r="I38" s="58">
        <v>234912</v>
      </c>
      <c r="J38" s="58">
        <v>213039</v>
      </c>
      <c r="K38" s="59">
        <v>110.2671341866982</v>
      </c>
      <c r="L38" s="58">
        <v>11996.545259775039</v>
      </c>
      <c r="M38" s="58">
        <v>12732</v>
      </c>
      <c r="N38" s="53"/>
      <c r="O38" s="52" t="s">
        <v>20</v>
      </c>
      <c r="P38" s="52"/>
      <c r="Q38" s="57"/>
      <c r="T38" s="61" t="s">
        <v>69</v>
      </c>
      <c r="V38" s="60">
        <v>325.63</v>
      </c>
      <c r="W38" s="58">
        <v>545012</v>
      </c>
      <c r="X38" s="58">
        <v>1995536</v>
      </c>
      <c r="Y38" s="58">
        <v>1008273</v>
      </c>
      <c r="Z38" s="58">
        <v>987263</v>
      </c>
      <c r="AA38" s="59">
        <v>102.12810568207256</v>
      </c>
      <c r="AB38" s="58">
        <v>6128.2314283082023</v>
      </c>
      <c r="AC38" s="69">
        <v>14840</v>
      </c>
      <c r="AD38" s="53"/>
      <c r="AE38" s="52" t="s">
        <v>20</v>
      </c>
      <c r="AF38" s="52"/>
    </row>
    <row r="39" spans="2:32" s="44" customFormat="1" ht="6" customHeight="1">
      <c r="D39" s="61"/>
      <c r="F39" s="60"/>
      <c r="G39" s="58"/>
      <c r="H39" s="58"/>
      <c r="I39" s="58"/>
      <c r="J39" s="58"/>
      <c r="K39" s="59"/>
      <c r="L39" s="58"/>
      <c r="M39" s="58"/>
      <c r="N39" s="53"/>
      <c r="Q39" s="57"/>
      <c r="T39" s="61"/>
      <c r="V39" s="60"/>
      <c r="W39" s="58"/>
      <c r="X39" s="58"/>
      <c r="Y39" s="58"/>
      <c r="Z39" s="58"/>
      <c r="AA39" s="72"/>
      <c r="AB39" s="58"/>
      <c r="AC39" s="69"/>
      <c r="AD39" s="53"/>
    </row>
    <row r="40" spans="2:32" s="44" customFormat="1" ht="9.75" customHeight="1">
      <c r="D40" s="61" t="s">
        <v>70</v>
      </c>
      <c r="F40" s="60">
        <v>37.340000000000003</v>
      </c>
      <c r="G40" s="58">
        <v>100844</v>
      </c>
      <c r="H40" s="58">
        <v>469315</v>
      </c>
      <c r="I40" s="58">
        <v>245736</v>
      </c>
      <c r="J40" s="58">
        <v>223579</v>
      </c>
      <c r="K40" s="59">
        <v>109.91014361813944</v>
      </c>
      <c r="L40" s="58">
        <v>12568.69309051955</v>
      </c>
      <c r="M40" s="69">
        <v>21364</v>
      </c>
      <c r="N40" s="53"/>
      <c r="O40" s="52" t="s">
        <v>20</v>
      </c>
      <c r="P40" s="52"/>
      <c r="Q40" s="57"/>
      <c r="T40" s="61" t="s">
        <v>71</v>
      </c>
      <c r="V40" s="60">
        <v>325.63</v>
      </c>
      <c r="W40" s="58">
        <v>560938</v>
      </c>
      <c r="X40" s="58">
        <v>2013621</v>
      </c>
      <c r="Y40" s="58">
        <v>1017118</v>
      </c>
      <c r="Z40" s="58">
        <v>996503</v>
      </c>
      <c r="AA40" s="59">
        <v>102.06873436407116</v>
      </c>
      <c r="AB40" s="58">
        <v>6183.7699229186501</v>
      </c>
      <c r="AC40" s="69">
        <v>18085</v>
      </c>
      <c r="AD40" s="53"/>
      <c r="AE40" s="52" t="s">
        <v>20</v>
      </c>
      <c r="AF40" s="52"/>
    </row>
    <row r="41" spans="2:32" s="44" customFormat="1" ht="9.75" customHeight="1">
      <c r="D41" s="61" t="s">
        <v>72</v>
      </c>
      <c r="F41" s="60">
        <v>37.35</v>
      </c>
      <c r="G41" s="58">
        <v>91258</v>
      </c>
      <c r="H41" s="58">
        <v>389272</v>
      </c>
      <c r="I41" s="58">
        <v>196010</v>
      </c>
      <c r="J41" s="58">
        <v>193262</v>
      </c>
      <c r="K41" s="59">
        <v>101.42190394386894</v>
      </c>
      <c r="L41" s="58">
        <v>10422.275769745649</v>
      </c>
      <c r="M41" s="69">
        <v>-80043</v>
      </c>
      <c r="N41" s="53"/>
      <c r="O41" s="52" t="s">
        <v>20</v>
      </c>
      <c r="P41" s="52"/>
      <c r="Q41" s="57"/>
      <c r="T41" s="61" t="s">
        <v>73</v>
      </c>
      <c r="V41" s="60">
        <v>325.66000000000003</v>
      </c>
      <c r="W41" s="58">
        <v>575987</v>
      </c>
      <c r="X41" s="58">
        <v>2036053</v>
      </c>
      <c r="Y41" s="58">
        <v>1033153</v>
      </c>
      <c r="Z41" s="58">
        <v>1002900</v>
      </c>
      <c r="AA41" s="59">
        <v>103.01655199920232</v>
      </c>
      <c r="AB41" s="58">
        <v>6252.0819259350237</v>
      </c>
      <c r="AC41" s="69">
        <v>22432</v>
      </c>
      <c r="AD41" s="53"/>
      <c r="AE41" s="70" t="s">
        <v>26</v>
      </c>
      <c r="AF41" s="52"/>
    </row>
    <row r="42" spans="2:32" s="44" customFormat="1" ht="9.75" customHeight="1">
      <c r="D42" s="61" t="s">
        <v>74</v>
      </c>
      <c r="F42" s="60">
        <v>37.35</v>
      </c>
      <c r="G42" s="58">
        <v>94030</v>
      </c>
      <c r="H42" s="58">
        <v>404154</v>
      </c>
      <c r="I42" s="58">
        <v>203363</v>
      </c>
      <c r="J42" s="58">
        <v>200791</v>
      </c>
      <c r="K42" s="59">
        <v>101.28093390640018</v>
      </c>
      <c r="L42" s="58">
        <v>10820.722891566265</v>
      </c>
      <c r="M42" s="69">
        <v>14882</v>
      </c>
      <c r="N42" s="53"/>
      <c r="O42" s="52" t="s">
        <v>20</v>
      </c>
      <c r="P42" s="52"/>
      <c r="Q42" s="57"/>
      <c r="T42" s="61" t="s">
        <v>75</v>
      </c>
      <c r="V42" s="60">
        <v>325.88</v>
      </c>
      <c r="W42" s="58">
        <v>590730</v>
      </c>
      <c r="X42" s="58">
        <v>2052173</v>
      </c>
      <c r="Y42" s="58">
        <v>1039208</v>
      </c>
      <c r="Z42" s="58">
        <v>1012965</v>
      </c>
      <c r="AA42" s="59">
        <v>102.59071142635727</v>
      </c>
      <c r="AB42" s="58">
        <v>6297.3272370197619</v>
      </c>
      <c r="AC42" s="69">
        <v>16120</v>
      </c>
      <c r="AD42" s="53"/>
      <c r="AE42" s="70" t="s">
        <v>18</v>
      </c>
      <c r="AF42" s="52"/>
    </row>
    <row r="43" spans="2:32" s="44" customFormat="1" ht="9.75" customHeight="1">
      <c r="D43" s="61" t="s">
        <v>76</v>
      </c>
      <c r="F43" s="60">
        <v>37.35</v>
      </c>
      <c r="G43" s="58">
        <v>96330</v>
      </c>
      <c r="H43" s="58">
        <v>419749</v>
      </c>
      <c r="I43" s="58">
        <v>211868</v>
      </c>
      <c r="J43" s="58">
        <v>207881</v>
      </c>
      <c r="K43" s="59">
        <v>101.91792419701655</v>
      </c>
      <c r="L43" s="58">
        <v>11238.259705488621</v>
      </c>
      <c r="M43" s="69">
        <v>15595</v>
      </c>
      <c r="N43" s="53"/>
      <c r="O43" s="52" t="s">
        <v>20</v>
      </c>
      <c r="P43" s="52"/>
      <c r="Q43" s="57"/>
      <c r="T43" s="61" t="s">
        <v>77</v>
      </c>
      <c r="V43" s="60">
        <v>325.97000000000003</v>
      </c>
      <c r="W43" s="58">
        <v>603232</v>
      </c>
      <c r="X43" s="58">
        <v>2065245</v>
      </c>
      <c r="Y43" s="58">
        <v>1037456</v>
      </c>
      <c r="Z43" s="58">
        <v>1027789</v>
      </c>
      <c r="AA43" s="59">
        <v>100.94056270304507</v>
      </c>
      <c r="AB43" s="58">
        <v>6335.6904009571426</v>
      </c>
      <c r="AC43" s="69">
        <v>13072</v>
      </c>
      <c r="AD43" s="53"/>
      <c r="AE43" s="52" t="s">
        <v>20</v>
      </c>
      <c r="AF43" s="52"/>
    </row>
    <row r="44" spans="2:32" s="44" customFormat="1" ht="9.75" customHeight="1">
      <c r="D44" s="61" t="s">
        <v>78</v>
      </c>
      <c r="F44" s="60">
        <v>37.35</v>
      </c>
      <c r="G44" s="58">
        <v>99085</v>
      </c>
      <c r="H44" s="58">
        <v>433701</v>
      </c>
      <c r="I44" s="58">
        <v>217900</v>
      </c>
      <c r="J44" s="58">
        <v>215801</v>
      </c>
      <c r="K44" s="59">
        <v>100.9726553630428</v>
      </c>
      <c r="L44" s="58">
        <v>11611.807228915663</v>
      </c>
      <c r="M44" s="69">
        <v>13952</v>
      </c>
      <c r="N44" s="53"/>
      <c r="O44" s="52" t="s">
        <v>20</v>
      </c>
      <c r="P44" s="52"/>
      <c r="Q44" s="57"/>
      <c r="T44" s="61" t="s">
        <v>79</v>
      </c>
      <c r="V44" s="60">
        <v>325.97000000000003</v>
      </c>
      <c r="W44" s="58">
        <v>614145</v>
      </c>
      <c r="X44" s="58">
        <v>2075249</v>
      </c>
      <c r="Y44" s="58">
        <v>1039067</v>
      </c>
      <c r="Z44" s="58">
        <v>1036182</v>
      </c>
      <c r="AA44" s="59">
        <v>100.27842599080084</v>
      </c>
      <c r="AB44" s="58">
        <v>6366.38034174924</v>
      </c>
      <c r="AC44" s="69">
        <v>10004</v>
      </c>
      <c r="AD44" s="53"/>
      <c r="AE44" s="52" t="s">
        <v>20</v>
      </c>
      <c r="AF44" s="52"/>
    </row>
    <row r="45" spans="2:32" s="44" customFormat="1" ht="6" customHeight="1">
      <c r="D45" s="61"/>
      <c r="F45" s="60"/>
      <c r="G45" s="58"/>
      <c r="H45" s="58"/>
      <c r="I45" s="58"/>
      <c r="J45" s="58"/>
      <c r="K45" s="59"/>
      <c r="L45" s="58"/>
      <c r="M45" s="69"/>
      <c r="N45" s="53"/>
      <c r="Q45" s="57"/>
      <c r="T45" s="61"/>
      <c r="V45" s="60"/>
      <c r="W45" s="58"/>
      <c r="X45" s="58"/>
      <c r="Y45" s="58"/>
      <c r="Z45" s="58"/>
      <c r="AA45" s="72"/>
      <c r="AB45" s="58"/>
      <c r="AC45" s="69"/>
      <c r="AD45" s="53"/>
    </row>
    <row r="46" spans="2:32" s="44" customFormat="1" ht="9.75" customHeight="1">
      <c r="D46" s="61" t="s">
        <v>80</v>
      </c>
      <c r="F46" s="60">
        <v>37.35</v>
      </c>
      <c r="G46" s="58">
        <v>90717</v>
      </c>
      <c r="H46" s="58">
        <v>432813</v>
      </c>
      <c r="I46" s="58">
        <v>217104</v>
      </c>
      <c r="J46" s="58">
        <v>215709</v>
      </c>
      <c r="K46" s="59">
        <v>100.64670458812569</v>
      </c>
      <c r="L46" s="58">
        <v>11588.032128514056</v>
      </c>
      <c r="M46" s="69">
        <v>-888</v>
      </c>
      <c r="N46" s="53"/>
      <c r="O46" s="52" t="s">
        <v>20</v>
      </c>
      <c r="P46" s="52"/>
      <c r="Q46" s="57"/>
      <c r="T46" s="61" t="s">
        <v>81</v>
      </c>
      <c r="V46" s="60">
        <v>326.04000000000002</v>
      </c>
      <c r="W46" s="58">
        <v>621122</v>
      </c>
      <c r="X46" s="58">
        <v>2082235</v>
      </c>
      <c r="Y46" s="58">
        <v>1040741</v>
      </c>
      <c r="Z46" s="58">
        <v>1041494</v>
      </c>
      <c r="AA46" s="59">
        <v>99.927700015554578</v>
      </c>
      <c r="AB46" s="58">
        <v>6386.4403140718923</v>
      </c>
      <c r="AC46" s="69">
        <v>6986</v>
      </c>
      <c r="AD46" s="53"/>
      <c r="AE46" s="52" t="s">
        <v>20</v>
      </c>
      <c r="AF46" s="52"/>
    </row>
    <row r="47" spans="2:32" s="44" customFormat="1" ht="9.75" customHeight="1">
      <c r="D47" s="61" t="s">
        <v>82</v>
      </c>
      <c r="F47" s="60">
        <v>37.35</v>
      </c>
      <c r="G47" s="58">
        <v>92461</v>
      </c>
      <c r="H47" s="58">
        <v>429997</v>
      </c>
      <c r="I47" s="58">
        <v>220280</v>
      </c>
      <c r="J47" s="58">
        <v>209717</v>
      </c>
      <c r="K47" s="59">
        <v>105.03678767100426</v>
      </c>
      <c r="L47" s="58">
        <v>11512.637215528781</v>
      </c>
      <c r="M47" s="69">
        <v>-2816</v>
      </c>
      <c r="N47" s="53"/>
      <c r="O47" s="70" t="s">
        <v>26</v>
      </c>
      <c r="P47" s="70"/>
      <c r="Q47" s="57"/>
      <c r="T47" s="61" t="s">
        <v>83</v>
      </c>
      <c r="V47" s="60">
        <v>326.25</v>
      </c>
      <c r="W47" s="58">
        <v>634794</v>
      </c>
      <c r="X47" s="58">
        <v>2079740</v>
      </c>
      <c r="Y47" s="58">
        <v>1047004</v>
      </c>
      <c r="Z47" s="58">
        <v>1032736</v>
      </c>
      <c r="AA47" s="59">
        <v>101.38157283177888</v>
      </c>
      <c r="AB47" s="58">
        <v>6374.681992337165</v>
      </c>
      <c r="AC47" s="69">
        <v>-2495</v>
      </c>
      <c r="AD47" s="53"/>
      <c r="AE47" s="70" t="s">
        <v>26</v>
      </c>
      <c r="AF47" s="70"/>
    </row>
    <row r="48" spans="2:32" s="44" customFormat="1" ht="9.75" customHeight="1">
      <c r="D48" s="61" t="s">
        <v>84</v>
      </c>
      <c r="F48" s="60">
        <v>149.56</v>
      </c>
      <c r="G48" s="58">
        <v>131212</v>
      </c>
      <c r="H48" s="58">
        <v>616700</v>
      </c>
      <c r="I48" s="58">
        <v>310600</v>
      </c>
      <c r="J48" s="58">
        <v>306100</v>
      </c>
      <c r="K48" s="59">
        <v>101.4701078079059</v>
      </c>
      <c r="L48" s="58">
        <v>4123.428724257823</v>
      </c>
      <c r="M48" s="69">
        <v>186703</v>
      </c>
      <c r="N48" s="53"/>
      <c r="O48" s="70" t="s">
        <v>18</v>
      </c>
      <c r="P48" s="70"/>
      <c r="Q48" s="57"/>
      <c r="T48" s="61" t="s">
        <v>85</v>
      </c>
      <c r="V48" s="60">
        <v>326.25</v>
      </c>
      <c r="W48" s="58">
        <v>637045</v>
      </c>
      <c r="X48" s="58">
        <v>2080050</v>
      </c>
      <c r="Y48" s="58">
        <v>1045503</v>
      </c>
      <c r="Z48" s="58">
        <v>1034547</v>
      </c>
      <c r="AA48" s="59">
        <v>101.059014235216</v>
      </c>
      <c r="AB48" s="58">
        <v>6375.6321839080456</v>
      </c>
      <c r="AC48" s="69">
        <v>310</v>
      </c>
      <c r="AD48" s="53"/>
      <c r="AE48" s="70" t="s">
        <v>18</v>
      </c>
      <c r="AF48" s="70"/>
    </row>
    <row r="49" spans="2:32" s="44" customFormat="1" ht="9.75" customHeight="1">
      <c r="D49" s="61" t="s">
        <v>86</v>
      </c>
      <c r="F49" s="60">
        <v>149.56</v>
      </c>
      <c r="G49" s="58">
        <v>136021</v>
      </c>
      <c r="H49" s="58">
        <v>639300</v>
      </c>
      <c r="I49" s="58">
        <v>325600</v>
      </c>
      <c r="J49" s="58">
        <v>313700</v>
      </c>
      <c r="K49" s="59">
        <v>103.79343321644883</v>
      </c>
      <c r="L49" s="58">
        <v>4274.5386466969776</v>
      </c>
      <c r="M49" s="58">
        <v>22600</v>
      </c>
      <c r="N49" s="53"/>
      <c r="O49" s="52" t="s">
        <v>20</v>
      </c>
      <c r="P49" s="52"/>
      <c r="Q49" s="57"/>
      <c r="T49" s="61" t="s">
        <v>87</v>
      </c>
      <c r="V49" s="60">
        <v>326.35000000000002</v>
      </c>
      <c r="W49" s="58">
        <v>640501</v>
      </c>
      <c r="X49" s="58">
        <v>2083616</v>
      </c>
      <c r="Y49" s="58">
        <v>1045796</v>
      </c>
      <c r="Z49" s="58">
        <v>1037820</v>
      </c>
      <c r="AA49" s="59">
        <v>100.76853404251219</v>
      </c>
      <c r="AB49" s="58">
        <v>6384.6054849088396</v>
      </c>
      <c r="AC49" s="69">
        <v>3566</v>
      </c>
      <c r="AD49" s="53"/>
      <c r="AE49" s="52" t="s">
        <v>20</v>
      </c>
      <c r="AF49" s="52"/>
    </row>
    <row r="50" spans="2:32" s="44" customFormat="1" ht="9.75" customHeight="1">
      <c r="D50" s="61" t="s">
        <v>88</v>
      </c>
      <c r="F50" s="60">
        <v>149.56</v>
      </c>
      <c r="G50" s="58">
        <v>139404</v>
      </c>
      <c r="H50" s="58">
        <v>655200</v>
      </c>
      <c r="I50" s="58">
        <v>327000</v>
      </c>
      <c r="J50" s="58">
        <v>328200</v>
      </c>
      <c r="K50" s="59">
        <v>99.634369287020107</v>
      </c>
      <c r="L50" s="58">
        <v>4380.8504947847014</v>
      </c>
      <c r="M50" s="58">
        <v>15900</v>
      </c>
      <c r="N50" s="53"/>
      <c r="O50" s="52" t="s">
        <v>20</v>
      </c>
      <c r="P50" s="52"/>
      <c r="Q50" s="57"/>
      <c r="T50" s="61" t="s">
        <v>89</v>
      </c>
      <c r="V50" s="60">
        <v>326.35000000000002</v>
      </c>
      <c r="W50" s="58">
        <v>643399</v>
      </c>
      <c r="X50" s="58">
        <v>2086118</v>
      </c>
      <c r="Y50" s="58">
        <v>1046049</v>
      </c>
      <c r="Z50" s="58">
        <v>1040069</v>
      </c>
      <c r="AA50" s="59">
        <v>100.57496185349241</v>
      </c>
      <c r="AB50" s="58">
        <v>6392.2721005055919</v>
      </c>
      <c r="AC50" s="69">
        <v>2502</v>
      </c>
      <c r="AD50" s="53"/>
      <c r="AE50" s="52" t="s">
        <v>20</v>
      </c>
      <c r="AF50" s="52"/>
    </row>
    <row r="51" spans="2:32" s="44" customFormat="1" ht="6" customHeight="1">
      <c r="D51" s="61"/>
      <c r="F51" s="60"/>
      <c r="G51" s="58"/>
      <c r="H51" s="58"/>
      <c r="I51" s="58"/>
      <c r="J51" s="58"/>
      <c r="K51" s="59"/>
      <c r="L51" s="58"/>
      <c r="M51" s="58"/>
      <c r="N51" s="53"/>
      <c r="Q51" s="57"/>
      <c r="T51" s="61"/>
      <c r="V51" s="60"/>
      <c r="W51" s="58"/>
      <c r="X51" s="58"/>
      <c r="Y51" s="58"/>
      <c r="Z51" s="58"/>
      <c r="AA51" s="72"/>
      <c r="AB51" s="58"/>
      <c r="AC51" s="69"/>
      <c r="AD51" s="53"/>
    </row>
    <row r="52" spans="2:32" s="44" customFormat="1" ht="9.75" customHeight="1">
      <c r="D52" s="61" t="s">
        <v>90</v>
      </c>
      <c r="F52" s="60">
        <v>149.56</v>
      </c>
      <c r="G52" s="58">
        <v>142723</v>
      </c>
      <c r="H52" s="58">
        <v>670800</v>
      </c>
      <c r="I52" s="58">
        <v>333800</v>
      </c>
      <c r="J52" s="58">
        <v>337000</v>
      </c>
      <c r="K52" s="59">
        <v>99.05044510385757</v>
      </c>
      <c r="L52" s="58">
        <v>4485.1564589462423</v>
      </c>
      <c r="M52" s="58">
        <v>15600</v>
      </c>
      <c r="N52" s="53"/>
      <c r="O52" s="52" t="s">
        <v>20</v>
      </c>
      <c r="P52" s="52"/>
      <c r="Q52" s="57"/>
      <c r="T52" s="61" t="s">
        <v>91</v>
      </c>
      <c r="V52" s="60">
        <v>327.56</v>
      </c>
      <c r="W52" s="58">
        <v>646537</v>
      </c>
      <c r="X52" s="58">
        <v>2089332</v>
      </c>
      <c r="Y52" s="58">
        <v>1046784</v>
      </c>
      <c r="Z52" s="58">
        <v>1042548</v>
      </c>
      <c r="AA52" s="59">
        <v>100.40631222735068</v>
      </c>
      <c r="AB52" s="58">
        <v>6378.4711197948463</v>
      </c>
      <c r="AC52" s="69">
        <v>3214</v>
      </c>
      <c r="AD52" s="53"/>
      <c r="AE52" s="52" t="s">
        <v>20</v>
      </c>
      <c r="AF52" s="52"/>
    </row>
    <row r="53" spans="2:32" s="44" customFormat="1" ht="9.75" customHeight="1">
      <c r="D53" s="61" t="s">
        <v>92</v>
      </c>
      <c r="F53" s="60">
        <v>149.56</v>
      </c>
      <c r="G53" s="58">
        <v>164141</v>
      </c>
      <c r="H53" s="58">
        <v>768558</v>
      </c>
      <c r="I53" s="58">
        <v>392513</v>
      </c>
      <c r="J53" s="58">
        <v>376045</v>
      </c>
      <c r="K53" s="59">
        <v>104.37926312010531</v>
      </c>
      <c r="L53" s="58">
        <v>5138.7937951323884</v>
      </c>
      <c r="M53" s="58">
        <v>97758</v>
      </c>
      <c r="N53" s="53"/>
      <c r="O53" s="70" t="s">
        <v>26</v>
      </c>
      <c r="P53" s="70"/>
      <c r="Q53" s="57"/>
      <c r="T53" s="61" t="s">
        <v>93</v>
      </c>
      <c r="V53" s="60">
        <v>327.56</v>
      </c>
      <c r="W53" s="58">
        <v>705323</v>
      </c>
      <c r="X53" s="58">
        <v>2087902</v>
      </c>
      <c r="Y53" s="58">
        <v>1045892</v>
      </c>
      <c r="Z53" s="58">
        <v>1042010</v>
      </c>
      <c r="AA53" s="59">
        <v>100.37254920778112</v>
      </c>
      <c r="AB53" s="58">
        <v>6374.1055073879597</v>
      </c>
      <c r="AC53" s="69">
        <v>-1430</v>
      </c>
      <c r="AD53" s="53"/>
      <c r="AE53" s="70" t="s">
        <v>26</v>
      </c>
      <c r="AF53" s="70"/>
    </row>
    <row r="54" spans="2:32" s="44" customFormat="1" ht="9.75" customHeight="1">
      <c r="D54" s="61" t="s">
        <v>94</v>
      </c>
      <c r="F54" s="60">
        <v>149.56</v>
      </c>
      <c r="G54" s="58">
        <v>168466</v>
      </c>
      <c r="H54" s="58">
        <v>801900</v>
      </c>
      <c r="I54" s="58">
        <v>410200</v>
      </c>
      <c r="J54" s="58">
        <v>391700</v>
      </c>
      <c r="K54" s="59">
        <v>104.7230022976768</v>
      </c>
      <c r="L54" s="58">
        <v>5361.7277346884193</v>
      </c>
      <c r="M54" s="58">
        <v>33342</v>
      </c>
      <c r="N54" s="53"/>
      <c r="O54" s="70" t="s">
        <v>18</v>
      </c>
      <c r="Q54" s="57"/>
      <c r="T54" s="61" t="s">
        <v>95</v>
      </c>
      <c r="V54" s="60">
        <v>327.63</v>
      </c>
      <c r="W54" s="58">
        <v>709067</v>
      </c>
      <c r="X54" s="58">
        <v>2089163</v>
      </c>
      <c r="Y54" s="58">
        <v>1045817</v>
      </c>
      <c r="Z54" s="58">
        <v>1043346</v>
      </c>
      <c r="AA54" s="59">
        <v>100.23683418539966</v>
      </c>
      <c r="AB54" s="58">
        <v>6376.5924976345268</v>
      </c>
      <c r="AC54" s="69">
        <v>1261</v>
      </c>
      <c r="AD54" s="53"/>
      <c r="AE54" s="70" t="s">
        <v>18</v>
      </c>
    </row>
    <row r="55" spans="2:32" s="44" customFormat="1" ht="9.75" customHeight="1">
      <c r="B55" s="44" t="s">
        <v>16</v>
      </c>
      <c r="D55" s="61" t="s">
        <v>96</v>
      </c>
      <c r="F55" s="60">
        <v>149.56</v>
      </c>
      <c r="G55" s="58">
        <v>175567</v>
      </c>
      <c r="H55" s="58">
        <v>835700</v>
      </c>
      <c r="I55" s="58">
        <v>428200</v>
      </c>
      <c r="J55" s="58">
        <v>407500</v>
      </c>
      <c r="K55" s="59">
        <v>105.07975460122701</v>
      </c>
      <c r="L55" s="58">
        <v>5587.7239903717573</v>
      </c>
      <c r="M55" s="58">
        <v>33800</v>
      </c>
      <c r="N55" s="53"/>
      <c r="O55" s="52" t="s">
        <v>20</v>
      </c>
      <c r="P55" s="52"/>
      <c r="Q55" s="57"/>
      <c r="T55" s="61" t="s">
        <v>97</v>
      </c>
      <c r="V55" s="60">
        <v>327.63</v>
      </c>
      <c r="W55" s="58">
        <v>714515</v>
      </c>
      <c r="X55" s="58">
        <v>2093416</v>
      </c>
      <c r="Y55" s="58">
        <v>1047278</v>
      </c>
      <c r="Z55" s="58">
        <v>1046138</v>
      </c>
      <c r="AA55" s="59">
        <v>100.1089722388442</v>
      </c>
      <c r="AB55" s="58">
        <v>6389.5736043707839</v>
      </c>
      <c r="AC55" s="69">
        <v>4253</v>
      </c>
      <c r="AD55" s="53"/>
      <c r="AE55" s="52" t="s">
        <v>20</v>
      </c>
      <c r="AF55" s="52"/>
    </row>
    <row r="56" spans="2:32" s="44" customFormat="1" ht="9.75" customHeight="1">
      <c r="D56" s="61" t="s">
        <v>98</v>
      </c>
      <c r="F56" s="60">
        <v>150.36000000000001</v>
      </c>
      <c r="G56" s="58">
        <v>182752</v>
      </c>
      <c r="H56" s="58">
        <v>869900</v>
      </c>
      <c r="I56" s="58">
        <v>446400</v>
      </c>
      <c r="J56" s="58">
        <v>423500</v>
      </c>
      <c r="K56" s="59">
        <v>105.4073199527745</v>
      </c>
      <c r="L56" s="58">
        <v>5785.4482575152961</v>
      </c>
      <c r="M56" s="58">
        <v>34200</v>
      </c>
      <c r="N56" s="53"/>
      <c r="O56" s="52" t="s">
        <v>20</v>
      </c>
      <c r="P56" s="52"/>
      <c r="Q56" s="57"/>
      <c r="T56" s="61" t="s">
        <v>99</v>
      </c>
      <c r="V56" s="60">
        <v>327.91</v>
      </c>
      <c r="W56" s="58">
        <v>720273</v>
      </c>
      <c r="X56" s="58">
        <v>2099830</v>
      </c>
      <c r="Y56" s="58">
        <v>1050070</v>
      </c>
      <c r="Z56" s="58">
        <v>1049760</v>
      </c>
      <c r="AA56" s="59">
        <v>100.02953055936594</v>
      </c>
      <c r="AB56" s="58">
        <v>6403.6778384312765</v>
      </c>
      <c r="AC56" s="69">
        <v>6414</v>
      </c>
      <c r="AD56" s="53"/>
      <c r="AE56" s="52" t="s">
        <v>20</v>
      </c>
      <c r="AF56" s="52"/>
    </row>
    <row r="57" spans="2:32" s="44" customFormat="1" ht="6" customHeight="1">
      <c r="D57" s="61"/>
      <c r="F57" s="60"/>
      <c r="G57" s="58"/>
      <c r="H57" s="58"/>
      <c r="I57" s="58"/>
      <c r="J57" s="58"/>
      <c r="K57" s="59"/>
      <c r="L57" s="58"/>
      <c r="M57" s="58"/>
      <c r="N57" s="53"/>
      <c r="Q57" s="57"/>
      <c r="T57" s="61"/>
      <c r="V57" s="60"/>
      <c r="W57" s="58"/>
      <c r="X57" s="58"/>
      <c r="Y57" s="58"/>
      <c r="Z57" s="58"/>
      <c r="AA57" s="72"/>
      <c r="AB57" s="58"/>
      <c r="AC57" s="69"/>
      <c r="AD57" s="53"/>
    </row>
    <row r="58" spans="2:32" s="44" customFormat="1" ht="9.75" customHeight="1">
      <c r="D58" s="61" t="s">
        <v>100</v>
      </c>
      <c r="F58" s="60">
        <v>150.72</v>
      </c>
      <c r="G58" s="58">
        <v>190063</v>
      </c>
      <c r="H58" s="58">
        <v>904700</v>
      </c>
      <c r="I58" s="58">
        <v>464900</v>
      </c>
      <c r="J58" s="58">
        <v>439800</v>
      </c>
      <c r="K58" s="59">
        <v>105.70713960891314</v>
      </c>
      <c r="L58" s="58">
        <v>6002.5212314225055</v>
      </c>
      <c r="M58" s="58">
        <v>34800</v>
      </c>
      <c r="N58" s="53"/>
      <c r="O58" s="52" t="s">
        <v>20</v>
      </c>
      <c r="P58" s="52"/>
      <c r="Q58" s="57"/>
      <c r="T58" s="61" t="s">
        <v>101</v>
      </c>
      <c r="V58" s="60">
        <v>327.91</v>
      </c>
      <c r="W58" s="58">
        <v>727992</v>
      </c>
      <c r="X58" s="58">
        <v>2109600</v>
      </c>
      <c r="Y58" s="58">
        <v>1054376</v>
      </c>
      <c r="Z58" s="58">
        <v>1055224</v>
      </c>
      <c r="AA58" s="59">
        <v>99.919637915741106</v>
      </c>
      <c r="AB58" s="58">
        <v>6433.4725991888017</v>
      </c>
      <c r="AC58" s="69">
        <v>9770</v>
      </c>
      <c r="AD58" s="53"/>
      <c r="AE58" s="52" t="s">
        <v>20</v>
      </c>
      <c r="AF58" s="52"/>
    </row>
    <row r="59" spans="2:32" s="44" customFormat="1" ht="9.75" customHeight="1">
      <c r="D59" s="61" t="s">
        <v>102</v>
      </c>
      <c r="F59" s="60">
        <v>150.74</v>
      </c>
      <c r="G59" s="58">
        <v>190379</v>
      </c>
      <c r="H59" s="58">
        <v>907404</v>
      </c>
      <c r="I59" s="58">
        <v>467031</v>
      </c>
      <c r="J59" s="58">
        <v>440373</v>
      </c>
      <c r="K59" s="59">
        <v>106.0535046426552</v>
      </c>
      <c r="L59" s="58">
        <v>6019.6629958869571</v>
      </c>
      <c r="M59" s="58">
        <v>2704</v>
      </c>
      <c r="N59" s="53"/>
      <c r="O59" s="70" t="s">
        <v>26</v>
      </c>
      <c r="P59" s="70"/>
      <c r="Q59" s="57"/>
      <c r="T59" s="61" t="s">
        <v>103</v>
      </c>
      <c r="V59" s="71">
        <v>327.91</v>
      </c>
      <c r="W59" s="58">
        <v>730666</v>
      </c>
      <c r="X59" s="58">
        <v>2116381</v>
      </c>
      <c r="Y59" s="58">
        <v>1057339</v>
      </c>
      <c r="Z59" s="58">
        <v>1059042</v>
      </c>
      <c r="AA59" s="59">
        <v>99.839194290689136</v>
      </c>
      <c r="AB59" s="58">
        <v>6454.1520539172325</v>
      </c>
      <c r="AC59" s="69">
        <v>6781</v>
      </c>
      <c r="AD59" s="53"/>
      <c r="AE59" s="70" t="s">
        <v>26</v>
      </c>
      <c r="AF59" s="70"/>
    </row>
    <row r="60" spans="2:32" s="44" customFormat="1" ht="9.75" customHeight="1">
      <c r="D60" s="61" t="s">
        <v>104</v>
      </c>
      <c r="F60" s="60">
        <v>151.04</v>
      </c>
      <c r="G60" s="58">
        <v>198000</v>
      </c>
      <c r="H60" s="58">
        <v>934400</v>
      </c>
      <c r="I60" s="58">
        <v>481500</v>
      </c>
      <c r="J60" s="58">
        <v>452900</v>
      </c>
      <c r="K60" s="59">
        <v>106.31485979244866</v>
      </c>
      <c r="L60" s="58">
        <v>6186.4406779661022</v>
      </c>
      <c r="M60" s="58">
        <v>26996</v>
      </c>
      <c r="N60" s="53"/>
      <c r="O60" s="70" t="s">
        <v>18</v>
      </c>
      <c r="Q60" s="57"/>
      <c r="T60" s="61" t="s">
        <v>105</v>
      </c>
      <c r="V60" s="60">
        <v>327.91</v>
      </c>
      <c r="W60" s="58">
        <v>741943</v>
      </c>
      <c r="X60" s="58">
        <v>2130632</v>
      </c>
      <c r="Y60" s="58">
        <v>1064549</v>
      </c>
      <c r="Z60" s="58">
        <v>1066083</v>
      </c>
      <c r="AA60" s="59">
        <v>99.856108764514588</v>
      </c>
      <c r="AB60" s="58">
        <v>6497.6121496752148</v>
      </c>
      <c r="AC60" s="69">
        <v>14251</v>
      </c>
      <c r="AD60" s="53"/>
      <c r="AE60" s="70" t="s">
        <v>18</v>
      </c>
    </row>
    <row r="61" spans="2:32" s="44" customFormat="1" ht="9.75" customHeight="1">
      <c r="D61" s="61" t="s">
        <v>106</v>
      </c>
      <c r="F61" s="60">
        <v>151.04</v>
      </c>
      <c r="G61" s="58">
        <v>203700</v>
      </c>
      <c r="H61" s="58">
        <v>961800</v>
      </c>
      <c r="I61" s="58">
        <v>496200</v>
      </c>
      <c r="J61" s="58">
        <v>465600</v>
      </c>
      <c r="K61" s="59">
        <v>106.5721649484536</v>
      </c>
      <c r="L61" s="58">
        <v>6367.8495762711864</v>
      </c>
      <c r="M61" s="58">
        <v>27400</v>
      </c>
      <c r="N61" s="53"/>
      <c r="O61" s="52" t="s">
        <v>20</v>
      </c>
      <c r="P61" s="52"/>
      <c r="Q61" s="57"/>
      <c r="T61" s="61" t="s">
        <v>107</v>
      </c>
      <c r="V61" s="60">
        <v>327.91</v>
      </c>
      <c r="W61" s="58">
        <v>752746</v>
      </c>
      <c r="X61" s="58">
        <v>2142896</v>
      </c>
      <c r="Y61" s="58">
        <v>1070904</v>
      </c>
      <c r="Z61" s="58">
        <v>1071992</v>
      </c>
      <c r="AA61" s="59">
        <v>99.898506705273917</v>
      </c>
      <c r="AB61" s="58">
        <v>6535.0126559116825</v>
      </c>
      <c r="AC61" s="69">
        <v>12264</v>
      </c>
      <c r="AD61" s="53"/>
      <c r="AE61" s="52" t="s">
        <v>20</v>
      </c>
      <c r="AF61" s="52"/>
    </row>
    <row r="62" spans="2:32" s="44" customFormat="1" ht="9.75" customHeight="1">
      <c r="D62" s="61" t="s">
        <v>108</v>
      </c>
      <c r="F62" s="60">
        <v>151.04</v>
      </c>
      <c r="G62" s="58">
        <v>209700</v>
      </c>
      <c r="H62" s="58">
        <v>989600</v>
      </c>
      <c r="I62" s="58">
        <v>511200</v>
      </c>
      <c r="J62" s="58">
        <v>478400</v>
      </c>
      <c r="K62" s="59">
        <v>106.8561872909699</v>
      </c>
      <c r="L62" s="58">
        <v>6551.906779661017</v>
      </c>
      <c r="M62" s="58">
        <v>27800</v>
      </c>
      <c r="N62" s="53"/>
      <c r="O62" s="52" t="s">
        <v>20</v>
      </c>
      <c r="P62" s="52"/>
      <c r="Q62" s="57"/>
      <c r="T62" s="61" t="s">
        <v>109</v>
      </c>
      <c r="V62" s="60">
        <v>326.37</v>
      </c>
      <c r="W62" s="58">
        <v>761431</v>
      </c>
      <c r="X62" s="58">
        <v>2147667</v>
      </c>
      <c r="Y62" s="58">
        <v>1073464</v>
      </c>
      <c r="Z62" s="58">
        <v>1074203</v>
      </c>
      <c r="AA62" s="59">
        <v>99.931204809519244</v>
      </c>
      <c r="AB62" s="58">
        <v>6580.4669546833347</v>
      </c>
      <c r="AC62" s="69">
        <v>4771</v>
      </c>
      <c r="AD62" s="53"/>
      <c r="AE62" s="52" t="s">
        <v>20</v>
      </c>
      <c r="AF62" s="52"/>
    </row>
    <row r="63" spans="2:32" s="44" customFormat="1" ht="6" customHeight="1">
      <c r="D63" s="61"/>
      <c r="F63" s="60"/>
      <c r="G63" s="58"/>
      <c r="H63" s="58"/>
      <c r="I63" s="58"/>
      <c r="J63" s="58"/>
      <c r="K63" s="59"/>
      <c r="L63" s="58"/>
      <c r="M63" s="58"/>
      <c r="N63" s="53"/>
      <c r="Q63" s="57"/>
      <c r="T63" s="61"/>
      <c r="V63" s="60"/>
      <c r="W63" s="58"/>
      <c r="X63" s="58"/>
      <c r="Y63" s="58"/>
      <c r="Z63" s="58"/>
      <c r="AA63" s="72"/>
      <c r="AB63" s="58"/>
      <c r="AC63" s="69"/>
      <c r="AD63" s="53"/>
    </row>
    <row r="64" spans="2:32" s="44" customFormat="1" ht="9.75" customHeight="1">
      <c r="D64" s="61" t="s">
        <v>82</v>
      </c>
      <c r="F64" s="60">
        <v>151.04</v>
      </c>
      <c r="G64" s="58">
        <v>215600</v>
      </c>
      <c r="H64" s="58">
        <v>1017700</v>
      </c>
      <c r="I64" s="58">
        <v>526200</v>
      </c>
      <c r="J64" s="58">
        <v>491500</v>
      </c>
      <c r="K64" s="59">
        <v>107.06002034587996</v>
      </c>
      <c r="L64" s="58">
        <v>6737.9502118644068</v>
      </c>
      <c r="M64" s="58">
        <v>28100</v>
      </c>
      <c r="N64" s="53"/>
      <c r="O64" s="52" t="s">
        <v>20</v>
      </c>
      <c r="P64" s="52"/>
      <c r="Q64" s="57"/>
      <c r="R64" s="44" t="s">
        <v>110</v>
      </c>
      <c r="T64" s="61" t="s">
        <v>111</v>
      </c>
      <c r="V64" s="60">
        <v>326.37</v>
      </c>
      <c r="W64" s="58">
        <v>770363</v>
      </c>
      <c r="X64" s="58">
        <v>2149517</v>
      </c>
      <c r="Y64" s="58">
        <v>1074037</v>
      </c>
      <c r="Z64" s="58">
        <v>1075480</v>
      </c>
      <c r="AA64" s="59">
        <v>99.865827351508159</v>
      </c>
      <c r="AB64" s="58">
        <v>6586.1353678340529</v>
      </c>
      <c r="AC64" s="69">
        <v>1850</v>
      </c>
      <c r="AD64" s="53"/>
      <c r="AE64" s="52" t="s">
        <v>20</v>
      </c>
      <c r="AF64" s="52"/>
    </row>
    <row r="65" spans="1:32" s="44" customFormat="1" ht="9.75" customHeight="1">
      <c r="D65" s="61" t="s">
        <v>84</v>
      </c>
      <c r="F65" s="60">
        <v>151.09</v>
      </c>
      <c r="G65" s="58">
        <v>219737</v>
      </c>
      <c r="H65" s="58">
        <v>1082816</v>
      </c>
      <c r="I65" s="58">
        <v>554929</v>
      </c>
      <c r="J65" s="58">
        <v>527887</v>
      </c>
      <c r="K65" s="59">
        <v>105.12268724177711</v>
      </c>
      <c r="L65" s="58">
        <v>7166.6953471440866</v>
      </c>
      <c r="M65" s="58">
        <v>65116</v>
      </c>
      <c r="N65" s="53"/>
      <c r="O65" s="70" t="s">
        <v>26</v>
      </c>
      <c r="P65" s="70"/>
      <c r="Q65" s="57"/>
      <c r="T65" s="61" t="s">
        <v>96</v>
      </c>
      <c r="V65" s="71">
        <v>326.37</v>
      </c>
      <c r="W65" s="58">
        <v>792080</v>
      </c>
      <c r="X65" s="58">
        <v>2154793</v>
      </c>
      <c r="Y65" s="58">
        <v>1077602</v>
      </c>
      <c r="Z65" s="58">
        <v>1077191</v>
      </c>
      <c r="AA65" s="59">
        <v>100.03815479334676</v>
      </c>
      <c r="AB65" s="58">
        <v>6602.3010693384804</v>
      </c>
      <c r="AC65" s="69">
        <v>5276</v>
      </c>
      <c r="AD65" s="53"/>
      <c r="AE65" s="70" t="s">
        <v>26</v>
      </c>
      <c r="AF65" s="70"/>
    </row>
    <row r="66" spans="1:32" s="44" customFormat="1" ht="9.75" customHeight="1">
      <c r="D66" s="61" t="s">
        <v>86</v>
      </c>
      <c r="F66" s="60">
        <v>151.1</v>
      </c>
      <c r="G66" s="58">
        <v>231200</v>
      </c>
      <c r="H66" s="58">
        <v>1119500</v>
      </c>
      <c r="I66" s="58">
        <v>573300</v>
      </c>
      <c r="J66" s="58">
        <v>546200</v>
      </c>
      <c r="K66" s="59">
        <v>104.96155254485538</v>
      </c>
      <c r="L66" s="58">
        <v>7409.0006618133693</v>
      </c>
      <c r="M66" s="58">
        <v>36684</v>
      </c>
      <c r="N66" s="53"/>
      <c r="O66" s="70" t="s">
        <v>18</v>
      </c>
      <c r="Q66" s="57"/>
      <c r="T66" s="61" t="s">
        <v>98</v>
      </c>
      <c r="V66" s="60">
        <v>326.37</v>
      </c>
      <c r="W66" s="58">
        <v>805693</v>
      </c>
      <c r="X66" s="58">
        <v>2158784</v>
      </c>
      <c r="Y66" s="58">
        <v>1080217</v>
      </c>
      <c r="Z66" s="58">
        <v>1078567</v>
      </c>
      <c r="AA66" s="59">
        <v>100.15298076058326</v>
      </c>
      <c r="AB66" s="58">
        <v>6614.5295217084904</v>
      </c>
      <c r="AC66" s="69">
        <v>3991</v>
      </c>
      <c r="AD66" s="53"/>
      <c r="AE66" s="70" t="s">
        <v>18</v>
      </c>
    </row>
    <row r="67" spans="1:32" s="44" customFormat="1" ht="9.75" customHeight="1">
      <c r="D67" s="61" t="s">
        <v>88</v>
      </c>
      <c r="F67" s="60">
        <v>160.13999999999999</v>
      </c>
      <c r="G67" s="58">
        <v>245200</v>
      </c>
      <c r="H67" s="58">
        <v>1186900</v>
      </c>
      <c r="I67" s="58">
        <v>607400</v>
      </c>
      <c r="J67" s="58">
        <v>579500</v>
      </c>
      <c r="K67" s="59">
        <v>104.81449525452977</v>
      </c>
      <c r="L67" s="58">
        <v>7411.6398151617341</v>
      </c>
      <c r="M67" s="58">
        <v>67400</v>
      </c>
      <c r="N67" s="53"/>
      <c r="O67" s="52" t="s">
        <v>20</v>
      </c>
      <c r="P67" s="52"/>
      <c r="Q67" s="57"/>
      <c r="T67" s="61" t="s">
        <v>100</v>
      </c>
      <c r="V67" s="60">
        <v>326.37</v>
      </c>
      <c r="W67" s="58">
        <v>817207</v>
      </c>
      <c r="X67" s="58">
        <v>2162007</v>
      </c>
      <c r="Y67" s="58">
        <v>1082075</v>
      </c>
      <c r="Z67" s="58">
        <v>1079932</v>
      </c>
      <c r="AA67" s="59">
        <v>100.19843842019682</v>
      </c>
      <c r="AB67" s="58">
        <v>6624.4048166191742</v>
      </c>
      <c r="AC67" s="69">
        <v>3223</v>
      </c>
      <c r="AD67" s="53"/>
      <c r="AE67" s="52" t="s">
        <v>20</v>
      </c>
      <c r="AF67" s="52"/>
    </row>
    <row r="68" spans="1:32" s="44" customFormat="1" ht="9.75" customHeight="1">
      <c r="D68" s="61" t="s">
        <v>90</v>
      </c>
      <c r="F68" s="60">
        <v>160.16</v>
      </c>
      <c r="G68" s="58">
        <v>252900</v>
      </c>
      <c r="H68" s="58">
        <v>1224100</v>
      </c>
      <c r="I68" s="58">
        <v>626200</v>
      </c>
      <c r="J68" s="58">
        <v>597900</v>
      </c>
      <c r="K68" s="59">
        <v>104.73323298210404</v>
      </c>
      <c r="L68" s="58">
        <v>7642.9820179820181</v>
      </c>
      <c r="M68" s="58">
        <v>37200</v>
      </c>
      <c r="N68" s="53"/>
      <c r="O68" s="52" t="s">
        <v>20</v>
      </c>
      <c r="P68" s="52"/>
      <c r="Q68" s="57"/>
      <c r="T68" s="61" t="s">
        <v>102</v>
      </c>
      <c r="V68" s="60">
        <v>326.37</v>
      </c>
      <c r="W68" s="58">
        <v>825105</v>
      </c>
      <c r="X68" s="58">
        <v>2158713</v>
      </c>
      <c r="Y68" s="58">
        <v>1080177</v>
      </c>
      <c r="Z68" s="58">
        <v>1078536</v>
      </c>
      <c r="AA68" s="59">
        <v>100.15215069316183</v>
      </c>
      <c r="AB68" s="58">
        <v>6614.3119772037871</v>
      </c>
      <c r="AC68" s="69">
        <v>-3294</v>
      </c>
      <c r="AD68" s="53"/>
      <c r="AE68" s="52" t="s">
        <v>20</v>
      </c>
      <c r="AF68" s="52"/>
    </row>
    <row r="69" spans="1:32" s="44" customFormat="1" ht="6" customHeight="1">
      <c r="D69" s="61"/>
      <c r="F69" s="60"/>
      <c r="G69" s="58"/>
      <c r="H69" s="58"/>
      <c r="I69" s="58"/>
      <c r="J69" s="58"/>
      <c r="K69" s="59"/>
      <c r="L69" s="58"/>
      <c r="M69" s="58"/>
      <c r="N69" s="53"/>
      <c r="Q69" s="57"/>
      <c r="T69" s="61"/>
      <c r="V69" s="60"/>
      <c r="W69" s="58"/>
      <c r="X69" s="58"/>
      <c r="Y69" s="58"/>
      <c r="Z69" s="58"/>
      <c r="AA69" s="72"/>
      <c r="AB69" s="58"/>
      <c r="AC69" s="69"/>
      <c r="AD69" s="53"/>
    </row>
    <row r="70" spans="1:32" s="44" customFormat="1" ht="9.75" customHeight="1">
      <c r="D70" s="61" t="s">
        <v>92</v>
      </c>
      <c r="F70" s="60">
        <v>160.16</v>
      </c>
      <c r="G70" s="58">
        <v>258079</v>
      </c>
      <c r="H70" s="58">
        <v>1249100</v>
      </c>
      <c r="I70" s="58">
        <v>638500</v>
      </c>
      <c r="J70" s="58">
        <v>610600</v>
      </c>
      <c r="K70" s="59">
        <v>104.56927612184737</v>
      </c>
      <c r="L70" s="58">
        <v>7799.0759240759244</v>
      </c>
      <c r="M70" s="58">
        <v>25000</v>
      </c>
      <c r="N70" s="53"/>
      <c r="O70" s="52" t="s">
        <v>20</v>
      </c>
      <c r="P70" s="52"/>
      <c r="Q70" s="57"/>
      <c r="T70" s="61" t="s">
        <v>104</v>
      </c>
      <c r="V70" s="60">
        <v>326.37</v>
      </c>
      <c r="W70" s="58">
        <v>830766</v>
      </c>
      <c r="X70" s="58">
        <v>2153293</v>
      </c>
      <c r="Y70" s="58">
        <v>1076333</v>
      </c>
      <c r="Z70" s="58">
        <v>1076960</v>
      </c>
      <c r="AA70" s="59">
        <v>99.941780567523395</v>
      </c>
      <c r="AB70" s="58">
        <v>6597.7050586757359</v>
      </c>
      <c r="AC70" s="69">
        <v>-5420</v>
      </c>
      <c r="AD70" s="53"/>
      <c r="AE70" s="52" t="s">
        <v>20</v>
      </c>
      <c r="AF70" s="52"/>
    </row>
    <row r="71" spans="1:32" s="44" customFormat="1" ht="9.75" customHeight="1">
      <c r="D71" s="61" t="s">
        <v>94</v>
      </c>
      <c r="F71" s="60">
        <v>161.09</v>
      </c>
      <c r="G71" s="58">
        <v>269511</v>
      </c>
      <c r="H71" s="58">
        <v>1328084</v>
      </c>
      <c r="I71" s="58">
        <v>687852</v>
      </c>
      <c r="J71" s="58">
        <v>640232</v>
      </c>
      <c r="K71" s="59">
        <v>107.43792875082782</v>
      </c>
      <c r="L71" s="58">
        <v>8244.3602954869948</v>
      </c>
      <c r="M71" s="58">
        <v>78984</v>
      </c>
      <c r="N71" s="53"/>
      <c r="O71" s="70" t="s">
        <v>26</v>
      </c>
      <c r="P71" s="70"/>
      <c r="Q71" s="57"/>
      <c r="T71" s="61" t="s">
        <v>106</v>
      </c>
      <c r="V71" s="71">
        <v>326.37</v>
      </c>
      <c r="W71" s="58">
        <v>841083</v>
      </c>
      <c r="X71" s="58">
        <v>2152184</v>
      </c>
      <c r="Y71" s="58">
        <v>1073655</v>
      </c>
      <c r="Z71" s="58">
        <v>1078529</v>
      </c>
      <c r="AA71" s="59">
        <v>99.54808818307157</v>
      </c>
      <c r="AB71" s="58">
        <v>6594.307074792413</v>
      </c>
      <c r="AC71" s="69">
        <v>-1109</v>
      </c>
      <c r="AD71" s="53"/>
      <c r="AE71" s="70" t="s">
        <v>26</v>
      </c>
      <c r="AF71" s="70"/>
    </row>
    <row r="72" spans="1:32" s="44" customFormat="1" ht="9.75" customHeight="1">
      <c r="D72" s="61" t="s">
        <v>112</v>
      </c>
      <c r="F72" s="60">
        <v>161.09</v>
      </c>
      <c r="G72" s="58">
        <v>284043</v>
      </c>
      <c r="H72" s="58">
        <v>1379738</v>
      </c>
      <c r="I72" s="58">
        <v>700088</v>
      </c>
      <c r="J72" s="58">
        <v>679650</v>
      </c>
      <c r="K72" s="59">
        <v>103.00713602589569</v>
      </c>
      <c r="L72" s="58">
        <v>8565.0133465764484</v>
      </c>
      <c r="M72" s="58">
        <v>51654</v>
      </c>
      <c r="N72" s="53"/>
      <c r="O72" s="70" t="s">
        <v>18</v>
      </c>
      <c r="Q72" s="57"/>
      <c r="T72" s="61" t="s">
        <v>108</v>
      </c>
      <c r="V72" s="71">
        <v>326.35000000000002</v>
      </c>
      <c r="W72" s="58">
        <v>851083</v>
      </c>
      <c r="X72" s="58">
        <v>2151084</v>
      </c>
      <c r="Y72" s="58">
        <v>1072916</v>
      </c>
      <c r="Z72" s="58">
        <v>1078168</v>
      </c>
      <c r="AA72" s="59">
        <v>99.512877399440541</v>
      </c>
      <c r="AB72" s="58">
        <v>6591.3405852612223</v>
      </c>
      <c r="AC72" s="69">
        <v>-1100</v>
      </c>
      <c r="AD72" s="63"/>
      <c r="AE72" s="70" t="s">
        <v>18</v>
      </c>
    </row>
    <row r="73" spans="1:32" s="44" customFormat="1" ht="9.75" customHeight="1">
      <c r="D73" s="61" t="s">
        <v>114</v>
      </c>
      <c r="F73" s="60">
        <v>161.54</v>
      </c>
      <c r="G73" s="58">
        <v>292123</v>
      </c>
      <c r="H73" s="58">
        <v>1353341</v>
      </c>
      <c r="I73" s="58">
        <v>679288</v>
      </c>
      <c r="J73" s="58">
        <v>674053</v>
      </c>
      <c r="K73" s="59">
        <v>100.77664515995033</v>
      </c>
      <c r="L73" s="58">
        <v>8377.7454500433341</v>
      </c>
      <c r="M73" s="69">
        <v>-26397</v>
      </c>
      <c r="N73" s="53"/>
      <c r="O73" s="52" t="s">
        <v>20</v>
      </c>
      <c r="P73" s="52"/>
      <c r="Q73" s="57"/>
      <c r="T73" s="68" t="s">
        <v>82</v>
      </c>
      <c r="U73" s="67"/>
      <c r="V73" s="66">
        <v>326.35000000000002</v>
      </c>
      <c r="W73" s="64">
        <v>862348</v>
      </c>
      <c r="X73" s="64">
        <v>2154376</v>
      </c>
      <c r="Y73" s="64">
        <v>1074510</v>
      </c>
      <c r="Z73" s="64">
        <v>1079866</v>
      </c>
      <c r="AA73" s="65">
        <v>99.504012534888588</v>
      </c>
      <c r="AB73" s="64">
        <v>6601.4279148153819</v>
      </c>
      <c r="AC73" s="64">
        <v>3292</v>
      </c>
      <c r="AD73" s="63"/>
      <c r="AE73" s="62" t="s">
        <v>20</v>
      </c>
      <c r="AF73" s="52"/>
    </row>
    <row r="74" spans="1:32" s="44" customFormat="1" ht="9.75" customHeight="1">
      <c r="D74" s="61" t="s">
        <v>115</v>
      </c>
      <c r="F74" s="60">
        <v>161.76</v>
      </c>
      <c r="G74" s="58">
        <v>287139</v>
      </c>
      <c r="H74" s="58">
        <v>1365209</v>
      </c>
      <c r="I74" s="58">
        <v>693505</v>
      </c>
      <c r="J74" s="58">
        <v>671704</v>
      </c>
      <c r="K74" s="59">
        <v>103.24562604956947</v>
      </c>
      <c r="L74" s="58">
        <v>8439.7193372898128</v>
      </c>
      <c r="M74" s="58">
        <v>11868</v>
      </c>
      <c r="N74" s="53"/>
      <c r="O74" s="52" t="s">
        <v>20</v>
      </c>
      <c r="P74" s="52"/>
      <c r="Q74" s="57"/>
      <c r="T74" s="56"/>
      <c r="V74" s="55"/>
      <c r="W74" s="53"/>
      <c r="X74" s="53"/>
      <c r="Y74" s="53"/>
      <c r="Z74" s="53"/>
      <c r="AA74" s="54"/>
      <c r="AB74" s="53"/>
      <c r="AC74" s="53"/>
      <c r="AD74" s="53"/>
      <c r="AE74" s="52"/>
      <c r="AF74" s="52"/>
    </row>
    <row r="75" spans="1:32" s="44" customFormat="1" ht="6" customHeight="1">
      <c r="A75" s="46"/>
      <c r="B75" s="46"/>
      <c r="C75" s="46"/>
      <c r="D75" s="50"/>
      <c r="E75" s="46"/>
      <c r="F75" s="49"/>
      <c r="G75" s="47"/>
      <c r="H75" s="47"/>
      <c r="I75" s="47"/>
      <c r="J75" s="47"/>
      <c r="K75" s="48"/>
      <c r="L75" s="47"/>
      <c r="M75" s="47"/>
      <c r="N75" s="47"/>
      <c r="O75" s="46"/>
      <c r="P75" s="46"/>
      <c r="Q75" s="51"/>
      <c r="R75" s="46"/>
      <c r="S75" s="46"/>
      <c r="T75" s="50"/>
      <c r="U75" s="46"/>
      <c r="V75" s="49"/>
      <c r="W75" s="47"/>
      <c r="X75" s="47"/>
      <c r="Y75" s="47"/>
      <c r="Z75" s="47"/>
      <c r="AA75" s="48"/>
      <c r="AB75" s="47"/>
      <c r="AC75" s="47"/>
      <c r="AD75" s="47"/>
      <c r="AE75" s="46"/>
      <c r="AF75" s="46"/>
    </row>
    <row r="76" spans="1:32" s="44" customFormat="1" ht="9.75" customHeight="1">
      <c r="A76" s="45" t="s">
        <v>144</v>
      </c>
      <c r="Q76" s="45" t="s">
        <v>117</v>
      </c>
    </row>
    <row r="77" spans="1:32" s="44" customFormat="1" ht="9.75" customHeight="1">
      <c r="A77" s="45" t="s">
        <v>143</v>
      </c>
      <c r="Q77" s="45" t="s">
        <v>119</v>
      </c>
    </row>
    <row r="78" spans="1:32" s="44" customFormat="1" ht="9.75" customHeight="1">
      <c r="A78" s="45" t="s">
        <v>120</v>
      </c>
      <c r="Q78" s="45" t="s">
        <v>292</v>
      </c>
    </row>
    <row r="79" spans="1:32" s="44" customFormat="1" ht="9.75" customHeight="1">
      <c r="A79" s="45" t="s">
        <v>121</v>
      </c>
      <c r="Q79" s="45" t="s">
        <v>122</v>
      </c>
    </row>
    <row r="80" spans="1:32" s="44" customFormat="1" ht="9.75" customHeight="1">
      <c r="A80" s="45" t="s">
        <v>123</v>
      </c>
      <c r="Q80" s="45" t="s">
        <v>124</v>
      </c>
    </row>
    <row r="81" spans="1:17" ht="9.75" customHeight="1">
      <c r="A81" s="45" t="s">
        <v>125</v>
      </c>
      <c r="Q81" s="45" t="s">
        <v>126</v>
      </c>
    </row>
    <row r="82" spans="1:17" ht="9.75" customHeight="1">
      <c r="A82" s="45" t="s">
        <v>127</v>
      </c>
    </row>
    <row r="83" spans="1:17" ht="9.75" customHeight="1">
      <c r="A83" s="44" t="s">
        <v>128</v>
      </c>
    </row>
  </sheetData>
  <mergeCells count="8">
    <mergeCell ref="M6:M8"/>
    <mergeCell ref="AC6:AC8"/>
    <mergeCell ref="H7:H8"/>
    <mergeCell ref="I7:I8"/>
    <mergeCell ref="J7:J8"/>
    <mergeCell ref="X7:X8"/>
    <mergeCell ref="Y7:Y8"/>
    <mergeCell ref="Z7:Z8"/>
  </mergeCells>
  <phoneticPr fontId="7"/>
  <pageMargins left="0.75" right="0.75" top="1" bottom="1" header="0.51200000000000001" footer="0.51200000000000001"/>
  <pageSetup paperSize="9" orientation="portrait" copies="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80"/>
  <sheetViews>
    <sheetView showGridLines="0" zoomScaleNormal="100" zoomScaleSheetLayoutView="130" workbookViewId="0"/>
  </sheetViews>
  <sheetFormatPr defaultColWidth="11.375" defaultRowHeight="10.5"/>
  <cols>
    <col min="1" max="1" width="0.875" style="89" customWidth="1"/>
    <col min="2" max="2" width="3.125" style="89" customWidth="1"/>
    <col min="3" max="3" width="0.75" style="89" customWidth="1"/>
    <col min="4" max="4" width="6" style="89" customWidth="1"/>
    <col min="5" max="5" width="0.875" style="89" customWidth="1"/>
    <col min="6" max="10" width="8.25" style="89" customWidth="1"/>
    <col min="11" max="11" width="7.5" style="89" customWidth="1"/>
    <col min="12" max="12" width="6.875" style="89" customWidth="1"/>
    <col min="13" max="13" width="7.375" style="89" customWidth="1"/>
    <col min="14" max="14" width="0.625" style="89" customWidth="1"/>
    <col min="15" max="15" width="14.375" style="89" customWidth="1"/>
    <col min="16" max="17" width="0.875" style="89" customWidth="1"/>
    <col min="18" max="18" width="3.125" style="89" customWidth="1"/>
    <col min="19" max="19" width="0.75" style="89" customWidth="1"/>
    <col min="20" max="20" width="6" style="89" customWidth="1"/>
    <col min="21" max="21" width="0.875" style="89" customWidth="1"/>
    <col min="22" max="26" width="8.25" style="89" customWidth="1"/>
    <col min="27" max="27" width="7.5" style="89" customWidth="1"/>
    <col min="28" max="28" width="6.875" style="89" customWidth="1"/>
    <col min="29" max="29" width="7.375" style="89" customWidth="1"/>
    <col min="30" max="30" width="0.625" style="89" customWidth="1"/>
    <col min="31" max="31" width="14.375" style="89" customWidth="1"/>
    <col min="32" max="32" width="0.75" style="89" customWidth="1"/>
    <col min="33" max="16384" width="11.375" style="89"/>
  </cols>
  <sheetData>
    <row r="1" spans="1:32" ht="13.5">
      <c r="A1" s="198" t="s">
        <v>275</v>
      </c>
      <c r="B1" s="135"/>
      <c r="C1" s="135"/>
      <c r="Q1" s="135"/>
      <c r="R1" s="135"/>
      <c r="S1" s="135"/>
    </row>
    <row r="2" spans="1:32" ht="13.5" customHeight="1">
      <c r="A2" s="134" t="s">
        <v>276</v>
      </c>
      <c r="J2" s="134"/>
      <c r="K2" s="134"/>
      <c r="L2" s="134"/>
      <c r="M2" s="134"/>
      <c r="N2" s="134"/>
      <c r="O2" s="134"/>
      <c r="P2" s="134"/>
      <c r="Q2" s="134"/>
      <c r="R2" s="134"/>
      <c r="S2" s="134"/>
      <c r="T2" s="134"/>
      <c r="U2" s="134"/>
      <c r="V2" s="134"/>
      <c r="W2" s="134"/>
      <c r="X2" s="134"/>
      <c r="Y2" s="134"/>
    </row>
    <row r="3" spans="1:32" ht="3" customHeight="1"/>
    <row r="4" spans="1:32" ht="9" customHeight="1">
      <c r="A4" s="89" t="s">
        <v>204</v>
      </c>
    </row>
    <row r="5" spans="1:32" ht="1.5" customHeight="1"/>
    <row r="6" spans="1:32" ht="9.75" customHeight="1">
      <c r="A6" s="118"/>
      <c r="B6" s="118"/>
      <c r="C6" s="118"/>
      <c r="D6" s="118"/>
      <c r="E6" s="118"/>
      <c r="F6" s="133"/>
      <c r="G6" s="133"/>
      <c r="H6" s="132" t="s">
        <v>277</v>
      </c>
      <c r="I6" s="132"/>
      <c r="J6" s="132"/>
      <c r="K6" s="131" t="s">
        <v>278</v>
      </c>
      <c r="L6" s="131" t="s">
        <v>4</v>
      </c>
      <c r="M6" s="273" t="s">
        <v>176</v>
      </c>
      <c r="N6" s="118"/>
      <c r="O6" s="129"/>
      <c r="P6" s="118"/>
      <c r="Q6" s="118"/>
      <c r="R6" s="118"/>
      <c r="S6" s="118"/>
      <c r="T6" s="118"/>
      <c r="U6" s="118"/>
      <c r="V6" s="133"/>
      <c r="W6" s="133"/>
      <c r="X6" s="132" t="s">
        <v>277</v>
      </c>
      <c r="Y6" s="132"/>
      <c r="Z6" s="132"/>
      <c r="AA6" s="131" t="s">
        <v>278</v>
      </c>
      <c r="AB6" s="131" t="s">
        <v>4</v>
      </c>
      <c r="AC6" s="273" t="s">
        <v>176</v>
      </c>
      <c r="AD6" s="118"/>
      <c r="AE6" s="129"/>
      <c r="AF6" s="118"/>
    </row>
    <row r="7" spans="1:32" ht="9.75" customHeight="1">
      <c r="A7" s="128" t="s">
        <v>279</v>
      </c>
      <c r="B7" s="128"/>
      <c r="C7" s="128"/>
      <c r="D7" s="128"/>
      <c r="E7" s="128"/>
      <c r="F7" s="199" t="s">
        <v>6</v>
      </c>
      <c r="G7" s="199" t="s">
        <v>7</v>
      </c>
      <c r="H7" s="276" t="s">
        <v>280</v>
      </c>
      <c r="I7" s="278" t="s">
        <v>152</v>
      </c>
      <c r="J7" s="278" t="s">
        <v>151</v>
      </c>
      <c r="K7" s="126" t="s">
        <v>150</v>
      </c>
      <c r="L7" s="126" t="s">
        <v>281</v>
      </c>
      <c r="M7" s="274"/>
      <c r="O7" s="188" t="s">
        <v>282</v>
      </c>
      <c r="P7" s="128"/>
      <c r="Q7" s="128" t="s">
        <v>283</v>
      </c>
      <c r="R7" s="128"/>
      <c r="S7" s="128"/>
      <c r="T7" s="128"/>
      <c r="U7" s="128"/>
      <c r="V7" s="199" t="s">
        <v>6</v>
      </c>
      <c r="W7" s="199" t="s">
        <v>7</v>
      </c>
      <c r="X7" s="276" t="s">
        <v>280</v>
      </c>
      <c r="Y7" s="278" t="s">
        <v>152</v>
      </c>
      <c r="Z7" s="278" t="s">
        <v>151</v>
      </c>
      <c r="AA7" s="126" t="s">
        <v>150</v>
      </c>
      <c r="AB7" s="126" t="s">
        <v>281</v>
      </c>
      <c r="AC7" s="274"/>
      <c r="AE7" s="188" t="s">
        <v>282</v>
      </c>
    </row>
    <row r="8" spans="1:32" ht="9.75" customHeight="1">
      <c r="A8" s="91"/>
      <c r="B8" s="91"/>
      <c r="C8" s="91"/>
      <c r="D8" s="91"/>
      <c r="E8" s="91"/>
      <c r="F8" s="123"/>
      <c r="G8" s="123"/>
      <c r="H8" s="277"/>
      <c r="I8" s="279"/>
      <c r="J8" s="279"/>
      <c r="K8" s="121" t="s">
        <v>148</v>
      </c>
      <c r="L8" s="121" t="s">
        <v>189</v>
      </c>
      <c r="M8" s="275"/>
      <c r="N8" s="91"/>
      <c r="O8" s="119"/>
      <c r="P8" s="91"/>
      <c r="Q8" s="91"/>
      <c r="R8" s="91"/>
      <c r="S8" s="91"/>
      <c r="T8" s="91"/>
      <c r="U8" s="91"/>
      <c r="V8" s="123"/>
      <c r="W8" s="123"/>
      <c r="X8" s="277"/>
      <c r="Y8" s="279"/>
      <c r="Z8" s="279"/>
      <c r="AA8" s="121" t="s">
        <v>148</v>
      </c>
      <c r="AB8" s="121" t="s">
        <v>189</v>
      </c>
      <c r="AC8" s="275"/>
      <c r="AD8" s="91"/>
      <c r="AE8" s="119"/>
      <c r="AF8" s="91"/>
    </row>
    <row r="9" spans="1:32" ht="3" customHeight="1">
      <c r="A9" s="118"/>
      <c r="B9" s="118"/>
      <c r="C9" s="118"/>
      <c r="D9" s="118"/>
      <c r="E9" s="117"/>
      <c r="T9" s="118"/>
      <c r="U9" s="117"/>
    </row>
    <row r="10" spans="1:32" s="158" customFormat="1" ht="10.5" customHeight="1">
      <c r="B10" s="158" t="s">
        <v>13</v>
      </c>
      <c r="D10" s="171" t="s">
        <v>14</v>
      </c>
      <c r="E10" s="170"/>
      <c r="F10" s="183">
        <v>13.34</v>
      </c>
      <c r="G10" s="161">
        <v>48049</v>
      </c>
      <c r="H10" s="161">
        <v>157496</v>
      </c>
      <c r="I10" s="161">
        <v>80091</v>
      </c>
      <c r="J10" s="161">
        <v>77405</v>
      </c>
      <c r="K10" s="162">
        <v>103.5</v>
      </c>
      <c r="L10" s="161">
        <v>11806</v>
      </c>
      <c r="M10" s="187" t="s">
        <v>15</v>
      </c>
      <c r="N10" s="168"/>
      <c r="O10" s="167" t="s">
        <v>166</v>
      </c>
      <c r="P10" s="167"/>
      <c r="R10" s="158" t="s">
        <v>16</v>
      </c>
      <c r="T10" s="171" t="s">
        <v>62</v>
      </c>
      <c r="U10" s="170"/>
      <c r="V10" s="169">
        <v>325.19</v>
      </c>
      <c r="W10" s="161">
        <v>495200</v>
      </c>
      <c r="X10" s="161">
        <v>1935430</v>
      </c>
      <c r="Y10" s="161">
        <v>987969</v>
      </c>
      <c r="Z10" s="161">
        <v>947461</v>
      </c>
      <c r="AA10" s="162">
        <v>104.3</v>
      </c>
      <c r="AB10" s="161">
        <v>5952</v>
      </c>
      <c r="AC10" s="178">
        <v>28599</v>
      </c>
      <c r="AD10" s="168"/>
      <c r="AE10" s="167" t="s">
        <v>26</v>
      </c>
      <c r="AF10" s="166"/>
    </row>
    <row r="11" spans="1:32" s="158" customFormat="1" ht="10.5" customHeight="1">
      <c r="D11" s="171" t="s">
        <v>19</v>
      </c>
      <c r="E11" s="170"/>
      <c r="F11" s="183">
        <v>13.34</v>
      </c>
      <c r="G11" s="161">
        <v>43873</v>
      </c>
      <c r="H11" s="161">
        <v>164849</v>
      </c>
      <c r="I11" s="161">
        <v>82733</v>
      </c>
      <c r="J11" s="161">
        <v>82116</v>
      </c>
      <c r="K11" s="162">
        <v>100.8</v>
      </c>
      <c r="L11" s="161">
        <v>12357</v>
      </c>
      <c r="M11" s="161">
        <v>7353</v>
      </c>
      <c r="N11" s="168"/>
      <c r="O11" s="167" t="s">
        <v>192</v>
      </c>
      <c r="P11" s="166"/>
      <c r="T11" s="171" t="s">
        <v>64</v>
      </c>
      <c r="U11" s="170"/>
      <c r="V11" s="183">
        <v>325.43</v>
      </c>
      <c r="W11" s="161">
        <v>520745</v>
      </c>
      <c r="X11" s="161">
        <v>1953644</v>
      </c>
      <c r="Y11" s="161">
        <v>995406</v>
      </c>
      <c r="Z11" s="161">
        <v>958238</v>
      </c>
      <c r="AA11" s="162">
        <v>103.9</v>
      </c>
      <c r="AB11" s="161">
        <v>6003</v>
      </c>
      <c r="AC11" s="178">
        <v>18214</v>
      </c>
      <c r="AD11" s="168"/>
      <c r="AE11" s="167" t="s">
        <v>18</v>
      </c>
      <c r="AF11" s="166"/>
    </row>
    <row r="12" spans="1:32" s="158" customFormat="1" ht="10.5" customHeight="1">
      <c r="D12" s="171" t="s">
        <v>55</v>
      </c>
      <c r="E12" s="170"/>
      <c r="F12" s="183">
        <v>32.86</v>
      </c>
      <c r="G12" s="161">
        <v>81201</v>
      </c>
      <c r="H12" s="161">
        <v>354733</v>
      </c>
      <c r="I12" s="161">
        <v>185850</v>
      </c>
      <c r="J12" s="161">
        <v>168883</v>
      </c>
      <c r="K12" s="162">
        <v>110</v>
      </c>
      <c r="L12" s="161">
        <v>10795</v>
      </c>
      <c r="M12" s="187">
        <v>47109</v>
      </c>
      <c r="N12" s="168"/>
      <c r="O12" s="166" t="s">
        <v>20</v>
      </c>
      <c r="P12" s="166"/>
      <c r="T12" s="171" t="s">
        <v>67</v>
      </c>
      <c r="U12" s="170"/>
      <c r="V12" s="183">
        <v>325.56</v>
      </c>
      <c r="W12" s="161">
        <v>533689</v>
      </c>
      <c r="X12" s="161">
        <v>1980696</v>
      </c>
      <c r="Y12" s="161">
        <v>1008880</v>
      </c>
      <c r="Z12" s="161">
        <v>971816</v>
      </c>
      <c r="AA12" s="162">
        <v>103.8</v>
      </c>
      <c r="AB12" s="161">
        <v>6084</v>
      </c>
      <c r="AC12" s="178">
        <v>27052</v>
      </c>
      <c r="AD12" s="168"/>
      <c r="AE12" s="167" t="s">
        <v>20</v>
      </c>
      <c r="AF12" s="166"/>
    </row>
    <row r="13" spans="1:32" s="158" customFormat="1" ht="10.5" customHeight="1">
      <c r="D13" s="171" t="s">
        <v>57</v>
      </c>
      <c r="E13" s="170"/>
      <c r="F13" s="183">
        <v>32.86</v>
      </c>
      <c r="G13" s="161">
        <v>84438</v>
      </c>
      <c r="H13" s="161">
        <v>374146</v>
      </c>
      <c r="I13" s="161">
        <v>196608</v>
      </c>
      <c r="J13" s="161">
        <v>177538</v>
      </c>
      <c r="K13" s="162">
        <v>110.7</v>
      </c>
      <c r="L13" s="161">
        <v>11386</v>
      </c>
      <c r="M13" s="161">
        <v>19413</v>
      </c>
      <c r="N13" s="168"/>
      <c r="O13" s="166" t="s">
        <v>20</v>
      </c>
      <c r="P13" s="166"/>
      <c r="T13" s="171" t="s">
        <v>69</v>
      </c>
      <c r="U13" s="170"/>
      <c r="V13" s="183">
        <v>325.56</v>
      </c>
      <c r="W13" s="161">
        <v>545012</v>
      </c>
      <c r="X13" s="161">
        <v>1995536</v>
      </c>
      <c r="Y13" s="161">
        <v>1008273</v>
      </c>
      <c r="Z13" s="161">
        <v>987263</v>
      </c>
      <c r="AA13" s="162">
        <v>102.1</v>
      </c>
      <c r="AB13" s="161">
        <v>6130</v>
      </c>
      <c r="AC13" s="178">
        <v>14840</v>
      </c>
      <c r="AD13" s="168"/>
      <c r="AE13" s="167" t="s">
        <v>20</v>
      </c>
      <c r="AF13" s="166"/>
    </row>
    <row r="14" spans="1:32" s="158" customFormat="1" ht="10.5" customHeight="1">
      <c r="D14" s="171" t="s">
        <v>59</v>
      </c>
      <c r="E14" s="170"/>
      <c r="F14" s="183">
        <v>34.119999999999997</v>
      </c>
      <c r="G14" s="161">
        <v>87391</v>
      </c>
      <c r="H14" s="161">
        <v>389761</v>
      </c>
      <c r="I14" s="161">
        <v>204686</v>
      </c>
      <c r="J14" s="161">
        <v>185075</v>
      </c>
      <c r="K14" s="162">
        <v>110.6</v>
      </c>
      <c r="L14" s="161">
        <v>11423</v>
      </c>
      <c r="M14" s="161">
        <v>15615</v>
      </c>
      <c r="N14" s="168"/>
      <c r="O14" s="166" t="s">
        <v>20</v>
      </c>
      <c r="P14" s="166"/>
      <c r="T14" s="171" t="s">
        <v>71</v>
      </c>
      <c r="U14" s="170"/>
      <c r="V14" s="183">
        <v>325.63</v>
      </c>
      <c r="W14" s="161">
        <v>560938</v>
      </c>
      <c r="X14" s="161">
        <v>2013621</v>
      </c>
      <c r="Y14" s="161">
        <v>1017118</v>
      </c>
      <c r="Z14" s="161">
        <v>996503</v>
      </c>
      <c r="AA14" s="162">
        <v>102.1</v>
      </c>
      <c r="AB14" s="161">
        <v>6184</v>
      </c>
      <c r="AC14" s="178">
        <v>18085</v>
      </c>
      <c r="AD14" s="168"/>
      <c r="AE14" s="167" t="s">
        <v>20</v>
      </c>
    </row>
    <row r="15" spans="1:32" s="158" customFormat="1" ht="13.5" customHeight="1">
      <c r="D15" s="171" t="s">
        <v>61</v>
      </c>
      <c r="E15" s="170"/>
      <c r="F15" s="183">
        <v>37.340000000000003</v>
      </c>
      <c r="G15" s="161">
        <v>89748</v>
      </c>
      <c r="H15" s="161">
        <v>405646</v>
      </c>
      <c r="I15" s="161">
        <v>212879</v>
      </c>
      <c r="J15" s="161">
        <v>192767</v>
      </c>
      <c r="K15" s="162">
        <v>110.4</v>
      </c>
      <c r="L15" s="161">
        <v>10864</v>
      </c>
      <c r="M15" s="161">
        <v>15885</v>
      </c>
      <c r="N15" s="168"/>
      <c r="O15" s="166" t="s">
        <v>20</v>
      </c>
      <c r="P15" s="166"/>
      <c r="T15" s="171" t="s">
        <v>73</v>
      </c>
      <c r="U15" s="170"/>
      <c r="V15" s="183">
        <v>325.66000000000003</v>
      </c>
      <c r="W15" s="161">
        <v>575987</v>
      </c>
      <c r="X15" s="161">
        <v>2036053</v>
      </c>
      <c r="Y15" s="161">
        <v>1033153</v>
      </c>
      <c r="Z15" s="161">
        <v>1002900</v>
      </c>
      <c r="AA15" s="162">
        <v>103</v>
      </c>
      <c r="AB15" s="161">
        <v>6252</v>
      </c>
      <c r="AC15" s="178">
        <v>22432</v>
      </c>
      <c r="AD15" s="168"/>
      <c r="AE15" s="167" t="s">
        <v>26</v>
      </c>
      <c r="AF15" s="166"/>
    </row>
    <row r="16" spans="1:32" s="158" customFormat="1" ht="10.5" customHeight="1">
      <c r="D16" s="171" t="s">
        <v>63</v>
      </c>
      <c r="E16" s="170"/>
      <c r="F16" s="183">
        <v>37.340000000000003</v>
      </c>
      <c r="G16" s="161">
        <v>92246</v>
      </c>
      <c r="H16" s="161">
        <v>420608</v>
      </c>
      <c r="I16" s="161">
        <v>220692</v>
      </c>
      <c r="J16" s="161">
        <v>199916</v>
      </c>
      <c r="K16" s="162">
        <v>110.4</v>
      </c>
      <c r="L16" s="161">
        <v>11264</v>
      </c>
      <c r="M16" s="161">
        <v>14962</v>
      </c>
      <c r="N16" s="168"/>
      <c r="O16" s="166" t="s">
        <v>20</v>
      </c>
      <c r="P16" s="166"/>
      <c r="T16" s="171" t="s">
        <v>75</v>
      </c>
      <c r="U16" s="170"/>
      <c r="V16" s="183">
        <v>325.66000000000003</v>
      </c>
      <c r="W16" s="161">
        <v>590730</v>
      </c>
      <c r="X16" s="161">
        <v>2052173</v>
      </c>
      <c r="Y16" s="161">
        <v>1039208</v>
      </c>
      <c r="Z16" s="161">
        <v>1012965</v>
      </c>
      <c r="AA16" s="162">
        <v>102.6</v>
      </c>
      <c r="AB16" s="161">
        <v>6302</v>
      </c>
      <c r="AC16" s="178">
        <v>16120</v>
      </c>
      <c r="AD16" s="168"/>
      <c r="AE16" s="167" t="s">
        <v>18</v>
      </c>
      <c r="AF16" s="166"/>
    </row>
    <row r="17" spans="2:32" s="158" customFormat="1" ht="10.5" customHeight="1">
      <c r="B17" s="158" t="s">
        <v>65</v>
      </c>
      <c r="D17" s="171" t="s">
        <v>66</v>
      </c>
      <c r="E17" s="170"/>
      <c r="F17" s="183">
        <v>37.340000000000003</v>
      </c>
      <c r="G17" s="161">
        <v>94896</v>
      </c>
      <c r="H17" s="161">
        <v>435219</v>
      </c>
      <c r="I17" s="161">
        <v>228253</v>
      </c>
      <c r="J17" s="161">
        <v>206966</v>
      </c>
      <c r="K17" s="162">
        <v>110.3</v>
      </c>
      <c r="L17" s="161">
        <v>11656</v>
      </c>
      <c r="M17" s="161">
        <v>14611</v>
      </c>
      <c r="N17" s="168"/>
      <c r="O17" s="166" t="s">
        <v>20</v>
      </c>
      <c r="P17" s="166"/>
      <c r="T17" s="171" t="s">
        <v>77</v>
      </c>
      <c r="U17" s="170"/>
      <c r="V17" s="183">
        <v>325.97000000000003</v>
      </c>
      <c r="W17" s="161">
        <v>603232</v>
      </c>
      <c r="X17" s="161">
        <v>2065245</v>
      </c>
      <c r="Y17" s="161">
        <v>1037456</v>
      </c>
      <c r="Z17" s="161">
        <v>1027789</v>
      </c>
      <c r="AA17" s="162">
        <v>100.9</v>
      </c>
      <c r="AB17" s="161">
        <v>6336</v>
      </c>
      <c r="AC17" s="178">
        <v>13072</v>
      </c>
      <c r="AD17" s="168"/>
      <c r="AE17" s="167" t="s">
        <v>20</v>
      </c>
      <c r="AF17" s="166"/>
    </row>
    <row r="18" spans="2:32" s="158" customFormat="1" ht="10.5" customHeight="1">
      <c r="D18" s="171" t="s">
        <v>68</v>
      </c>
      <c r="E18" s="170"/>
      <c r="F18" s="183">
        <v>37.340000000000003</v>
      </c>
      <c r="G18" s="161">
        <v>97114</v>
      </c>
      <c r="H18" s="161">
        <v>447951</v>
      </c>
      <c r="I18" s="161">
        <v>234912</v>
      </c>
      <c r="J18" s="161">
        <v>213039</v>
      </c>
      <c r="K18" s="162">
        <v>110.3</v>
      </c>
      <c r="L18" s="161">
        <v>11997</v>
      </c>
      <c r="M18" s="161">
        <v>12732</v>
      </c>
      <c r="N18" s="168"/>
      <c r="O18" s="166" t="s">
        <v>20</v>
      </c>
      <c r="P18" s="166"/>
      <c r="T18" s="171" t="s">
        <v>79</v>
      </c>
      <c r="U18" s="170"/>
      <c r="V18" s="183">
        <v>325.97000000000003</v>
      </c>
      <c r="W18" s="161">
        <v>614145</v>
      </c>
      <c r="X18" s="161">
        <v>2075249</v>
      </c>
      <c r="Y18" s="161">
        <v>1039067</v>
      </c>
      <c r="Z18" s="161">
        <v>1036182</v>
      </c>
      <c r="AA18" s="162">
        <v>100.3</v>
      </c>
      <c r="AB18" s="161">
        <v>6366</v>
      </c>
      <c r="AC18" s="178">
        <v>10004</v>
      </c>
      <c r="AD18" s="168"/>
      <c r="AE18" s="167" t="s">
        <v>20</v>
      </c>
      <c r="AF18" s="166"/>
    </row>
    <row r="19" spans="2:32" s="158" customFormat="1" ht="10.5" customHeight="1">
      <c r="D19" s="171" t="s">
        <v>70</v>
      </c>
      <c r="E19" s="170"/>
      <c r="F19" s="183">
        <v>37.340000000000003</v>
      </c>
      <c r="G19" s="161">
        <v>100844</v>
      </c>
      <c r="H19" s="161">
        <v>469315</v>
      </c>
      <c r="I19" s="161">
        <v>245736</v>
      </c>
      <c r="J19" s="161">
        <v>223579</v>
      </c>
      <c r="K19" s="162">
        <v>109.9</v>
      </c>
      <c r="L19" s="161">
        <v>12569</v>
      </c>
      <c r="M19" s="178">
        <v>21364</v>
      </c>
      <c r="N19" s="168"/>
      <c r="O19" s="166" t="s">
        <v>20</v>
      </c>
      <c r="P19" s="166"/>
      <c r="T19" s="171" t="s">
        <v>81</v>
      </c>
      <c r="U19" s="170"/>
      <c r="V19" s="183">
        <v>326.04000000000002</v>
      </c>
      <c r="W19" s="161">
        <v>621122</v>
      </c>
      <c r="X19" s="161">
        <v>2082235</v>
      </c>
      <c r="Y19" s="161">
        <v>1040741</v>
      </c>
      <c r="Z19" s="161">
        <v>1041494</v>
      </c>
      <c r="AA19" s="162">
        <v>99.9</v>
      </c>
      <c r="AB19" s="161">
        <v>6386</v>
      </c>
      <c r="AC19" s="178">
        <v>6986</v>
      </c>
      <c r="AD19" s="168"/>
      <c r="AE19" s="167" t="s">
        <v>20</v>
      </c>
    </row>
    <row r="20" spans="2:32" s="158" customFormat="1" ht="13.5" customHeight="1">
      <c r="D20" s="171" t="s">
        <v>72</v>
      </c>
      <c r="E20" s="170"/>
      <c r="F20" s="183">
        <v>37.35</v>
      </c>
      <c r="G20" s="161">
        <v>91258</v>
      </c>
      <c r="H20" s="161">
        <v>389272</v>
      </c>
      <c r="I20" s="161">
        <v>196010</v>
      </c>
      <c r="J20" s="161">
        <v>193262</v>
      </c>
      <c r="K20" s="162">
        <v>101.4</v>
      </c>
      <c r="L20" s="161">
        <v>10422</v>
      </c>
      <c r="M20" s="178">
        <v>-80043</v>
      </c>
      <c r="N20" s="168"/>
      <c r="O20" s="166" t="s">
        <v>20</v>
      </c>
      <c r="P20" s="166"/>
      <c r="T20" s="171" t="s">
        <v>83</v>
      </c>
      <c r="U20" s="170"/>
      <c r="V20" s="183">
        <v>326.25</v>
      </c>
      <c r="W20" s="161">
        <v>634794</v>
      </c>
      <c r="X20" s="161">
        <v>2079740</v>
      </c>
      <c r="Y20" s="161">
        <v>1047004</v>
      </c>
      <c r="Z20" s="161">
        <v>1032736</v>
      </c>
      <c r="AA20" s="162">
        <v>101.4</v>
      </c>
      <c r="AB20" s="161">
        <v>6375</v>
      </c>
      <c r="AC20" s="178">
        <v>-2495</v>
      </c>
      <c r="AD20" s="168"/>
      <c r="AE20" s="167" t="s">
        <v>26</v>
      </c>
      <c r="AF20" s="166"/>
    </row>
    <row r="21" spans="2:32" s="158" customFormat="1" ht="10.5" customHeight="1">
      <c r="D21" s="171" t="s">
        <v>74</v>
      </c>
      <c r="E21" s="170"/>
      <c r="F21" s="183">
        <v>37.35</v>
      </c>
      <c r="G21" s="161">
        <v>94030</v>
      </c>
      <c r="H21" s="161">
        <v>404154</v>
      </c>
      <c r="I21" s="161">
        <v>203363</v>
      </c>
      <c r="J21" s="161">
        <v>200791</v>
      </c>
      <c r="K21" s="162">
        <v>101.3</v>
      </c>
      <c r="L21" s="161">
        <v>10821</v>
      </c>
      <c r="M21" s="178">
        <v>14882</v>
      </c>
      <c r="N21" s="168"/>
      <c r="O21" s="166" t="s">
        <v>20</v>
      </c>
      <c r="P21" s="166"/>
      <c r="T21" s="171" t="s">
        <v>85</v>
      </c>
      <c r="U21" s="170"/>
      <c r="V21" s="183">
        <v>326.25</v>
      </c>
      <c r="W21" s="161">
        <v>637045</v>
      </c>
      <c r="X21" s="161">
        <v>2080050</v>
      </c>
      <c r="Y21" s="161">
        <v>1045503</v>
      </c>
      <c r="Z21" s="161">
        <v>1034547</v>
      </c>
      <c r="AA21" s="162">
        <v>101.1</v>
      </c>
      <c r="AB21" s="161">
        <v>6376</v>
      </c>
      <c r="AC21" s="178">
        <v>310</v>
      </c>
      <c r="AD21" s="168"/>
      <c r="AE21" s="167" t="s">
        <v>18</v>
      </c>
      <c r="AF21" s="166"/>
    </row>
    <row r="22" spans="2:32" s="158" customFormat="1" ht="10.5" customHeight="1">
      <c r="D22" s="171" t="s">
        <v>76</v>
      </c>
      <c r="E22" s="170"/>
      <c r="F22" s="183">
        <v>37.35</v>
      </c>
      <c r="G22" s="161">
        <v>96330</v>
      </c>
      <c r="H22" s="161">
        <v>419749</v>
      </c>
      <c r="I22" s="161">
        <v>211868</v>
      </c>
      <c r="J22" s="161">
        <v>207881</v>
      </c>
      <c r="K22" s="162">
        <v>101.9</v>
      </c>
      <c r="L22" s="161">
        <v>11238</v>
      </c>
      <c r="M22" s="178">
        <v>15595</v>
      </c>
      <c r="N22" s="168"/>
      <c r="O22" s="166" t="s">
        <v>20</v>
      </c>
      <c r="P22" s="166"/>
      <c r="T22" s="171" t="s">
        <v>87</v>
      </c>
      <c r="U22" s="170"/>
      <c r="V22" s="183">
        <v>326.35000000000002</v>
      </c>
      <c r="W22" s="161">
        <v>640501</v>
      </c>
      <c r="X22" s="161">
        <v>2083616</v>
      </c>
      <c r="Y22" s="161">
        <v>1045796</v>
      </c>
      <c r="Z22" s="161">
        <v>1037820</v>
      </c>
      <c r="AA22" s="162">
        <v>100.8</v>
      </c>
      <c r="AB22" s="161">
        <v>6385</v>
      </c>
      <c r="AC22" s="178">
        <v>3566</v>
      </c>
      <c r="AD22" s="168"/>
      <c r="AE22" s="167" t="s">
        <v>20</v>
      </c>
      <c r="AF22" s="166"/>
    </row>
    <row r="23" spans="2:32" s="158" customFormat="1" ht="10.5" customHeight="1">
      <c r="D23" s="171" t="s">
        <v>78</v>
      </c>
      <c r="E23" s="170"/>
      <c r="F23" s="183">
        <v>37.35</v>
      </c>
      <c r="G23" s="161">
        <v>99085</v>
      </c>
      <c r="H23" s="161">
        <v>433701</v>
      </c>
      <c r="I23" s="161">
        <v>217900</v>
      </c>
      <c r="J23" s="161">
        <v>215801</v>
      </c>
      <c r="K23" s="162">
        <v>101</v>
      </c>
      <c r="L23" s="161">
        <v>11612</v>
      </c>
      <c r="M23" s="178">
        <v>13952</v>
      </c>
      <c r="N23" s="168"/>
      <c r="O23" s="166" t="s">
        <v>20</v>
      </c>
      <c r="P23" s="166"/>
      <c r="T23" s="171" t="s">
        <v>89</v>
      </c>
      <c r="U23" s="170"/>
      <c r="V23" s="183">
        <v>326.35000000000002</v>
      </c>
      <c r="W23" s="161">
        <v>643399</v>
      </c>
      <c r="X23" s="161">
        <v>2086118</v>
      </c>
      <c r="Y23" s="161">
        <v>1046049</v>
      </c>
      <c r="Z23" s="161">
        <v>1040069</v>
      </c>
      <c r="AA23" s="162">
        <v>100.6</v>
      </c>
      <c r="AB23" s="161">
        <v>6392</v>
      </c>
      <c r="AC23" s="178">
        <v>2502</v>
      </c>
      <c r="AD23" s="168"/>
      <c r="AE23" s="167" t="s">
        <v>20</v>
      </c>
      <c r="AF23" s="166"/>
    </row>
    <row r="24" spans="2:32" s="158" customFormat="1" ht="10.5" customHeight="1">
      <c r="D24" s="171" t="s">
        <v>80</v>
      </c>
      <c r="E24" s="170"/>
      <c r="F24" s="183">
        <v>37.35</v>
      </c>
      <c r="G24" s="161">
        <v>90717</v>
      </c>
      <c r="H24" s="161">
        <v>432813</v>
      </c>
      <c r="I24" s="161">
        <v>217104</v>
      </c>
      <c r="J24" s="161">
        <v>215709</v>
      </c>
      <c r="K24" s="162">
        <v>100.6</v>
      </c>
      <c r="L24" s="161">
        <v>11588</v>
      </c>
      <c r="M24" s="178">
        <v>-888</v>
      </c>
      <c r="N24" s="168"/>
      <c r="O24" s="166" t="s">
        <v>20</v>
      </c>
      <c r="P24" s="166"/>
      <c r="T24" s="171" t="s">
        <v>91</v>
      </c>
      <c r="U24" s="170"/>
      <c r="V24" s="183">
        <v>327.56</v>
      </c>
      <c r="W24" s="161">
        <v>646537</v>
      </c>
      <c r="X24" s="161">
        <v>2089332</v>
      </c>
      <c r="Y24" s="161">
        <v>1046784</v>
      </c>
      <c r="Z24" s="161">
        <v>1042548</v>
      </c>
      <c r="AA24" s="162">
        <v>100.4</v>
      </c>
      <c r="AB24" s="161">
        <v>6378</v>
      </c>
      <c r="AC24" s="178">
        <v>3214</v>
      </c>
      <c r="AD24" s="168"/>
      <c r="AE24" s="167" t="s">
        <v>20</v>
      </c>
    </row>
    <row r="25" spans="2:32" s="158" customFormat="1" ht="13.5" customHeight="1">
      <c r="D25" s="171" t="s">
        <v>82</v>
      </c>
      <c r="E25" s="170"/>
      <c r="F25" s="183">
        <v>37.35</v>
      </c>
      <c r="G25" s="161">
        <v>92461</v>
      </c>
      <c r="H25" s="161">
        <v>429997</v>
      </c>
      <c r="I25" s="161">
        <v>220280</v>
      </c>
      <c r="J25" s="161">
        <v>209717</v>
      </c>
      <c r="K25" s="162">
        <v>105</v>
      </c>
      <c r="L25" s="161">
        <v>11513</v>
      </c>
      <c r="M25" s="178">
        <v>-2816</v>
      </c>
      <c r="N25" s="168"/>
      <c r="O25" s="167" t="s">
        <v>26</v>
      </c>
      <c r="P25" s="166"/>
      <c r="T25" s="171" t="s">
        <v>93</v>
      </c>
      <c r="U25" s="170"/>
      <c r="V25" s="183">
        <v>327.56</v>
      </c>
      <c r="W25" s="161">
        <v>705323</v>
      </c>
      <c r="X25" s="161">
        <v>2087902</v>
      </c>
      <c r="Y25" s="161">
        <v>1045892</v>
      </c>
      <c r="Z25" s="161">
        <v>1042010</v>
      </c>
      <c r="AA25" s="162">
        <v>100.4</v>
      </c>
      <c r="AB25" s="161">
        <v>6374</v>
      </c>
      <c r="AC25" s="178">
        <v>-1430</v>
      </c>
      <c r="AD25" s="168"/>
      <c r="AE25" s="167" t="s">
        <v>26</v>
      </c>
      <c r="AF25" s="166"/>
    </row>
    <row r="26" spans="2:32" s="158" customFormat="1" ht="10.5" customHeight="1">
      <c r="D26" s="171" t="s">
        <v>84</v>
      </c>
      <c r="E26" s="170"/>
      <c r="F26" s="183">
        <v>149.56</v>
      </c>
      <c r="G26" s="161">
        <v>131212</v>
      </c>
      <c r="H26" s="161">
        <v>616700</v>
      </c>
      <c r="I26" s="161">
        <v>310600</v>
      </c>
      <c r="J26" s="161">
        <v>306100</v>
      </c>
      <c r="K26" s="162">
        <v>101.5</v>
      </c>
      <c r="L26" s="161">
        <v>4123</v>
      </c>
      <c r="M26" s="178">
        <v>186703</v>
      </c>
      <c r="N26" s="168"/>
      <c r="O26" s="167" t="s">
        <v>18</v>
      </c>
      <c r="P26" s="166"/>
      <c r="T26" s="171" t="s">
        <v>95</v>
      </c>
      <c r="U26" s="170"/>
      <c r="V26" s="183">
        <v>327.63</v>
      </c>
      <c r="W26" s="161">
        <v>709067</v>
      </c>
      <c r="X26" s="161">
        <v>2089163</v>
      </c>
      <c r="Y26" s="161">
        <v>1045817</v>
      </c>
      <c r="Z26" s="161">
        <v>1043346</v>
      </c>
      <c r="AA26" s="162">
        <v>100.2</v>
      </c>
      <c r="AB26" s="161">
        <v>6377</v>
      </c>
      <c r="AC26" s="178">
        <v>1261</v>
      </c>
      <c r="AD26" s="168"/>
      <c r="AE26" s="167" t="s">
        <v>18</v>
      </c>
      <c r="AF26" s="166"/>
    </row>
    <row r="27" spans="2:32" s="158" customFormat="1" ht="10.5" customHeight="1">
      <c r="D27" s="171" t="s">
        <v>86</v>
      </c>
      <c r="E27" s="170"/>
      <c r="F27" s="183">
        <v>149.56</v>
      </c>
      <c r="G27" s="161">
        <v>136021</v>
      </c>
      <c r="H27" s="161">
        <v>639300</v>
      </c>
      <c r="I27" s="161">
        <v>325600</v>
      </c>
      <c r="J27" s="161">
        <v>313700</v>
      </c>
      <c r="K27" s="162">
        <v>103.8</v>
      </c>
      <c r="L27" s="161">
        <v>4275</v>
      </c>
      <c r="M27" s="161">
        <v>22600</v>
      </c>
      <c r="N27" s="168"/>
      <c r="O27" s="166" t="s">
        <v>20</v>
      </c>
      <c r="P27" s="166"/>
      <c r="T27" s="171" t="s">
        <v>97</v>
      </c>
      <c r="U27" s="170"/>
      <c r="V27" s="183">
        <v>327.63</v>
      </c>
      <c r="W27" s="161">
        <v>714515</v>
      </c>
      <c r="X27" s="161">
        <v>2093416</v>
      </c>
      <c r="Y27" s="161">
        <v>1047278</v>
      </c>
      <c r="Z27" s="161">
        <v>1046138</v>
      </c>
      <c r="AA27" s="162">
        <v>100.1</v>
      </c>
      <c r="AB27" s="161">
        <v>6390</v>
      </c>
      <c r="AC27" s="178">
        <v>4253</v>
      </c>
      <c r="AD27" s="168"/>
      <c r="AE27" s="167" t="s">
        <v>20</v>
      </c>
      <c r="AF27" s="166"/>
    </row>
    <row r="28" spans="2:32" s="158" customFormat="1" ht="10.5" customHeight="1">
      <c r="D28" s="171" t="s">
        <v>88</v>
      </c>
      <c r="E28" s="170"/>
      <c r="F28" s="183">
        <v>149.56</v>
      </c>
      <c r="G28" s="161">
        <v>139404</v>
      </c>
      <c r="H28" s="161">
        <v>655200</v>
      </c>
      <c r="I28" s="161">
        <v>327000</v>
      </c>
      <c r="J28" s="161">
        <v>328200</v>
      </c>
      <c r="K28" s="162">
        <v>99.6</v>
      </c>
      <c r="L28" s="161">
        <v>4381</v>
      </c>
      <c r="M28" s="161">
        <v>15900</v>
      </c>
      <c r="N28" s="168"/>
      <c r="O28" s="166" t="s">
        <v>20</v>
      </c>
      <c r="P28" s="166"/>
      <c r="T28" s="171" t="s">
        <v>99</v>
      </c>
      <c r="U28" s="170"/>
      <c r="V28" s="183">
        <v>327.91</v>
      </c>
      <c r="W28" s="161">
        <v>720273</v>
      </c>
      <c r="X28" s="161">
        <v>2099830</v>
      </c>
      <c r="Y28" s="161">
        <v>1050070</v>
      </c>
      <c r="Z28" s="161">
        <v>1049760</v>
      </c>
      <c r="AA28" s="162">
        <v>100</v>
      </c>
      <c r="AB28" s="161">
        <v>6404</v>
      </c>
      <c r="AC28" s="178">
        <v>6414</v>
      </c>
      <c r="AD28" s="168"/>
      <c r="AE28" s="167" t="s">
        <v>20</v>
      </c>
      <c r="AF28" s="166"/>
    </row>
    <row r="29" spans="2:32" s="158" customFormat="1" ht="10.5" customHeight="1">
      <c r="D29" s="171" t="s">
        <v>90</v>
      </c>
      <c r="E29" s="170"/>
      <c r="F29" s="183">
        <v>149.56</v>
      </c>
      <c r="G29" s="161">
        <v>142723</v>
      </c>
      <c r="H29" s="161">
        <v>670800</v>
      </c>
      <c r="I29" s="161">
        <v>333800</v>
      </c>
      <c r="J29" s="161">
        <v>337000</v>
      </c>
      <c r="K29" s="162">
        <v>99.1</v>
      </c>
      <c r="L29" s="161">
        <v>4485</v>
      </c>
      <c r="M29" s="161">
        <v>15600</v>
      </c>
      <c r="N29" s="168"/>
      <c r="O29" s="166" t="s">
        <v>20</v>
      </c>
      <c r="P29" s="166"/>
      <c r="T29" s="171" t="s">
        <v>101</v>
      </c>
      <c r="U29" s="170"/>
      <c r="V29" s="183">
        <v>327.91</v>
      </c>
      <c r="W29" s="161">
        <v>727992</v>
      </c>
      <c r="X29" s="161">
        <v>2109600</v>
      </c>
      <c r="Y29" s="161">
        <v>1054376</v>
      </c>
      <c r="Z29" s="161">
        <v>1055224</v>
      </c>
      <c r="AA29" s="162">
        <v>99.9</v>
      </c>
      <c r="AB29" s="161">
        <v>6433</v>
      </c>
      <c r="AC29" s="178">
        <v>9770</v>
      </c>
      <c r="AD29" s="168"/>
      <c r="AE29" s="167" t="s">
        <v>20</v>
      </c>
    </row>
    <row r="30" spans="2:32" s="158" customFormat="1" ht="13.5" customHeight="1">
      <c r="D30" s="171" t="s">
        <v>92</v>
      </c>
      <c r="E30" s="170"/>
      <c r="F30" s="183">
        <v>149.56</v>
      </c>
      <c r="G30" s="161">
        <v>164141</v>
      </c>
      <c r="H30" s="161">
        <v>768558</v>
      </c>
      <c r="I30" s="161">
        <v>392513</v>
      </c>
      <c r="J30" s="161">
        <v>376045</v>
      </c>
      <c r="K30" s="162">
        <v>104.4</v>
      </c>
      <c r="L30" s="161">
        <v>5139</v>
      </c>
      <c r="M30" s="161">
        <v>97758</v>
      </c>
      <c r="N30" s="168"/>
      <c r="O30" s="167" t="s">
        <v>26</v>
      </c>
      <c r="P30" s="166"/>
      <c r="T30" s="171" t="s">
        <v>103</v>
      </c>
      <c r="U30" s="170"/>
      <c r="V30" s="183">
        <v>327.91</v>
      </c>
      <c r="W30" s="161">
        <v>730666</v>
      </c>
      <c r="X30" s="161">
        <v>2116381</v>
      </c>
      <c r="Y30" s="161">
        <v>1057339</v>
      </c>
      <c r="Z30" s="161">
        <v>1059042</v>
      </c>
      <c r="AA30" s="162">
        <v>99.8</v>
      </c>
      <c r="AB30" s="161">
        <v>6454</v>
      </c>
      <c r="AC30" s="178">
        <v>6781</v>
      </c>
      <c r="AD30" s="168"/>
      <c r="AE30" s="167" t="s">
        <v>26</v>
      </c>
      <c r="AF30" s="166"/>
    </row>
    <row r="31" spans="2:32" s="158" customFormat="1" ht="10.5" customHeight="1">
      <c r="D31" s="171" t="s">
        <v>94</v>
      </c>
      <c r="E31" s="170"/>
      <c r="F31" s="183">
        <v>149.56</v>
      </c>
      <c r="G31" s="161">
        <v>168466</v>
      </c>
      <c r="H31" s="161">
        <v>801900</v>
      </c>
      <c r="I31" s="161">
        <v>410200</v>
      </c>
      <c r="J31" s="161">
        <v>391700</v>
      </c>
      <c r="K31" s="162">
        <v>104.7</v>
      </c>
      <c r="L31" s="161">
        <v>5362</v>
      </c>
      <c r="M31" s="161">
        <v>33342</v>
      </c>
      <c r="N31" s="168"/>
      <c r="O31" s="167" t="s">
        <v>18</v>
      </c>
      <c r="P31" s="166"/>
      <c r="T31" s="171" t="s">
        <v>105</v>
      </c>
      <c r="U31" s="170"/>
      <c r="V31" s="183">
        <v>327.91</v>
      </c>
      <c r="W31" s="161">
        <v>741943</v>
      </c>
      <c r="X31" s="161">
        <v>2130632</v>
      </c>
      <c r="Y31" s="161">
        <v>1064549</v>
      </c>
      <c r="Z31" s="161">
        <v>1066083</v>
      </c>
      <c r="AA31" s="162">
        <v>99.9</v>
      </c>
      <c r="AB31" s="161">
        <v>6498</v>
      </c>
      <c r="AC31" s="178">
        <v>14251</v>
      </c>
      <c r="AD31" s="168"/>
      <c r="AE31" s="167" t="s">
        <v>18</v>
      </c>
      <c r="AF31" s="166"/>
    </row>
    <row r="32" spans="2:32" s="158" customFormat="1" ht="10.5" customHeight="1">
      <c r="B32" s="158" t="s">
        <v>16</v>
      </c>
      <c r="D32" s="171" t="s">
        <v>96</v>
      </c>
      <c r="E32" s="170"/>
      <c r="F32" s="183">
        <v>149.56</v>
      </c>
      <c r="G32" s="161">
        <v>175567</v>
      </c>
      <c r="H32" s="161">
        <v>835700</v>
      </c>
      <c r="I32" s="161">
        <v>428200</v>
      </c>
      <c r="J32" s="161">
        <v>407500</v>
      </c>
      <c r="K32" s="162">
        <v>105.1</v>
      </c>
      <c r="L32" s="161">
        <v>5588</v>
      </c>
      <c r="M32" s="161">
        <v>33800</v>
      </c>
      <c r="N32" s="168"/>
      <c r="O32" s="166" t="s">
        <v>20</v>
      </c>
      <c r="P32" s="166"/>
      <c r="T32" s="171" t="s">
        <v>107</v>
      </c>
      <c r="U32" s="170"/>
      <c r="V32" s="183">
        <v>327.91</v>
      </c>
      <c r="W32" s="161">
        <v>752746</v>
      </c>
      <c r="X32" s="161">
        <v>2142896</v>
      </c>
      <c r="Y32" s="161">
        <v>1070904</v>
      </c>
      <c r="Z32" s="161">
        <v>1071992</v>
      </c>
      <c r="AA32" s="162">
        <v>99.9</v>
      </c>
      <c r="AB32" s="161">
        <v>6535</v>
      </c>
      <c r="AC32" s="178">
        <v>12264</v>
      </c>
      <c r="AD32" s="168"/>
      <c r="AE32" s="167" t="s">
        <v>20</v>
      </c>
      <c r="AF32" s="166"/>
    </row>
    <row r="33" spans="4:32" s="158" customFormat="1" ht="10.5" customHeight="1">
      <c r="D33" s="171" t="s">
        <v>98</v>
      </c>
      <c r="E33" s="170"/>
      <c r="F33" s="183">
        <v>150.36000000000001</v>
      </c>
      <c r="G33" s="161">
        <v>182752</v>
      </c>
      <c r="H33" s="161">
        <v>869900</v>
      </c>
      <c r="I33" s="161">
        <v>446400</v>
      </c>
      <c r="J33" s="161">
        <v>423500</v>
      </c>
      <c r="K33" s="162">
        <v>105.4</v>
      </c>
      <c r="L33" s="161">
        <v>5785</v>
      </c>
      <c r="M33" s="161">
        <v>34200</v>
      </c>
      <c r="N33" s="168"/>
      <c r="O33" s="166" t="s">
        <v>20</v>
      </c>
      <c r="P33" s="166"/>
      <c r="T33" s="171" t="s">
        <v>109</v>
      </c>
      <c r="U33" s="170"/>
      <c r="V33" s="169">
        <v>326.37</v>
      </c>
      <c r="W33" s="161">
        <v>761431</v>
      </c>
      <c r="X33" s="161">
        <v>2147667</v>
      </c>
      <c r="Y33" s="161">
        <v>1073464</v>
      </c>
      <c r="Z33" s="161">
        <v>1074203</v>
      </c>
      <c r="AA33" s="162">
        <v>99.9</v>
      </c>
      <c r="AB33" s="161">
        <v>6580</v>
      </c>
      <c r="AC33" s="178">
        <v>4771</v>
      </c>
      <c r="AD33" s="168"/>
      <c r="AE33" s="167" t="s">
        <v>20</v>
      </c>
      <c r="AF33" s="166"/>
    </row>
    <row r="34" spans="4:32" s="158" customFormat="1" ht="10.5" customHeight="1">
      <c r="D34" s="171" t="s">
        <v>100</v>
      </c>
      <c r="E34" s="170"/>
      <c r="F34" s="183">
        <v>150.72</v>
      </c>
      <c r="G34" s="161">
        <v>190063</v>
      </c>
      <c r="H34" s="161">
        <v>904700</v>
      </c>
      <c r="I34" s="161">
        <v>464900</v>
      </c>
      <c r="J34" s="161">
        <v>439800</v>
      </c>
      <c r="K34" s="162">
        <v>105.7</v>
      </c>
      <c r="L34" s="161">
        <v>6003</v>
      </c>
      <c r="M34" s="161">
        <v>34800</v>
      </c>
      <c r="N34" s="168"/>
      <c r="O34" s="166" t="s">
        <v>20</v>
      </c>
      <c r="P34" s="166"/>
      <c r="R34" s="158" t="s">
        <v>110</v>
      </c>
      <c r="T34" s="171" t="s">
        <v>111</v>
      </c>
      <c r="U34" s="170"/>
      <c r="V34" s="183">
        <v>326.37</v>
      </c>
      <c r="W34" s="161">
        <v>770363</v>
      </c>
      <c r="X34" s="161">
        <v>2149517</v>
      </c>
      <c r="Y34" s="161">
        <v>1074037</v>
      </c>
      <c r="Z34" s="161">
        <v>1075480</v>
      </c>
      <c r="AA34" s="162">
        <v>99.9</v>
      </c>
      <c r="AB34" s="161">
        <v>6586</v>
      </c>
      <c r="AC34" s="178">
        <v>1850</v>
      </c>
      <c r="AD34" s="168"/>
      <c r="AE34" s="167" t="s">
        <v>20</v>
      </c>
    </row>
    <row r="35" spans="4:32" s="158" customFormat="1" ht="13.5" customHeight="1">
      <c r="D35" s="171" t="s">
        <v>102</v>
      </c>
      <c r="E35" s="170"/>
      <c r="F35" s="183">
        <v>150.74</v>
      </c>
      <c r="G35" s="161">
        <v>190379</v>
      </c>
      <c r="H35" s="161">
        <v>907404</v>
      </c>
      <c r="I35" s="161">
        <v>467031</v>
      </c>
      <c r="J35" s="161">
        <v>440373</v>
      </c>
      <c r="K35" s="162">
        <v>106.1</v>
      </c>
      <c r="L35" s="161">
        <v>6020</v>
      </c>
      <c r="M35" s="161">
        <v>2704</v>
      </c>
      <c r="N35" s="168"/>
      <c r="O35" s="167" t="s">
        <v>26</v>
      </c>
      <c r="P35" s="166"/>
      <c r="T35" s="171" t="s">
        <v>96</v>
      </c>
      <c r="U35" s="170"/>
      <c r="V35" s="183">
        <v>326.37</v>
      </c>
      <c r="W35" s="161">
        <v>792080</v>
      </c>
      <c r="X35" s="161">
        <v>2154793</v>
      </c>
      <c r="Y35" s="161">
        <v>1077602</v>
      </c>
      <c r="Z35" s="161">
        <v>1077191</v>
      </c>
      <c r="AA35" s="162">
        <v>100</v>
      </c>
      <c r="AB35" s="161">
        <v>6602</v>
      </c>
      <c r="AC35" s="178">
        <v>5276</v>
      </c>
      <c r="AD35" s="168"/>
      <c r="AE35" s="167" t="s">
        <v>26</v>
      </c>
      <c r="AF35" s="166"/>
    </row>
    <row r="36" spans="4:32" s="158" customFormat="1" ht="10.5" customHeight="1">
      <c r="D36" s="171" t="s">
        <v>104</v>
      </c>
      <c r="E36" s="170"/>
      <c r="F36" s="183">
        <v>151.04</v>
      </c>
      <c r="G36" s="161">
        <v>198000</v>
      </c>
      <c r="H36" s="161">
        <v>934400</v>
      </c>
      <c r="I36" s="161">
        <v>481500</v>
      </c>
      <c r="J36" s="161">
        <v>452900</v>
      </c>
      <c r="K36" s="162">
        <v>106.3</v>
      </c>
      <c r="L36" s="161">
        <v>6186</v>
      </c>
      <c r="M36" s="161">
        <v>26996</v>
      </c>
      <c r="N36" s="168"/>
      <c r="O36" s="167" t="s">
        <v>18</v>
      </c>
      <c r="P36" s="166"/>
      <c r="T36" s="171" t="s">
        <v>98</v>
      </c>
      <c r="U36" s="170"/>
      <c r="V36" s="183">
        <v>326.37</v>
      </c>
      <c r="W36" s="161">
        <v>805693</v>
      </c>
      <c r="X36" s="161">
        <v>2158784</v>
      </c>
      <c r="Y36" s="161">
        <v>1080217</v>
      </c>
      <c r="Z36" s="161">
        <v>1078567</v>
      </c>
      <c r="AA36" s="162">
        <v>100.2</v>
      </c>
      <c r="AB36" s="161">
        <v>6615</v>
      </c>
      <c r="AC36" s="178">
        <v>3991</v>
      </c>
      <c r="AD36" s="168"/>
      <c r="AE36" s="167" t="s">
        <v>18</v>
      </c>
      <c r="AF36" s="166"/>
    </row>
    <row r="37" spans="4:32" s="158" customFormat="1" ht="10.5" customHeight="1">
      <c r="D37" s="171" t="s">
        <v>106</v>
      </c>
      <c r="E37" s="170"/>
      <c r="F37" s="183">
        <v>151.04</v>
      </c>
      <c r="G37" s="161">
        <v>203700</v>
      </c>
      <c r="H37" s="161">
        <v>961800</v>
      </c>
      <c r="I37" s="161">
        <v>496200</v>
      </c>
      <c r="J37" s="161">
        <v>465600</v>
      </c>
      <c r="K37" s="162">
        <v>106.6</v>
      </c>
      <c r="L37" s="161">
        <v>6368</v>
      </c>
      <c r="M37" s="161">
        <v>27400</v>
      </c>
      <c r="N37" s="168"/>
      <c r="O37" s="166" t="s">
        <v>20</v>
      </c>
      <c r="P37" s="166"/>
      <c r="T37" s="171" t="s">
        <v>100</v>
      </c>
      <c r="U37" s="170"/>
      <c r="V37" s="183">
        <v>326.37</v>
      </c>
      <c r="W37" s="161">
        <v>817207</v>
      </c>
      <c r="X37" s="161">
        <v>2162007</v>
      </c>
      <c r="Y37" s="161">
        <v>1082075</v>
      </c>
      <c r="Z37" s="161">
        <v>1079932</v>
      </c>
      <c r="AA37" s="162">
        <v>100.2</v>
      </c>
      <c r="AB37" s="161">
        <v>6624</v>
      </c>
      <c r="AC37" s="178">
        <v>3223</v>
      </c>
      <c r="AD37" s="168"/>
      <c r="AE37" s="167" t="s">
        <v>20</v>
      </c>
      <c r="AF37" s="166"/>
    </row>
    <row r="38" spans="4:32" s="158" customFormat="1" ht="10.5" customHeight="1">
      <c r="D38" s="171" t="s">
        <v>108</v>
      </c>
      <c r="E38" s="170"/>
      <c r="F38" s="183">
        <v>151.04</v>
      </c>
      <c r="G38" s="161">
        <v>209700</v>
      </c>
      <c r="H38" s="161">
        <v>989600</v>
      </c>
      <c r="I38" s="161">
        <v>511200</v>
      </c>
      <c r="J38" s="161">
        <v>478400</v>
      </c>
      <c r="K38" s="162">
        <v>106.9</v>
      </c>
      <c r="L38" s="161">
        <v>6552</v>
      </c>
      <c r="M38" s="161">
        <v>27800</v>
      </c>
      <c r="N38" s="168"/>
      <c r="O38" s="166" t="s">
        <v>20</v>
      </c>
      <c r="P38" s="166"/>
      <c r="T38" s="171" t="s">
        <v>102</v>
      </c>
      <c r="U38" s="170"/>
      <c r="V38" s="169">
        <v>326.37</v>
      </c>
      <c r="W38" s="161">
        <v>825105</v>
      </c>
      <c r="X38" s="161">
        <v>2158713</v>
      </c>
      <c r="Y38" s="161">
        <v>1080177</v>
      </c>
      <c r="Z38" s="161">
        <v>1078536</v>
      </c>
      <c r="AA38" s="162">
        <v>100.2</v>
      </c>
      <c r="AB38" s="161">
        <v>6614</v>
      </c>
      <c r="AC38" s="178">
        <v>-3294</v>
      </c>
      <c r="AD38" s="168"/>
      <c r="AE38" s="167" t="s">
        <v>20</v>
      </c>
      <c r="AF38" s="167"/>
    </row>
    <row r="39" spans="4:32" s="158" customFormat="1" ht="10.5" customHeight="1">
      <c r="D39" s="171" t="s">
        <v>82</v>
      </c>
      <c r="E39" s="170"/>
      <c r="F39" s="183">
        <v>151.04</v>
      </c>
      <c r="G39" s="161">
        <v>215600</v>
      </c>
      <c r="H39" s="161">
        <v>1017700</v>
      </c>
      <c r="I39" s="161">
        <v>526200</v>
      </c>
      <c r="J39" s="161">
        <v>491500</v>
      </c>
      <c r="K39" s="162">
        <v>107.1</v>
      </c>
      <c r="L39" s="161">
        <v>6738</v>
      </c>
      <c r="M39" s="161">
        <v>28100</v>
      </c>
      <c r="N39" s="168"/>
      <c r="O39" s="166" t="s">
        <v>20</v>
      </c>
      <c r="P39" s="166"/>
      <c r="T39" s="171" t="s">
        <v>104</v>
      </c>
      <c r="U39" s="170"/>
      <c r="V39" s="183">
        <v>326.37</v>
      </c>
      <c r="W39" s="161">
        <v>830766</v>
      </c>
      <c r="X39" s="161">
        <v>2153293</v>
      </c>
      <c r="Y39" s="161">
        <v>1076333</v>
      </c>
      <c r="Z39" s="161">
        <v>1076960</v>
      </c>
      <c r="AA39" s="162">
        <v>99.9</v>
      </c>
      <c r="AB39" s="161">
        <v>6598</v>
      </c>
      <c r="AC39" s="178">
        <v>-5420</v>
      </c>
      <c r="AD39" s="168"/>
      <c r="AE39" s="167" t="s">
        <v>20</v>
      </c>
    </row>
    <row r="40" spans="4:32" s="158" customFormat="1" ht="13.5" customHeight="1">
      <c r="D40" s="171" t="s">
        <v>84</v>
      </c>
      <c r="E40" s="170"/>
      <c r="F40" s="183">
        <v>151.09</v>
      </c>
      <c r="G40" s="161">
        <v>219737</v>
      </c>
      <c r="H40" s="161">
        <v>1082816</v>
      </c>
      <c r="I40" s="161">
        <v>554929</v>
      </c>
      <c r="J40" s="161">
        <v>527887</v>
      </c>
      <c r="K40" s="162">
        <v>105.1</v>
      </c>
      <c r="L40" s="161">
        <v>7167</v>
      </c>
      <c r="M40" s="161">
        <v>65116</v>
      </c>
      <c r="N40" s="168"/>
      <c r="O40" s="167" t="s">
        <v>26</v>
      </c>
      <c r="P40" s="166"/>
      <c r="T40" s="171" t="s">
        <v>106</v>
      </c>
      <c r="U40" s="170"/>
      <c r="V40" s="183">
        <v>326.37</v>
      </c>
      <c r="W40" s="161">
        <v>841083</v>
      </c>
      <c r="X40" s="161">
        <v>2152184</v>
      </c>
      <c r="Y40" s="161">
        <v>1073655</v>
      </c>
      <c r="Z40" s="161">
        <v>1078529</v>
      </c>
      <c r="AA40" s="162">
        <v>99.5</v>
      </c>
      <c r="AB40" s="161">
        <v>6594</v>
      </c>
      <c r="AC40" s="178">
        <v>-1109</v>
      </c>
      <c r="AD40" s="168"/>
      <c r="AE40" s="167" t="s">
        <v>26</v>
      </c>
      <c r="AF40" s="166"/>
    </row>
    <row r="41" spans="4:32" s="158" customFormat="1" ht="10.5" customHeight="1">
      <c r="D41" s="171" t="s">
        <v>86</v>
      </c>
      <c r="E41" s="170"/>
      <c r="F41" s="183">
        <v>151.1</v>
      </c>
      <c r="G41" s="161">
        <v>231200</v>
      </c>
      <c r="H41" s="161">
        <v>1119500</v>
      </c>
      <c r="I41" s="161">
        <v>573300</v>
      </c>
      <c r="J41" s="161">
        <v>546200</v>
      </c>
      <c r="K41" s="162">
        <v>105</v>
      </c>
      <c r="L41" s="161">
        <v>7409</v>
      </c>
      <c r="M41" s="161">
        <v>36684</v>
      </c>
      <c r="N41" s="168"/>
      <c r="O41" s="167" t="s">
        <v>18</v>
      </c>
      <c r="P41" s="167"/>
      <c r="T41" s="171" t="s">
        <v>108</v>
      </c>
      <c r="U41" s="170"/>
      <c r="V41" s="183">
        <v>326.35000000000002</v>
      </c>
      <c r="W41" s="161">
        <v>851083</v>
      </c>
      <c r="X41" s="161">
        <v>2151084</v>
      </c>
      <c r="Y41" s="161">
        <v>1072916</v>
      </c>
      <c r="Z41" s="161">
        <v>1078168</v>
      </c>
      <c r="AA41" s="162">
        <v>99.5</v>
      </c>
      <c r="AB41" s="161">
        <v>6591</v>
      </c>
      <c r="AC41" s="178">
        <v>-1100</v>
      </c>
      <c r="AD41" s="168"/>
      <c r="AE41" s="167" t="s">
        <v>18</v>
      </c>
      <c r="AF41" s="166"/>
    </row>
    <row r="42" spans="4:32" s="158" customFormat="1" ht="10.5" customHeight="1">
      <c r="D42" s="171" t="s">
        <v>88</v>
      </c>
      <c r="E42" s="170"/>
      <c r="F42" s="183">
        <v>160.13999999999999</v>
      </c>
      <c r="G42" s="161">
        <v>245200</v>
      </c>
      <c r="H42" s="161">
        <v>1186900</v>
      </c>
      <c r="I42" s="161">
        <v>607400</v>
      </c>
      <c r="J42" s="161">
        <v>579500</v>
      </c>
      <c r="K42" s="162">
        <v>104.8</v>
      </c>
      <c r="L42" s="161">
        <v>7412</v>
      </c>
      <c r="M42" s="161">
        <v>67400</v>
      </c>
      <c r="N42" s="168"/>
      <c r="O42" s="166" t="s">
        <v>20</v>
      </c>
      <c r="P42" s="167"/>
      <c r="T42" s="171" t="s">
        <v>82</v>
      </c>
      <c r="U42" s="170"/>
      <c r="V42" s="183">
        <v>326.35000000000002</v>
      </c>
      <c r="W42" s="161">
        <v>862348</v>
      </c>
      <c r="X42" s="161">
        <v>2154376</v>
      </c>
      <c r="Y42" s="161">
        <v>1074510</v>
      </c>
      <c r="Z42" s="161">
        <v>1079866</v>
      </c>
      <c r="AA42" s="162">
        <v>99.5</v>
      </c>
      <c r="AB42" s="161">
        <v>6601</v>
      </c>
      <c r="AC42" s="178">
        <v>3292</v>
      </c>
      <c r="AD42" s="168"/>
      <c r="AE42" s="167" t="s">
        <v>20</v>
      </c>
      <c r="AF42" s="166"/>
    </row>
    <row r="43" spans="4:32" s="158" customFormat="1" ht="10.5" customHeight="1">
      <c r="D43" s="171" t="s">
        <v>90</v>
      </c>
      <c r="E43" s="170"/>
      <c r="F43" s="183">
        <v>160.16</v>
      </c>
      <c r="G43" s="161">
        <v>252900</v>
      </c>
      <c r="H43" s="161">
        <v>1224100</v>
      </c>
      <c r="I43" s="161">
        <v>626200</v>
      </c>
      <c r="J43" s="161">
        <v>597900</v>
      </c>
      <c r="K43" s="162">
        <v>104.7</v>
      </c>
      <c r="L43" s="161">
        <v>7643</v>
      </c>
      <c r="M43" s="161">
        <v>37200</v>
      </c>
      <c r="N43" s="168"/>
      <c r="O43" s="166" t="s">
        <v>20</v>
      </c>
      <c r="P43" s="166"/>
      <c r="T43" s="171" t="s">
        <v>223</v>
      </c>
      <c r="U43" s="170"/>
      <c r="V43" s="169">
        <v>326.35000000000002</v>
      </c>
      <c r="W43" s="161">
        <v>875242</v>
      </c>
      <c r="X43" s="161">
        <v>2161680</v>
      </c>
      <c r="Y43" s="161">
        <v>1077911</v>
      </c>
      <c r="Z43" s="161">
        <v>1083769</v>
      </c>
      <c r="AA43" s="162">
        <v>99.5</v>
      </c>
      <c r="AB43" s="161">
        <v>6624</v>
      </c>
      <c r="AC43" s="178">
        <v>7304</v>
      </c>
      <c r="AD43" s="168"/>
      <c r="AE43" s="167" t="s">
        <v>20</v>
      </c>
      <c r="AF43" s="167"/>
    </row>
    <row r="44" spans="4:32" s="158" customFormat="1" ht="10.5" customHeight="1">
      <c r="D44" s="171" t="s">
        <v>92</v>
      </c>
      <c r="E44" s="170"/>
      <c r="F44" s="183">
        <v>160.16</v>
      </c>
      <c r="G44" s="161">
        <v>258079</v>
      </c>
      <c r="H44" s="161">
        <v>1249100</v>
      </c>
      <c r="I44" s="161">
        <v>638500</v>
      </c>
      <c r="J44" s="161">
        <v>610600</v>
      </c>
      <c r="K44" s="162">
        <v>104.6</v>
      </c>
      <c r="L44" s="161">
        <v>7799</v>
      </c>
      <c r="M44" s="161">
        <v>25000</v>
      </c>
      <c r="N44" s="168"/>
      <c r="O44" s="166" t="s">
        <v>20</v>
      </c>
      <c r="P44" s="166"/>
      <c r="T44" s="171" t="s">
        <v>159</v>
      </c>
      <c r="U44" s="170"/>
      <c r="V44" s="169">
        <v>326.45</v>
      </c>
      <c r="W44" s="161">
        <v>886435</v>
      </c>
      <c r="X44" s="161">
        <v>2167327</v>
      </c>
      <c r="Y44" s="161">
        <v>1080129</v>
      </c>
      <c r="Z44" s="161">
        <v>1087198</v>
      </c>
      <c r="AA44" s="162">
        <v>99.3</v>
      </c>
      <c r="AB44" s="161">
        <v>6639</v>
      </c>
      <c r="AC44" s="178">
        <v>5647</v>
      </c>
      <c r="AD44" s="186"/>
      <c r="AE44" s="167" t="s">
        <v>20</v>
      </c>
    </row>
    <row r="45" spans="4:32" s="158" customFormat="1" ht="13.5" customHeight="1">
      <c r="D45" s="171" t="s">
        <v>94</v>
      </c>
      <c r="E45" s="170"/>
      <c r="F45" s="183">
        <v>161.09</v>
      </c>
      <c r="G45" s="161">
        <v>269511</v>
      </c>
      <c r="H45" s="161">
        <v>1328084</v>
      </c>
      <c r="I45" s="161">
        <v>687852</v>
      </c>
      <c r="J45" s="161">
        <v>640232</v>
      </c>
      <c r="K45" s="162">
        <v>107.4</v>
      </c>
      <c r="L45" s="161">
        <v>8244</v>
      </c>
      <c r="M45" s="161">
        <v>78984</v>
      </c>
      <c r="N45" s="168"/>
      <c r="O45" s="167" t="s">
        <v>26</v>
      </c>
      <c r="P45" s="166"/>
      <c r="T45" s="171" t="s">
        <v>222</v>
      </c>
      <c r="U45" s="170"/>
      <c r="V45" s="169">
        <v>326.45</v>
      </c>
      <c r="W45" s="161">
        <v>897932</v>
      </c>
      <c r="X45" s="161">
        <v>2171557</v>
      </c>
      <c r="Y45" s="161">
        <v>1081094</v>
      </c>
      <c r="Z45" s="161">
        <v>1090463</v>
      </c>
      <c r="AA45" s="162">
        <v>99.1</v>
      </c>
      <c r="AB45" s="161">
        <v>6652</v>
      </c>
      <c r="AC45" s="178">
        <v>4230</v>
      </c>
      <c r="AD45" s="186"/>
      <c r="AE45" s="167" t="s">
        <v>26</v>
      </c>
      <c r="AF45" s="166"/>
    </row>
    <row r="46" spans="4:32" s="158" customFormat="1" ht="10.5" customHeight="1">
      <c r="D46" s="171" t="s">
        <v>112</v>
      </c>
      <c r="E46" s="170"/>
      <c r="F46" s="183">
        <v>161.09</v>
      </c>
      <c r="G46" s="161">
        <v>284043</v>
      </c>
      <c r="H46" s="161">
        <v>1379738</v>
      </c>
      <c r="I46" s="161">
        <v>700088</v>
      </c>
      <c r="J46" s="161">
        <v>679650</v>
      </c>
      <c r="K46" s="162">
        <v>103</v>
      </c>
      <c r="L46" s="161">
        <v>8565</v>
      </c>
      <c r="M46" s="161">
        <v>51654</v>
      </c>
      <c r="N46" s="168"/>
      <c r="O46" s="167" t="s">
        <v>18</v>
      </c>
      <c r="P46" s="167"/>
      <c r="T46" s="171" t="s">
        <v>221</v>
      </c>
      <c r="U46" s="170"/>
      <c r="V46" s="169">
        <v>326.45</v>
      </c>
      <c r="W46" s="161">
        <v>909232</v>
      </c>
      <c r="X46" s="161">
        <v>2177451</v>
      </c>
      <c r="Y46" s="161">
        <v>1082741</v>
      </c>
      <c r="Z46" s="161">
        <v>1094710</v>
      </c>
      <c r="AA46" s="162">
        <v>98.9</v>
      </c>
      <c r="AB46" s="161">
        <v>6670</v>
      </c>
      <c r="AC46" s="178">
        <v>5894</v>
      </c>
      <c r="AD46" s="186"/>
      <c r="AE46" s="167" t="s">
        <v>18</v>
      </c>
      <c r="AF46" s="166"/>
    </row>
    <row r="47" spans="4:32" s="158" customFormat="1" ht="10.5" customHeight="1">
      <c r="D47" s="171" t="s">
        <v>114</v>
      </c>
      <c r="E47" s="170"/>
      <c r="F47" s="183">
        <v>161.54</v>
      </c>
      <c r="G47" s="161">
        <v>292123</v>
      </c>
      <c r="H47" s="161">
        <v>1353341</v>
      </c>
      <c r="I47" s="161">
        <v>679288</v>
      </c>
      <c r="J47" s="161">
        <v>674053</v>
      </c>
      <c r="K47" s="162">
        <v>100.8</v>
      </c>
      <c r="L47" s="161">
        <v>8378</v>
      </c>
      <c r="M47" s="178">
        <v>-26397</v>
      </c>
      <c r="N47" s="168"/>
      <c r="O47" s="166" t="s">
        <v>20</v>
      </c>
      <c r="T47" s="171" t="s">
        <v>220</v>
      </c>
      <c r="U47" s="184"/>
      <c r="V47" s="183">
        <v>326.45</v>
      </c>
      <c r="W47" s="161">
        <v>921994</v>
      </c>
      <c r="X47" s="161">
        <v>2186075</v>
      </c>
      <c r="Y47" s="161">
        <v>1086280</v>
      </c>
      <c r="Z47" s="161">
        <v>1099795</v>
      </c>
      <c r="AA47" s="162">
        <v>98.8</v>
      </c>
      <c r="AB47" s="161">
        <v>6697</v>
      </c>
      <c r="AC47" s="161">
        <v>8624</v>
      </c>
      <c r="AD47" s="168"/>
      <c r="AE47" s="167" t="s">
        <v>20</v>
      </c>
      <c r="AF47" s="166"/>
    </row>
    <row r="48" spans="4:32" s="158" customFormat="1" ht="10.5" customHeight="1">
      <c r="D48" s="171" t="s">
        <v>115</v>
      </c>
      <c r="E48" s="170"/>
      <c r="F48" s="183">
        <v>161.76</v>
      </c>
      <c r="G48" s="161">
        <v>287139</v>
      </c>
      <c r="H48" s="161">
        <v>1365209</v>
      </c>
      <c r="I48" s="161">
        <v>693505</v>
      </c>
      <c r="J48" s="161">
        <v>671704</v>
      </c>
      <c r="K48" s="162">
        <v>103.2</v>
      </c>
      <c r="L48" s="161">
        <v>8440</v>
      </c>
      <c r="M48" s="161">
        <v>11868</v>
      </c>
      <c r="N48" s="168"/>
      <c r="O48" s="166" t="s">
        <v>20</v>
      </c>
      <c r="P48" s="166"/>
      <c r="T48" s="171" t="s">
        <v>219</v>
      </c>
      <c r="U48" s="184"/>
      <c r="V48" s="183">
        <v>326.45</v>
      </c>
      <c r="W48" s="161">
        <v>932891</v>
      </c>
      <c r="X48" s="161">
        <v>2193376</v>
      </c>
      <c r="Y48" s="161">
        <v>1089186</v>
      </c>
      <c r="Z48" s="161">
        <v>1104190</v>
      </c>
      <c r="AA48" s="162">
        <v>98.6</v>
      </c>
      <c r="AB48" s="161">
        <v>6719</v>
      </c>
      <c r="AC48" s="161">
        <v>7301</v>
      </c>
      <c r="AD48" s="168"/>
      <c r="AE48" s="167" t="s">
        <v>20</v>
      </c>
      <c r="AF48" s="167"/>
    </row>
    <row r="49" spans="4:32" s="158" customFormat="1" ht="10.5" customHeight="1">
      <c r="D49" s="171" t="s">
        <v>17</v>
      </c>
      <c r="E49" s="170"/>
      <c r="F49" s="183">
        <v>161.76</v>
      </c>
      <c r="G49" s="161">
        <v>258218</v>
      </c>
      <c r="H49" s="161">
        <v>1158974</v>
      </c>
      <c r="I49" s="161">
        <v>582830</v>
      </c>
      <c r="J49" s="161">
        <v>576144</v>
      </c>
      <c r="K49" s="162">
        <v>101.2</v>
      </c>
      <c r="L49" s="161">
        <v>7165</v>
      </c>
      <c r="M49" s="178">
        <v>-206235</v>
      </c>
      <c r="N49" s="168"/>
      <c r="O49" s="166" t="s">
        <v>20</v>
      </c>
      <c r="P49" s="166"/>
      <c r="T49" s="171" t="s">
        <v>183</v>
      </c>
      <c r="U49" s="185"/>
      <c r="V49" s="183">
        <v>326.45</v>
      </c>
      <c r="W49" s="161">
        <v>945328</v>
      </c>
      <c r="X49" s="161">
        <v>2202111</v>
      </c>
      <c r="Y49" s="161">
        <v>1092926</v>
      </c>
      <c r="Z49" s="161">
        <v>1109185</v>
      </c>
      <c r="AA49" s="162">
        <v>98.5</v>
      </c>
      <c r="AB49" s="161">
        <v>6746</v>
      </c>
      <c r="AC49" s="161">
        <v>8735</v>
      </c>
      <c r="AD49" s="168"/>
      <c r="AE49" s="167" t="s">
        <v>20</v>
      </c>
    </row>
    <row r="50" spans="4:32" s="158" customFormat="1" ht="13.5" customHeight="1">
      <c r="D50" s="171" t="s">
        <v>21</v>
      </c>
      <c r="E50" s="170"/>
      <c r="F50" s="183">
        <v>161.76</v>
      </c>
      <c r="G50" s="161">
        <v>153370</v>
      </c>
      <c r="H50" s="161">
        <v>597941</v>
      </c>
      <c r="I50" s="161">
        <v>299281</v>
      </c>
      <c r="J50" s="161">
        <v>298660</v>
      </c>
      <c r="K50" s="162">
        <v>100.2</v>
      </c>
      <c r="L50" s="161">
        <v>3696</v>
      </c>
      <c r="M50" s="178">
        <v>-561033</v>
      </c>
      <c r="N50" s="168"/>
      <c r="O50" s="166" t="s">
        <v>186</v>
      </c>
      <c r="P50" s="166"/>
      <c r="T50" s="171" t="s">
        <v>218</v>
      </c>
      <c r="U50" s="170"/>
      <c r="V50" s="183">
        <v>326.45</v>
      </c>
      <c r="W50" s="161">
        <v>955851</v>
      </c>
      <c r="X50" s="161">
        <v>2215062</v>
      </c>
      <c r="Y50" s="161">
        <v>1099582</v>
      </c>
      <c r="Z50" s="161">
        <v>1115480</v>
      </c>
      <c r="AA50" s="162">
        <v>98.6</v>
      </c>
      <c r="AB50" s="161">
        <v>6785</v>
      </c>
      <c r="AC50" s="161">
        <v>12951</v>
      </c>
      <c r="AE50" s="167" t="s">
        <v>26</v>
      </c>
      <c r="AF50" s="166"/>
    </row>
    <row r="51" spans="4:32" s="158" customFormat="1" ht="10.5" customHeight="1">
      <c r="D51" s="171" t="s">
        <v>24</v>
      </c>
      <c r="E51" s="170"/>
      <c r="F51" s="169">
        <v>161.76</v>
      </c>
      <c r="G51" s="161">
        <v>160189</v>
      </c>
      <c r="H51" s="161">
        <v>669177</v>
      </c>
      <c r="I51" s="161">
        <v>329962</v>
      </c>
      <c r="J51" s="161">
        <v>339215</v>
      </c>
      <c r="K51" s="162">
        <v>97.3</v>
      </c>
      <c r="L51" s="161">
        <v>4137</v>
      </c>
      <c r="M51" s="178">
        <v>71236</v>
      </c>
      <c r="N51" s="168"/>
      <c r="O51" s="167" t="s">
        <v>18</v>
      </c>
      <c r="P51" s="167"/>
      <c r="T51" s="171" t="s">
        <v>217</v>
      </c>
      <c r="U51" s="184"/>
      <c r="V51" s="183">
        <v>326.45</v>
      </c>
      <c r="W51" s="161">
        <v>969528</v>
      </c>
      <c r="X51" s="161">
        <v>2223148</v>
      </c>
      <c r="Y51" s="161">
        <v>1104274</v>
      </c>
      <c r="Z51" s="161">
        <v>1118874</v>
      </c>
      <c r="AA51" s="162">
        <v>98.7</v>
      </c>
      <c r="AB51" s="161">
        <v>6810</v>
      </c>
      <c r="AC51" s="161">
        <v>8086</v>
      </c>
      <c r="AD51" s="169"/>
      <c r="AE51" s="159" t="s">
        <v>18</v>
      </c>
      <c r="AF51" s="166"/>
    </row>
    <row r="52" spans="4:32" s="158" customFormat="1" ht="10.5" customHeight="1">
      <c r="D52" s="171" t="s">
        <v>14</v>
      </c>
      <c r="E52" s="170"/>
      <c r="F52" s="169">
        <v>161.76</v>
      </c>
      <c r="G52" s="161">
        <v>195054</v>
      </c>
      <c r="H52" s="161">
        <v>853085</v>
      </c>
      <c r="I52" s="161">
        <v>422973</v>
      </c>
      <c r="J52" s="161">
        <v>430112</v>
      </c>
      <c r="K52" s="162">
        <v>98.3</v>
      </c>
      <c r="L52" s="161">
        <v>5274</v>
      </c>
      <c r="M52" s="178">
        <v>183908</v>
      </c>
      <c r="N52" s="168"/>
      <c r="O52" s="167" t="s">
        <v>26</v>
      </c>
      <c r="T52" s="171" t="s">
        <v>216</v>
      </c>
      <c r="U52" s="184"/>
      <c r="V52" s="183">
        <v>326.45</v>
      </c>
      <c r="W52" s="161">
        <v>985322</v>
      </c>
      <c r="X52" s="161">
        <v>2236561</v>
      </c>
      <c r="Y52" s="161">
        <v>1111329</v>
      </c>
      <c r="Z52" s="161">
        <v>1125232</v>
      </c>
      <c r="AA52" s="162">
        <v>98.8</v>
      </c>
      <c r="AB52" s="161">
        <v>6851</v>
      </c>
      <c r="AC52" s="161">
        <v>13413</v>
      </c>
      <c r="AD52" s="169"/>
      <c r="AE52" s="159" t="s">
        <v>20</v>
      </c>
      <c r="AF52" s="166"/>
    </row>
    <row r="53" spans="4:32" s="158" customFormat="1" ht="10.5" customHeight="1">
      <c r="D53" s="171" t="s">
        <v>28</v>
      </c>
      <c r="E53" s="170"/>
      <c r="F53" s="169">
        <v>161.76</v>
      </c>
      <c r="G53" s="161">
        <v>207895</v>
      </c>
      <c r="H53" s="161">
        <v>926463</v>
      </c>
      <c r="I53" s="161">
        <v>459758</v>
      </c>
      <c r="J53" s="161">
        <v>466705</v>
      </c>
      <c r="K53" s="162">
        <v>98.5</v>
      </c>
      <c r="L53" s="161">
        <v>5727</v>
      </c>
      <c r="M53" s="178">
        <v>73378</v>
      </c>
      <c r="N53" s="168"/>
      <c r="O53" s="167" t="s">
        <v>18</v>
      </c>
      <c r="P53" s="166"/>
      <c r="T53" s="171" t="s">
        <v>215</v>
      </c>
      <c r="U53" s="184"/>
      <c r="V53" s="183">
        <v>326.43</v>
      </c>
      <c r="W53" s="161">
        <v>999717</v>
      </c>
      <c r="X53" s="161">
        <v>2247752</v>
      </c>
      <c r="Y53" s="161">
        <v>1117043</v>
      </c>
      <c r="Z53" s="161">
        <v>1130709</v>
      </c>
      <c r="AA53" s="162">
        <v>98.8</v>
      </c>
      <c r="AB53" s="161">
        <v>6886</v>
      </c>
      <c r="AC53" s="161">
        <v>11191</v>
      </c>
      <c r="AD53" s="169"/>
      <c r="AE53" s="159" t="s">
        <v>20</v>
      </c>
      <c r="AF53" s="167"/>
    </row>
    <row r="54" spans="4:32" s="158" customFormat="1" ht="10.5" customHeight="1">
      <c r="D54" s="171" t="s">
        <v>30</v>
      </c>
      <c r="E54" s="170"/>
      <c r="F54" s="169">
        <v>161.76</v>
      </c>
      <c r="G54" s="161">
        <v>215888</v>
      </c>
      <c r="H54" s="161">
        <v>978878</v>
      </c>
      <c r="I54" s="161">
        <v>486156</v>
      </c>
      <c r="J54" s="161">
        <v>492722</v>
      </c>
      <c r="K54" s="162">
        <v>98.7</v>
      </c>
      <c r="L54" s="161">
        <v>6051</v>
      </c>
      <c r="M54" s="178">
        <v>52415</v>
      </c>
      <c r="N54" s="168"/>
      <c r="O54" s="167" t="s">
        <v>20</v>
      </c>
      <c r="P54" s="166"/>
      <c r="T54" s="171" t="s">
        <v>214</v>
      </c>
      <c r="U54" s="170"/>
      <c r="V54" s="183">
        <v>326.43</v>
      </c>
      <c r="W54" s="161">
        <v>1012259</v>
      </c>
      <c r="X54" s="161">
        <v>2257888</v>
      </c>
      <c r="Y54" s="161">
        <v>1122284</v>
      </c>
      <c r="Z54" s="161">
        <v>1135604</v>
      </c>
      <c r="AA54" s="162">
        <v>98.8</v>
      </c>
      <c r="AB54" s="161">
        <v>6917</v>
      </c>
      <c r="AC54" s="161">
        <v>10136</v>
      </c>
      <c r="AD54" s="169"/>
      <c r="AE54" s="159" t="s">
        <v>20</v>
      </c>
    </row>
    <row r="55" spans="4:32" s="158" customFormat="1" ht="13.5" customHeight="1">
      <c r="D55" s="171" t="s">
        <v>32</v>
      </c>
      <c r="E55" s="170"/>
      <c r="F55" s="169">
        <v>164.35</v>
      </c>
      <c r="G55" s="161">
        <v>226597</v>
      </c>
      <c r="H55" s="161">
        <v>1030635</v>
      </c>
      <c r="I55" s="161">
        <v>511149</v>
      </c>
      <c r="J55" s="161">
        <v>519486</v>
      </c>
      <c r="K55" s="162">
        <v>98.4</v>
      </c>
      <c r="L55" s="161">
        <v>6271</v>
      </c>
      <c r="M55" s="178">
        <v>51757</v>
      </c>
      <c r="N55" s="168"/>
      <c r="O55" s="167" t="s">
        <v>26</v>
      </c>
      <c r="P55" s="166"/>
      <c r="T55" s="171" t="s">
        <v>213</v>
      </c>
      <c r="U55" s="170"/>
      <c r="V55" s="183">
        <v>326.43</v>
      </c>
      <c r="W55" s="161">
        <v>1021227</v>
      </c>
      <c r="X55" s="161">
        <v>2263894</v>
      </c>
      <c r="Y55" s="161">
        <v>1116211</v>
      </c>
      <c r="Z55" s="161">
        <v>1147683</v>
      </c>
      <c r="AA55" s="162">
        <v>97.3</v>
      </c>
      <c r="AB55" s="161">
        <v>6935</v>
      </c>
      <c r="AC55" s="161">
        <v>6006</v>
      </c>
      <c r="AD55" s="169"/>
      <c r="AE55" s="159" t="s">
        <v>26</v>
      </c>
      <c r="AF55" s="166"/>
    </row>
    <row r="56" spans="4:32" s="158" customFormat="1" ht="10.5" customHeight="1">
      <c r="D56" s="171" t="s">
        <v>34</v>
      </c>
      <c r="E56" s="170"/>
      <c r="F56" s="169">
        <v>164.35</v>
      </c>
      <c r="G56" s="161">
        <v>237083</v>
      </c>
      <c r="H56" s="161">
        <v>1092573</v>
      </c>
      <c r="I56" s="161">
        <v>543796</v>
      </c>
      <c r="J56" s="161">
        <v>548777</v>
      </c>
      <c r="K56" s="162">
        <v>99.1</v>
      </c>
      <c r="L56" s="161">
        <v>6648</v>
      </c>
      <c r="M56" s="178">
        <v>61938</v>
      </c>
      <c r="N56" s="168"/>
      <c r="O56" s="167" t="s">
        <v>18</v>
      </c>
      <c r="P56" s="167"/>
      <c r="T56" s="171" t="s">
        <v>212</v>
      </c>
      <c r="U56" s="170"/>
      <c r="V56" s="183">
        <v>326.43</v>
      </c>
      <c r="W56" s="161">
        <v>1028853</v>
      </c>
      <c r="X56" s="161">
        <v>2266517</v>
      </c>
      <c r="Y56" s="161">
        <v>1116795</v>
      </c>
      <c r="Z56" s="161">
        <v>1149722</v>
      </c>
      <c r="AA56" s="162">
        <v>97.1</v>
      </c>
      <c r="AB56" s="161">
        <v>6943</v>
      </c>
      <c r="AC56" s="161">
        <v>2623</v>
      </c>
      <c r="AD56" s="169"/>
      <c r="AE56" s="159" t="s">
        <v>18</v>
      </c>
      <c r="AF56" s="166"/>
    </row>
    <row r="57" spans="4:32" s="158" customFormat="1" ht="10.5" customHeight="1">
      <c r="D57" s="171" t="s">
        <v>36</v>
      </c>
      <c r="E57" s="170"/>
      <c r="F57" s="169">
        <v>164.35</v>
      </c>
      <c r="G57" s="161">
        <v>249747</v>
      </c>
      <c r="H57" s="161">
        <v>1151980</v>
      </c>
      <c r="I57" s="161">
        <v>577122</v>
      </c>
      <c r="J57" s="161">
        <v>574858</v>
      </c>
      <c r="K57" s="162">
        <v>100.4</v>
      </c>
      <c r="L57" s="161">
        <v>7009</v>
      </c>
      <c r="M57" s="161">
        <v>59407</v>
      </c>
      <c r="N57" s="168"/>
      <c r="O57" s="167" t="s">
        <v>20</v>
      </c>
      <c r="T57" s="171" t="s">
        <v>211</v>
      </c>
      <c r="U57" s="170"/>
      <c r="V57" s="183">
        <v>326.43</v>
      </c>
      <c r="W57" s="161">
        <v>1023428</v>
      </c>
      <c r="X57" s="161">
        <v>2266851</v>
      </c>
      <c r="Y57" s="161">
        <v>1116343</v>
      </c>
      <c r="Z57" s="161">
        <v>1150508</v>
      </c>
      <c r="AA57" s="162">
        <v>97</v>
      </c>
      <c r="AB57" s="161">
        <v>6944</v>
      </c>
      <c r="AC57" s="161">
        <v>334</v>
      </c>
      <c r="AD57" s="169"/>
      <c r="AE57" s="159" t="s">
        <v>20</v>
      </c>
      <c r="AF57" s="166"/>
    </row>
    <row r="58" spans="4:32" s="158" customFormat="1" ht="10.5" customHeight="1">
      <c r="D58" s="171" t="s">
        <v>38</v>
      </c>
      <c r="E58" s="170"/>
      <c r="F58" s="169">
        <v>164.35</v>
      </c>
      <c r="G58" s="161">
        <v>258721</v>
      </c>
      <c r="H58" s="161">
        <v>1202494</v>
      </c>
      <c r="I58" s="161">
        <v>603563</v>
      </c>
      <c r="J58" s="161">
        <v>598931</v>
      </c>
      <c r="K58" s="162">
        <v>100.8</v>
      </c>
      <c r="L58" s="161">
        <v>7317</v>
      </c>
      <c r="M58" s="161">
        <v>50514</v>
      </c>
      <c r="N58" s="168"/>
      <c r="O58" s="167" t="s">
        <v>20</v>
      </c>
      <c r="P58" s="166"/>
      <c r="T58" s="171" t="s">
        <v>240</v>
      </c>
      <c r="U58" s="170"/>
      <c r="V58" s="183">
        <v>326.43</v>
      </c>
      <c r="W58" s="161">
        <v>1034154</v>
      </c>
      <c r="X58" s="161">
        <v>2271380</v>
      </c>
      <c r="Y58" s="161">
        <v>1118832</v>
      </c>
      <c r="Z58" s="161">
        <v>1152548</v>
      </c>
      <c r="AA58" s="162">
        <v>97.1</v>
      </c>
      <c r="AB58" s="161">
        <v>6958</v>
      </c>
      <c r="AC58" s="161">
        <v>4529</v>
      </c>
      <c r="AD58" s="169"/>
      <c r="AE58" s="159" t="s">
        <v>20</v>
      </c>
      <c r="AF58" s="167"/>
    </row>
    <row r="59" spans="4:32" s="158" customFormat="1" ht="10.5" customHeight="1">
      <c r="D59" s="171" t="s">
        <v>40</v>
      </c>
      <c r="E59" s="170"/>
      <c r="F59" s="183">
        <v>164.35</v>
      </c>
      <c r="G59" s="161">
        <v>267385</v>
      </c>
      <c r="H59" s="161">
        <v>1249787</v>
      </c>
      <c r="I59" s="161">
        <v>627704</v>
      </c>
      <c r="J59" s="161">
        <v>622083</v>
      </c>
      <c r="K59" s="162">
        <v>100.9</v>
      </c>
      <c r="L59" s="161">
        <v>7604</v>
      </c>
      <c r="M59" s="178">
        <v>47293</v>
      </c>
      <c r="N59" s="168"/>
      <c r="O59" s="167" t="s">
        <v>20</v>
      </c>
      <c r="P59" s="166"/>
      <c r="T59" s="171" t="s">
        <v>239</v>
      </c>
      <c r="U59" s="170"/>
      <c r="V59" s="183">
        <v>326.44</v>
      </c>
      <c r="W59" s="161">
        <v>1045642</v>
      </c>
      <c r="X59" s="161">
        <v>2276590</v>
      </c>
      <c r="Y59" s="161">
        <v>1121465</v>
      </c>
      <c r="Z59" s="161">
        <v>1155125</v>
      </c>
      <c r="AA59" s="162">
        <v>97.1</v>
      </c>
      <c r="AB59" s="161">
        <v>6974</v>
      </c>
      <c r="AC59" s="161">
        <v>5210</v>
      </c>
      <c r="AD59" s="169"/>
      <c r="AE59" s="159" t="s">
        <v>20</v>
      </c>
    </row>
    <row r="60" spans="4:32" s="158" customFormat="1" ht="13.5" customHeight="1">
      <c r="D60" s="171" t="s">
        <v>42</v>
      </c>
      <c r="E60" s="170"/>
      <c r="F60" s="183">
        <v>250.07</v>
      </c>
      <c r="G60" s="161">
        <v>284451</v>
      </c>
      <c r="H60" s="161">
        <v>1336780</v>
      </c>
      <c r="I60" s="161">
        <v>671523</v>
      </c>
      <c r="J60" s="161">
        <v>665257</v>
      </c>
      <c r="K60" s="162">
        <v>100.9</v>
      </c>
      <c r="L60" s="161">
        <v>5346</v>
      </c>
      <c r="M60" s="178">
        <v>86993</v>
      </c>
      <c r="N60" s="168"/>
      <c r="O60" s="167" t="s">
        <v>26</v>
      </c>
      <c r="P60" s="166"/>
      <c r="T60" s="171" t="s">
        <v>238</v>
      </c>
      <c r="U60" s="170"/>
      <c r="V60" s="182">
        <v>326.45</v>
      </c>
      <c r="W60" s="180">
        <v>1058497</v>
      </c>
      <c r="X60" s="180">
        <v>2295638</v>
      </c>
      <c r="Y60" s="180">
        <v>1133640</v>
      </c>
      <c r="Z60" s="180">
        <v>1161998</v>
      </c>
      <c r="AA60" s="181">
        <v>97.6</v>
      </c>
      <c r="AB60" s="180">
        <v>7032</v>
      </c>
      <c r="AC60" s="180">
        <v>19048</v>
      </c>
      <c r="AD60" s="173"/>
      <c r="AE60" s="179" t="s">
        <v>171</v>
      </c>
      <c r="AF60" s="166"/>
    </row>
    <row r="61" spans="4:32" s="158" customFormat="1" ht="10.5" customHeight="1">
      <c r="D61" s="171" t="s">
        <v>44</v>
      </c>
      <c r="E61" s="170"/>
      <c r="F61" s="183">
        <v>250.07</v>
      </c>
      <c r="G61" s="161">
        <v>292972</v>
      </c>
      <c r="H61" s="161">
        <v>1378122</v>
      </c>
      <c r="I61" s="161">
        <v>694196</v>
      </c>
      <c r="J61" s="161">
        <v>683926</v>
      </c>
      <c r="K61" s="162">
        <v>101.5</v>
      </c>
      <c r="L61" s="161">
        <v>5511</v>
      </c>
      <c r="M61" s="178">
        <v>41342</v>
      </c>
      <c r="N61" s="168"/>
      <c r="O61" s="167" t="s">
        <v>18</v>
      </c>
      <c r="P61" s="167"/>
      <c r="T61" s="171" t="s">
        <v>245</v>
      </c>
      <c r="U61" s="184"/>
      <c r="V61" s="182">
        <v>326.45</v>
      </c>
      <c r="W61" s="180">
        <v>1072913</v>
      </c>
      <c r="X61" s="180">
        <v>2304794</v>
      </c>
      <c r="Y61" s="180">
        <v>1138412</v>
      </c>
      <c r="Z61" s="180">
        <v>1166382</v>
      </c>
      <c r="AA61" s="181">
        <v>97.6</v>
      </c>
      <c r="AB61" s="180">
        <v>7060</v>
      </c>
      <c r="AC61" s="180">
        <v>9156</v>
      </c>
      <c r="AD61" s="173"/>
      <c r="AE61" s="179" t="s">
        <v>18</v>
      </c>
      <c r="AF61" s="166"/>
    </row>
    <row r="62" spans="4:32" s="158" customFormat="1" ht="10.5" customHeight="1">
      <c r="D62" s="171" t="s">
        <v>46</v>
      </c>
      <c r="E62" s="170"/>
      <c r="F62" s="183">
        <v>250.28</v>
      </c>
      <c r="G62" s="161">
        <v>311478</v>
      </c>
      <c r="H62" s="161">
        <v>1421769</v>
      </c>
      <c r="I62" s="161">
        <v>719028</v>
      </c>
      <c r="J62" s="161">
        <v>702741</v>
      </c>
      <c r="K62" s="162">
        <v>102.3</v>
      </c>
      <c r="L62" s="161">
        <v>5681</v>
      </c>
      <c r="M62" s="178">
        <v>43647</v>
      </c>
      <c r="N62" s="168"/>
      <c r="O62" s="167" t="s">
        <v>20</v>
      </c>
      <c r="T62" s="171" t="s">
        <v>251</v>
      </c>
      <c r="U62" s="170"/>
      <c r="V62" s="182">
        <v>326.45</v>
      </c>
      <c r="W62" s="180">
        <v>1088175</v>
      </c>
      <c r="X62" s="180">
        <v>2314125</v>
      </c>
      <c r="Y62" s="180">
        <v>1142968</v>
      </c>
      <c r="Z62" s="180">
        <v>1171157</v>
      </c>
      <c r="AA62" s="181">
        <v>97.6</v>
      </c>
      <c r="AB62" s="180">
        <v>7089</v>
      </c>
      <c r="AC62" s="180">
        <v>9331</v>
      </c>
      <c r="AD62" s="173"/>
      <c r="AE62" s="179" t="s">
        <v>225</v>
      </c>
    </row>
    <row r="63" spans="4:32" s="158" customFormat="1" ht="10.5" customHeight="1">
      <c r="D63" s="171" t="s">
        <v>48</v>
      </c>
      <c r="E63" s="170"/>
      <c r="F63" s="183">
        <v>250.62</v>
      </c>
      <c r="G63" s="161">
        <v>323226</v>
      </c>
      <c r="H63" s="161">
        <v>1461893</v>
      </c>
      <c r="I63" s="161">
        <v>740959</v>
      </c>
      <c r="J63" s="161">
        <v>720934</v>
      </c>
      <c r="K63" s="162">
        <v>102.8</v>
      </c>
      <c r="L63" s="161">
        <v>5833</v>
      </c>
      <c r="M63" s="178">
        <v>40124</v>
      </c>
      <c r="N63" s="168"/>
      <c r="O63" s="167" t="s">
        <v>20</v>
      </c>
      <c r="P63" s="166"/>
      <c r="T63" s="171" t="s">
        <v>257</v>
      </c>
      <c r="U63" s="170"/>
      <c r="V63" s="182">
        <v>326.5</v>
      </c>
      <c r="W63" s="180">
        <v>1102535</v>
      </c>
      <c r="X63" s="180">
        <v>2320361</v>
      </c>
      <c r="Y63" s="180">
        <v>1145763</v>
      </c>
      <c r="Z63" s="180">
        <v>1174598</v>
      </c>
      <c r="AA63" s="181">
        <v>97.5</v>
      </c>
      <c r="AB63" s="180">
        <v>7107</v>
      </c>
      <c r="AC63" s="180">
        <v>6236</v>
      </c>
      <c r="AD63" s="173"/>
      <c r="AE63" s="179" t="s">
        <v>225</v>
      </c>
    </row>
    <row r="64" spans="4:32" s="158" customFormat="1" ht="10.5" customHeight="1">
      <c r="D64" s="171" t="s">
        <v>50</v>
      </c>
      <c r="E64" s="170"/>
      <c r="F64" s="183">
        <v>250.73</v>
      </c>
      <c r="G64" s="161">
        <v>341124</v>
      </c>
      <c r="H64" s="161">
        <v>1498826</v>
      </c>
      <c r="I64" s="161">
        <v>757103</v>
      </c>
      <c r="J64" s="161">
        <v>741723</v>
      </c>
      <c r="K64" s="162">
        <v>102.1</v>
      </c>
      <c r="L64" s="161">
        <v>5978</v>
      </c>
      <c r="M64" s="178">
        <v>36933</v>
      </c>
      <c r="N64" s="168"/>
      <c r="O64" s="167" t="s">
        <v>20</v>
      </c>
      <c r="P64" s="166"/>
      <c r="R64" s="158" t="s">
        <v>262</v>
      </c>
      <c r="T64" s="171" t="s">
        <v>293</v>
      </c>
      <c r="U64" s="197"/>
      <c r="V64" s="163">
        <v>326.5</v>
      </c>
      <c r="W64" s="161">
        <v>1117913</v>
      </c>
      <c r="X64" s="161">
        <v>2327557</v>
      </c>
      <c r="Y64" s="161">
        <v>1149614</v>
      </c>
      <c r="Z64" s="161">
        <v>1177943</v>
      </c>
      <c r="AA64" s="162">
        <v>97.6</v>
      </c>
      <c r="AB64" s="161">
        <v>7129</v>
      </c>
      <c r="AC64" s="161">
        <v>7196</v>
      </c>
      <c r="AD64" s="169"/>
      <c r="AE64" s="159" t="s">
        <v>20</v>
      </c>
    </row>
    <row r="65" spans="1:32" s="158" customFormat="1" ht="13.5" customHeight="1">
      <c r="D65" s="171" t="s">
        <v>52</v>
      </c>
      <c r="E65" s="170"/>
      <c r="F65" s="169">
        <v>250.81</v>
      </c>
      <c r="G65" s="161">
        <v>371347</v>
      </c>
      <c r="H65" s="161">
        <v>1591935</v>
      </c>
      <c r="I65" s="161">
        <v>815963</v>
      </c>
      <c r="J65" s="161">
        <v>775972</v>
      </c>
      <c r="K65" s="162">
        <v>105.2</v>
      </c>
      <c r="L65" s="161">
        <v>6347</v>
      </c>
      <c r="M65" s="178">
        <v>93109</v>
      </c>
      <c r="N65" s="168"/>
      <c r="O65" s="167" t="s">
        <v>26</v>
      </c>
      <c r="P65" s="167"/>
      <c r="T65" s="171" t="s">
        <v>284</v>
      </c>
      <c r="V65" s="163">
        <v>326.5</v>
      </c>
      <c r="W65" s="161">
        <v>1122103</v>
      </c>
      <c r="X65" s="161">
        <v>2332176</v>
      </c>
      <c r="Y65" s="161">
        <v>1146669</v>
      </c>
      <c r="Z65" s="161">
        <v>1185507</v>
      </c>
      <c r="AA65" s="162">
        <v>96.723933304484916</v>
      </c>
      <c r="AB65" s="161">
        <v>7143</v>
      </c>
      <c r="AC65" s="161">
        <v>4619</v>
      </c>
      <c r="AD65" s="169"/>
      <c r="AE65" s="179" t="s">
        <v>171</v>
      </c>
    </row>
    <row r="66" spans="1:32" s="158" customFormat="1" ht="10.5" customHeight="1">
      <c r="D66" s="171" t="s">
        <v>54</v>
      </c>
      <c r="E66" s="170"/>
      <c r="F66" s="183">
        <v>250.81</v>
      </c>
      <c r="G66" s="161">
        <v>388336</v>
      </c>
      <c r="H66" s="161">
        <v>1643244</v>
      </c>
      <c r="I66" s="161">
        <v>845704</v>
      </c>
      <c r="J66" s="161">
        <v>797540</v>
      </c>
      <c r="K66" s="162">
        <v>106</v>
      </c>
      <c r="L66" s="161">
        <v>6552</v>
      </c>
      <c r="M66" s="178">
        <v>51309</v>
      </c>
      <c r="N66" s="168"/>
      <c r="O66" s="167" t="s">
        <v>18</v>
      </c>
      <c r="P66" s="166"/>
      <c r="T66" s="171" t="s">
        <v>294</v>
      </c>
      <c r="V66" s="163">
        <v>326.5</v>
      </c>
      <c r="W66" s="161">
        <v>1129461</v>
      </c>
      <c r="X66" s="161">
        <v>2325916</v>
      </c>
      <c r="Y66" s="161">
        <v>1142651</v>
      </c>
      <c r="Z66" s="161">
        <v>1183265</v>
      </c>
      <c r="AA66" s="162">
        <v>96.6</v>
      </c>
      <c r="AB66" s="161">
        <v>7124</v>
      </c>
      <c r="AC66" s="178">
        <v>-6260</v>
      </c>
      <c r="AD66" s="169"/>
      <c r="AE66" s="179" t="s">
        <v>18</v>
      </c>
    </row>
    <row r="67" spans="1:32" s="158" customFormat="1" ht="10.5" customHeight="1">
      <c r="D67" s="171" t="s">
        <v>56</v>
      </c>
      <c r="E67" s="170"/>
      <c r="F67" s="183">
        <v>252.01</v>
      </c>
      <c r="G67" s="161">
        <v>413637</v>
      </c>
      <c r="H67" s="161">
        <v>1692570</v>
      </c>
      <c r="I67" s="161">
        <v>869497</v>
      </c>
      <c r="J67" s="161">
        <v>823073</v>
      </c>
      <c r="K67" s="162">
        <v>105.6</v>
      </c>
      <c r="L67" s="161">
        <v>6716</v>
      </c>
      <c r="M67" s="178">
        <v>49326</v>
      </c>
      <c r="N67" s="168"/>
      <c r="O67" s="167" t="s">
        <v>20</v>
      </c>
      <c r="P67" s="166"/>
      <c r="T67" s="171" t="s">
        <v>297</v>
      </c>
      <c r="V67" s="163">
        <v>326.5</v>
      </c>
      <c r="W67" s="161">
        <v>1143119</v>
      </c>
      <c r="X67" s="161">
        <v>2325778</v>
      </c>
      <c r="Y67" s="161">
        <v>1141841</v>
      </c>
      <c r="Z67" s="161">
        <v>1183937</v>
      </c>
      <c r="AA67" s="162">
        <v>96.4</v>
      </c>
      <c r="AB67" s="161">
        <v>7123</v>
      </c>
      <c r="AC67" s="178">
        <v>-138</v>
      </c>
      <c r="AD67" s="194"/>
      <c r="AE67" s="179" t="s">
        <v>225</v>
      </c>
    </row>
    <row r="68" spans="1:32" s="158" customFormat="1" ht="10.5" customHeight="1">
      <c r="D68" s="171" t="s">
        <v>58</v>
      </c>
      <c r="E68" s="170"/>
      <c r="F68" s="183">
        <v>312.32</v>
      </c>
      <c r="G68" s="161">
        <v>461437</v>
      </c>
      <c r="H68" s="161">
        <v>1858712</v>
      </c>
      <c r="I68" s="161">
        <v>948112</v>
      </c>
      <c r="J68" s="161">
        <v>910600</v>
      </c>
      <c r="K68" s="162">
        <v>104.1</v>
      </c>
      <c r="L68" s="161">
        <v>5951</v>
      </c>
      <c r="M68" s="178">
        <v>166142</v>
      </c>
      <c r="N68" s="168"/>
      <c r="O68" s="167" t="s">
        <v>20</v>
      </c>
      <c r="P68" s="166"/>
      <c r="T68" s="177" t="s">
        <v>298</v>
      </c>
      <c r="V68" s="193">
        <v>326.5</v>
      </c>
      <c r="W68" s="191">
        <v>1156744</v>
      </c>
      <c r="X68" s="191">
        <v>2326683</v>
      </c>
      <c r="Y68" s="191">
        <v>1141893</v>
      </c>
      <c r="Z68" s="191">
        <v>1184790</v>
      </c>
      <c r="AA68" s="192">
        <v>96.4</v>
      </c>
      <c r="AB68" s="191">
        <v>7126</v>
      </c>
      <c r="AC68" s="201">
        <v>905</v>
      </c>
      <c r="AD68" s="194"/>
      <c r="AE68" s="172" t="s">
        <v>225</v>
      </c>
    </row>
    <row r="69" spans="1:32" s="158" customFormat="1" ht="10.5" customHeight="1">
      <c r="D69" s="171" t="s">
        <v>60</v>
      </c>
      <c r="E69" s="170"/>
      <c r="F69" s="183">
        <v>312.66000000000003</v>
      </c>
      <c r="G69" s="161">
        <v>485001</v>
      </c>
      <c r="H69" s="161">
        <v>1906831</v>
      </c>
      <c r="I69" s="161">
        <v>970216</v>
      </c>
      <c r="J69" s="161">
        <v>936615</v>
      </c>
      <c r="K69" s="162">
        <v>103.6</v>
      </c>
      <c r="L69" s="161">
        <v>6099</v>
      </c>
      <c r="M69" s="178">
        <v>48119</v>
      </c>
      <c r="N69" s="168"/>
      <c r="O69" s="167" t="s">
        <v>20</v>
      </c>
      <c r="P69" s="166"/>
      <c r="V69" s="193"/>
    </row>
    <row r="70" spans="1:32" ht="3" customHeight="1">
      <c r="A70" s="91"/>
      <c r="B70" s="91"/>
      <c r="C70" s="91"/>
      <c r="D70" s="96"/>
      <c r="E70" s="95"/>
      <c r="F70" s="97"/>
      <c r="G70" s="92"/>
      <c r="H70" s="92"/>
      <c r="I70" s="92"/>
      <c r="J70" s="92"/>
      <c r="K70" s="93"/>
      <c r="L70" s="92"/>
      <c r="M70" s="92"/>
      <c r="N70" s="92"/>
      <c r="O70" s="91"/>
      <c r="P70" s="91"/>
      <c r="Q70" s="91"/>
      <c r="R70" s="91"/>
      <c r="S70" s="91"/>
      <c r="T70" s="141"/>
      <c r="U70" s="137"/>
      <c r="V70" s="195"/>
      <c r="W70" s="137"/>
      <c r="X70" s="137"/>
      <c r="Y70" s="137"/>
      <c r="Z70" s="137"/>
      <c r="AA70" s="138"/>
      <c r="AB70" s="137"/>
      <c r="AC70" s="137"/>
      <c r="AD70" s="92"/>
      <c r="AE70" s="136"/>
      <c r="AF70" s="91"/>
    </row>
    <row r="71" spans="1:32" ht="8.4499999999999993" customHeight="1">
      <c r="A71" s="90" t="s">
        <v>209</v>
      </c>
      <c r="Q71" s="90" t="s">
        <v>295</v>
      </c>
      <c r="AB71" s="101"/>
      <c r="AC71" s="101"/>
      <c r="AD71" s="100"/>
      <c r="AE71" s="99"/>
    </row>
    <row r="72" spans="1:32" ht="8.4499999999999993" customHeight="1">
      <c r="A72" s="90" t="s">
        <v>187</v>
      </c>
      <c r="Q72" s="90" t="s">
        <v>205</v>
      </c>
    </row>
    <row r="73" spans="1:32" ht="8.4499999999999993" customHeight="1">
      <c r="A73" s="90" t="s">
        <v>261</v>
      </c>
      <c r="Q73" s="90" t="s">
        <v>296</v>
      </c>
    </row>
    <row r="74" spans="1:32" ht="8.4499999999999993" customHeight="1">
      <c r="A74" s="90" t="s">
        <v>121</v>
      </c>
      <c r="Q74" s="90" t="s">
        <v>177</v>
      </c>
    </row>
    <row r="75" spans="1:32" ht="8.4499999999999993" customHeight="1">
      <c r="A75" s="90" t="s">
        <v>123</v>
      </c>
      <c r="Q75" s="90" t="s">
        <v>124</v>
      </c>
    </row>
    <row r="76" spans="1:32" ht="8.4499999999999993" customHeight="1">
      <c r="A76" s="90" t="s">
        <v>125</v>
      </c>
      <c r="Q76" s="90" t="s">
        <v>198</v>
      </c>
    </row>
    <row r="77" spans="1:32" ht="8.4499999999999993" customHeight="1">
      <c r="A77" s="90" t="s">
        <v>197</v>
      </c>
      <c r="Q77" s="90" t="s">
        <v>243</v>
      </c>
    </row>
    <row r="78" spans="1:32" ht="9" customHeight="1">
      <c r="A78" s="90" t="s">
        <v>242</v>
      </c>
      <c r="Q78" s="90" t="s">
        <v>241</v>
      </c>
      <c r="R78" s="157"/>
    </row>
    <row r="79" spans="1:32">
      <c r="A79" s="89" t="s">
        <v>128</v>
      </c>
      <c r="Q79" s="90"/>
    </row>
    <row r="80" spans="1:32">
      <c r="Q80" s="90"/>
    </row>
  </sheetData>
  <mergeCells count="8">
    <mergeCell ref="M6:M8"/>
    <mergeCell ref="AC6:AC8"/>
    <mergeCell ref="H7:H8"/>
    <mergeCell ref="I7:I8"/>
    <mergeCell ref="J7:J8"/>
    <mergeCell ref="X7:X8"/>
    <mergeCell ref="Y7:Y8"/>
    <mergeCell ref="Z7:Z8"/>
  </mergeCells>
  <phoneticPr fontId="7"/>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16"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E83"/>
  <sheetViews>
    <sheetView showGridLines="0" zoomScale="125" zoomScaleNormal="125" workbookViewId="0"/>
  </sheetViews>
  <sheetFormatPr defaultColWidth="11.375" defaultRowHeight="10.5"/>
  <cols>
    <col min="1" max="1" width="0.875" style="2" customWidth="1"/>
    <col min="2" max="2" width="3.125" style="2" customWidth="1"/>
    <col min="3" max="3" width="0.75" style="2" customWidth="1"/>
    <col min="4" max="4" width="6" style="2" customWidth="1"/>
    <col min="5" max="5" width="0.875" style="2" customWidth="1"/>
    <col min="6" max="6" width="7.25" style="2" customWidth="1"/>
    <col min="7" max="7" width="8.125" style="2" customWidth="1"/>
    <col min="8" max="8" width="9" style="2" customWidth="1"/>
    <col min="9" max="10" width="8.125" style="2" customWidth="1"/>
    <col min="11" max="11" width="6" style="2" customWidth="1"/>
    <col min="12" max="12" width="6.25" style="2" customWidth="1"/>
    <col min="13" max="13" width="7.375" style="2" customWidth="1"/>
    <col min="14" max="14" width="0.875" style="2" customWidth="1"/>
    <col min="15" max="15" width="13.5" style="2" customWidth="1"/>
    <col min="16" max="17" width="0.875" style="2" customWidth="1"/>
    <col min="18" max="18" width="3.125" style="2" customWidth="1"/>
    <col min="19" max="19" width="0.75" style="2" customWidth="1"/>
    <col min="20" max="20" width="6" style="2" customWidth="1"/>
    <col min="21" max="21" width="0.875" style="2" customWidth="1"/>
    <col min="22" max="22" width="7.25" style="2" customWidth="1"/>
    <col min="23" max="23" width="8.125" style="2" customWidth="1"/>
    <col min="24" max="24" width="9" style="2" customWidth="1"/>
    <col min="25" max="26" width="8.125" style="2" customWidth="1"/>
    <col min="27" max="27" width="6" style="2" customWidth="1"/>
    <col min="28" max="28" width="6.25" style="2" customWidth="1"/>
    <col min="29" max="29" width="8.25" style="2" customWidth="1"/>
    <col min="30" max="30" width="0.875" style="2" customWidth="1"/>
    <col min="31" max="31" width="13.125" style="2" customWidth="1"/>
    <col min="32" max="16384" width="11.375" style="2"/>
  </cols>
  <sheetData>
    <row r="1" spans="1:31" ht="13.5">
      <c r="A1" s="13" t="s">
        <v>0</v>
      </c>
      <c r="B1" s="13"/>
      <c r="C1" s="13"/>
      <c r="Q1" s="13"/>
      <c r="R1" s="13"/>
      <c r="S1" s="13"/>
    </row>
    <row r="2" spans="1:31" ht="12.75" customHeight="1"/>
    <row r="3" spans="1:31" ht="5.25" customHeight="1"/>
    <row r="4" spans="1:31">
      <c r="A4" s="2" t="s">
        <v>1</v>
      </c>
    </row>
    <row r="5" spans="1:31" ht="1.5"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row>
    <row r="6" spans="1:31" ht="9.75" customHeight="1">
      <c r="F6" s="6"/>
      <c r="G6" s="6"/>
      <c r="H6" s="8" t="s">
        <v>2</v>
      </c>
      <c r="I6" s="9"/>
      <c r="J6" s="9"/>
      <c r="K6" s="23" t="s">
        <v>3</v>
      </c>
      <c r="L6" s="23" t="s">
        <v>4</v>
      </c>
      <c r="M6" s="6"/>
      <c r="O6" s="6"/>
      <c r="V6" s="6"/>
      <c r="W6" s="6"/>
      <c r="X6" s="8" t="s">
        <v>2</v>
      </c>
      <c r="Y6" s="9"/>
      <c r="Z6" s="9"/>
      <c r="AA6" s="23" t="s">
        <v>3</v>
      </c>
      <c r="AB6" s="23" t="s">
        <v>4</v>
      </c>
      <c r="AC6" s="6"/>
      <c r="AD6" s="6"/>
    </row>
    <row r="7" spans="1:31" ht="9.75" customHeight="1">
      <c r="A7" s="1" t="s">
        <v>5</v>
      </c>
      <c r="B7" s="1"/>
      <c r="C7" s="1"/>
      <c r="D7" s="1"/>
      <c r="E7" s="1"/>
      <c r="F7" s="25" t="s">
        <v>6</v>
      </c>
      <c r="G7" s="25" t="s">
        <v>7</v>
      </c>
      <c r="H7" s="6"/>
      <c r="I7" s="6"/>
      <c r="J7" s="6"/>
      <c r="K7" s="23" t="s">
        <v>8</v>
      </c>
      <c r="L7" s="34" t="s">
        <v>9</v>
      </c>
      <c r="M7" s="6"/>
      <c r="O7" s="26" t="s">
        <v>10</v>
      </c>
      <c r="P7" s="1"/>
      <c r="Q7" s="1" t="s">
        <v>5</v>
      </c>
      <c r="R7" s="1"/>
      <c r="S7" s="1"/>
      <c r="T7" s="1"/>
      <c r="U7" s="1"/>
      <c r="V7" s="25" t="s">
        <v>6</v>
      </c>
      <c r="W7" s="25" t="s">
        <v>7</v>
      </c>
      <c r="X7" s="6"/>
      <c r="Y7" s="6"/>
      <c r="Z7" s="6"/>
      <c r="AA7" s="23" t="s">
        <v>8</v>
      </c>
      <c r="AB7" s="34" t="s">
        <v>9</v>
      </c>
      <c r="AC7" s="6"/>
      <c r="AD7" s="6"/>
      <c r="AE7" s="1" t="s">
        <v>10</v>
      </c>
    </row>
    <row r="8" spans="1:31" ht="9.75" customHeight="1">
      <c r="A8" s="5"/>
      <c r="B8" s="5"/>
      <c r="C8" s="5"/>
      <c r="D8" s="5"/>
      <c r="E8" s="5"/>
      <c r="F8" s="7"/>
      <c r="G8" s="7"/>
      <c r="H8" s="7"/>
      <c r="I8" s="7"/>
      <c r="J8" s="7"/>
      <c r="K8" s="24" t="s">
        <v>11</v>
      </c>
      <c r="L8" s="10" t="s">
        <v>12</v>
      </c>
      <c r="M8" s="7"/>
      <c r="N8" s="5"/>
      <c r="O8" s="7"/>
      <c r="P8" s="5"/>
      <c r="Q8" s="5"/>
      <c r="R8" s="5"/>
      <c r="S8" s="5"/>
      <c r="T8" s="5"/>
      <c r="U8" s="5"/>
      <c r="V8" s="7"/>
      <c r="W8" s="7"/>
      <c r="X8" s="7"/>
      <c r="Y8" s="7"/>
      <c r="Z8" s="7"/>
      <c r="AA8" s="24" t="s">
        <v>11</v>
      </c>
      <c r="AB8" s="10" t="s">
        <v>12</v>
      </c>
      <c r="AC8" s="7"/>
      <c r="AD8" s="7"/>
      <c r="AE8" s="5"/>
    </row>
    <row r="9" spans="1:31" ht="6" customHeight="1">
      <c r="F9" s="6"/>
      <c r="V9" s="6"/>
    </row>
    <row r="10" spans="1:31" ht="9.75" customHeight="1">
      <c r="B10" s="2" t="s">
        <v>13</v>
      </c>
      <c r="D10" s="35" t="s">
        <v>14</v>
      </c>
      <c r="E10" s="36"/>
      <c r="F10" s="37">
        <v>13.34</v>
      </c>
      <c r="G10" s="38">
        <v>48049</v>
      </c>
      <c r="H10" s="38">
        <v>157496</v>
      </c>
      <c r="I10" s="38">
        <v>80091</v>
      </c>
      <c r="J10" s="38">
        <v>77405</v>
      </c>
      <c r="K10" s="39">
        <v>103.47006007363866</v>
      </c>
      <c r="L10" s="38">
        <v>11806.296851574212</v>
      </c>
      <c r="M10" s="40" t="s">
        <v>15</v>
      </c>
      <c r="N10" s="15"/>
      <c r="O10" s="27" t="s">
        <v>141</v>
      </c>
      <c r="P10" s="3"/>
      <c r="R10" s="2" t="s">
        <v>16</v>
      </c>
      <c r="T10" s="35" t="s">
        <v>17</v>
      </c>
      <c r="U10" s="36"/>
      <c r="V10" s="37">
        <v>161.76</v>
      </c>
      <c r="W10" s="38">
        <v>258218</v>
      </c>
      <c r="X10" s="38">
        <v>1158974</v>
      </c>
      <c r="Y10" s="38">
        <v>582830</v>
      </c>
      <c r="Z10" s="38">
        <f>X10-Y10</f>
        <v>576144</v>
      </c>
      <c r="AA10" s="39">
        <f>Y10/Z10*100</f>
        <v>101.16047377044627</v>
      </c>
      <c r="AB10" s="38">
        <f>X10/V10</f>
        <v>7164.7749752720083</v>
      </c>
      <c r="AC10" s="40" t="s">
        <v>134</v>
      </c>
      <c r="AD10" s="15"/>
      <c r="AE10" s="3" t="s">
        <v>18</v>
      </c>
    </row>
    <row r="11" spans="1:31" ht="9.75" customHeight="1">
      <c r="D11" s="35" t="s">
        <v>19</v>
      </c>
      <c r="E11" s="36"/>
      <c r="F11" s="37">
        <v>13.34</v>
      </c>
      <c r="G11" s="38">
        <v>43873</v>
      </c>
      <c r="H11" s="38">
        <v>164849</v>
      </c>
      <c r="I11" s="38">
        <v>82733</v>
      </c>
      <c r="J11" s="38">
        <v>82116</v>
      </c>
      <c r="K11" s="39">
        <v>100.75137610209947</v>
      </c>
      <c r="L11" s="38">
        <v>12357.496251874063</v>
      </c>
      <c r="M11" s="38">
        <v>7353</v>
      </c>
      <c r="N11" s="15"/>
      <c r="O11" s="3" t="s">
        <v>142</v>
      </c>
      <c r="P11" s="22"/>
      <c r="T11" s="35" t="s">
        <v>21</v>
      </c>
      <c r="U11" s="36"/>
      <c r="V11" s="37">
        <v>161.76</v>
      </c>
      <c r="W11" s="38">
        <v>153370</v>
      </c>
      <c r="X11" s="38">
        <v>597941</v>
      </c>
      <c r="Y11" s="38">
        <v>299281</v>
      </c>
      <c r="Z11" s="38">
        <f>X11-Y11</f>
        <v>298660</v>
      </c>
      <c r="AA11" s="39">
        <f>Y11/Z11*100</f>
        <v>100.20792874840956</v>
      </c>
      <c r="AB11" s="38">
        <f>X11/V11</f>
        <v>3696.470079129575</v>
      </c>
      <c r="AC11" s="40" t="s">
        <v>135</v>
      </c>
      <c r="AD11" s="15"/>
      <c r="AE11" s="27" t="s">
        <v>22</v>
      </c>
    </row>
    <row r="12" spans="1:31" ht="9.75" customHeight="1">
      <c r="D12" s="35" t="s">
        <v>23</v>
      </c>
      <c r="E12" s="36"/>
      <c r="F12" s="37">
        <v>13.34</v>
      </c>
      <c r="G12" s="38">
        <v>44453</v>
      </c>
      <c r="H12" s="38">
        <v>173642</v>
      </c>
      <c r="I12" s="38">
        <v>88014</v>
      </c>
      <c r="J12" s="38">
        <v>85628</v>
      </c>
      <c r="K12" s="39">
        <v>102.78647171485962</v>
      </c>
      <c r="L12" s="38">
        <v>13016.641679160421</v>
      </c>
      <c r="M12" s="38">
        <v>8793</v>
      </c>
      <c r="N12" s="15"/>
      <c r="O12" s="22" t="s">
        <v>20</v>
      </c>
      <c r="P12" s="22"/>
      <c r="T12" s="35" t="s">
        <v>24</v>
      </c>
      <c r="U12" s="36"/>
      <c r="V12" s="41">
        <v>161.76</v>
      </c>
      <c r="W12" s="38">
        <v>160189</v>
      </c>
      <c r="X12" s="38">
        <v>669177</v>
      </c>
      <c r="Y12" s="38">
        <v>329962</v>
      </c>
      <c r="Z12" s="38">
        <f t="shared" ref="Z12:Z17" si="0">X12-Y12</f>
        <v>339215</v>
      </c>
      <c r="AA12" s="39">
        <f>Y12/Z12*100</f>
        <v>97.272231475612813</v>
      </c>
      <c r="AB12" s="38">
        <f t="shared" ref="AB12:AB17" si="1">X12/V12</f>
        <v>4136.8508902077156</v>
      </c>
      <c r="AC12" s="38">
        <v>71236</v>
      </c>
      <c r="AD12" s="15"/>
      <c r="AE12" s="3" t="s">
        <v>18</v>
      </c>
    </row>
    <row r="13" spans="1:31" ht="9.75" customHeight="1">
      <c r="D13" s="35" t="s">
        <v>25</v>
      </c>
      <c r="E13" s="36"/>
      <c r="F13" s="37">
        <v>13.34</v>
      </c>
      <c r="G13" s="38">
        <v>45863</v>
      </c>
      <c r="H13" s="38">
        <v>182508</v>
      </c>
      <c r="I13" s="38">
        <v>91636</v>
      </c>
      <c r="J13" s="38">
        <v>90872</v>
      </c>
      <c r="K13" s="39">
        <v>100.84074302315345</v>
      </c>
      <c r="L13" s="38">
        <v>13681.259370314843</v>
      </c>
      <c r="M13" s="38">
        <v>8866</v>
      </c>
      <c r="N13" s="15"/>
      <c r="O13" s="22" t="s">
        <v>20</v>
      </c>
      <c r="P13" s="22"/>
      <c r="T13" s="35" t="s">
        <v>14</v>
      </c>
      <c r="U13" s="36"/>
      <c r="V13" s="37">
        <v>161.76</v>
      </c>
      <c r="W13" s="38">
        <v>195054</v>
      </c>
      <c r="X13" s="38">
        <v>853085</v>
      </c>
      <c r="Y13" s="38">
        <v>422973</v>
      </c>
      <c r="Z13" s="38">
        <f t="shared" si="0"/>
        <v>430112</v>
      </c>
      <c r="AA13" s="39">
        <f>Y13/Z13*100</f>
        <v>98.340199761922477</v>
      </c>
      <c r="AB13" s="38">
        <f t="shared" si="1"/>
        <v>5273.7697823936696</v>
      </c>
      <c r="AC13" s="38">
        <v>183908</v>
      </c>
      <c r="AD13" s="15"/>
      <c r="AE13" s="3" t="s">
        <v>26</v>
      </c>
    </row>
    <row r="14" spans="1:31" ht="9.75" customHeight="1">
      <c r="D14" s="35" t="s">
        <v>27</v>
      </c>
      <c r="E14" s="36"/>
      <c r="F14" s="37">
        <v>13.34</v>
      </c>
      <c r="G14" s="38">
        <v>47891</v>
      </c>
      <c r="H14" s="38">
        <v>191016</v>
      </c>
      <c r="I14" s="38">
        <v>96757</v>
      </c>
      <c r="J14" s="38">
        <v>94259</v>
      </c>
      <c r="K14" s="39">
        <v>102.65014481375783</v>
      </c>
      <c r="L14" s="38">
        <v>14319.04047976012</v>
      </c>
      <c r="M14" s="38">
        <v>8508</v>
      </c>
      <c r="N14" s="15"/>
      <c r="O14" s="22" t="s">
        <v>20</v>
      </c>
      <c r="P14" s="22"/>
      <c r="T14" s="35" t="s">
        <v>28</v>
      </c>
      <c r="U14" s="36"/>
      <c r="V14" s="37">
        <v>161.76</v>
      </c>
      <c r="W14" s="38">
        <v>207895</v>
      </c>
      <c r="X14" s="38">
        <v>926463</v>
      </c>
      <c r="Y14" s="38">
        <v>459758</v>
      </c>
      <c r="Z14" s="38">
        <f t="shared" si="0"/>
        <v>466705</v>
      </c>
      <c r="AA14" s="39">
        <f>Y14/Z14*100</f>
        <v>98.511479414190973</v>
      </c>
      <c r="AB14" s="38">
        <f t="shared" si="1"/>
        <v>5727.3924332344213</v>
      </c>
      <c r="AC14" s="38">
        <v>73378</v>
      </c>
      <c r="AD14" s="15"/>
      <c r="AE14" s="3" t="s">
        <v>18</v>
      </c>
    </row>
    <row r="15" spans="1:31" ht="6" customHeight="1">
      <c r="D15" s="35"/>
      <c r="E15" s="36"/>
      <c r="F15" s="37"/>
      <c r="G15" s="38"/>
      <c r="H15" s="38"/>
      <c r="I15" s="38"/>
      <c r="J15" s="38"/>
      <c r="K15" s="39"/>
      <c r="L15" s="38"/>
      <c r="M15" s="38"/>
      <c r="N15" s="15"/>
      <c r="T15" s="35"/>
      <c r="U15" s="36"/>
      <c r="V15" s="37"/>
      <c r="W15" s="38"/>
      <c r="X15" s="38"/>
      <c r="Y15" s="38"/>
      <c r="Z15" s="38"/>
      <c r="AA15" s="42"/>
      <c r="AB15" s="38"/>
      <c r="AC15" s="38"/>
      <c r="AD15" s="15"/>
    </row>
    <row r="16" spans="1:31" ht="9.75" customHeight="1">
      <c r="D16" s="35" t="s">
        <v>29</v>
      </c>
      <c r="E16" s="36"/>
      <c r="F16" s="37">
        <v>13.34</v>
      </c>
      <c r="G16" s="38">
        <v>50316</v>
      </c>
      <c r="H16" s="38">
        <v>202812</v>
      </c>
      <c r="I16" s="38">
        <v>105694</v>
      </c>
      <c r="J16" s="38">
        <v>97118</v>
      </c>
      <c r="K16" s="39">
        <v>108.83049486192056</v>
      </c>
      <c r="L16" s="38">
        <v>15203.298350824587</v>
      </c>
      <c r="M16" s="38">
        <v>11796</v>
      </c>
      <c r="N16" s="15"/>
      <c r="O16" s="22" t="s">
        <v>20</v>
      </c>
      <c r="P16" s="22"/>
      <c r="T16" s="35" t="s">
        <v>30</v>
      </c>
      <c r="U16" s="36"/>
      <c r="V16" s="37">
        <v>161.76</v>
      </c>
      <c r="W16" s="38">
        <v>215888</v>
      </c>
      <c r="X16" s="38">
        <v>978878</v>
      </c>
      <c r="Y16" s="38">
        <v>486156</v>
      </c>
      <c r="Z16" s="38">
        <f t="shared" si="0"/>
        <v>492722</v>
      </c>
      <c r="AA16" s="39">
        <f>Y16/Z16*100</f>
        <v>98.667402713903584</v>
      </c>
      <c r="AB16" s="38">
        <f t="shared" si="1"/>
        <v>6051.4218595450056</v>
      </c>
      <c r="AC16" s="38">
        <v>52415</v>
      </c>
      <c r="AD16" s="15"/>
      <c r="AE16" s="22" t="s">
        <v>20</v>
      </c>
    </row>
    <row r="17" spans="4:31" ht="9.75" customHeight="1">
      <c r="D17" s="35" t="s">
        <v>31</v>
      </c>
      <c r="E17" s="36"/>
      <c r="F17" s="37">
        <v>13.34</v>
      </c>
      <c r="G17" s="38">
        <v>52464</v>
      </c>
      <c r="H17" s="38">
        <v>211438</v>
      </c>
      <c r="I17" s="38">
        <v>106395</v>
      </c>
      <c r="J17" s="38">
        <v>105043</v>
      </c>
      <c r="K17" s="39">
        <v>101.28709195281932</v>
      </c>
      <c r="L17" s="38">
        <v>15849.92503748126</v>
      </c>
      <c r="M17" s="38">
        <v>8626</v>
      </c>
      <c r="N17" s="15"/>
      <c r="O17" s="22" t="s">
        <v>20</v>
      </c>
      <c r="P17" s="22"/>
      <c r="T17" s="35" t="s">
        <v>32</v>
      </c>
      <c r="U17" s="36"/>
      <c r="V17" s="37">
        <v>164.35</v>
      </c>
      <c r="W17" s="38">
        <v>226597</v>
      </c>
      <c r="X17" s="38">
        <v>1030635</v>
      </c>
      <c r="Y17" s="38">
        <v>511149</v>
      </c>
      <c r="Z17" s="38">
        <f t="shared" si="0"/>
        <v>519486</v>
      </c>
      <c r="AA17" s="39">
        <f>Y17/Z17*100</f>
        <v>98.395144431226257</v>
      </c>
      <c r="AB17" s="38">
        <f t="shared" si="1"/>
        <v>6270.9765743839371</v>
      </c>
      <c r="AC17" s="38">
        <v>51757</v>
      </c>
      <c r="AD17" s="15"/>
      <c r="AE17" s="3" t="s">
        <v>26</v>
      </c>
    </row>
    <row r="18" spans="4:31" ht="9.75" customHeight="1">
      <c r="D18" s="35" t="s">
        <v>33</v>
      </c>
      <c r="E18" s="36"/>
      <c r="F18" s="37">
        <v>14.14</v>
      </c>
      <c r="G18" s="38">
        <v>55073</v>
      </c>
      <c r="H18" s="38">
        <v>237847</v>
      </c>
      <c r="I18" s="38">
        <v>119056</v>
      </c>
      <c r="J18" s="38">
        <v>118791</v>
      </c>
      <c r="K18" s="39">
        <v>100.22308087313012</v>
      </c>
      <c r="L18" s="38">
        <v>16820.86280056577</v>
      </c>
      <c r="M18" s="38">
        <v>26409</v>
      </c>
      <c r="N18" s="15"/>
      <c r="O18" s="22" t="s">
        <v>20</v>
      </c>
      <c r="P18" s="22"/>
      <c r="T18" s="35" t="s">
        <v>34</v>
      </c>
      <c r="U18" s="36"/>
      <c r="V18" s="41">
        <v>164.35</v>
      </c>
      <c r="W18" s="38">
        <v>237083</v>
      </c>
      <c r="X18" s="38">
        <v>1092573</v>
      </c>
      <c r="Y18" s="38">
        <v>543796</v>
      </c>
      <c r="Z18" s="38">
        <f t="shared" ref="Z18:Z23" si="2">X18-Y18</f>
        <v>548777</v>
      </c>
      <c r="AA18" s="39">
        <f>Y18/Z18*100</f>
        <v>99.092345342461513</v>
      </c>
      <c r="AB18" s="38">
        <f t="shared" ref="AB18:AB23" si="3">X18/V18</f>
        <v>6647.8430179494981</v>
      </c>
      <c r="AC18" s="38">
        <v>61938</v>
      </c>
      <c r="AD18" s="15"/>
      <c r="AE18" s="3" t="s">
        <v>18</v>
      </c>
    </row>
    <row r="19" spans="4:31" ht="9.75" customHeight="1">
      <c r="D19" s="35" t="s">
        <v>35</v>
      </c>
      <c r="E19" s="36"/>
      <c r="F19" s="37">
        <v>14.14</v>
      </c>
      <c r="G19" s="38">
        <v>56404</v>
      </c>
      <c r="H19" s="38">
        <v>248915</v>
      </c>
      <c r="I19" s="38">
        <v>125194</v>
      </c>
      <c r="J19" s="38">
        <v>123721</v>
      </c>
      <c r="K19" s="39">
        <v>101.19058203538607</v>
      </c>
      <c r="L19" s="38">
        <v>17603.606789250352</v>
      </c>
      <c r="M19" s="38">
        <v>11068</v>
      </c>
      <c r="N19" s="15"/>
      <c r="O19" s="22" t="s">
        <v>20</v>
      </c>
      <c r="P19" s="22"/>
      <c r="T19" s="35" t="s">
        <v>36</v>
      </c>
      <c r="U19" s="36"/>
      <c r="V19" s="37">
        <v>164.35</v>
      </c>
      <c r="W19" s="38">
        <v>249747</v>
      </c>
      <c r="X19" s="38">
        <v>1151980</v>
      </c>
      <c r="Y19" s="38">
        <v>577122</v>
      </c>
      <c r="Z19" s="38">
        <f t="shared" si="2"/>
        <v>574858</v>
      </c>
      <c r="AA19" s="39">
        <f>Y19/Z19*100</f>
        <v>100.39383639090001</v>
      </c>
      <c r="AB19" s="38">
        <f t="shared" si="3"/>
        <v>7009.3094006693036</v>
      </c>
      <c r="AC19" s="38">
        <v>59407</v>
      </c>
      <c r="AD19" s="15"/>
      <c r="AE19" s="22" t="s">
        <v>20</v>
      </c>
    </row>
    <row r="20" spans="4:31" ht="9.75" customHeight="1">
      <c r="D20" s="35" t="s">
        <v>37</v>
      </c>
      <c r="E20" s="36"/>
      <c r="F20" s="37">
        <v>16.28</v>
      </c>
      <c r="G20" s="38">
        <v>56680</v>
      </c>
      <c r="H20" s="38">
        <v>240534</v>
      </c>
      <c r="I20" s="38">
        <v>126284</v>
      </c>
      <c r="J20" s="38">
        <v>114250</v>
      </c>
      <c r="K20" s="39">
        <v>110.53304157549235</v>
      </c>
      <c r="L20" s="38">
        <v>14774.815724815724</v>
      </c>
      <c r="M20" s="40" t="s">
        <v>129</v>
      </c>
      <c r="N20" s="15"/>
      <c r="O20" s="22" t="s">
        <v>20</v>
      </c>
      <c r="P20" s="22"/>
      <c r="T20" s="35" t="s">
        <v>38</v>
      </c>
      <c r="U20" s="36"/>
      <c r="V20" s="37">
        <v>164.35</v>
      </c>
      <c r="W20" s="38">
        <v>258721</v>
      </c>
      <c r="X20" s="38">
        <v>1202494</v>
      </c>
      <c r="Y20" s="38">
        <v>603563</v>
      </c>
      <c r="Z20" s="38">
        <f t="shared" si="2"/>
        <v>598931</v>
      </c>
      <c r="AA20" s="39">
        <f>Y20/Z20*100</f>
        <v>100.77337790162805</v>
      </c>
      <c r="AB20" s="38">
        <f t="shared" si="3"/>
        <v>7316.6656525707331</v>
      </c>
      <c r="AC20" s="38">
        <v>50514</v>
      </c>
      <c r="AD20" s="15"/>
      <c r="AE20" s="22" t="s">
        <v>20</v>
      </c>
    </row>
    <row r="21" spans="4:31" ht="6" customHeight="1">
      <c r="D21" s="35"/>
      <c r="E21" s="36"/>
      <c r="F21" s="37"/>
      <c r="G21" s="38"/>
      <c r="H21" s="38"/>
      <c r="I21" s="38"/>
      <c r="J21" s="38"/>
      <c r="K21" s="39"/>
      <c r="L21" s="38"/>
      <c r="M21" s="38"/>
      <c r="N21" s="15"/>
      <c r="T21" s="35"/>
      <c r="U21" s="36"/>
      <c r="V21" s="37"/>
      <c r="W21" s="38"/>
      <c r="X21" s="38"/>
      <c r="Y21" s="38"/>
      <c r="Z21" s="38"/>
      <c r="AA21" s="42"/>
      <c r="AB21" s="38"/>
      <c r="AC21" s="38"/>
      <c r="AD21" s="15"/>
    </row>
    <row r="22" spans="4:31" ht="9.75" customHeight="1">
      <c r="D22" s="35" t="s">
        <v>39</v>
      </c>
      <c r="E22" s="36"/>
      <c r="F22" s="37">
        <v>16.28</v>
      </c>
      <c r="G22" s="38">
        <v>61206</v>
      </c>
      <c r="H22" s="38">
        <v>252242</v>
      </c>
      <c r="I22" s="38">
        <v>132560</v>
      </c>
      <c r="J22" s="38">
        <v>119682</v>
      </c>
      <c r="K22" s="39">
        <v>110.76018114670543</v>
      </c>
      <c r="L22" s="38">
        <v>15493.980343980344</v>
      </c>
      <c r="M22" s="38">
        <v>11708</v>
      </c>
      <c r="N22" s="15"/>
      <c r="O22" s="22" t="s">
        <v>20</v>
      </c>
      <c r="P22" s="22"/>
      <c r="T22" s="35" t="s">
        <v>40</v>
      </c>
      <c r="U22" s="36"/>
      <c r="V22" s="37">
        <v>164.35</v>
      </c>
      <c r="W22" s="38">
        <v>267385</v>
      </c>
      <c r="X22" s="38">
        <v>1249787</v>
      </c>
      <c r="Y22" s="38">
        <v>627704</v>
      </c>
      <c r="Z22" s="38">
        <f t="shared" si="2"/>
        <v>622083</v>
      </c>
      <c r="AA22" s="39">
        <f>Y22/Z22*100</f>
        <v>100.903577175393</v>
      </c>
      <c r="AB22" s="38">
        <f t="shared" si="3"/>
        <v>7604.4234864618193</v>
      </c>
      <c r="AC22" s="38">
        <v>47293</v>
      </c>
      <c r="AD22" s="15"/>
      <c r="AE22" s="22" t="s">
        <v>20</v>
      </c>
    </row>
    <row r="23" spans="4:31" ht="9.75" customHeight="1">
      <c r="D23" s="35" t="s">
        <v>41</v>
      </c>
      <c r="E23" s="36"/>
      <c r="F23" s="37">
        <v>16.28</v>
      </c>
      <c r="G23" s="38">
        <v>63753</v>
      </c>
      <c r="H23" s="38">
        <v>260748</v>
      </c>
      <c r="I23" s="38">
        <v>137484</v>
      </c>
      <c r="J23" s="38">
        <v>123264</v>
      </c>
      <c r="K23" s="39">
        <v>111.53621495327101</v>
      </c>
      <c r="L23" s="38">
        <v>16016.461916461916</v>
      </c>
      <c r="M23" s="38">
        <v>8506</v>
      </c>
      <c r="N23" s="15"/>
      <c r="O23" s="22" t="s">
        <v>20</v>
      </c>
      <c r="P23" s="22"/>
      <c r="T23" s="35" t="s">
        <v>42</v>
      </c>
      <c r="U23" s="36"/>
      <c r="V23" s="37">
        <v>250.07</v>
      </c>
      <c r="W23" s="38">
        <v>284451</v>
      </c>
      <c r="X23" s="38">
        <v>1336780</v>
      </c>
      <c r="Y23" s="38">
        <v>671523</v>
      </c>
      <c r="Z23" s="38">
        <f t="shared" si="2"/>
        <v>665257</v>
      </c>
      <c r="AA23" s="39">
        <f>Y23/Z23*100</f>
        <v>100.94189162985133</v>
      </c>
      <c r="AB23" s="38">
        <f t="shared" si="3"/>
        <v>5345.6232254968609</v>
      </c>
      <c r="AC23" s="38">
        <v>86993</v>
      </c>
      <c r="AD23" s="15"/>
      <c r="AE23" s="3" t="s">
        <v>26</v>
      </c>
    </row>
    <row r="24" spans="4:31" ht="9.75" customHeight="1">
      <c r="D24" s="35" t="s">
        <v>43</v>
      </c>
      <c r="E24" s="36"/>
      <c r="F24" s="37">
        <v>16.28</v>
      </c>
      <c r="G24" s="38">
        <v>65218</v>
      </c>
      <c r="H24" s="38">
        <v>267483</v>
      </c>
      <c r="I24" s="38">
        <v>141100</v>
      </c>
      <c r="J24" s="38">
        <v>126383</v>
      </c>
      <c r="K24" s="39">
        <v>111.6447623493666</v>
      </c>
      <c r="L24" s="38">
        <v>16430.159705159705</v>
      </c>
      <c r="M24" s="38">
        <v>6735</v>
      </c>
      <c r="N24" s="15"/>
      <c r="O24" s="22" t="s">
        <v>20</v>
      </c>
      <c r="P24" s="22"/>
      <c r="T24" s="35" t="s">
        <v>44</v>
      </c>
      <c r="U24" s="36"/>
      <c r="V24" s="41">
        <v>250.07</v>
      </c>
      <c r="W24" s="38">
        <v>292972</v>
      </c>
      <c r="X24" s="38">
        <v>1378122</v>
      </c>
      <c r="Y24" s="38">
        <v>694196</v>
      </c>
      <c r="Z24" s="38">
        <f t="shared" ref="Z24:Z29" si="4">X24-Y24</f>
        <v>683926</v>
      </c>
      <c r="AA24" s="39">
        <f t="shared" ref="AA24:AA29" si="5">Y24/Z24*100</f>
        <v>101.50162444474987</v>
      </c>
      <c r="AB24" s="38">
        <f t="shared" ref="AB24:AB29" si="6">X24/V24</f>
        <v>5510.9449354180833</v>
      </c>
      <c r="AC24" s="38">
        <v>41342</v>
      </c>
      <c r="AD24" s="15"/>
      <c r="AE24" s="3" t="s">
        <v>18</v>
      </c>
    </row>
    <row r="25" spans="4:31" ht="9.75" customHeight="1">
      <c r="D25" s="35" t="s">
        <v>45</v>
      </c>
      <c r="E25" s="36"/>
      <c r="F25" s="37">
        <v>16.28</v>
      </c>
      <c r="G25" s="38">
        <v>66529</v>
      </c>
      <c r="H25" s="38">
        <v>275329</v>
      </c>
      <c r="I25" s="38">
        <v>145249</v>
      </c>
      <c r="J25" s="38">
        <v>130080</v>
      </c>
      <c r="K25" s="39">
        <v>111.66128536285362</v>
      </c>
      <c r="L25" s="38">
        <v>16912.100737100736</v>
      </c>
      <c r="M25" s="38">
        <v>7846</v>
      </c>
      <c r="N25" s="15"/>
      <c r="O25" s="22" t="s">
        <v>20</v>
      </c>
      <c r="P25" s="22"/>
      <c r="T25" s="35" t="s">
        <v>46</v>
      </c>
      <c r="U25" s="36"/>
      <c r="V25" s="37">
        <v>250.28</v>
      </c>
      <c r="W25" s="38">
        <v>311478</v>
      </c>
      <c r="X25" s="38">
        <v>1421769</v>
      </c>
      <c r="Y25" s="38">
        <v>719028</v>
      </c>
      <c r="Z25" s="38">
        <f t="shared" si="4"/>
        <v>702741</v>
      </c>
      <c r="AA25" s="39">
        <f t="shared" si="5"/>
        <v>102.31763907328587</v>
      </c>
      <c r="AB25" s="38">
        <f t="shared" si="6"/>
        <v>5680.7136007671406</v>
      </c>
      <c r="AC25" s="38">
        <v>43647</v>
      </c>
      <c r="AD25" s="15"/>
      <c r="AE25" s="22" t="s">
        <v>20</v>
      </c>
    </row>
    <row r="26" spans="4:31" ht="9.75" customHeight="1">
      <c r="D26" s="35" t="s">
        <v>47</v>
      </c>
      <c r="E26" s="36"/>
      <c r="F26" s="37">
        <v>16.28</v>
      </c>
      <c r="G26" s="38">
        <v>67956</v>
      </c>
      <c r="H26" s="38">
        <v>284829</v>
      </c>
      <c r="I26" s="38">
        <v>150412</v>
      </c>
      <c r="J26" s="38">
        <v>134417</v>
      </c>
      <c r="K26" s="39">
        <v>111.89953651695843</v>
      </c>
      <c r="L26" s="38">
        <v>17495.638820638818</v>
      </c>
      <c r="M26" s="38">
        <v>9500</v>
      </c>
      <c r="N26" s="15"/>
      <c r="O26" s="22" t="s">
        <v>20</v>
      </c>
      <c r="P26" s="22"/>
      <c r="T26" s="35" t="s">
        <v>48</v>
      </c>
      <c r="U26" s="36"/>
      <c r="V26" s="37">
        <v>250.62</v>
      </c>
      <c r="W26" s="38">
        <v>323226</v>
      </c>
      <c r="X26" s="38">
        <v>1461893</v>
      </c>
      <c r="Y26" s="38">
        <v>740959</v>
      </c>
      <c r="Z26" s="38">
        <f t="shared" si="4"/>
        <v>720934</v>
      </c>
      <c r="AA26" s="39">
        <f t="shared" si="5"/>
        <v>102.77764677487815</v>
      </c>
      <c r="AB26" s="38">
        <f t="shared" si="6"/>
        <v>5833.1058973745112</v>
      </c>
      <c r="AC26" s="38">
        <v>40124</v>
      </c>
      <c r="AD26" s="15"/>
      <c r="AE26" s="22" t="s">
        <v>20</v>
      </c>
    </row>
    <row r="27" spans="4:31" ht="6" customHeight="1">
      <c r="D27" s="35"/>
      <c r="E27" s="36"/>
      <c r="F27" s="37"/>
      <c r="G27" s="38"/>
      <c r="H27" s="38"/>
      <c r="I27" s="38"/>
      <c r="J27" s="38"/>
      <c r="K27" s="39"/>
      <c r="L27" s="38"/>
      <c r="M27" s="38"/>
      <c r="N27" s="15"/>
      <c r="T27" s="35"/>
      <c r="U27" s="36"/>
      <c r="V27" s="37"/>
      <c r="W27" s="38"/>
      <c r="X27" s="38"/>
      <c r="Y27" s="38"/>
      <c r="Z27" s="38"/>
      <c r="AA27" s="42"/>
      <c r="AB27" s="38"/>
      <c r="AC27" s="38"/>
      <c r="AD27" s="15"/>
    </row>
    <row r="28" spans="4:31" ht="9.75" customHeight="1">
      <c r="D28" s="35" t="s">
        <v>49</v>
      </c>
      <c r="E28" s="36"/>
      <c r="F28" s="37">
        <v>16.28</v>
      </c>
      <c r="G28" s="38">
        <v>69163</v>
      </c>
      <c r="H28" s="38">
        <v>292548</v>
      </c>
      <c r="I28" s="38">
        <v>154296</v>
      </c>
      <c r="J28" s="38">
        <v>138252</v>
      </c>
      <c r="K28" s="39">
        <v>111.60489540838469</v>
      </c>
      <c r="L28" s="38">
        <v>17969.778869778867</v>
      </c>
      <c r="M28" s="38">
        <v>7719</v>
      </c>
      <c r="N28" s="15"/>
      <c r="O28" s="22" t="s">
        <v>20</v>
      </c>
      <c r="P28" s="22"/>
      <c r="T28" s="35" t="s">
        <v>50</v>
      </c>
      <c r="U28" s="36"/>
      <c r="V28" s="37">
        <v>250.73</v>
      </c>
      <c r="W28" s="38">
        <v>341124</v>
      </c>
      <c r="X28" s="38">
        <v>1498826</v>
      </c>
      <c r="Y28" s="38">
        <v>757103</v>
      </c>
      <c r="Z28" s="38">
        <f t="shared" si="4"/>
        <v>741723</v>
      </c>
      <c r="AA28" s="39">
        <f t="shared" si="5"/>
        <v>102.0735503685338</v>
      </c>
      <c r="AB28" s="38">
        <f t="shared" si="6"/>
        <v>5977.848681849001</v>
      </c>
      <c r="AC28" s="38">
        <v>36933</v>
      </c>
      <c r="AD28" s="15"/>
      <c r="AE28" s="22" t="s">
        <v>20</v>
      </c>
    </row>
    <row r="29" spans="4:31" ht="9.75" customHeight="1">
      <c r="D29" s="35" t="s">
        <v>51</v>
      </c>
      <c r="E29" s="36"/>
      <c r="F29" s="37">
        <v>16.28</v>
      </c>
      <c r="G29" s="38">
        <v>70162</v>
      </c>
      <c r="H29" s="38">
        <v>298918</v>
      </c>
      <c r="I29" s="38">
        <v>157323</v>
      </c>
      <c r="J29" s="38">
        <v>141595</v>
      </c>
      <c r="K29" s="39">
        <v>111.10773685511495</v>
      </c>
      <c r="L29" s="38">
        <v>18361.056511056511</v>
      </c>
      <c r="M29" s="38">
        <v>6370</v>
      </c>
      <c r="N29" s="15"/>
      <c r="O29" s="22" t="s">
        <v>20</v>
      </c>
      <c r="P29" s="22"/>
      <c r="T29" s="35" t="s">
        <v>52</v>
      </c>
      <c r="U29" s="36"/>
      <c r="V29" s="37">
        <v>250.81</v>
      </c>
      <c r="W29" s="38">
        <v>371347</v>
      </c>
      <c r="X29" s="38">
        <v>1591935</v>
      </c>
      <c r="Y29" s="38">
        <v>815963</v>
      </c>
      <c r="Z29" s="38">
        <f t="shared" si="4"/>
        <v>775972</v>
      </c>
      <c r="AA29" s="39">
        <f t="shared" si="5"/>
        <v>105.15366533844004</v>
      </c>
      <c r="AB29" s="38">
        <f t="shared" si="6"/>
        <v>6347.1751525058808</v>
      </c>
      <c r="AC29" s="38">
        <v>93109</v>
      </c>
      <c r="AD29" s="15"/>
      <c r="AE29" s="3" t="s">
        <v>26</v>
      </c>
    </row>
    <row r="30" spans="4:31" ht="9.75" customHeight="1">
      <c r="D30" s="35" t="s">
        <v>53</v>
      </c>
      <c r="E30" s="36"/>
      <c r="F30" s="37">
        <v>16.28</v>
      </c>
      <c r="G30" s="38">
        <v>71317</v>
      </c>
      <c r="H30" s="38">
        <v>307624</v>
      </c>
      <c r="I30" s="38">
        <v>162241</v>
      </c>
      <c r="J30" s="38">
        <v>145383</v>
      </c>
      <c r="K30" s="39">
        <v>111.59557857521168</v>
      </c>
      <c r="L30" s="38">
        <v>18895.823095823096</v>
      </c>
      <c r="M30" s="38">
        <v>8706</v>
      </c>
      <c r="N30" s="15"/>
      <c r="O30" s="22" t="s">
        <v>20</v>
      </c>
      <c r="P30" s="22"/>
      <c r="T30" s="35" t="s">
        <v>54</v>
      </c>
      <c r="U30" s="36"/>
      <c r="V30" s="41">
        <v>250.81</v>
      </c>
      <c r="W30" s="38">
        <v>388336</v>
      </c>
      <c r="X30" s="38">
        <v>1643244</v>
      </c>
      <c r="Y30" s="38">
        <v>845704</v>
      </c>
      <c r="Z30" s="38">
        <f t="shared" ref="Z30:Z35" si="7">X30-Y30</f>
        <v>797540</v>
      </c>
      <c r="AA30" s="39">
        <f t="shared" ref="AA30:AA35" si="8">Y30/Z30*100</f>
        <v>106.03907014068258</v>
      </c>
      <c r="AB30" s="38">
        <f t="shared" ref="AB30:AB35" si="9">X30/V30</f>
        <v>6551.7483353933258</v>
      </c>
      <c r="AC30" s="38">
        <v>51309</v>
      </c>
      <c r="AD30" s="15"/>
      <c r="AE30" s="3" t="s">
        <v>18</v>
      </c>
    </row>
    <row r="31" spans="4:31" ht="9.75" customHeight="1">
      <c r="D31" s="35" t="s">
        <v>55</v>
      </c>
      <c r="E31" s="36"/>
      <c r="F31" s="37">
        <v>32.86</v>
      </c>
      <c r="G31" s="38">
        <v>81201</v>
      </c>
      <c r="H31" s="38">
        <v>354733</v>
      </c>
      <c r="I31" s="38">
        <v>185850</v>
      </c>
      <c r="J31" s="38">
        <v>168883</v>
      </c>
      <c r="K31" s="39">
        <v>110.04660030908973</v>
      </c>
      <c r="L31" s="38">
        <v>10795.283018867925</v>
      </c>
      <c r="M31" s="38">
        <v>47109</v>
      </c>
      <c r="N31" s="15"/>
      <c r="O31" s="22" t="s">
        <v>20</v>
      </c>
      <c r="P31" s="22"/>
      <c r="T31" s="35" t="s">
        <v>56</v>
      </c>
      <c r="U31" s="36"/>
      <c r="V31" s="37">
        <v>252.01</v>
      </c>
      <c r="W31" s="38">
        <v>413637</v>
      </c>
      <c r="X31" s="38">
        <v>1692570</v>
      </c>
      <c r="Y31" s="38">
        <v>869497</v>
      </c>
      <c r="Z31" s="38">
        <f t="shared" si="7"/>
        <v>823073</v>
      </c>
      <c r="AA31" s="39">
        <f t="shared" si="8"/>
        <v>105.64032594921716</v>
      </c>
      <c r="AB31" s="38">
        <f t="shared" si="9"/>
        <v>6716.2810999563508</v>
      </c>
      <c r="AC31" s="38">
        <v>49326</v>
      </c>
      <c r="AD31" s="15"/>
      <c r="AE31" s="22" t="s">
        <v>20</v>
      </c>
    </row>
    <row r="32" spans="4:31" ht="9.75" customHeight="1">
      <c r="D32" s="35" t="s">
        <v>57</v>
      </c>
      <c r="E32" s="36"/>
      <c r="F32" s="37">
        <v>32.86</v>
      </c>
      <c r="G32" s="38">
        <v>84438</v>
      </c>
      <c r="H32" s="38">
        <v>374146</v>
      </c>
      <c r="I32" s="38">
        <v>196608</v>
      </c>
      <c r="J32" s="38">
        <v>177538</v>
      </c>
      <c r="K32" s="39">
        <v>110.74136241255393</v>
      </c>
      <c r="L32" s="38">
        <v>11386.062081558126</v>
      </c>
      <c r="M32" s="38">
        <v>19413</v>
      </c>
      <c r="N32" s="15"/>
      <c r="O32" s="22" t="s">
        <v>20</v>
      </c>
      <c r="P32" s="22"/>
      <c r="T32" s="35" t="s">
        <v>58</v>
      </c>
      <c r="U32" s="36"/>
      <c r="V32" s="37">
        <v>312.32</v>
      </c>
      <c r="W32" s="38">
        <v>461437</v>
      </c>
      <c r="X32" s="38">
        <v>1858712</v>
      </c>
      <c r="Y32" s="38">
        <v>948112</v>
      </c>
      <c r="Z32" s="38">
        <f t="shared" si="7"/>
        <v>910600</v>
      </c>
      <c r="AA32" s="39">
        <f t="shared" si="8"/>
        <v>104.11948166044367</v>
      </c>
      <c r="AB32" s="38">
        <f t="shared" si="9"/>
        <v>5951.3063524590161</v>
      </c>
      <c r="AC32" s="38">
        <v>166142</v>
      </c>
      <c r="AD32" s="15"/>
      <c r="AE32" s="22" t="s">
        <v>20</v>
      </c>
    </row>
    <row r="33" spans="2:31" ht="6" customHeight="1">
      <c r="D33" s="35"/>
      <c r="E33" s="36"/>
      <c r="F33" s="37"/>
      <c r="G33" s="38"/>
      <c r="H33" s="38"/>
      <c r="I33" s="38"/>
      <c r="J33" s="38"/>
      <c r="K33" s="39"/>
      <c r="L33" s="38"/>
      <c r="M33" s="38"/>
      <c r="N33" s="15"/>
      <c r="T33" s="35"/>
      <c r="U33" s="36"/>
      <c r="V33" s="37"/>
      <c r="W33" s="38"/>
      <c r="X33" s="38"/>
      <c r="Y33" s="38"/>
      <c r="Z33" s="38"/>
      <c r="AA33" s="42"/>
      <c r="AB33" s="38"/>
      <c r="AC33" s="38"/>
      <c r="AD33" s="15"/>
    </row>
    <row r="34" spans="2:31" ht="9.75" customHeight="1">
      <c r="D34" s="35" t="s">
        <v>59</v>
      </c>
      <c r="E34" s="36"/>
      <c r="F34" s="37">
        <v>34.119999999999997</v>
      </c>
      <c r="G34" s="38">
        <v>87391</v>
      </c>
      <c r="H34" s="38">
        <v>389761</v>
      </c>
      <c r="I34" s="38">
        <v>204686</v>
      </c>
      <c r="J34" s="38">
        <f>H34-I34</f>
        <v>185075</v>
      </c>
      <c r="K34" s="39">
        <f t="shared" ref="K34:K41" si="10">I34/J34*100</f>
        <v>110.59624476563555</v>
      </c>
      <c r="L34" s="38">
        <f t="shared" ref="L34:L41" si="11">H34/F34</f>
        <v>11423.241500586168</v>
      </c>
      <c r="M34" s="38">
        <f>H34-H32</f>
        <v>15615</v>
      </c>
      <c r="N34" s="15"/>
      <c r="O34" s="22" t="s">
        <v>20</v>
      </c>
      <c r="P34" s="22"/>
      <c r="T34" s="35" t="s">
        <v>60</v>
      </c>
      <c r="U34" s="36"/>
      <c r="V34" s="37">
        <v>312.66000000000003</v>
      </c>
      <c r="W34" s="38">
        <v>485001</v>
      </c>
      <c r="X34" s="38">
        <v>1906831</v>
      </c>
      <c r="Y34" s="38">
        <v>970216</v>
      </c>
      <c r="Z34" s="38">
        <f t="shared" si="7"/>
        <v>936615</v>
      </c>
      <c r="AA34" s="39">
        <f t="shared" si="8"/>
        <v>103.58749326030438</v>
      </c>
      <c r="AB34" s="38">
        <f t="shared" si="9"/>
        <v>6098.7366468368191</v>
      </c>
      <c r="AC34" s="38">
        <v>48119</v>
      </c>
      <c r="AD34" s="15"/>
      <c r="AE34" s="22" t="s">
        <v>20</v>
      </c>
    </row>
    <row r="35" spans="2:31" ht="9.75" customHeight="1">
      <c r="D35" s="35" t="s">
        <v>61</v>
      </c>
      <c r="E35" s="36"/>
      <c r="F35" s="37">
        <v>37.340000000000003</v>
      </c>
      <c r="G35" s="38">
        <v>89748</v>
      </c>
      <c r="H35" s="38">
        <v>405646</v>
      </c>
      <c r="I35" s="38">
        <v>212879</v>
      </c>
      <c r="J35" s="38">
        <f>H35-I35</f>
        <v>192767</v>
      </c>
      <c r="K35" s="39">
        <f t="shared" si="10"/>
        <v>110.43332105598986</v>
      </c>
      <c r="L35" s="38">
        <f t="shared" si="11"/>
        <v>10863.577932512051</v>
      </c>
      <c r="M35" s="38">
        <f t="shared" ref="M35:M42" si="12">H35-H34</f>
        <v>15885</v>
      </c>
      <c r="N35" s="15"/>
      <c r="O35" s="22" t="s">
        <v>20</v>
      </c>
      <c r="P35" s="22"/>
      <c r="T35" s="35" t="s">
        <v>62</v>
      </c>
      <c r="U35" s="36"/>
      <c r="V35" s="37">
        <v>325.19</v>
      </c>
      <c r="W35" s="38">
        <v>495200</v>
      </c>
      <c r="X35" s="38">
        <v>1935430</v>
      </c>
      <c r="Y35" s="38">
        <v>987969</v>
      </c>
      <c r="Z35" s="38">
        <f t="shared" si="7"/>
        <v>947461</v>
      </c>
      <c r="AA35" s="39">
        <f t="shared" si="8"/>
        <v>104.27542664025221</v>
      </c>
      <c r="AB35" s="38">
        <f t="shared" si="9"/>
        <v>5951.6897813585902</v>
      </c>
      <c r="AC35" s="38">
        <v>28599</v>
      </c>
      <c r="AD35" s="15"/>
      <c r="AE35" s="3" t="s">
        <v>26</v>
      </c>
    </row>
    <row r="36" spans="2:31" ht="9.75" customHeight="1">
      <c r="D36" s="35" t="s">
        <v>63</v>
      </c>
      <c r="E36" s="36"/>
      <c r="F36" s="37">
        <v>37.340000000000003</v>
      </c>
      <c r="G36" s="38">
        <v>92246</v>
      </c>
      <c r="H36" s="38">
        <v>420608</v>
      </c>
      <c r="I36" s="38">
        <v>220692</v>
      </c>
      <c r="J36" s="38">
        <f>H36-I36</f>
        <v>199916</v>
      </c>
      <c r="K36" s="39">
        <f t="shared" si="10"/>
        <v>110.39236479321315</v>
      </c>
      <c r="L36" s="38">
        <f t="shared" si="11"/>
        <v>11264.274236743438</v>
      </c>
      <c r="M36" s="38">
        <f t="shared" si="12"/>
        <v>14962</v>
      </c>
      <c r="N36" s="15"/>
      <c r="O36" s="22" t="s">
        <v>20</v>
      </c>
      <c r="P36" s="22"/>
      <c r="T36" s="35" t="s">
        <v>64</v>
      </c>
      <c r="U36" s="36"/>
      <c r="V36" s="37">
        <v>325.43</v>
      </c>
      <c r="W36" s="38">
        <v>520745</v>
      </c>
      <c r="X36" s="38">
        <v>1953644</v>
      </c>
      <c r="Y36" s="38">
        <v>995406</v>
      </c>
      <c r="Z36" s="38">
        <f t="shared" ref="Z36:Z41" si="13">X36-Y36</f>
        <v>958238</v>
      </c>
      <c r="AA36" s="39">
        <f t="shared" ref="AA36:AA41" si="14">Y36/Z36*100</f>
        <v>103.87878585487114</v>
      </c>
      <c r="AB36" s="38">
        <f t="shared" ref="AB36:AB41" si="15">X36/V36</f>
        <v>6003.2695203269523</v>
      </c>
      <c r="AC36" s="38">
        <v>18214</v>
      </c>
      <c r="AD36" s="15"/>
      <c r="AE36" s="3" t="s">
        <v>18</v>
      </c>
    </row>
    <row r="37" spans="2:31" ht="9.75" customHeight="1">
      <c r="B37" s="2" t="s">
        <v>65</v>
      </c>
      <c r="D37" s="35" t="s">
        <v>66</v>
      </c>
      <c r="E37" s="36"/>
      <c r="F37" s="37">
        <v>37.340000000000003</v>
      </c>
      <c r="G37" s="38">
        <v>94896</v>
      </c>
      <c r="H37" s="38">
        <v>435219</v>
      </c>
      <c r="I37" s="38">
        <v>228253</v>
      </c>
      <c r="J37" s="38">
        <f t="shared" ref="J37:J42" si="16">H37-I37</f>
        <v>206966</v>
      </c>
      <c r="K37" s="39">
        <f t="shared" si="10"/>
        <v>110.28526424630132</v>
      </c>
      <c r="L37" s="38">
        <f t="shared" si="11"/>
        <v>11655.570433851097</v>
      </c>
      <c r="M37" s="38">
        <f t="shared" si="12"/>
        <v>14611</v>
      </c>
      <c r="N37" s="15"/>
      <c r="O37" s="22" t="s">
        <v>20</v>
      </c>
      <c r="P37" s="22"/>
      <c r="T37" s="35" t="s">
        <v>67</v>
      </c>
      <c r="U37" s="36"/>
      <c r="V37" s="37">
        <v>325.56</v>
      </c>
      <c r="W37" s="38">
        <v>533689</v>
      </c>
      <c r="X37" s="38">
        <v>1980696</v>
      </c>
      <c r="Y37" s="38">
        <v>1008880</v>
      </c>
      <c r="Z37" s="38">
        <f t="shared" si="13"/>
        <v>971816</v>
      </c>
      <c r="AA37" s="39">
        <f t="shared" si="14"/>
        <v>103.81389069535798</v>
      </c>
      <c r="AB37" s="38">
        <f t="shared" si="15"/>
        <v>6083.9660892001475</v>
      </c>
      <c r="AC37" s="38">
        <v>27052</v>
      </c>
      <c r="AD37" s="15"/>
      <c r="AE37" s="22" t="s">
        <v>20</v>
      </c>
    </row>
    <row r="38" spans="2:31" ht="9.75" customHeight="1">
      <c r="D38" s="35" t="s">
        <v>68</v>
      </c>
      <c r="E38" s="36"/>
      <c r="F38" s="37">
        <v>37.340000000000003</v>
      </c>
      <c r="G38" s="38">
        <v>97114</v>
      </c>
      <c r="H38" s="38">
        <v>447951</v>
      </c>
      <c r="I38" s="38">
        <v>234912</v>
      </c>
      <c r="J38" s="38">
        <f t="shared" si="16"/>
        <v>213039</v>
      </c>
      <c r="K38" s="39">
        <f t="shared" si="10"/>
        <v>110.2671341866982</v>
      </c>
      <c r="L38" s="38">
        <f t="shared" si="11"/>
        <v>11996.545259775039</v>
      </c>
      <c r="M38" s="38">
        <f t="shared" si="12"/>
        <v>12732</v>
      </c>
      <c r="N38" s="15"/>
      <c r="O38" s="22" t="s">
        <v>20</v>
      </c>
      <c r="P38" s="22"/>
      <c r="T38" s="35" t="s">
        <v>69</v>
      </c>
      <c r="U38" s="36"/>
      <c r="V38" s="37">
        <v>325.63</v>
      </c>
      <c r="W38" s="38">
        <v>545012</v>
      </c>
      <c r="X38" s="38">
        <v>1995536</v>
      </c>
      <c r="Y38" s="38">
        <v>1008273</v>
      </c>
      <c r="Z38" s="38">
        <f t="shared" si="13"/>
        <v>987263</v>
      </c>
      <c r="AA38" s="39">
        <f t="shared" si="14"/>
        <v>102.12810568207256</v>
      </c>
      <c r="AB38" s="38">
        <f t="shared" si="15"/>
        <v>6128.2314283082023</v>
      </c>
      <c r="AC38" s="38">
        <v>14840</v>
      </c>
      <c r="AD38" s="15"/>
      <c r="AE38" s="22" t="s">
        <v>20</v>
      </c>
    </row>
    <row r="39" spans="2:31" ht="6" customHeight="1">
      <c r="D39" s="35"/>
      <c r="E39" s="36"/>
      <c r="F39" s="37"/>
      <c r="G39" s="38"/>
      <c r="H39" s="38"/>
      <c r="I39" s="38"/>
      <c r="J39" s="38"/>
      <c r="K39" s="39"/>
      <c r="L39" s="38"/>
      <c r="M39" s="38"/>
      <c r="N39" s="15"/>
      <c r="T39" s="35"/>
      <c r="U39" s="36"/>
      <c r="V39" s="37"/>
      <c r="W39" s="38"/>
      <c r="X39" s="38"/>
      <c r="Y39" s="38"/>
      <c r="Z39" s="38"/>
      <c r="AA39" s="42"/>
      <c r="AB39" s="38"/>
      <c r="AC39" s="38"/>
      <c r="AD39" s="15"/>
    </row>
    <row r="40" spans="2:31" ht="9.75" customHeight="1">
      <c r="D40" s="35" t="s">
        <v>70</v>
      </c>
      <c r="E40" s="36"/>
      <c r="F40" s="37">
        <v>37.340000000000003</v>
      </c>
      <c r="G40" s="38">
        <v>100844</v>
      </c>
      <c r="H40" s="38">
        <v>469315</v>
      </c>
      <c r="I40" s="38">
        <v>245736</v>
      </c>
      <c r="J40" s="38">
        <f t="shared" si="16"/>
        <v>223579</v>
      </c>
      <c r="K40" s="39">
        <f t="shared" si="10"/>
        <v>109.91014361813944</v>
      </c>
      <c r="L40" s="38">
        <f t="shared" si="11"/>
        <v>12568.69309051955</v>
      </c>
      <c r="M40" s="38">
        <f>H40-H38</f>
        <v>21364</v>
      </c>
      <c r="N40" s="15"/>
      <c r="O40" s="22" t="s">
        <v>20</v>
      </c>
      <c r="P40" s="22"/>
      <c r="T40" s="35" t="s">
        <v>71</v>
      </c>
      <c r="U40" s="36"/>
      <c r="V40" s="37">
        <v>325.63</v>
      </c>
      <c r="W40" s="38">
        <v>560938</v>
      </c>
      <c r="X40" s="38">
        <v>2013621</v>
      </c>
      <c r="Y40" s="38">
        <v>1017118</v>
      </c>
      <c r="Z40" s="38">
        <f t="shared" si="13"/>
        <v>996503</v>
      </c>
      <c r="AA40" s="39">
        <f t="shared" si="14"/>
        <v>102.06873436407116</v>
      </c>
      <c r="AB40" s="38">
        <f t="shared" si="15"/>
        <v>6183.7699229186501</v>
      </c>
      <c r="AC40" s="38">
        <v>18085</v>
      </c>
      <c r="AD40" s="15"/>
      <c r="AE40" s="22" t="s">
        <v>20</v>
      </c>
    </row>
    <row r="41" spans="2:31" ht="9.75" customHeight="1">
      <c r="D41" s="35" t="s">
        <v>72</v>
      </c>
      <c r="E41" s="36"/>
      <c r="F41" s="37">
        <v>37.35</v>
      </c>
      <c r="G41" s="38">
        <v>91258</v>
      </c>
      <c r="H41" s="38">
        <v>389272</v>
      </c>
      <c r="I41" s="38">
        <v>196010</v>
      </c>
      <c r="J41" s="38">
        <f t="shared" si="16"/>
        <v>193262</v>
      </c>
      <c r="K41" s="39">
        <f t="shared" si="10"/>
        <v>101.42190394386894</v>
      </c>
      <c r="L41" s="38">
        <f t="shared" si="11"/>
        <v>10422.275769745649</v>
      </c>
      <c r="M41" s="40" t="s">
        <v>130</v>
      </c>
      <c r="N41" s="15"/>
      <c r="O41" s="22" t="s">
        <v>20</v>
      </c>
      <c r="P41" s="22"/>
      <c r="T41" s="35" t="s">
        <v>73</v>
      </c>
      <c r="U41" s="36"/>
      <c r="V41" s="37">
        <v>325.66000000000003</v>
      </c>
      <c r="W41" s="38">
        <v>575987</v>
      </c>
      <c r="X41" s="38">
        <v>2036053</v>
      </c>
      <c r="Y41" s="38">
        <v>1033153</v>
      </c>
      <c r="Z41" s="38">
        <f t="shared" si="13"/>
        <v>1002900</v>
      </c>
      <c r="AA41" s="39">
        <f t="shared" si="14"/>
        <v>103.01655199920232</v>
      </c>
      <c r="AB41" s="38">
        <f t="shared" si="15"/>
        <v>6252.0819259350237</v>
      </c>
      <c r="AC41" s="38">
        <v>22432</v>
      </c>
      <c r="AD41" s="15"/>
      <c r="AE41" s="3" t="s">
        <v>26</v>
      </c>
    </row>
    <row r="42" spans="2:31" ht="9.75" customHeight="1">
      <c r="D42" s="35" t="s">
        <v>74</v>
      </c>
      <c r="E42" s="36"/>
      <c r="F42" s="37">
        <v>37.35</v>
      </c>
      <c r="G42" s="38">
        <v>94030</v>
      </c>
      <c r="H42" s="38">
        <v>404154</v>
      </c>
      <c r="I42" s="38">
        <v>203363</v>
      </c>
      <c r="J42" s="38">
        <f t="shared" si="16"/>
        <v>200791</v>
      </c>
      <c r="K42" s="39">
        <f t="shared" ref="K42:K56" si="17">I42/J42*100</f>
        <v>101.28093390640018</v>
      </c>
      <c r="L42" s="38">
        <f t="shared" ref="L42:L56" si="18">H42/F42</f>
        <v>10820.722891566265</v>
      </c>
      <c r="M42" s="38">
        <f t="shared" si="12"/>
        <v>14882</v>
      </c>
      <c r="N42" s="15"/>
      <c r="O42" s="22" t="s">
        <v>20</v>
      </c>
      <c r="P42" s="22"/>
      <c r="T42" s="35" t="s">
        <v>75</v>
      </c>
      <c r="U42" s="36"/>
      <c r="V42" s="37">
        <v>325.88</v>
      </c>
      <c r="W42" s="38">
        <v>590730</v>
      </c>
      <c r="X42" s="38">
        <v>2052173</v>
      </c>
      <c r="Y42" s="38">
        <v>1039208</v>
      </c>
      <c r="Z42" s="38">
        <f t="shared" ref="Z42:Z47" si="19">X42-Y42</f>
        <v>1012965</v>
      </c>
      <c r="AA42" s="39">
        <f t="shared" ref="AA42:AA47" si="20">Y42/Z42*100</f>
        <v>102.59071142635727</v>
      </c>
      <c r="AB42" s="38">
        <f t="shared" ref="AB42:AB47" si="21">X42/V42</f>
        <v>6297.3272370197619</v>
      </c>
      <c r="AC42" s="38">
        <v>16120</v>
      </c>
      <c r="AD42" s="15"/>
      <c r="AE42" s="3" t="s">
        <v>18</v>
      </c>
    </row>
    <row r="43" spans="2:31" ht="9.75" customHeight="1">
      <c r="D43" s="35" t="s">
        <v>76</v>
      </c>
      <c r="E43" s="36"/>
      <c r="F43" s="37">
        <v>37.35</v>
      </c>
      <c r="G43" s="38">
        <v>96330</v>
      </c>
      <c r="H43" s="38">
        <v>419749</v>
      </c>
      <c r="I43" s="38">
        <v>211868</v>
      </c>
      <c r="J43" s="38">
        <f t="shared" ref="J43:J48" si="22">H43-I43</f>
        <v>207881</v>
      </c>
      <c r="K43" s="39">
        <f t="shared" si="17"/>
        <v>101.91792419701655</v>
      </c>
      <c r="L43" s="38">
        <f t="shared" si="18"/>
        <v>11238.259705488621</v>
      </c>
      <c r="M43" s="38">
        <f>H43-H42</f>
        <v>15595</v>
      </c>
      <c r="N43" s="15"/>
      <c r="O43" s="22" t="s">
        <v>20</v>
      </c>
      <c r="P43" s="22"/>
      <c r="T43" s="35" t="s">
        <v>77</v>
      </c>
      <c r="U43" s="36"/>
      <c r="V43" s="37">
        <v>325.97000000000003</v>
      </c>
      <c r="W43" s="38">
        <v>603232</v>
      </c>
      <c r="X43" s="38">
        <v>2065245</v>
      </c>
      <c r="Y43" s="38">
        <v>1037456</v>
      </c>
      <c r="Z43" s="38">
        <f t="shared" si="19"/>
        <v>1027789</v>
      </c>
      <c r="AA43" s="39">
        <f t="shared" si="20"/>
        <v>100.94056270304507</v>
      </c>
      <c r="AB43" s="38">
        <f t="shared" si="21"/>
        <v>6335.6904009571426</v>
      </c>
      <c r="AC43" s="38">
        <v>13072</v>
      </c>
      <c r="AD43" s="15"/>
      <c r="AE43" s="22" t="s">
        <v>20</v>
      </c>
    </row>
    <row r="44" spans="2:31" ht="9.75" customHeight="1">
      <c r="D44" s="35" t="s">
        <v>78</v>
      </c>
      <c r="E44" s="36"/>
      <c r="F44" s="37">
        <v>37.35</v>
      </c>
      <c r="G44" s="38">
        <v>99085</v>
      </c>
      <c r="H44" s="38">
        <v>433701</v>
      </c>
      <c r="I44" s="38">
        <v>217900</v>
      </c>
      <c r="J44" s="38">
        <f t="shared" si="22"/>
        <v>215801</v>
      </c>
      <c r="K44" s="39">
        <f t="shared" si="17"/>
        <v>100.9726553630428</v>
      </c>
      <c r="L44" s="38">
        <f t="shared" si="18"/>
        <v>11611.807228915663</v>
      </c>
      <c r="M44" s="38">
        <f>H44-H43</f>
        <v>13952</v>
      </c>
      <c r="N44" s="15"/>
      <c r="O44" s="22" t="s">
        <v>20</v>
      </c>
      <c r="P44" s="22"/>
      <c r="T44" s="35" t="s">
        <v>79</v>
      </c>
      <c r="U44" s="36"/>
      <c r="V44" s="37">
        <v>325.97000000000003</v>
      </c>
      <c r="W44" s="38">
        <v>614145</v>
      </c>
      <c r="X44" s="38">
        <v>2075249</v>
      </c>
      <c r="Y44" s="38">
        <v>1039067</v>
      </c>
      <c r="Z44" s="38">
        <f t="shared" si="19"/>
        <v>1036182</v>
      </c>
      <c r="AA44" s="39">
        <f t="shared" si="20"/>
        <v>100.27842599080084</v>
      </c>
      <c r="AB44" s="38">
        <f t="shared" si="21"/>
        <v>6366.38034174924</v>
      </c>
      <c r="AC44" s="38">
        <v>10004</v>
      </c>
      <c r="AD44" s="15"/>
      <c r="AE44" s="22" t="s">
        <v>20</v>
      </c>
    </row>
    <row r="45" spans="2:31" ht="6" customHeight="1">
      <c r="D45" s="35"/>
      <c r="E45" s="36"/>
      <c r="F45" s="37"/>
      <c r="G45" s="38"/>
      <c r="H45" s="38"/>
      <c r="I45" s="38"/>
      <c r="J45" s="38"/>
      <c r="K45" s="39"/>
      <c r="L45" s="38"/>
      <c r="M45" s="38"/>
      <c r="N45" s="15"/>
      <c r="T45" s="35"/>
      <c r="U45" s="36"/>
      <c r="V45" s="37"/>
      <c r="W45" s="38"/>
      <c r="X45" s="38"/>
      <c r="Y45" s="38"/>
      <c r="Z45" s="38"/>
      <c r="AA45" s="42"/>
      <c r="AB45" s="38"/>
      <c r="AC45" s="38"/>
      <c r="AD45" s="15"/>
    </row>
    <row r="46" spans="2:31" ht="9.75" customHeight="1">
      <c r="D46" s="35" t="s">
        <v>80</v>
      </c>
      <c r="E46" s="36"/>
      <c r="F46" s="37">
        <v>37.35</v>
      </c>
      <c r="G46" s="38">
        <v>90717</v>
      </c>
      <c r="H46" s="38">
        <v>432813</v>
      </c>
      <c r="I46" s="38">
        <v>217104</v>
      </c>
      <c r="J46" s="38">
        <f t="shared" si="22"/>
        <v>215709</v>
      </c>
      <c r="K46" s="39">
        <f t="shared" si="17"/>
        <v>100.64670458812569</v>
      </c>
      <c r="L46" s="38">
        <f t="shared" si="18"/>
        <v>11588.032128514056</v>
      </c>
      <c r="M46" s="40" t="s">
        <v>131</v>
      </c>
      <c r="N46" s="15"/>
      <c r="O46" s="22" t="s">
        <v>20</v>
      </c>
      <c r="P46" s="22"/>
      <c r="T46" s="35" t="s">
        <v>81</v>
      </c>
      <c r="U46" s="36"/>
      <c r="V46" s="37">
        <v>326.04000000000002</v>
      </c>
      <c r="W46" s="38">
        <v>621122</v>
      </c>
      <c r="X46" s="38">
        <v>2082235</v>
      </c>
      <c r="Y46" s="38">
        <v>1040741</v>
      </c>
      <c r="Z46" s="38">
        <f t="shared" si="19"/>
        <v>1041494</v>
      </c>
      <c r="AA46" s="39">
        <f t="shared" si="20"/>
        <v>99.927700015554578</v>
      </c>
      <c r="AB46" s="38">
        <f t="shared" si="21"/>
        <v>6386.4403140718923</v>
      </c>
      <c r="AC46" s="38">
        <v>6986</v>
      </c>
      <c r="AD46" s="15"/>
      <c r="AE46" s="22" t="s">
        <v>20</v>
      </c>
    </row>
    <row r="47" spans="2:31" ht="9.75" customHeight="1">
      <c r="D47" s="35" t="s">
        <v>82</v>
      </c>
      <c r="E47" s="36"/>
      <c r="F47" s="37">
        <v>37.35</v>
      </c>
      <c r="G47" s="38">
        <v>92461</v>
      </c>
      <c r="H47" s="38">
        <v>429997</v>
      </c>
      <c r="I47" s="38">
        <v>220280</v>
      </c>
      <c r="J47" s="38">
        <f t="shared" si="22"/>
        <v>209717</v>
      </c>
      <c r="K47" s="39">
        <f t="shared" si="17"/>
        <v>105.03678767100426</v>
      </c>
      <c r="L47" s="38">
        <f t="shared" si="18"/>
        <v>11512.637215528781</v>
      </c>
      <c r="M47" s="40" t="s">
        <v>132</v>
      </c>
      <c r="N47" s="15"/>
      <c r="O47" s="3" t="s">
        <v>26</v>
      </c>
      <c r="P47" s="3"/>
      <c r="T47" s="35" t="s">
        <v>83</v>
      </c>
      <c r="U47" s="36"/>
      <c r="V47" s="37">
        <v>326.25</v>
      </c>
      <c r="W47" s="38">
        <v>634794</v>
      </c>
      <c r="X47" s="38">
        <v>2079740</v>
      </c>
      <c r="Y47" s="38">
        <v>1047004</v>
      </c>
      <c r="Z47" s="38">
        <f t="shared" si="19"/>
        <v>1032736</v>
      </c>
      <c r="AA47" s="39">
        <f t="shared" si="20"/>
        <v>101.38157283177888</v>
      </c>
      <c r="AB47" s="38">
        <f t="shared" si="21"/>
        <v>6374.681992337165</v>
      </c>
      <c r="AC47" s="40" t="s">
        <v>136</v>
      </c>
      <c r="AD47" s="15"/>
      <c r="AE47" s="3" t="s">
        <v>26</v>
      </c>
    </row>
    <row r="48" spans="2:31" ht="9.75" customHeight="1">
      <c r="D48" s="35" t="s">
        <v>84</v>
      </c>
      <c r="E48" s="36"/>
      <c r="F48" s="37">
        <v>149.56</v>
      </c>
      <c r="G48" s="38">
        <v>131212</v>
      </c>
      <c r="H48" s="38">
        <v>616700</v>
      </c>
      <c r="I48" s="38">
        <v>310600</v>
      </c>
      <c r="J48" s="38">
        <f t="shared" si="22"/>
        <v>306100</v>
      </c>
      <c r="K48" s="39">
        <f t="shared" si="17"/>
        <v>101.4701078079059</v>
      </c>
      <c r="L48" s="38">
        <f t="shared" si="18"/>
        <v>4123.428724257823</v>
      </c>
      <c r="M48" s="38">
        <v>186703</v>
      </c>
      <c r="N48" s="15"/>
      <c r="O48" s="3" t="s">
        <v>18</v>
      </c>
      <c r="P48" s="3"/>
      <c r="T48" s="35" t="s">
        <v>85</v>
      </c>
      <c r="U48" s="36"/>
      <c r="V48" s="37">
        <v>326.25</v>
      </c>
      <c r="W48" s="38">
        <v>637045</v>
      </c>
      <c r="X48" s="38">
        <v>2080050</v>
      </c>
      <c r="Y48" s="38">
        <v>1045503</v>
      </c>
      <c r="Z48" s="38">
        <f t="shared" ref="Z48:Z53" si="23">X48-Y48</f>
        <v>1034547</v>
      </c>
      <c r="AA48" s="39">
        <f t="shared" ref="AA48:AA53" si="24">Y48/Z48*100</f>
        <v>101.059014235216</v>
      </c>
      <c r="AB48" s="38">
        <f t="shared" ref="AB48:AB53" si="25">X48/V48</f>
        <v>6375.6321839080456</v>
      </c>
      <c r="AC48" s="38">
        <v>310</v>
      </c>
      <c r="AD48" s="15"/>
      <c r="AE48" s="3" t="s">
        <v>18</v>
      </c>
    </row>
    <row r="49" spans="2:31" ht="9.75" customHeight="1">
      <c r="D49" s="35" t="s">
        <v>86</v>
      </c>
      <c r="E49" s="36"/>
      <c r="F49" s="37">
        <v>149.56</v>
      </c>
      <c r="G49" s="38">
        <v>136021</v>
      </c>
      <c r="H49" s="38">
        <v>639300</v>
      </c>
      <c r="I49" s="38">
        <v>325600</v>
      </c>
      <c r="J49" s="38">
        <f t="shared" ref="J49:J54" si="26">H49-I49</f>
        <v>313700</v>
      </c>
      <c r="K49" s="39">
        <f t="shared" si="17"/>
        <v>103.79343321644883</v>
      </c>
      <c r="L49" s="38">
        <f t="shared" si="18"/>
        <v>4274.5386466969776</v>
      </c>
      <c r="M49" s="38">
        <v>22600</v>
      </c>
      <c r="N49" s="15"/>
      <c r="O49" s="22" t="s">
        <v>20</v>
      </c>
      <c r="P49" s="22"/>
      <c r="T49" s="35" t="s">
        <v>87</v>
      </c>
      <c r="U49" s="36"/>
      <c r="V49" s="37">
        <v>326.35000000000002</v>
      </c>
      <c r="W49" s="38">
        <v>640501</v>
      </c>
      <c r="X49" s="38">
        <v>2083616</v>
      </c>
      <c r="Y49" s="38">
        <v>1045796</v>
      </c>
      <c r="Z49" s="38">
        <f t="shared" si="23"/>
        <v>1037820</v>
      </c>
      <c r="AA49" s="39">
        <f t="shared" si="24"/>
        <v>100.76853404251219</v>
      </c>
      <c r="AB49" s="38">
        <f t="shared" si="25"/>
        <v>6384.6054849088396</v>
      </c>
      <c r="AC49" s="38">
        <v>3566</v>
      </c>
      <c r="AD49" s="15"/>
      <c r="AE49" s="22" t="s">
        <v>20</v>
      </c>
    </row>
    <row r="50" spans="2:31" ht="9.75" customHeight="1">
      <c r="D50" s="35" t="s">
        <v>88</v>
      </c>
      <c r="E50" s="36"/>
      <c r="F50" s="37">
        <v>149.56</v>
      </c>
      <c r="G50" s="38">
        <v>139404</v>
      </c>
      <c r="H50" s="38">
        <v>655200</v>
      </c>
      <c r="I50" s="38">
        <v>327000</v>
      </c>
      <c r="J50" s="38">
        <f t="shared" si="26"/>
        <v>328200</v>
      </c>
      <c r="K50" s="39">
        <f t="shared" si="17"/>
        <v>99.634369287020107</v>
      </c>
      <c r="L50" s="38">
        <f t="shared" si="18"/>
        <v>4380.8504947847014</v>
      </c>
      <c r="M50" s="38">
        <v>15900</v>
      </c>
      <c r="N50" s="15"/>
      <c r="O50" s="22" t="s">
        <v>20</v>
      </c>
      <c r="P50" s="22"/>
      <c r="T50" s="35" t="s">
        <v>89</v>
      </c>
      <c r="U50" s="36"/>
      <c r="V50" s="37">
        <v>326.35000000000002</v>
      </c>
      <c r="W50" s="38">
        <v>643399</v>
      </c>
      <c r="X50" s="38">
        <v>2086118</v>
      </c>
      <c r="Y50" s="38">
        <v>1046049</v>
      </c>
      <c r="Z50" s="38">
        <f t="shared" si="23"/>
        <v>1040069</v>
      </c>
      <c r="AA50" s="39">
        <f t="shared" si="24"/>
        <v>100.57496185349241</v>
      </c>
      <c r="AB50" s="38">
        <f t="shared" si="25"/>
        <v>6392.2721005055919</v>
      </c>
      <c r="AC50" s="38">
        <v>2502</v>
      </c>
      <c r="AD50" s="15"/>
      <c r="AE50" s="22" t="s">
        <v>20</v>
      </c>
    </row>
    <row r="51" spans="2:31" ht="6" customHeight="1">
      <c r="D51" s="35"/>
      <c r="E51" s="36"/>
      <c r="F51" s="37"/>
      <c r="G51" s="38"/>
      <c r="H51" s="38"/>
      <c r="I51" s="38"/>
      <c r="J51" s="38"/>
      <c r="K51" s="39"/>
      <c r="L51" s="38"/>
      <c r="M51" s="38"/>
      <c r="N51" s="15"/>
      <c r="T51" s="35"/>
      <c r="U51" s="36"/>
      <c r="V51" s="37"/>
      <c r="W51" s="38"/>
      <c r="X51" s="38"/>
      <c r="Y51" s="38"/>
      <c r="Z51" s="38"/>
      <c r="AA51" s="42"/>
      <c r="AB51" s="38"/>
      <c r="AC51" s="38"/>
      <c r="AD51" s="15"/>
    </row>
    <row r="52" spans="2:31" ht="9.75" customHeight="1">
      <c r="D52" s="35" t="s">
        <v>90</v>
      </c>
      <c r="E52" s="36"/>
      <c r="F52" s="37">
        <v>149.56</v>
      </c>
      <c r="G52" s="38">
        <v>142723</v>
      </c>
      <c r="H52" s="38">
        <v>670800</v>
      </c>
      <c r="I52" s="38">
        <v>333800</v>
      </c>
      <c r="J52" s="38">
        <f t="shared" si="26"/>
        <v>337000</v>
      </c>
      <c r="K52" s="39">
        <f t="shared" si="17"/>
        <v>99.05044510385757</v>
      </c>
      <c r="L52" s="38">
        <f t="shared" si="18"/>
        <v>4485.1564589462423</v>
      </c>
      <c r="M52" s="38">
        <v>15600</v>
      </c>
      <c r="N52" s="15"/>
      <c r="O52" s="22" t="s">
        <v>20</v>
      </c>
      <c r="P52" s="22"/>
      <c r="T52" s="35" t="s">
        <v>91</v>
      </c>
      <c r="U52" s="36"/>
      <c r="V52" s="37">
        <v>327.56</v>
      </c>
      <c r="W52" s="38">
        <v>646537</v>
      </c>
      <c r="X52" s="38">
        <v>2089332</v>
      </c>
      <c r="Y52" s="38">
        <v>1046784</v>
      </c>
      <c r="Z52" s="38">
        <f t="shared" si="23"/>
        <v>1042548</v>
      </c>
      <c r="AA52" s="39">
        <f t="shared" si="24"/>
        <v>100.40631222735068</v>
      </c>
      <c r="AB52" s="38">
        <f t="shared" si="25"/>
        <v>6378.4711197948463</v>
      </c>
      <c r="AC52" s="38">
        <v>3214</v>
      </c>
      <c r="AD52" s="15"/>
      <c r="AE52" s="22" t="s">
        <v>20</v>
      </c>
    </row>
    <row r="53" spans="2:31" ht="9.75" customHeight="1">
      <c r="D53" s="35" t="s">
        <v>92</v>
      </c>
      <c r="E53" s="36"/>
      <c r="F53" s="37">
        <v>149.56</v>
      </c>
      <c r="G53" s="38">
        <v>164141</v>
      </c>
      <c r="H53" s="38">
        <v>768558</v>
      </c>
      <c r="I53" s="38">
        <v>392513</v>
      </c>
      <c r="J53" s="38">
        <f t="shared" si="26"/>
        <v>376045</v>
      </c>
      <c r="K53" s="39">
        <f t="shared" si="17"/>
        <v>104.37926312010531</v>
      </c>
      <c r="L53" s="38">
        <f t="shared" si="18"/>
        <v>5138.7937951323884</v>
      </c>
      <c r="M53" s="38">
        <v>97758</v>
      </c>
      <c r="N53" s="15"/>
      <c r="O53" s="3" t="s">
        <v>26</v>
      </c>
      <c r="P53" s="3"/>
      <c r="T53" s="35" t="s">
        <v>93</v>
      </c>
      <c r="U53" s="36"/>
      <c r="V53" s="37">
        <v>327.56</v>
      </c>
      <c r="W53" s="38">
        <v>705323</v>
      </c>
      <c r="X53" s="38">
        <v>2087902</v>
      </c>
      <c r="Y53" s="38">
        <v>1045892</v>
      </c>
      <c r="Z53" s="38">
        <f t="shared" si="23"/>
        <v>1042010</v>
      </c>
      <c r="AA53" s="39">
        <f t="shared" si="24"/>
        <v>100.37254920778112</v>
      </c>
      <c r="AB53" s="38">
        <f t="shared" si="25"/>
        <v>6374.1055073879597</v>
      </c>
      <c r="AC53" s="40" t="s">
        <v>137</v>
      </c>
      <c r="AD53" s="15"/>
      <c r="AE53" s="3" t="s">
        <v>26</v>
      </c>
    </row>
    <row r="54" spans="2:31" ht="9.75" customHeight="1">
      <c r="D54" s="35" t="s">
        <v>94</v>
      </c>
      <c r="E54" s="36"/>
      <c r="F54" s="37">
        <v>149.56</v>
      </c>
      <c r="G54" s="38">
        <v>168466</v>
      </c>
      <c r="H54" s="38">
        <v>801900</v>
      </c>
      <c r="I54" s="38">
        <v>410200</v>
      </c>
      <c r="J54" s="38">
        <f t="shared" si="26"/>
        <v>391700</v>
      </c>
      <c r="K54" s="39">
        <f t="shared" si="17"/>
        <v>104.7230022976768</v>
      </c>
      <c r="L54" s="38">
        <f t="shared" si="18"/>
        <v>5361.7277346884193</v>
      </c>
      <c r="M54" s="38">
        <v>33342</v>
      </c>
      <c r="N54" s="15"/>
      <c r="O54" s="3" t="s">
        <v>18</v>
      </c>
      <c r="T54" s="35" t="s">
        <v>95</v>
      </c>
      <c r="U54" s="36"/>
      <c r="V54" s="37">
        <v>327.63</v>
      </c>
      <c r="W54" s="38">
        <v>709067</v>
      </c>
      <c r="X54" s="38">
        <v>2089163</v>
      </c>
      <c r="Y54" s="38">
        <v>1045817</v>
      </c>
      <c r="Z54" s="38">
        <f t="shared" ref="Z54:Z59" si="27">X54-Y54</f>
        <v>1043346</v>
      </c>
      <c r="AA54" s="39">
        <f t="shared" ref="AA54:AA59" si="28">Y54/Z54*100</f>
        <v>100.23683418539966</v>
      </c>
      <c r="AB54" s="38">
        <f t="shared" ref="AB54:AB59" si="29">X54/V54</f>
        <v>6376.5924976345268</v>
      </c>
      <c r="AC54" s="40">
        <v>1261</v>
      </c>
      <c r="AD54" s="15"/>
      <c r="AE54" s="3" t="s">
        <v>18</v>
      </c>
    </row>
    <row r="55" spans="2:31" ht="9.75" customHeight="1">
      <c r="B55" s="2" t="s">
        <v>16</v>
      </c>
      <c r="D55" s="35" t="s">
        <v>96</v>
      </c>
      <c r="E55" s="36"/>
      <c r="F55" s="37">
        <v>149.56</v>
      </c>
      <c r="G55" s="38">
        <v>175567</v>
      </c>
      <c r="H55" s="38">
        <v>835700</v>
      </c>
      <c r="I55" s="38">
        <v>428200</v>
      </c>
      <c r="J55" s="38">
        <f>H55-I55</f>
        <v>407500</v>
      </c>
      <c r="K55" s="39">
        <f t="shared" si="17"/>
        <v>105.07975460122701</v>
      </c>
      <c r="L55" s="38">
        <f t="shared" si="18"/>
        <v>5587.7239903717573</v>
      </c>
      <c r="M55" s="38">
        <v>33800</v>
      </c>
      <c r="N55" s="15"/>
      <c r="O55" s="22" t="s">
        <v>20</v>
      </c>
      <c r="P55" s="22"/>
      <c r="T55" s="35" t="s">
        <v>97</v>
      </c>
      <c r="U55" s="36"/>
      <c r="V55" s="37">
        <v>327.63</v>
      </c>
      <c r="W55" s="38">
        <v>714515</v>
      </c>
      <c r="X55" s="38">
        <v>2093416</v>
      </c>
      <c r="Y55" s="38">
        <v>1047278</v>
      </c>
      <c r="Z55" s="38">
        <f t="shared" si="27"/>
        <v>1046138</v>
      </c>
      <c r="AA55" s="39">
        <f t="shared" si="28"/>
        <v>100.1089722388442</v>
      </c>
      <c r="AB55" s="38">
        <f t="shared" si="29"/>
        <v>6389.5736043707839</v>
      </c>
      <c r="AC55" s="38">
        <v>4253</v>
      </c>
      <c r="AD55" s="15"/>
      <c r="AE55" s="22" t="s">
        <v>20</v>
      </c>
    </row>
    <row r="56" spans="2:31" ht="9.75" customHeight="1">
      <c r="D56" s="35" t="s">
        <v>98</v>
      </c>
      <c r="E56" s="36"/>
      <c r="F56" s="37">
        <v>150.36000000000001</v>
      </c>
      <c r="G56" s="38">
        <v>182752</v>
      </c>
      <c r="H56" s="38">
        <v>869900</v>
      </c>
      <c r="I56" s="38">
        <v>446400</v>
      </c>
      <c r="J56" s="38">
        <f>H56-I56</f>
        <v>423500</v>
      </c>
      <c r="K56" s="39">
        <f t="shared" si="17"/>
        <v>105.4073199527745</v>
      </c>
      <c r="L56" s="38">
        <f t="shared" si="18"/>
        <v>5785.4482575152961</v>
      </c>
      <c r="M56" s="38">
        <v>34200</v>
      </c>
      <c r="N56" s="15"/>
      <c r="O56" s="22" t="s">
        <v>20</v>
      </c>
      <c r="P56" s="22"/>
      <c r="T56" s="35" t="s">
        <v>99</v>
      </c>
      <c r="U56" s="36"/>
      <c r="V56" s="37">
        <v>327.91</v>
      </c>
      <c r="W56" s="38">
        <v>720273</v>
      </c>
      <c r="X56" s="38">
        <v>2099830</v>
      </c>
      <c r="Y56" s="38">
        <v>1050070</v>
      </c>
      <c r="Z56" s="38">
        <f t="shared" si="27"/>
        <v>1049760</v>
      </c>
      <c r="AA56" s="39">
        <f t="shared" si="28"/>
        <v>100.02953055936594</v>
      </c>
      <c r="AB56" s="38">
        <f t="shared" si="29"/>
        <v>6403.6778384312765</v>
      </c>
      <c r="AC56" s="38">
        <v>6414</v>
      </c>
      <c r="AD56" s="15"/>
      <c r="AE56" s="22" t="s">
        <v>20</v>
      </c>
    </row>
    <row r="57" spans="2:31" ht="6" customHeight="1">
      <c r="D57" s="35"/>
      <c r="E57" s="36"/>
      <c r="F57" s="37"/>
      <c r="G57" s="38"/>
      <c r="H57" s="38"/>
      <c r="I57" s="38"/>
      <c r="J57" s="38"/>
      <c r="K57" s="39"/>
      <c r="L57" s="38"/>
      <c r="M57" s="38"/>
      <c r="N57" s="15"/>
      <c r="T57" s="35"/>
      <c r="U57" s="36"/>
      <c r="V57" s="37"/>
      <c r="W57" s="38"/>
      <c r="X57" s="38"/>
      <c r="Y57" s="38"/>
      <c r="Z57" s="38"/>
      <c r="AA57" s="42"/>
      <c r="AB57" s="38"/>
      <c r="AC57" s="38"/>
      <c r="AD57" s="15"/>
    </row>
    <row r="58" spans="2:31" ht="9.75" customHeight="1">
      <c r="D58" s="35" t="s">
        <v>100</v>
      </c>
      <c r="E58" s="36"/>
      <c r="F58" s="37">
        <v>150.72</v>
      </c>
      <c r="G58" s="38">
        <v>190063</v>
      </c>
      <c r="H58" s="38">
        <v>904700</v>
      </c>
      <c r="I58" s="38">
        <v>464900</v>
      </c>
      <c r="J58" s="38">
        <f>H58-I58</f>
        <v>439800</v>
      </c>
      <c r="K58" s="39">
        <f t="shared" ref="K58:K73" si="30">I58/J58*100</f>
        <v>105.70713960891314</v>
      </c>
      <c r="L58" s="38">
        <f t="shared" ref="L58:L73" si="31">H58/F58</f>
        <v>6002.5212314225055</v>
      </c>
      <c r="M58" s="38">
        <v>34800</v>
      </c>
      <c r="N58" s="15"/>
      <c r="O58" s="22" t="s">
        <v>20</v>
      </c>
      <c r="P58" s="22"/>
      <c r="T58" s="35" t="s">
        <v>101</v>
      </c>
      <c r="U58" s="36"/>
      <c r="V58" s="37">
        <v>327.91</v>
      </c>
      <c r="W58" s="38">
        <v>727992</v>
      </c>
      <c r="X58" s="38">
        <v>2109600</v>
      </c>
      <c r="Y58" s="38">
        <v>1054376</v>
      </c>
      <c r="Z58" s="38">
        <f t="shared" si="27"/>
        <v>1055224</v>
      </c>
      <c r="AA58" s="39">
        <f t="shared" si="28"/>
        <v>99.919637915741106</v>
      </c>
      <c r="AB58" s="38">
        <f t="shared" si="29"/>
        <v>6433.4725991888017</v>
      </c>
      <c r="AC58" s="38">
        <v>9770</v>
      </c>
      <c r="AD58" s="15"/>
      <c r="AE58" s="22" t="s">
        <v>20</v>
      </c>
    </row>
    <row r="59" spans="2:31" ht="9.75" customHeight="1">
      <c r="D59" s="35" t="s">
        <v>102</v>
      </c>
      <c r="E59" s="36"/>
      <c r="F59" s="37">
        <v>150.74</v>
      </c>
      <c r="G59" s="38">
        <v>190379</v>
      </c>
      <c r="H59" s="38">
        <v>907404</v>
      </c>
      <c r="I59" s="38">
        <v>467031</v>
      </c>
      <c r="J59" s="38">
        <f>H59-I59</f>
        <v>440373</v>
      </c>
      <c r="K59" s="39">
        <f t="shared" si="30"/>
        <v>106.0535046426552</v>
      </c>
      <c r="L59" s="38">
        <f t="shared" si="31"/>
        <v>6019.6629958869571</v>
      </c>
      <c r="M59" s="38">
        <v>2704</v>
      </c>
      <c r="N59" s="15"/>
      <c r="O59" s="3" t="s">
        <v>26</v>
      </c>
      <c r="P59" s="3"/>
      <c r="T59" s="35" t="s">
        <v>103</v>
      </c>
      <c r="U59" s="36"/>
      <c r="V59" s="41">
        <v>327.91</v>
      </c>
      <c r="W59" s="38">
        <v>730666</v>
      </c>
      <c r="X59" s="38">
        <v>2116381</v>
      </c>
      <c r="Y59" s="38">
        <v>1057339</v>
      </c>
      <c r="Z59" s="38">
        <f t="shared" si="27"/>
        <v>1059042</v>
      </c>
      <c r="AA59" s="39">
        <f t="shared" si="28"/>
        <v>99.839194290689136</v>
      </c>
      <c r="AB59" s="38">
        <f t="shared" si="29"/>
        <v>6454.1520539172325</v>
      </c>
      <c r="AC59" s="38">
        <v>6781</v>
      </c>
      <c r="AD59" s="15"/>
      <c r="AE59" s="3" t="s">
        <v>26</v>
      </c>
    </row>
    <row r="60" spans="2:31" ht="9.75" customHeight="1">
      <c r="D60" s="35" t="s">
        <v>104</v>
      </c>
      <c r="E60" s="36"/>
      <c r="F60" s="37">
        <v>151.04</v>
      </c>
      <c r="G60" s="38">
        <v>198000</v>
      </c>
      <c r="H60" s="38">
        <v>934400</v>
      </c>
      <c r="I60" s="38">
        <v>481500</v>
      </c>
      <c r="J60" s="38">
        <f t="shared" ref="J60:J65" si="32">H60-I60</f>
        <v>452900</v>
      </c>
      <c r="K60" s="39">
        <f t="shared" si="30"/>
        <v>106.31485979244866</v>
      </c>
      <c r="L60" s="38">
        <f t="shared" si="31"/>
        <v>6186.4406779661022</v>
      </c>
      <c r="M60" s="38">
        <v>26996</v>
      </c>
      <c r="N60" s="15"/>
      <c r="O60" s="3" t="s">
        <v>18</v>
      </c>
      <c r="T60" s="35" t="s">
        <v>105</v>
      </c>
      <c r="U60" s="36"/>
      <c r="V60" s="37">
        <v>327.91</v>
      </c>
      <c r="W60" s="38">
        <v>741943</v>
      </c>
      <c r="X60" s="38">
        <v>2130632</v>
      </c>
      <c r="Y60" s="38">
        <v>1064549</v>
      </c>
      <c r="Z60" s="38">
        <f t="shared" ref="Z60:Z65" si="33">X60-Y60</f>
        <v>1066083</v>
      </c>
      <c r="AA60" s="39">
        <f t="shared" ref="AA60:AA65" si="34">Y60/Z60*100</f>
        <v>99.856108764514588</v>
      </c>
      <c r="AB60" s="38">
        <f t="shared" ref="AB60:AB65" si="35">X60/V60</f>
        <v>6497.6121496752148</v>
      </c>
      <c r="AC60" s="38">
        <v>14251</v>
      </c>
      <c r="AD60" s="15"/>
      <c r="AE60" s="3" t="s">
        <v>18</v>
      </c>
    </row>
    <row r="61" spans="2:31" ht="9.75" customHeight="1">
      <c r="D61" s="35" t="s">
        <v>106</v>
      </c>
      <c r="E61" s="36"/>
      <c r="F61" s="37">
        <v>151.04</v>
      </c>
      <c r="G61" s="38">
        <v>203700</v>
      </c>
      <c r="H61" s="38">
        <v>961800</v>
      </c>
      <c r="I61" s="38">
        <v>496200</v>
      </c>
      <c r="J61" s="38">
        <f t="shared" si="32"/>
        <v>465600</v>
      </c>
      <c r="K61" s="39">
        <f t="shared" si="30"/>
        <v>106.5721649484536</v>
      </c>
      <c r="L61" s="38">
        <f t="shared" si="31"/>
        <v>6367.8495762711864</v>
      </c>
      <c r="M61" s="38">
        <v>27400</v>
      </c>
      <c r="N61" s="15"/>
      <c r="O61" s="22" t="s">
        <v>20</v>
      </c>
      <c r="P61" s="22"/>
      <c r="T61" s="35" t="s">
        <v>107</v>
      </c>
      <c r="U61" s="36"/>
      <c r="V61" s="37">
        <v>327.91</v>
      </c>
      <c r="W61" s="38">
        <v>752746</v>
      </c>
      <c r="X61" s="38">
        <v>2142896</v>
      </c>
      <c r="Y61" s="38">
        <v>1070904</v>
      </c>
      <c r="Z61" s="38">
        <f t="shared" si="33"/>
        <v>1071992</v>
      </c>
      <c r="AA61" s="39">
        <f t="shared" si="34"/>
        <v>99.898506705273917</v>
      </c>
      <c r="AB61" s="38">
        <f t="shared" si="35"/>
        <v>6535.0126559116825</v>
      </c>
      <c r="AC61" s="38">
        <v>12264</v>
      </c>
      <c r="AD61" s="15"/>
      <c r="AE61" s="22" t="s">
        <v>20</v>
      </c>
    </row>
    <row r="62" spans="2:31" ht="9.75" customHeight="1">
      <c r="D62" s="35" t="s">
        <v>108</v>
      </c>
      <c r="E62" s="36"/>
      <c r="F62" s="37">
        <v>151.04</v>
      </c>
      <c r="G62" s="38">
        <v>209700</v>
      </c>
      <c r="H62" s="38">
        <v>989600</v>
      </c>
      <c r="I62" s="38">
        <v>511200</v>
      </c>
      <c r="J62" s="38">
        <f t="shared" si="32"/>
        <v>478400</v>
      </c>
      <c r="K62" s="39">
        <f t="shared" si="30"/>
        <v>106.8561872909699</v>
      </c>
      <c r="L62" s="38">
        <f t="shared" si="31"/>
        <v>6551.906779661017</v>
      </c>
      <c r="M62" s="38">
        <v>27800</v>
      </c>
      <c r="N62" s="15"/>
      <c r="O62" s="22" t="s">
        <v>20</v>
      </c>
      <c r="P62" s="22"/>
      <c r="T62" s="35" t="s">
        <v>109</v>
      </c>
      <c r="U62" s="36"/>
      <c r="V62" s="37">
        <v>326.37</v>
      </c>
      <c r="W62" s="38">
        <v>761431</v>
      </c>
      <c r="X62" s="38">
        <v>2147667</v>
      </c>
      <c r="Y62" s="38">
        <v>1073464</v>
      </c>
      <c r="Z62" s="38">
        <f t="shared" si="33"/>
        <v>1074203</v>
      </c>
      <c r="AA62" s="39">
        <f t="shared" si="34"/>
        <v>99.931204809519244</v>
      </c>
      <c r="AB62" s="38">
        <f t="shared" si="35"/>
        <v>6580.4669546833347</v>
      </c>
      <c r="AC62" s="38">
        <v>4771</v>
      </c>
      <c r="AD62" s="15"/>
      <c r="AE62" s="22" t="s">
        <v>20</v>
      </c>
    </row>
    <row r="63" spans="2:31" ht="6" customHeight="1">
      <c r="D63" s="35"/>
      <c r="E63" s="36"/>
      <c r="F63" s="37"/>
      <c r="G63" s="38"/>
      <c r="H63" s="38"/>
      <c r="I63" s="38"/>
      <c r="J63" s="38"/>
      <c r="K63" s="39"/>
      <c r="L63" s="38"/>
      <c r="M63" s="38"/>
      <c r="N63" s="15"/>
      <c r="T63" s="35"/>
      <c r="U63" s="36"/>
      <c r="V63" s="37"/>
      <c r="W63" s="38"/>
      <c r="X63" s="38"/>
      <c r="Y63" s="38"/>
      <c r="Z63" s="38"/>
      <c r="AA63" s="42"/>
      <c r="AB63" s="38"/>
      <c r="AC63" s="38"/>
      <c r="AD63" s="15"/>
    </row>
    <row r="64" spans="2:31" ht="9.75" customHeight="1">
      <c r="D64" s="35" t="s">
        <v>82</v>
      </c>
      <c r="E64" s="36"/>
      <c r="F64" s="37">
        <v>151.04</v>
      </c>
      <c r="G64" s="38">
        <v>215600</v>
      </c>
      <c r="H64" s="38">
        <v>1017700</v>
      </c>
      <c r="I64" s="38">
        <v>526200</v>
      </c>
      <c r="J64" s="38">
        <f t="shared" si="32"/>
        <v>491500</v>
      </c>
      <c r="K64" s="39">
        <f t="shared" si="30"/>
        <v>107.06002034587996</v>
      </c>
      <c r="L64" s="38">
        <f t="shared" si="31"/>
        <v>6737.9502118644068</v>
      </c>
      <c r="M64" s="38">
        <v>28100</v>
      </c>
      <c r="N64" s="15"/>
      <c r="O64" s="22" t="s">
        <v>20</v>
      </c>
      <c r="P64" s="22"/>
      <c r="R64" s="2" t="s">
        <v>110</v>
      </c>
      <c r="T64" s="35" t="s">
        <v>111</v>
      </c>
      <c r="U64" s="36"/>
      <c r="V64" s="37">
        <v>326.37</v>
      </c>
      <c r="W64" s="38">
        <v>770363</v>
      </c>
      <c r="X64" s="38">
        <v>2149517</v>
      </c>
      <c r="Y64" s="38">
        <v>1074037</v>
      </c>
      <c r="Z64" s="38">
        <f t="shared" si="33"/>
        <v>1075480</v>
      </c>
      <c r="AA64" s="39">
        <f t="shared" si="34"/>
        <v>99.865827351508159</v>
      </c>
      <c r="AB64" s="38">
        <f t="shared" si="35"/>
        <v>6586.1353678340529</v>
      </c>
      <c r="AC64" s="38">
        <v>1850</v>
      </c>
      <c r="AD64" s="15"/>
      <c r="AE64" s="22" t="s">
        <v>20</v>
      </c>
    </row>
    <row r="65" spans="1:31" ht="9.75" customHeight="1">
      <c r="D65" s="35" t="s">
        <v>84</v>
      </c>
      <c r="E65" s="36"/>
      <c r="F65" s="37">
        <v>151.09</v>
      </c>
      <c r="G65" s="38">
        <v>219737</v>
      </c>
      <c r="H65" s="38">
        <v>1082816</v>
      </c>
      <c r="I65" s="38">
        <v>554929</v>
      </c>
      <c r="J65" s="38">
        <f t="shared" si="32"/>
        <v>527887</v>
      </c>
      <c r="K65" s="39">
        <f t="shared" si="30"/>
        <v>105.12268724177711</v>
      </c>
      <c r="L65" s="38">
        <f t="shared" si="31"/>
        <v>7166.6953471440866</v>
      </c>
      <c r="M65" s="38">
        <v>65116</v>
      </c>
      <c r="N65" s="15"/>
      <c r="O65" s="3" t="s">
        <v>26</v>
      </c>
      <c r="P65" s="3"/>
      <c r="T65" s="35" t="s">
        <v>96</v>
      </c>
      <c r="U65" s="36"/>
      <c r="V65" s="41">
        <v>326.37</v>
      </c>
      <c r="W65" s="38">
        <v>792080</v>
      </c>
      <c r="X65" s="38">
        <v>2154793</v>
      </c>
      <c r="Y65" s="38">
        <v>1077602</v>
      </c>
      <c r="Z65" s="38">
        <f t="shared" si="33"/>
        <v>1077191</v>
      </c>
      <c r="AA65" s="39">
        <f t="shared" si="34"/>
        <v>100.03815479334676</v>
      </c>
      <c r="AB65" s="38">
        <f t="shared" si="35"/>
        <v>6602.3010693384804</v>
      </c>
      <c r="AC65" s="38">
        <v>5276</v>
      </c>
      <c r="AD65" s="15"/>
      <c r="AE65" s="3" t="s">
        <v>26</v>
      </c>
    </row>
    <row r="66" spans="1:31" ht="9.75" customHeight="1">
      <c r="D66" s="35" t="s">
        <v>86</v>
      </c>
      <c r="E66" s="36"/>
      <c r="F66" s="37">
        <v>151.1</v>
      </c>
      <c r="G66" s="38">
        <v>231200</v>
      </c>
      <c r="H66" s="38">
        <v>1119500</v>
      </c>
      <c r="I66" s="38">
        <v>573300</v>
      </c>
      <c r="J66" s="38">
        <f t="shared" ref="J66:J71" si="36">H66-I66</f>
        <v>546200</v>
      </c>
      <c r="K66" s="39">
        <f t="shared" si="30"/>
        <v>104.96155254485538</v>
      </c>
      <c r="L66" s="38">
        <f t="shared" si="31"/>
        <v>7409.0006618133693</v>
      </c>
      <c r="M66" s="38">
        <v>36684</v>
      </c>
      <c r="N66" s="15"/>
      <c r="O66" s="3" t="s">
        <v>18</v>
      </c>
      <c r="T66" s="35" t="s">
        <v>98</v>
      </c>
      <c r="U66" s="36"/>
      <c r="V66" s="37">
        <v>326.37</v>
      </c>
      <c r="W66" s="38">
        <v>805693</v>
      </c>
      <c r="X66" s="38">
        <v>2158784</v>
      </c>
      <c r="Y66" s="38">
        <v>1080217</v>
      </c>
      <c r="Z66" s="38">
        <f t="shared" ref="Z66:Z71" si="37">X66-Y66</f>
        <v>1078567</v>
      </c>
      <c r="AA66" s="39">
        <f t="shared" ref="AA66:AA71" si="38">Y66/Z66*100</f>
        <v>100.15298076058326</v>
      </c>
      <c r="AB66" s="38">
        <f t="shared" ref="AB66:AB71" si="39">X66/V66</f>
        <v>6614.5295217084904</v>
      </c>
      <c r="AC66" s="38">
        <v>3991</v>
      </c>
      <c r="AD66" s="15"/>
      <c r="AE66" s="3" t="s">
        <v>18</v>
      </c>
    </row>
    <row r="67" spans="1:31" ht="9.75" customHeight="1">
      <c r="D67" s="35" t="s">
        <v>88</v>
      </c>
      <c r="E67" s="36"/>
      <c r="F67" s="37">
        <v>160.13999999999999</v>
      </c>
      <c r="G67" s="38">
        <v>245200</v>
      </c>
      <c r="H67" s="38">
        <v>1186900</v>
      </c>
      <c r="I67" s="38">
        <v>607400</v>
      </c>
      <c r="J67" s="38">
        <f t="shared" si="36"/>
        <v>579500</v>
      </c>
      <c r="K67" s="39">
        <f t="shared" si="30"/>
        <v>104.81449525452977</v>
      </c>
      <c r="L67" s="38">
        <f t="shared" si="31"/>
        <v>7411.6398151617341</v>
      </c>
      <c r="M67" s="38">
        <v>67400</v>
      </c>
      <c r="N67" s="15"/>
      <c r="O67" s="22" t="s">
        <v>20</v>
      </c>
      <c r="P67" s="22"/>
      <c r="T67" s="35" t="s">
        <v>100</v>
      </c>
      <c r="U67" s="36"/>
      <c r="V67" s="37">
        <v>326.37</v>
      </c>
      <c r="W67" s="38">
        <v>817207</v>
      </c>
      <c r="X67" s="38">
        <v>2162007</v>
      </c>
      <c r="Y67" s="38">
        <v>1082075</v>
      </c>
      <c r="Z67" s="38">
        <f t="shared" si="37"/>
        <v>1079932</v>
      </c>
      <c r="AA67" s="39">
        <f t="shared" si="38"/>
        <v>100.19843842019682</v>
      </c>
      <c r="AB67" s="38">
        <f t="shared" si="39"/>
        <v>6624.4048166191742</v>
      </c>
      <c r="AC67" s="38">
        <v>3223</v>
      </c>
      <c r="AD67" s="15"/>
      <c r="AE67" s="22" t="s">
        <v>20</v>
      </c>
    </row>
    <row r="68" spans="1:31" ht="9.75" customHeight="1">
      <c r="D68" s="35" t="s">
        <v>90</v>
      </c>
      <c r="E68" s="36"/>
      <c r="F68" s="37">
        <v>160.16</v>
      </c>
      <c r="G68" s="38">
        <v>252900</v>
      </c>
      <c r="H68" s="38">
        <v>1224100</v>
      </c>
      <c r="I68" s="38">
        <v>626200</v>
      </c>
      <c r="J68" s="38">
        <f t="shared" si="36"/>
        <v>597900</v>
      </c>
      <c r="K68" s="39">
        <f t="shared" si="30"/>
        <v>104.73323298210404</v>
      </c>
      <c r="L68" s="38">
        <f t="shared" si="31"/>
        <v>7642.9820179820181</v>
      </c>
      <c r="M68" s="38">
        <v>37200</v>
      </c>
      <c r="N68" s="15"/>
      <c r="O68" s="22" t="s">
        <v>20</v>
      </c>
      <c r="P68" s="22"/>
      <c r="T68" s="35" t="s">
        <v>102</v>
      </c>
      <c r="U68" s="36"/>
      <c r="V68" s="37">
        <v>326.37</v>
      </c>
      <c r="W68" s="38">
        <v>825105</v>
      </c>
      <c r="X68" s="38">
        <v>2158713</v>
      </c>
      <c r="Y68" s="38">
        <v>1080177</v>
      </c>
      <c r="Z68" s="38">
        <f t="shared" si="37"/>
        <v>1078536</v>
      </c>
      <c r="AA68" s="39">
        <f t="shared" si="38"/>
        <v>100.15215069316183</v>
      </c>
      <c r="AB68" s="38">
        <f t="shared" si="39"/>
        <v>6614.3119772037871</v>
      </c>
      <c r="AC68" s="40" t="s">
        <v>138</v>
      </c>
      <c r="AD68" s="15"/>
      <c r="AE68" s="22" t="s">
        <v>20</v>
      </c>
    </row>
    <row r="69" spans="1:31" ht="6" customHeight="1">
      <c r="D69" s="35"/>
      <c r="E69" s="36"/>
      <c r="F69" s="37"/>
      <c r="G69" s="38"/>
      <c r="H69" s="38"/>
      <c r="I69" s="38"/>
      <c r="J69" s="38"/>
      <c r="K69" s="39"/>
      <c r="L69" s="38"/>
      <c r="M69" s="38"/>
      <c r="N69" s="15"/>
      <c r="T69" s="35"/>
      <c r="U69" s="36"/>
      <c r="V69" s="37"/>
      <c r="W69" s="38"/>
      <c r="X69" s="38"/>
      <c r="Y69" s="38"/>
      <c r="Z69" s="38"/>
      <c r="AA69" s="42"/>
      <c r="AB69" s="38"/>
      <c r="AC69" s="40"/>
      <c r="AD69" s="15"/>
    </row>
    <row r="70" spans="1:31" ht="9.75" customHeight="1">
      <c r="D70" s="35" t="s">
        <v>92</v>
      </c>
      <c r="E70" s="36"/>
      <c r="F70" s="37">
        <v>160.16</v>
      </c>
      <c r="G70" s="38">
        <v>258079</v>
      </c>
      <c r="H70" s="38">
        <v>1249100</v>
      </c>
      <c r="I70" s="38">
        <v>638500</v>
      </c>
      <c r="J70" s="38">
        <f t="shared" si="36"/>
        <v>610600</v>
      </c>
      <c r="K70" s="39">
        <f t="shared" si="30"/>
        <v>104.56927612184737</v>
      </c>
      <c r="L70" s="38">
        <f t="shared" si="31"/>
        <v>7799.0759240759244</v>
      </c>
      <c r="M70" s="38">
        <v>25000</v>
      </c>
      <c r="N70" s="15"/>
      <c r="O70" s="22" t="s">
        <v>20</v>
      </c>
      <c r="P70" s="22"/>
      <c r="T70" s="35" t="s">
        <v>104</v>
      </c>
      <c r="U70" s="36"/>
      <c r="V70" s="37">
        <v>326.37</v>
      </c>
      <c r="W70" s="38">
        <v>830766</v>
      </c>
      <c r="X70" s="38">
        <v>2153293</v>
      </c>
      <c r="Y70" s="38">
        <v>1076333</v>
      </c>
      <c r="Z70" s="38">
        <f t="shared" si="37"/>
        <v>1076960</v>
      </c>
      <c r="AA70" s="39">
        <f t="shared" si="38"/>
        <v>99.941780567523395</v>
      </c>
      <c r="AB70" s="38">
        <f t="shared" si="39"/>
        <v>6597.7050586757359</v>
      </c>
      <c r="AC70" s="40" t="s">
        <v>139</v>
      </c>
      <c r="AD70" s="15"/>
      <c r="AE70" s="22" t="s">
        <v>20</v>
      </c>
    </row>
    <row r="71" spans="1:31" ht="9.75" customHeight="1">
      <c r="D71" s="35" t="s">
        <v>94</v>
      </c>
      <c r="E71" s="36"/>
      <c r="F71" s="37">
        <v>161.09</v>
      </c>
      <c r="G71" s="38">
        <v>269511</v>
      </c>
      <c r="H71" s="38">
        <v>1328084</v>
      </c>
      <c r="I71" s="38">
        <v>687852</v>
      </c>
      <c r="J71" s="38">
        <f t="shared" si="36"/>
        <v>640232</v>
      </c>
      <c r="K71" s="39">
        <f t="shared" si="30"/>
        <v>107.43792875082782</v>
      </c>
      <c r="L71" s="38">
        <f t="shared" si="31"/>
        <v>8244.3602954869948</v>
      </c>
      <c r="M71" s="38">
        <v>78984</v>
      </c>
      <c r="N71" s="15"/>
      <c r="O71" s="3" t="s">
        <v>26</v>
      </c>
      <c r="P71" s="3"/>
      <c r="T71" s="35" t="s">
        <v>106</v>
      </c>
      <c r="U71" s="36"/>
      <c r="V71" s="41">
        <v>326.37</v>
      </c>
      <c r="W71" s="38">
        <v>841083</v>
      </c>
      <c r="X71" s="38">
        <v>2152184</v>
      </c>
      <c r="Y71" s="38">
        <v>1073655</v>
      </c>
      <c r="Z71" s="38">
        <f t="shared" si="37"/>
        <v>1078529</v>
      </c>
      <c r="AA71" s="39">
        <f t="shared" si="38"/>
        <v>99.54808818307157</v>
      </c>
      <c r="AB71" s="38">
        <f t="shared" si="39"/>
        <v>6594.307074792413</v>
      </c>
      <c r="AC71" s="40" t="s">
        <v>140</v>
      </c>
      <c r="AD71" s="15"/>
      <c r="AE71" s="3" t="s">
        <v>26</v>
      </c>
    </row>
    <row r="72" spans="1:31" ht="9.75" customHeight="1">
      <c r="D72" s="35" t="s">
        <v>112</v>
      </c>
      <c r="E72" s="36"/>
      <c r="F72" s="37">
        <v>161.09</v>
      </c>
      <c r="G72" s="38">
        <v>284043</v>
      </c>
      <c r="H72" s="38">
        <v>1379738</v>
      </c>
      <c r="I72" s="38">
        <v>700088</v>
      </c>
      <c r="J72" s="38">
        <f>H72-I72</f>
        <v>679650</v>
      </c>
      <c r="K72" s="39">
        <f t="shared" si="30"/>
        <v>103.00713602589569</v>
      </c>
      <c r="L72" s="38">
        <f t="shared" si="31"/>
        <v>8565.0133465764484</v>
      </c>
      <c r="M72" s="38">
        <v>51654</v>
      </c>
      <c r="N72" s="15"/>
      <c r="O72" s="3" t="s">
        <v>18</v>
      </c>
      <c r="T72" s="28" t="s">
        <v>108</v>
      </c>
      <c r="U72" s="12"/>
      <c r="V72" s="29">
        <v>326.37</v>
      </c>
      <c r="W72" s="30">
        <v>851083</v>
      </c>
      <c r="X72" s="30">
        <v>2151084</v>
      </c>
      <c r="Y72" s="30">
        <v>1072916</v>
      </c>
      <c r="Z72" s="30">
        <f>X72-Y72</f>
        <v>1078168</v>
      </c>
      <c r="AA72" s="31">
        <f>Y72/Z72*100</f>
        <v>99.512877399440541</v>
      </c>
      <c r="AB72" s="30">
        <f>X72/V72</f>
        <v>6590.9366669730671</v>
      </c>
      <c r="AC72" s="33" t="s">
        <v>113</v>
      </c>
      <c r="AD72" s="30"/>
      <c r="AE72" s="32" t="s">
        <v>18</v>
      </c>
    </row>
    <row r="73" spans="1:31" ht="9.75" customHeight="1">
      <c r="D73" s="35" t="s">
        <v>114</v>
      </c>
      <c r="E73" s="36"/>
      <c r="F73" s="37">
        <v>161.54</v>
      </c>
      <c r="G73" s="38">
        <v>292123</v>
      </c>
      <c r="H73" s="38">
        <v>1353341</v>
      </c>
      <c r="I73" s="38">
        <v>679288</v>
      </c>
      <c r="J73" s="38">
        <f>H73-I73</f>
        <v>674053</v>
      </c>
      <c r="K73" s="39">
        <f t="shared" si="30"/>
        <v>100.77664515995033</v>
      </c>
      <c r="L73" s="38">
        <f t="shared" si="31"/>
        <v>8377.7454500433341</v>
      </c>
      <c r="M73" s="40" t="s">
        <v>133</v>
      </c>
      <c r="N73" s="15"/>
      <c r="O73" s="22" t="s">
        <v>20</v>
      </c>
      <c r="P73" s="22"/>
      <c r="T73" s="14"/>
      <c r="V73" s="17"/>
      <c r="W73" s="15"/>
      <c r="X73" s="15"/>
      <c r="Y73" s="15"/>
      <c r="Z73" s="15"/>
      <c r="AA73" s="16"/>
      <c r="AB73" s="15"/>
      <c r="AC73" s="15"/>
      <c r="AD73" s="15"/>
      <c r="AE73" s="22"/>
    </row>
    <row r="74" spans="1:31" ht="9.75" customHeight="1">
      <c r="D74" s="35" t="s">
        <v>115</v>
      </c>
      <c r="E74" s="36"/>
      <c r="F74" s="37">
        <v>161.76</v>
      </c>
      <c r="G74" s="38">
        <v>287139</v>
      </c>
      <c r="H74" s="38">
        <v>1365209</v>
      </c>
      <c r="I74" s="38">
        <v>693505</v>
      </c>
      <c r="J74" s="38">
        <f>H74-I74</f>
        <v>671704</v>
      </c>
      <c r="K74" s="39">
        <f>I74/J74*100</f>
        <v>103.24562604956947</v>
      </c>
      <c r="L74" s="38">
        <f>H74/F74</f>
        <v>8439.7193372898128</v>
      </c>
      <c r="M74" s="38">
        <v>11868</v>
      </c>
      <c r="N74" s="15"/>
      <c r="O74" s="22" t="s">
        <v>20</v>
      </c>
      <c r="P74" s="22"/>
      <c r="T74" s="14"/>
      <c r="V74" s="17"/>
      <c r="W74" s="15"/>
      <c r="X74" s="15"/>
      <c r="Y74" s="15"/>
      <c r="Z74" s="15"/>
      <c r="AA74" s="16"/>
      <c r="AB74" s="15"/>
      <c r="AC74" s="15"/>
      <c r="AD74" s="15"/>
      <c r="AE74" s="22"/>
    </row>
    <row r="75" spans="1:31" ht="6" customHeight="1">
      <c r="A75" s="5"/>
      <c r="B75" s="5"/>
      <c r="C75" s="5"/>
      <c r="D75" s="18"/>
      <c r="E75" s="5"/>
      <c r="F75" s="19"/>
      <c r="G75" s="20"/>
      <c r="H75" s="20"/>
      <c r="I75" s="20"/>
      <c r="J75" s="20"/>
      <c r="K75" s="21"/>
      <c r="L75" s="20"/>
      <c r="M75" s="20"/>
      <c r="N75" s="20"/>
      <c r="O75" s="5"/>
      <c r="P75" s="5"/>
      <c r="Q75" s="5"/>
      <c r="R75" s="5"/>
      <c r="S75" s="5"/>
      <c r="T75" s="18"/>
      <c r="U75" s="5"/>
      <c r="V75" s="19"/>
      <c r="W75" s="20"/>
      <c r="X75" s="20"/>
      <c r="Y75" s="20"/>
      <c r="Z75" s="20"/>
      <c r="AA75" s="21"/>
      <c r="AB75" s="20"/>
      <c r="AC75" s="20"/>
      <c r="AD75" s="20"/>
      <c r="AE75" s="5"/>
    </row>
    <row r="76" spans="1:31" ht="9.75" customHeight="1">
      <c r="A76" s="11" t="s">
        <v>116</v>
      </c>
      <c r="Q76" s="11" t="s">
        <v>117</v>
      </c>
    </row>
    <row r="77" spans="1:31" ht="9.75" customHeight="1">
      <c r="A77" s="11" t="s">
        <v>118</v>
      </c>
      <c r="Q77" s="11" t="s">
        <v>119</v>
      </c>
    </row>
    <row r="78" spans="1:31" ht="9.75" customHeight="1">
      <c r="A78" s="11" t="s">
        <v>120</v>
      </c>
      <c r="Q78" s="11" t="s">
        <v>292</v>
      </c>
    </row>
    <row r="79" spans="1:31" ht="9.75" customHeight="1">
      <c r="A79" s="11" t="s">
        <v>121</v>
      </c>
      <c r="Q79" s="11" t="s">
        <v>122</v>
      </c>
    </row>
    <row r="80" spans="1:31" ht="9.75" customHeight="1">
      <c r="A80" s="11" t="s">
        <v>123</v>
      </c>
      <c r="Q80" s="11" t="s">
        <v>124</v>
      </c>
    </row>
    <row r="81" spans="1:17" ht="9.75" customHeight="1">
      <c r="A81" s="11" t="s">
        <v>125</v>
      </c>
      <c r="Q81" s="11" t="s">
        <v>126</v>
      </c>
    </row>
    <row r="82" spans="1:17" ht="9.75" customHeight="1">
      <c r="A82" s="11" t="s">
        <v>127</v>
      </c>
    </row>
    <row r="83" spans="1:17" ht="9.75" customHeight="1">
      <c r="A83" s="2" t="s">
        <v>128</v>
      </c>
    </row>
  </sheetData>
  <phoneticPr fontId="7"/>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80"/>
  <sheetViews>
    <sheetView showGridLines="0" zoomScaleNormal="100" zoomScaleSheetLayoutView="130" workbookViewId="0"/>
  </sheetViews>
  <sheetFormatPr defaultColWidth="11.375" defaultRowHeight="10.5"/>
  <cols>
    <col min="1" max="1" width="0.875" style="89" customWidth="1"/>
    <col min="2" max="2" width="3.125" style="89" customWidth="1"/>
    <col min="3" max="3" width="0.75" style="89" customWidth="1"/>
    <col min="4" max="4" width="6" style="89" customWidth="1"/>
    <col min="5" max="5" width="0.875" style="89" customWidth="1"/>
    <col min="6" max="10" width="8.25" style="89" customWidth="1"/>
    <col min="11" max="11" width="7.5" style="89" customWidth="1"/>
    <col min="12" max="12" width="6.875" style="89" customWidth="1"/>
    <col min="13" max="13" width="7.375" style="89" customWidth="1"/>
    <col min="14" max="14" width="0.625" style="89" customWidth="1"/>
    <col min="15" max="15" width="14.375" style="89" customWidth="1"/>
    <col min="16" max="17" width="0.875" style="89" customWidth="1"/>
    <col min="18" max="18" width="3.125" style="89" customWidth="1"/>
    <col min="19" max="19" width="0.75" style="89" customWidth="1"/>
    <col min="20" max="20" width="6" style="89" customWidth="1"/>
    <col min="21" max="21" width="0.875" style="89" customWidth="1"/>
    <col min="22" max="26" width="8.25" style="89" customWidth="1"/>
    <col min="27" max="27" width="7.5" style="89" customWidth="1"/>
    <col min="28" max="28" width="6.875" style="89" customWidth="1"/>
    <col min="29" max="29" width="7.375" style="89" customWidth="1"/>
    <col min="30" max="30" width="0.625" style="89" customWidth="1"/>
    <col min="31" max="31" width="14.375" style="89" customWidth="1"/>
    <col min="32" max="32" width="0.75" style="89" customWidth="1"/>
    <col min="33" max="16384" width="11.375" style="89"/>
  </cols>
  <sheetData>
    <row r="1" spans="1:32" ht="13.5">
      <c r="A1" s="198" t="s">
        <v>275</v>
      </c>
      <c r="B1" s="135"/>
      <c r="C1" s="135"/>
      <c r="Q1" s="135"/>
      <c r="R1" s="135"/>
      <c r="S1" s="135"/>
    </row>
    <row r="2" spans="1:32" ht="13.5" customHeight="1">
      <c r="A2" s="134" t="s">
        <v>276</v>
      </c>
      <c r="J2" s="134"/>
      <c r="K2" s="134"/>
      <c r="L2" s="134"/>
      <c r="M2" s="134"/>
      <c r="N2" s="134"/>
      <c r="O2" s="134"/>
      <c r="P2" s="134"/>
      <c r="Q2" s="134"/>
      <c r="R2" s="134"/>
      <c r="S2" s="134"/>
      <c r="T2" s="134"/>
      <c r="U2" s="134"/>
      <c r="V2" s="134"/>
      <c r="W2" s="134"/>
      <c r="X2" s="134"/>
      <c r="Y2" s="134"/>
    </row>
    <row r="3" spans="1:32" ht="3" customHeight="1"/>
    <row r="4" spans="1:32" ht="9" customHeight="1">
      <c r="A4" s="89" t="s">
        <v>204</v>
      </c>
    </row>
    <row r="5" spans="1:32" ht="1.5" customHeight="1"/>
    <row r="6" spans="1:32" ht="9.75" customHeight="1">
      <c r="A6" s="118"/>
      <c r="B6" s="118"/>
      <c r="C6" s="118"/>
      <c r="D6" s="118"/>
      <c r="E6" s="118"/>
      <c r="F6" s="133"/>
      <c r="G6" s="133"/>
      <c r="H6" s="132" t="s">
        <v>277</v>
      </c>
      <c r="I6" s="132"/>
      <c r="J6" s="132"/>
      <c r="K6" s="131" t="s">
        <v>278</v>
      </c>
      <c r="L6" s="131" t="s">
        <v>4</v>
      </c>
      <c r="M6" s="273" t="s">
        <v>176</v>
      </c>
      <c r="N6" s="118"/>
      <c r="O6" s="129"/>
      <c r="P6" s="118"/>
      <c r="Q6" s="118"/>
      <c r="R6" s="118"/>
      <c r="S6" s="118"/>
      <c r="T6" s="118"/>
      <c r="U6" s="118"/>
      <c r="V6" s="133"/>
      <c r="W6" s="133"/>
      <c r="X6" s="132" t="s">
        <v>277</v>
      </c>
      <c r="Y6" s="132"/>
      <c r="Z6" s="132"/>
      <c r="AA6" s="131" t="s">
        <v>278</v>
      </c>
      <c r="AB6" s="131" t="s">
        <v>4</v>
      </c>
      <c r="AC6" s="273" t="s">
        <v>176</v>
      </c>
      <c r="AD6" s="118"/>
      <c r="AE6" s="129"/>
      <c r="AF6" s="118"/>
    </row>
    <row r="7" spans="1:32" ht="9.75" customHeight="1">
      <c r="A7" s="128" t="s">
        <v>279</v>
      </c>
      <c r="B7" s="128"/>
      <c r="C7" s="128"/>
      <c r="D7" s="128"/>
      <c r="E7" s="128"/>
      <c r="F7" s="199" t="s">
        <v>6</v>
      </c>
      <c r="G7" s="199" t="s">
        <v>7</v>
      </c>
      <c r="H7" s="276" t="s">
        <v>280</v>
      </c>
      <c r="I7" s="278" t="s">
        <v>152</v>
      </c>
      <c r="J7" s="278" t="s">
        <v>151</v>
      </c>
      <c r="K7" s="126" t="s">
        <v>150</v>
      </c>
      <c r="L7" s="126" t="s">
        <v>281</v>
      </c>
      <c r="M7" s="274"/>
      <c r="O7" s="188" t="s">
        <v>282</v>
      </c>
      <c r="P7" s="128"/>
      <c r="Q7" s="128" t="s">
        <v>283</v>
      </c>
      <c r="R7" s="128"/>
      <c r="S7" s="128"/>
      <c r="T7" s="128"/>
      <c r="U7" s="128"/>
      <c r="V7" s="199" t="s">
        <v>6</v>
      </c>
      <c r="W7" s="199" t="s">
        <v>7</v>
      </c>
      <c r="X7" s="276" t="s">
        <v>280</v>
      </c>
      <c r="Y7" s="278" t="s">
        <v>152</v>
      </c>
      <c r="Z7" s="278" t="s">
        <v>151</v>
      </c>
      <c r="AA7" s="126" t="s">
        <v>150</v>
      </c>
      <c r="AB7" s="126" t="s">
        <v>281</v>
      </c>
      <c r="AC7" s="274"/>
      <c r="AE7" s="188" t="s">
        <v>282</v>
      </c>
    </row>
    <row r="8" spans="1:32" ht="9.75" customHeight="1">
      <c r="A8" s="91"/>
      <c r="B8" s="91"/>
      <c r="C8" s="91"/>
      <c r="D8" s="91"/>
      <c r="E8" s="91"/>
      <c r="F8" s="123"/>
      <c r="G8" s="123"/>
      <c r="H8" s="277"/>
      <c r="I8" s="279"/>
      <c r="J8" s="279"/>
      <c r="K8" s="121" t="s">
        <v>148</v>
      </c>
      <c r="L8" s="121" t="s">
        <v>189</v>
      </c>
      <c r="M8" s="275"/>
      <c r="N8" s="91"/>
      <c r="O8" s="119"/>
      <c r="P8" s="91"/>
      <c r="Q8" s="91"/>
      <c r="R8" s="91"/>
      <c r="S8" s="91"/>
      <c r="T8" s="91"/>
      <c r="U8" s="91"/>
      <c r="V8" s="123"/>
      <c r="W8" s="123"/>
      <c r="X8" s="277"/>
      <c r="Y8" s="279"/>
      <c r="Z8" s="279"/>
      <c r="AA8" s="121" t="s">
        <v>148</v>
      </c>
      <c r="AB8" s="121" t="s">
        <v>189</v>
      </c>
      <c r="AC8" s="275"/>
      <c r="AD8" s="91"/>
      <c r="AE8" s="119"/>
      <c r="AF8" s="91"/>
    </row>
    <row r="9" spans="1:32" ht="3" customHeight="1">
      <c r="A9" s="118"/>
      <c r="B9" s="118"/>
      <c r="C9" s="118"/>
      <c r="D9" s="118"/>
      <c r="E9" s="117"/>
      <c r="T9" s="118"/>
      <c r="U9" s="117"/>
    </row>
    <row r="10" spans="1:32" s="158" customFormat="1" ht="10.5" customHeight="1">
      <c r="B10" s="158" t="s">
        <v>13</v>
      </c>
      <c r="D10" s="171" t="s">
        <v>14</v>
      </c>
      <c r="E10" s="170"/>
      <c r="F10" s="183">
        <v>13.34</v>
      </c>
      <c r="G10" s="161">
        <v>48049</v>
      </c>
      <c r="H10" s="161">
        <v>157496</v>
      </c>
      <c r="I10" s="161">
        <v>80091</v>
      </c>
      <c r="J10" s="161">
        <v>77405</v>
      </c>
      <c r="K10" s="162">
        <v>103.5</v>
      </c>
      <c r="L10" s="161">
        <v>11806</v>
      </c>
      <c r="M10" s="187" t="s">
        <v>15</v>
      </c>
      <c r="N10" s="168"/>
      <c r="O10" s="167" t="s">
        <v>166</v>
      </c>
      <c r="P10" s="167"/>
      <c r="R10" s="158" t="s">
        <v>16</v>
      </c>
      <c r="T10" s="171" t="s">
        <v>62</v>
      </c>
      <c r="U10" s="170"/>
      <c r="V10" s="169">
        <v>325.19</v>
      </c>
      <c r="W10" s="161">
        <v>495200</v>
      </c>
      <c r="X10" s="161">
        <v>1935430</v>
      </c>
      <c r="Y10" s="161">
        <v>987969</v>
      </c>
      <c r="Z10" s="161">
        <v>947461</v>
      </c>
      <c r="AA10" s="162">
        <v>104.3</v>
      </c>
      <c r="AB10" s="161">
        <v>5952</v>
      </c>
      <c r="AC10" s="178">
        <v>28599</v>
      </c>
      <c r="AD10" s="168"/>
      <c r="AE10" s="167" t="s">
        <v>26</v>
      </c>
      <c r="AF10" s="166"/>
    </row>
    <row r="11" spans="1:32" s="158" customFormat="1" ht="10.5" customHeight="1">
      <c r="D11" s="171" t="s">
        <v>19</v>
      </c>
      <c r="E11" s="170"/>
      <c r="F11" s="183">
        <v>13.34</v>
      </c>
      <c r="G11" s="161">
        <v>43873</v>
      </c>
      <c r="H11" s="161">
        <v>164849</v>
      </c>
      <c r="I11" s="161">
        <v>82733</v>
      </c>
      <c r="J11" s="161">
        <v>82116</v>
      </c>
      <c r="K11" s="162">
        <v>100.8</v>
      </c>
      <c r="L11" s="161">
        <v>12357</v>
      </c>
      <c r="M11" s="161">
        <v>7353</v>
      </c>
      <c r="N11" s="168"/>
      <c r="O11" s="167" t="s">
        <v>192</v>
      </c>
      <c r="P11" s="166"/>
      <c r="T11" s="171" t="s">
        <v>64</v>
      </c>
      <c r="U11" s="170"/>
      <c r="V11" s="183">
        <v>325.43</v>
      </c>
      <c r="W11" s="161">
        <v>520745</v>
      </c>
      <c r="X11" s="161">
        <v>1953644</v>
      </c>
      <c r="Y11" s="161">
        <v>995406</v>
      </c>
      <c r="Z11" s="161">
        <v>958238</v>
      </c>
      <c r="AA11" s="162">
        <v>103.9</v>
      </c>
      <c r="AB11" s="161">
        <v>6003</v>
      </c>
      <c r="AC11" s="178">
        <v>18214</v>
      </c>
      <c r="AD11" s="168"/>
      <c r="AE11" s="167" t="s">
        <v>18</v>
      </c>
      <c r="AF11" s="166"/>
    </row>
    <row r="12" spans="1:32" s="158" customFormat="1" ht="10.5" customHeight="1">
      <c r="D12" s="171" t="s">
        <v>55</v>
      </c>
      <c r="E12" s="170"/>
      <c r="F12" s="183">
        <v>32.86</v>
      </c>
      <c r="G12" s="161">
        <v>81201</v>
      </c>
      <c r="H12" s="161">
        <v>354733</v>
      </c>
      <c r="I12" s="161">
        <v>185850</v>
      </c>
      <c r="J12" s="161">
        <v>168883</v>
      </c>
      <c r="K12" s="162">
        <v>110</v>
      </c>
      <c r="L12" s="161">
        <v>10795</v>
      </c>
      <c r="M12" s="187">
        <v>47109</v>
      </c>
      <c r="N12" s="168"/>
      <c r="O12" s="166" t="s">
        <v>20</v>
      </c>
      <c r="P12" s="166"/>
      <c r="T12" s="171" t="s">
        <v>67</v>
      </c>
      <c r="U12" s="170"/>
      <c r="V12" s="183">
        <v>325.56</v>
      </c>
      <c r="W12" s="161">
        <v>533689</v>
      </c>
      <c r="X12" s="161">
        <v>1980696</v>
      </c>
      <c r="Y12" s="161">
        <v>1008880</v>
      </c>
      <c r="Z12" s="161">
        <v>971816</v>
      </c>
      <c r="AA12" s="162">
        <v>103.8</v>
      </c>
      <c r="AB12" s="161">
        <v>6084</v>
      </c>
      <c r="AC12" s="178">
        <v>27052</v>
      </c>
      <c r="AD12" s="168"/>
      <c r="AE12" s="167" t="s">
        <v>20</v>
      </c>
      <c r="AF12" s="166"/>
    </row>
    <row r="13" spans="1:32" s="158" customFormat="1" ht="10.5" customHeight="1">
      <c r="D13" s="171" t="s">
        <v>57</v>
      </c>
      <c r="E13" s="170"/>
      <c r="F13" s="183">
        <v>32.86</v>
      </c>
      <c r="G13" s="161">
        <v>84438</v>
      </c>
      <c r="H13" s="161">
        <v>374146</v>
      </c>
      <c r="I13" s="161">
        <v>196608</v>
      </c>
      <c r="J13" s="161">
        <v>177538</v>
      </c>
      <c r="K13" s="162">
        <v>110.7</v>
      </c>
      <c r="L13" s="161">
        <v>11386</v>
      </c>
      <c r="M13" s="161">
        <v>19413</v>
      </c>
      <c r="N13" s="168"/>
      <c r="O13" s="166" t="s">
        <v>20</v>
      </c>
      <c r="P13" s="166"/>
      <c r="T13" s="171" t="s">
        <v>69</v>
      </c>
      <c r="U13" s="170"/>
      <c r="V13" s="183">
        <v>325.56</v>
      </c>
      <c r="W13" s="161">
        <v>545012</v>
      </c>
      <c r="X13" s="161">
        <v>1995536</v>
      </c>
      <c r="Y13" s="161">
        <v>1008273</v>
      </c>
      <c r="Z13" s="161">
        <v>987263</v>
      </c>
      <c r="AA13" s="162">
        <v>102.1</v>
      </c>
      <c r="AB13" s="161">
        <v>6130</v>
      </c>
      <c r="AC13" s="178">
        <v>14840</v>
      </c>
      <c r="AD13" s="168"/>
      <c r="AE13" s="167" t="s">
        <v>20</v>
      </c>
      <c r="AF13" s="166"/>
    </row>
    <row r="14" spans="1:32" s="158" customFormat="1" ht="10.5" customHeight="1">
      <c r="D14" s="171" t="s">
        <v>59</v>
      </c>
      <c r="E14" s="170"/>
      <c r="F14" s="183">
        <v>34.119999999999997</v>
      </c>
      <c r="G14" s="161">
        <v>87391</v>
      </c>
      <c r="H14" s="161">
        <v>389761</v>
      </c>
      <c r="I14" s="161">
        <v>204686</v>
      </c>
      <c r="J14" s="161">
        <v>185075</v>
      </c>
      <c r="K14" s="162">
        <v>110.6</v>
      </c>
      <c r="L14" s="161">
        <v>11423</v>
      </c>
      <c r="M14" s="161">
        <v>15615</v>
      </c>
      <c r="N14" s="168"/>
      <c r="O14" s="166" t="s">
        <v>20</v>
      </c>
      <c r="P14" s="166"/>
      <c r="T14" s="171" t="s">
        <v>71</v>
      </c>
      <c r="U14" s="170"/>
      <c r="V14" s="183">
        <v>325.63</v>
      </c>
      <c r="W14" s="161">
        <v>560938</v>
      </c>
      <c r="X14" s="161">
        <v>2013621</v>
      </c>
      <c r="Y14" s="161">
        <v>1017118</v>
      </c>
      <c r="Z14" s="161">
        <v>996503</v>
      </c>
      <c r="AA14" s="162">
        <v>102.1</v>
      </c>
      <c r="AB14" s="161">
        <v>6184</v>
      </c>
      <c r="AC14" s="178">
        <v>18085</v>
      </c>
      <c r="AD14" s="168"/>
      <c r="AE14" s="167" t="s">
        <v>20</v>
      </c>
    </row>
    <row r="15" spans="1:32" s="158" customFormat="1" ht="13.5" customHeight="1">
      <c r="D15" s="171" t="s">
        <v>61</v>
      </c>
      <c r="E15" s="170"/>
      <c r="F15" s="183">
        <v>37.340000000000003</v>
      </c>
      <c r="G15" s="161">
        <v>89748</v>
      </c>
      <c r="H15" s="161">
        <v>405646</v>
      </c>
      <c r="I15" s="161">
        <v>212879</v>
      </c>
      <c r="J15" s="161">
        <v>192767</v>
      </c>
      <c r="K15" s="162">
        <v>110.4</v>
      </c>
      <c r="L15" s="161">
        <v>10864</v>
      </c>
      <c r="M15" s="161">
        <v>15885</v>
      </c>
      <c r="N15" s="168"/>
      <c r="O15" s="166" t="s">
        <v>20</v>
      </c>
      <c r="P15" s="166"/>
      <c r="T15" s="171" t="s">
        <v>73</v>
      </c>
      <c r="U15" s="170"/>
      <c r="V15" s="183">
        <v>325.66000000000003</v>
      </c>
      <c r="W15" s="161">
        <v>575987</v>
      </c>
      <c r="X15" s="161">
        <v>2036053</v>
      </c>
      <c r="Y15" s="161">
        <v>1033153</v>
      </c>
      <c r="Z15" s="161">
        <v>1002900</v>
      </c>
      <c r="AA15" s="162">
        <v>103</v>
      </c>
      <c r="AB15" s="161">
        <v>6252</v>
      </c>
      <c r="AC15" s="178">
        <v>22432</v>
      </c>
      <c r="AD15" s="168"/>
      <c r="AE15" s="167" t="s">
        <v>26</v>
      </c>
      <c r="AF15" s="166"/>
    </row>
    <row r="16" spans="1:32" s="158" customFormat="1" ht="10.5" customHeight="1">
      <c r="D16" s="171" t="s">
        <v>63</v>
      </c>
      <c r="E16" s="170"/>
      <c r="F16" s="183">
        <v>37.340000000000003</v>
      </c>
      <c r="G16" s="161">
        <v>92246</v>
      </c>
      <c r="H16" s="161">
        <v>420608</v>
      </c>
      <c r="I16" s="161">
        <v>220692</v>
      </c>
      <c r="J16" s="161">
        <v>199916</v>
      </c>
      <c r="K16" s="162">
        <v>110.4</v>
      </c>
      <c r="L16" s="161">
        <v>11264</v>
      </c>
      <c r="M16" s="161">
        <v>14962</v>
      </c>
      <c r="N16" s="168"/>
      <c r="O16" s="166" t="s">
        <v>20</v>
      </c>
      <c r="P16" s="166"/>
      <c r="T16" s="171" t="s">
        <v>75</v>
      </c>
      <c r="U16" s="170"/>
      <c r="V16" s="183">
        <v>325.66000000000003</v>
      </c>
      <c r="W16" s="161">
        <v>590730</v>
      </c>
      <c r="X16" s="161">
        <v>2052173</v>
      </c>
      <c r="Y16" s="161">
        <v>1039208</v>
      </c>
      <c r="Z16" s="161">
        <v>1012965</v>
      </c>
      <c r="AA16" s="162">
        <v>102.6</v>
      </c>
      <c r="AB16" s="161">
        <v>6302</v>
      </c>
      <c r="AC16" s="178">
        <v>16120</v>
      </c>
      <c r="AD16" s="168"/>
      <c r="AE16" s="167" t="s">
        <v>18</v>
      </c>
      <c r="AF16" s="166"/>
    </row>
    <row r="17" spans="2:32" s="158" customFormat="1" ht="10.5" customHeight="1">
      <c r="B17" s="158" t="s">
        <v>65</v>
      </c>
      <c r="D17" s="171" t="s">
        <v>66</v>
      </c>
      <c r="E17" s="170"/>
      <c r="F17" s="183">
        <v>37.340000000000003</v>
      </c>
      <c r="G17" s="161">
        <v>94896</v>
      </c>
      <c r="H17" s="161">
        <v>435219</v>
      </c>
      <c r="I17" s="161">
        <v>228253</v>
      </c>
      <c r="J17" s="161">
        <v>206966</v>
      </c>
      <c r="K17" s="162">
        <v>110.3</v>
      </c>
      <c r="L17" s="161">
        <v>11656</v>
      </c>
      <c r="M17" s="161">
        <v>14611</v>
      </c>
      <c r="N17" s="168"/>
      <c r="O17" s="166" t="s">
        <v>20</v>
      </c>
      <c r="P17" s="166"/>
      <c r="T17" s="171" t="s">
        <v>77</v>
      </c>
      <c r="U17" s="170"/>
      <c r="V17" s="183">
        <v>325.97000000000003</v>
      </c>
      <c r="W17" s="161">
        <v>603232</v>
      </c>
      <c r="X17" s="161">
        <v>2065245</v>
      </c>
      <c r="Y17" s="161">
        <v>1037456</v>
      </c>
      <c r="Z17" s="161">
        <v>1027789</v>
      </c>
      <c r="AA17" s="162">
        <v>100.9</v>
      </c>
      <c r="AB17" s="161">
        <v>6336</v>
      </c>
      <c r="AC17" s="178">
        <v>13072</v>
      </c>
      <c r="AD17" s="168"/>
      <c r="AE17" s="167" t="s">
        <v>20</v>
      </c>
      <c r="AF17" s="166"/>
    </row>
    <row r="18" spans="2:32" s="158" customFormat="1" ht="10.5" customHeight="1">
      <c r="D18" s="171" t="s">
        <v>68</v>
      </c>
      <c r="E18" s="170"/>
      <c r="F18" s="183">
        <v>37.340000000000003</v>
      </c>
      <c r="G18" s="161">
        <v>97114</v>
      </c>
      <c r="H18" s="161">
        <v>447951</v>
      </c>
      <c r="I18" s="161">
        <v>234912</v>
      </c>
      <c r="J18" s="161">
        <v>213039</v>
      </c>
      <c r="K18" s="162">
        <v>110.3</v>
      </c>
      <c r="L18" s="161">
        <v>11997</v>
      </c>
      <c r="M18" s="161">
        <v>12732</v>
      </c>
      <c r="N18" s="168"/>
      <c r="O18" s="166" t="s">
        <v>20</v>
      </c>
      <c r="P18" s="166"/>
      <c r="T18" s="171" t="s">
        <v>79</v>
      </c>
      <c r="U18" s="170"/>
      <c r="V18" s="183">
        <v>325.97000000000003</v>
      </c>
      <c r="W18" s="161">
        <v>614145</v>
      </c>
      <c r="X18" s="161">
        <v>2075249</v>
      </c>
      <c r="Y18" s="161">
        <v>1039067</v>
      </c>
      <c r="Z18" s="161">
        <v>1036182</v>
      </c>
      <c r="AA18" s="162">
        <v>100.3</v>
      </c>
      <c r="AB18" s="161">
        <v>6366</v>
      </c>
      <c r="AC18" s="178">
        <v>10004</v>
      </c>
      <c r="AD18" s="168"/>
      <c r="AE18" s="167" t="s">
        <v>20</v>
      </c>
      <c r="AF18" s="166"/>
    </row>
    <row r="19" spans="2:32" s="158" customFormat="1" ht="10.5" customHeight="1">
      <c r="D19" s="171" t="s">
        <v>70</v>
      </c>
      <c r="E19" s="170"/>
      <c r="F19" s="183">
        <v>37.340000000000003</v>
      </c>
      <c r="G19" s="161">
        <v>100844</v>
      </c>
      <c r="H19" s="161">
        <v>469315</v>
      </c>
      <c r="I19" s="161">
        <v>245736</v>
      </c>
      <c r="J19" s="161">
        <v>223579</v>
      </c>
      <c r="K19" s="162">
        <v>109.9</v>
      </c>
      <c r="L19" s="161">
        <v>12569</v>
      </c>
      <c r="M19" s="178">
        <v>21364</v>
      </c>
      <c r="N19" s="168"/>
      <c r="O19" s="166" t="s">
        <v>20</v>
      </c>
      <c r="P19" s="166"/>
      <c r="T19" s="171" t="s">
        <v>81</v>
      </c>
      <c r="U19" s="170"/>
      <c r="V19" s="183">
        <v>326.04000000000002</v>
      </c>
      <c r="W19" s="161">
        <v>621122</v>
      </c>
      <c r="X19" s="161">
        <v>2082235</v>
      </c>
      <c r="Y19" s="161">
        <v>1040741</v>
      </c>
      <c r="Z19" s="161">
        <v>1041494</v>
      </c>
      <c r="AA19" s="162">
        <v>99.9</v>
      </c>
      <c r="AB19" s="161">
        <v>6386</v>
      </c>
      <c r="AC19" s="178">
        <v>6986</v>
      </c>
      <c r="AD19" s="168"/>
      <c r="AE19" s="167" t="s">
        <v>20</v>
      </c>
    </row>
    <row r="20" spans="2:32" s="158" customFormat="1" ht="13.5" customHeight="1">
      <c r="D20" s="171" t="s">
        <v>72</v>
      </c>
      <c r="E20" s="170"/>
      <c r="F20" s="183">
        <v>37.35</v>
      </c>
      <c r="G20" s="161">
        <v>91258</v>
      </c>
      <c r="H20" s="161">
        <v>389272</v>
      </c>
      <c r="I20" s="161">
        <v>196010</v>
      </c>
      <c r="J20" s="161">
        <v>193262</v>
      </c>
      <c r="K20" s="162">
        <v>101.4</v>
      </c>
      <c r="L20" s="161">
        <v>10422</v>
      </c>
      <c r="M20" s="178">
        <v>-80043</v>
      </c>
      <c r="N20" s="168"/>
      <c r="O20" s="166" t="s">
        <v>20</v>
      </c>
      <c r="P20" s="166"/>
      <c r="T20" s="171" t="s">
        <v>83</v>
      </c>
      <c r="U20" s="170"/>
      <c r="V20" s="183">
        <v>326.25</v>
      </c>
      <c r="W20" s="161">
        <v>634794</v>
      </c>
      <c r="X20" s="161">
        <v>2079740</v>
      </c>
      <c r="Y20" s="161">
        <v>1047004</v>
      </c>
      <c r="Z20" s="161">
        <v>1032736</v>
      </c>
      <c r="AA20" s="162">
        <v>101.4</v>
      </c>
      <c r="AB20" s="161">
        <v>6375</v>
      </c>
      <c r="AC20" s="178">
        <v>-2495</v>
      </c>
      <c r="AD20" s="168"/>
      <c r="AE20" s="167" t="s">
        <v>26</v>
      </c>
      <c r="AF20" s="166"/>
    </row>
    <row r="21" spans="2:32" s="158" customFormat="1" ht="10.5" customHeight="1">
      <c r="D21" s="171" t="s">
        <v>74</v>
      </c>
      <c r="E21" s="170"/>
      <c r="F21" s="183">
        <v>37.35</v>
      </c>
      <c r="G21" s="161">
        <v>94030</v>
      </c>
      <c r="H21" s="161">
        <v>404154</v>
      </c>
      <c r="I21" s="161">
        <v>203363</v>
      </c>
      <c r="J21" s="161">
        <v>200791</v>
      </c>
      <c r="K21" s="162">
        <v>101.3</v>
      </c>
      <c r="L21" s="161">
        <v>10821</v>
      </c>
      <c r="M21" s="178">
        <v>14882</v>
      </c>
      <c r="N21" s="168"/>
      <c r="O21" s="166" t="s">
        <v>20</v>
      </c>
      <c r="P21" s="166"/>
      <c r="T21" s="171" t="s">
        <v>85</v>
      </c>
      <c r="U21" s="170"/>
      <c r="V21" s="183">
        <v>326.25</v>
      </c>
      <c r="W21" s="161">
        <v>637045</v>
      </c>
      <c r="X21" s="161">
        <v>2080050</v>
      </c>
      <c r="Y21" s="161">
        <v>1045503</v>
      </c>
      <c r="Z21" s="161">
        <v>1034547</v>
      </c>
      <c r="AA21" s="162">
        <v>101.1</v>
      </c>
      <c r="AB21" s="161">
        <v>6376</v>
      </c>
      <c r="AC21" s="178">
        <v>310</v>
      </c>
      <c r="AD21" s="168"/>
      <c r="AE21" s="167" t="s">
        <v>18</v>
      </c>
      <c r="AF21" s="166"/>
    </row>
    <row r="22" spans="2:32" s="158" customFormat="1" ht="10.5" customHeight="1">
      <c r="D22" s="171" t="s">
        <v>76</v>
      </c>
      <c r="E22" s="170"/>
      <c r="F22" s="183">
        <v>37.35</v>
      </c>
      <c r="G22" s="161">
        <v>96330</v>
      </c>
      <c r="H22" s="161">
        <v>419749</v>
      </c>
      <c r="I22" s="161">
        <v>211868</v>
      </c>
      <c r="J22" s="161">
        <v>207881</v>
      </c>
      <c r="K22" s="162">
        <v>101.9</v>
      </c>
      <c r="L22" s="161">
        <v>11238</v>
      </c>
      <c r="M22" s="178">
        <v>15595</v>
      </c>
      <c r="N22" s="168"/>
      <c r="O22" s="166" t="s">
        <v>20</v>
      </c>
      <c r="P22" s="166"/>
      <c r="T22" s="171" t="s">
        <v>87</v>
      </c>
      <c r="U22" s="170"/>
      <c r="V22" s="183">
        <v>326.35000000000002</v>
      </c>
      <c r="W22" s="161">
        <v>640501</v>
      </c>
      <c r="X22" s="161">
        <v>2083616</v>
      </c>
      <c r="Y22" s="161">
        <v>1045796</v>
      </c>
      <c r="Z22" s="161">
        <v>1037820</v>
      </c>
      <c r="AA22" s="162">
        <v>100.8</v>
      </c>
      <c r="AB22" s="161">
        <v>6385</v>
      </c>
      <c r="AC22" s="178">
        <v>3566</v>
      </c>
      <c r="AD22" s="168"/>
      <c r="AE22" s="167" t="s">
        <v>20</v>
      </c>
      <c r="AF22" s="166"/>
    </row>
    <row r="23" spans="2:32" s="158" customFormat="1" ht="10.5" customHeight="1">
      <c r="D23" s="171" t="s">
        <v>78</v>
      </c>
      <c r="E23" s="170"/>
      <c r="F23" s="183">
        <v>37.35</v>
      </c>
      <c r="G23" s="161">
        <v>99085</v>
      </c>
      <c r="H23" s="161">
        <v>433701</v>
      </c>
      <c r="I23" s="161">
        <v>217900</v>
      </c>
      <c r="J23" s="161">
        <v>215801</v>
      </c>
      <c r="K23" s="162">
        <v>101</v>
      </c>
      <c r="L23" s="161">
        <v>11612</v>
      </c>
      <c r="M23" s="178">
        <v>13952</v>
      </c>
      <c r="N23" s="168"/>
      <c r="O23" s="166" t="s">
        <v>20</v>
      </c>
      <c r="P23" s="166"/>
      <c r="T23" s="171" t="s">
        <v>89</v>
      </c>
      <c r="U23" s="170"/>
      <c r="V23" s="183">
        <v>326.35000000000002</v>
      </c>
      <c r="W23" s="161">
        <v>643399</v>
      </c>
      <c r="X23" s="161">
        <v>2086118</v>
      </c>
      <c r="Y23" s="161">
        <v>1046049</v>
      </c>
      <c r="Z23" s="161">
        <v>1040069</v>
      </c>
      <c r="AA23" s="162">
        <v>100.6</v>
      </c>
      <c r="AB23" s="161">
        <v>6392</v>
      </c>
      <c r="AC23" s="178">
        <v>2502</v>
      </c>
      <c r="AD23" s="168"/>
      <c r="AE23" s="167" t="s">
        <v>20</v>
      </c>
      <c r="AF23" s="166"/>
    </row>
    <row r="24" spans="2:32" s="158" customFormat="1" ht="10.5" customHeight="1">
      <c r="D24" s="171" t="s">
        <v>80</v>
      </c>
      <c r="E24" s="170"/>
      <c r="F24" s="183">
        <v>37.35</v>
      </c>
      <c r="G24" s="161">
        <v>90717</v>
      </c>
      <c r="H24" s="161">
        <v>432813</v>
      </c>
      <c r="I24" s="161">
        <v>217104</v>
      </c>
      <c r="J24" s="161">
        <v>215709</v>
      </c>
      <c r="K24" s="162">
        <v>100.6</v>
      </c>
      <c r="L24" s="161">
        <v>11588</v>
      </c>
      <c r="M24" s="178">
        <v>-888</v>
      </c>
      <c r="N24" s="168"/>
      <c r="O24" s="166" t="s">
        <v>20</v>
      </c>
      <c r="P24" s="166"/>
      <c r="T24" s="171" t="s">
        <v>91</v>
      </c>
      <c r="U24" s="170"/>
      <c r="V24" s="183">
        <v>327.56</v>
      </c>
      <c r="W24" s="161">
        <v>646537</v>
      </c>
      <c r="X24" s="161">
        <v>2089332</v>
      </c>
      <c r="Y24" s="161">
        <v>1046784</v>
      </c>
      <c r="Z24" s="161">
        <v>1042548</v>
      </c>
      <c r="AA24" s="162">
        <v>100.4</v>
      </c>
      <c r="AB24" s="161">
        <v>6378</v>
      </c>
      <c r="AC24" s="178">
        <v>3214</v>
      </c>
      <c r="AD24" s="168"/>
      <c r="AE24" s="167" t="s">
        <v>20</v>
      </c>
    </row>
    <row r="25" spans="2:32" s="158" customFormat="1" ht="13.5" customHeight="1">
      <c r="D25" s="171" t="s">
        <v>82</v>
      </c>
      <c r="E25" s="170"/>
      <c r="F25" s="183">
        <v>37.35</v>
      </c>
      <c r="G25" s="161">
        <v>92461</v>
      </c>
      <c r="H25" s="161">
        <v>429997</v>
      </c>
      <c r="I25" s="161">
        <v>220280</v>
      </c>
      <c r="J25" s="161">
        <v>209717</v>
      </c>
      <c r="K25" s="162">
        <v>105</v>
      </c>
      <c r="L25" s="161">
        <v>11513</v>
      </c>
      <c r="M25" s="178">
        <v>-2816</v>
      </c>
      <c r="N25" s="168"/>
      <c r="O25" s="167" t="s">
        <v>26</v>
      </c>
      <c r="P25" s="166"/>
      <c r="T25" s="171" t="s">
        <v>93</v>
      </c>
      <c r="U25" s="170"/>
      <c r="V25" s="183">
        <v>327.56</v>
      </c>
      <c r="W25" s="161">
        <v>705323</v>
      </c>
      <c r="X25" s="161">
        <v>2087902</v>
      </c>
      <c r="Y25" s="161">
        <v>1045892</v>
      </c>
      <c r="Z25" s="161">
        <v>1042010</v>
      </c>
      <c r="AA25" s="162">
        <v>100.4</v>
      </c>
      <c r="AB25" s="161">
        <v>6374</v>
      </c>
      <c r="AC25" s="178">
        <v>-1430</v>
      </c>
      <c r="AD25" s="168"/>
      <c r="AE25" s="167" t="s">
        <v>26</v>
      </c>
      <c r="AF25" s="166"/>
    </row>
    <row r="26" spans="2:32" s="158" customFormat="1" ht="10.5" customHeight="1">
      <c r="D26" s="171" t="s">
        <v>84</v>
      </c>
      <c r="E26" s="170"/>
      <c r="F26" s="183">
        <v>149.56</v>
      </c>
      <c r="G26" s="161">
        <v>131212</v>
      </c>
      <c r="H26" s="161">
        <v>616700</v>
      </c>
      <c r="I26" s="161">
        <v>310600</v>
      </c>
      <c r="J26" s="161">
        <v>306100</v>
      </c>
      <c r="K26" s="162">
        <v>101.5</v>
      </c>
      <c r="L26" s="161">
        <v>4123</v>
      </c>
      <c r="M26" s="178">
        <v>186703</v>
      </c>
      <c r="N26" s="168"/>
      <c r="O26" s="167" t="s">
        <v>18</v>
      </c>
      <c r="P26" s="166"/>
      <c r="T26" s="171" t="s">
        <v>95</v>
      </c>
      <c r="U26" s="170"/>
      <c r="V26" s="183">
        <v>327.63</v>
      </c>
      <c r="W26" s="161">
        <v>709067</v>
      </c>
      <c r="X26" s="161">
        <v>2089163</v>
      </c>
      <c r="Y26" s="161">
        <v>1045817</v>
      </c>
      <c r="Z26" s="161">
        <v>1043346</v>
      </c>
      <c r="AA26" s="162">
        <v>100.2</v>
      </c>
      <c r="AB26" s="161">
        <v>6377</v>
      </c>
      <c r="AC26" s="178">
        <v>1261</v>
      </c>
      <c r="AD26" s="168"/>
      <c r="AE26" s="167" t="s">
        <v>18</v>
      </c>
      <c r="AF26" s="166"/>
    </row>
    <row r="27" spans="2:32" s="158" customFormat="1" ht="10.5" customHeight="1">
      <c r="D27" s="171" t="s">
        <v>86</v>
      </c>
      <c r="E27" s="170"/>
      <c r="F27" s="183">
        <v>149.56</v>
      </c>
      <c r="G27" s="161">
        <v>136021</v>
      </c>
      <c r="H27" s="161">
        <v>639300</v>
      </c>
      <c r="I27" s="161">
        <v>325600</v>
      </c>
      <c r="J27" s="161">
        <v>313700</v>
      </c>
      <c r="K27" s="162">
        <v>103.8</v>
      </c>
      <c r="L27" s="161">
        <v>4275</v>
      </c>
      <c r="M27" s="161">
        <v>22600</v>
      </c>
      <c r="N27" s="168"/>
      <c r="O27" s="166" t="s">
        <v>20</v>
      </c>
      <c r="P27" s="166"/>
      <c r="T27" s="171" t="s">
        <v>97</v>
      </c>
      <c r="U27" s="170"/>
      <c r="V27" s="183">
        <v>327.63</v>
      </c>
      <c r="W27" s="161">
        <v>714515</v>
      </c>
      <c r="X27" s="161">
        <v>2093416</v>
      </c>
      <c r="Y27" s="161">
        <v>1047278</v>
      </c>
      <c r="Z27" s="161">
        <v>1046138</v>
      </c>
      <c r="AA27" s="162">
        <v>100.1</v>
      </c>
      <c r="AB27" s="161">
        <v>6390</v>
      </c>
      <c r="AC27" s="178">
        <v>4253</v>
      </c>
      <c r="AD27" s="168"/>
      <c r="AE27" s="167" t="s">
        <v>20</v>
      </c>
      <c r="AF27" s="166"/>
    </row>
    <row r="28" spans="2:32" s="158" customFormat="1" ht="10.5" customHeight="1">
      <c r="D28" s="171" t="s">
        <v>88</v>
      </c>
      <c r="E28" s="170"/>
      <c r="F28" s="183">
        <v>149.56</v>
      </c>
      <c r="G28" s="161">
        <v>139404</v>
      </c>
      <c r="H28" s="161">
        <v>655200</v>
      </c>
      <c r="I28" s="161">
        <v>327000</v>
      </c>
      <c r="J28" s="161">
        <v>328200</v>
      </c>
      <c r="K28" s="162">
        <v>99.6</v>
      </c>
      <c r="L28" s="161">
        <v>4381</v>
      </c>
      <c r="M28" s="161">
        <v>15900</v>
      </c>
      <c r="N28" s="168"/>
      <c r="O28" s="166" t="s">
        <v>20</v>
      </c>
      <c r="P28" s="166"/>
      <c r="T28" s="171" t="s">
        <v>99</v>
      </c>
      <c r="U28" s="170"/>
      <c r="V28" s="183">
        <v>327.91</v>
      </c>
      <c r="W28" s="161">
        <v>720273</v>
      </c>
      <c r="X28" s="161">
        <v>2099830</v>
      </c>
      <c r="Y28" s="161">
        <v>1050070</v>
      </c>
      <c r="Z28" s="161">
        <v>1049760</v>
      </c>
      <c r="AA28" s="162">
        <v>100</v>
      </c>
      <c r="AB28" s="161">
        <v>6404</v>
      </c>
      <c r="AC28" s="178">
        <v>6414</v>
      </c>
      <c r="AD28" s="168"/>
      <c r="AE28" s="167" t="s">
        <v>20</v>
      </c>
      <c r="AF28" s="166"/>
    </row>
    <row r="29" spans="2:32" s="158" customFormat="1" ht="10.5" customHeight="1">
      <c r="D29" s="171" t="s">
        <v>90</v>
      </c>
      <c r="E29" s="170"/>
      <c r="F29" s="183">
        <v>149.56</v>
      </c>
      <c r="G29" s="161">
        <v>142723</v>
      </c>
      <c r="H29" s="161">
        <v>670800</v>
      </c>
      <c r="I29" s="161">
        <v>333800</v>
      </c>
      <c r="J29" s="161">
        <v>337000</v>
      </c>
      <c r="K29" s="162">
        <v>99.1</v>
      </c>
      <c r="L29" s="161">
        <v>4485</v>
      </c>
      <c r="M29" s="161">
        <v>15600</v>
      </c>
      <c r="N29" s="168"/>
      <c r="O29" s="166" t="s">
        <v>20</v>
      </c>
      <c r="P29" s="166"/>
      <c r="T29" s="171" t="s">
        <v>101</v>
      </c>
      <c r="U29" s="170"/>
      <c r="V29" s="183">
        <v>327.91</v>
      </c>
      <c r="W29" s="161">
        <v>727992</v>
      </c>
      <c r="X29" s="161">
        <v>2109600</v>
      </c>
      <c r="Y29" s="161">
        <v>1054376</v>
      </c>
      <c r="Z29" s="161">
        <v>1055224</v>
      </c>
      <c r="AA29" s="162">
        <v>99.9</v>
      </c>
      <c r="AB29" s="161">
        <v>6433</v>
      </c>
      <c r="AC29" s="178">
        <v>9770</v>
      </c>
      <c r="AD29" s="168"/>
      <c r="AE29" s="167" t="s">
        <v>20</v>
      </c>
    </row>
    <row r="30" spans="2:32" s="158" customFormat="1" ht="13.5" customHeight="1">
      <c r="D30" s="171" t="s">
        <v>92</v>
      </c>
      <c r="E30" s="170"/>
      <c r="F30" s="183">
        <v>149.56</v>
      </c>
      <c r="G30" s="161">
        <v>164141</v>
      </c>
      <c r="H30" s="161">
        <v>768558</v>
      </c>
      <c r="I30" s="161">
        <v>392513</v>
      </c>
      <c r="J30" s="161">
        <v>376045</v>
      </c>
      <c r="K30" s="162">
        <v>104.4</v>
      </c>
      <c r="L30" s="161">
        <v>5139</v>
      </c>
      <c r="M30" s="161">
        <v>97758</v>
      </c>
      <c r="N30" s="168"/>
      <c r="O30" s="167" t="s">
        <v>26</v>
      </c>
      <c r="P30" s="166"/>
      <c r="T30" s="171" t="s">
        <v>103</v>
      </c>
      <c r="U30" s="170"/>
      <c r="V30" s="183">
        <v>327.91</v>
      </c>
      <c r="W30" s="161">
        <v>730666</v>
      </c>
      <c r="X30" s="161">
        <v>2116381</v>
      </c>
      <c r="Y30" s="161">
        <v>1057339</v>
      </c>
      <c r="Z30" s="161">
        <v>1059042</v>
      </c>
      <c r="AA30" s="162">
        <v>99.8</v>
      </c>
      <c r="AB30" s="161">
        <v>6454</v>
      </c>
      <c r="AC30" s="178">
        <v>6781</v>
      </c>
      <c r="AD30" s="168"/>
      <c r="AE30" s="167" t="s">
        <v>26</v>
      </c>
      <c r="AF30" s="166"/>
    </row>
    <row r="31" spans="2:32" s="158" customFormat="1" ht="10.5" customHeight="1">
      <c r="D31" s="171" t="s">
        <v>94</v>
      </c>
      <c r="E31" s="170"/>
      <c r="F31" s="183">
        <v>149.56</v>
      </c>
      <c r="G31" s="161">
        <v>168466</v>
      </c>
      <c r="H31" s="161">
        <v>801900</v>
      </c>
      <c r="I31" s="161">
        <v>410200</v>
      </c>
      <c r="J31" s="161">
        <v>391700</v>
      </c>
      <c r="K31" s="162">
        <v>104.7</v>
      </c>
      <c r="L31" s="161">
        <v>5362</v>
      </c>
      <c r="M31" s="161">
        <v>33342</v>
      </c>
      <c r="N31" s="168"/>
      <c r="O31" s="167" t="s">
        <v>18</v>
      </c>
      <c r="P31" s="166"/>
      <c r="T31" s="171" t="s">
        <v>105</v>
      </c>
      <c r="U31" s="170"/>
      <c r="V31" s="183">
        <v>327.91</v>
      </c>
      <c r="W31" s="161">
        <v>741943</v>
      </c>
      <c r="X31" s="161">
        <v>2130632</v>
      </c>
      <c r="Y31" s="161">
        <v>1064549</v>
      </c>
      <c r="Z31" s="161">
        <v>1066083</v>
      </c>
      <c r="AA31" s="162">
        <v>99.9</v>
      </c>
      <c r="AB31" s="161">
        <v>6498</v>
      </c>
      <c r="AC31" s="178">
        <v>14251</v>
      </c>
      <c r="AD31" s="168"/>
      <c r="AE31" s="167" t="s">
        <v>18</v>
      </c>
      <c r="AF31" s="166"/>
    </row>
    <row r="32" spans="2:32" s="158" customFormat="1" ht="10.5" customHeight="1">
      <c r="B32" s="158" t="s">
        <v>16</v>
      </c>
      <c r="D32" s="171" t="s">
        <v>96</v>
      </c>
      <c r="E32" s="170"/>
      <c r="F32" s="183">
        <v>149.56</v>
      </c>
      <c r="G32" s="161">
        <v>175567</v>
      </c>
      <c r="H32" s="161">
        <v>835700</v>
      </c>
      <c r="I32" s="161">
        <v>428200</v>
      </c>
      <c r="J32" s="161">
        <v>407500</v>
      </c>
      <c r="K32" s="162">
        <v>105.1</v>
      </c>
      <c r="L32" s="161">
        <v>5588</v>
      </c>
      <c r="M32" s="161">
        <v>33800</v>
      </c>
      <c r="N32" s="168"/>
      <c r="O32" s="166" t="s">
        <v>20</v>
      </c>
      <c r="P32" s="166"/>
      <c r="T32" s="171" t="s">
        <v>107</v>
      </c>
      <c r="U32" s="170"/>
      <c r="V32" s="183">
        <v>327.91</v>
      </c>
      <c r="W32" s="161">
        <v>752746</v>
      </c>
      <c r="X32" s="161">
        <v>2142896</v>
      </c>
      <c r="Y32" s="161">
        <v>1070904</v>
      </c>
      <c r="Z32" s="161">
        <v>1071992</v>
      </c>
      <c r="AA32" s="162">
        <v>99.9</v>
      </c>
      <c r="AB32" s="161">
        <v>6535</v>
      </c>
      <c r="AC32" s="178">
        <v>12264</v>
      </c>
      <c r="AD32" s="168"/>
      <c r="AE32" s="167" t="s">
        <v>20</v>
      </c>
      <c r="AF32" s="166"/>
    </row>
    <row r="33" spans="4:32" s="158" customFormat="1" ht="10.5" customHeight="1">
      <c r="D33" s="171" t="s">
        <v>98</v>
      </c>
      <c r="E33" s="170"/>
      <c r="F33" s="183">
        <v>150.36000000000001</v>
      </c>
      <c r="G33" s="161">
        <v>182752</v>
      </c>
      <c r="H33" s="161">
        <v>869900</v>
      </c>
      <c r="I33" s="161">
        <v>446400</v>
      </c>
      <c r="J33" s="161">
        <v>423500</v>
      </c>
      <c r="K33" s="162">
        <v>105.4</v>
      </c>
      <c r="L33" s="161">
        <v>5785</v>
      </c>
      <c r="M33" s="161">
        <v>34200</v>
      </c>
      <c r="N33" s="168"/>
      <c r="O33" s="166" t="s">
        <v>20</v>
      </c>
      <c r="P33" s="166"/>
      <c r="T33" s="171" t="s">
        <v>109</v>
      </c>
      <c r="U33" s="170"/>
      <c r="V33" s="169">
        <v>326.37</v>
      </c>
      <c r="W33" s="161">
        <v>761431</v>
      </c>
      <c r="X33" s="161">
        <v>2147667</v>
      </c>
      <c r="Y33" s="161">
        <v>1073464</v>
      </c>
      <c r="Z33" s="161">
        <v>1074203</v>
      </c>
      <c r="AA33" s="162">
        <v>99.9</v>
      </c>
      <c r="AB33" s="161">
        <v>6580</v>
      </c>
      <c r="AC33" s="178">
        <v>4771</v>
      </c>
      <c r="AD33" s="168"/>
      <c r="AE33" s="167" t="s">
        <v>20</v>
      </c>
      <c r="AF33" s="166"/>
    </row>
    <row r="34" spans="4:32" s="158" customFormat="1" ht="10.5" customHeight="1">
      <c r="D34" s="171" t="s">
        <v>100</v>
      </c>
      <c r="E34" s="170"/>
      <c r="F34" s="183">
        <v>150.72</v>
      </c>
      <c r="G34" s="161">
        <v>190063</v>
      </c>
      <c r="H34" s="161">
        <v>904700</v>
      </c>
      <c r="I34" s="161">
        <v>464900</v>
      </c>
      <c r="J34" s="161">
        <v>439800</v>
      </c>
      <c r="K34" s="162">
        <v>105.7</v>
      </c>
      <c r="L34" s="161">
        <v>6003</v>
      </c>
      <c r="M34" s="161">
        <v>34800</v>
      </c>
      <c r="N34" s="168"/>
      <c r="O34" s="166" t="s">
        <v>20</v>
      </c>
      <c r="P34" s="166"/>
      <c r="R34" s="158" t="s">
        <v>110</v>
      </c>
      <c r="T34" s="171" t="s">
        <v>111</v>
      </c>
      <c r="U34" s="170"/>
      <c r="V34" s="183">
        <v>326.37</v>
      </c>
      <c r="W34" s="161">
        <v>770363</v>
      </c>
      <c r="X34" s="161">
        <v>2149517</v>
      </c>
      <c r="Y34" s="161">
        <v>1074037</v>
      </c>
      <c r="Z34" s="161">
        <v>1075480</v>
      </c>
      <c r="AA34" s="162">
        <v>99.9</v>
      </c>
      <c r="AB34" s="161">
        <v>6586</v>
      </c>
      <c r="AC34" s="178">
        <v>1850</v>
      </c>
      <c r="AD34" s="168"/>
      <c r="AE34" s="167" t="s">
        <v>20</v>
      </c>
    </row>
    <row r="35" spans="4:32" s="158" customFormat="1" ht="13.5" customHeight="1">
      <c r="D35" s="171" t="s">
        <v>102</v>
      </c>
      <c r="E35" s="170"/>
      <c r="F35" s="183">
        <v>150.74</v>
      </c>
      <c r="G35" s="161">
        <v>190379</v>
      </c>
      <c r="H35" s="161">
        <v>907404</v>
      </c>
      <c r="I35" s="161">
        <v>467031</v>
      </c>
      <c r="J35" s="161">
        <v>440373</v>
      </c>
      <c r="K35" s="162">
        <v>106.1</v>
      </c>
      <c r="L35" s="161">
        <v>6020</v>
      </c>
      <c r="M35" s="161">
        <v>2704</v>
      </c>
      <c r="N35" s="168"/>
      <c r="O35" s="167" t="s">
        <v>26</v>
      </c>
      <c r="P35" s="166"/>
      <c r="T35" s="171" t="s">
        <v>96</v>
      </c>
      <c r="U35" s="170"/>
      <c r="V35" s="183">
        <v>326.37</v>
      </c>
      <c r="W35" s="161">
        <v>792080</v>
      </c>
      <c r="X35" s="161">
        <v>2154793</v>
      </c>
      <c r="Y35" s="161">
        <v>1077602</v>
      </c>
      <c r="Z35" s="161">
        <v>1077191</v>
      </c>
      <c r="AA35" s="162">
        <v>100</v>
      </c>
      <c r="AB35" s="161">
        <v>6602</v>
      </c>
      <c r="AC35" s="178">
        <v>5276</v>
      </c>
      <c r="AD35" s="168"/>
      <c r="AE35" s="167" t="s">
        <v>26</v>
      </c>
      <c r="AF35" s="166"/>
    </row>
    <row r="36" spans="4:32" s="158" customFormat="1" ht="10.5" customHeight="1">
      <c r="D36" s="171" t="s">
        <v>104</v>
      </c>
      <c r="E36" s="170"/>
      <c r="F36" s="183">
        <v>151.04</v>
      </c>
      <c r="G36" s="161">
        <v>198000</v>
      </c>
      <c r="H36" s="161">
        <v>934400</v>
      </c>
      <c r="I36" s="161">
        <v>481500</v>
      </c>
      <c r="J36" s="161">
        <v>452900</v>
      </c>
      <c r="K36" s="162">
        <v>106.3</v>
      </c>
      <c r="L36" s="161">
        <v>6186</v>
      </c>
      <c r="M36" s="161">
        <v>26996</v>
      </c>
      <c r="N36" s="168"/>
      <c r="O36" s="167" t="s">
        <v>18</v>
      </c>
      <c r="P36" s="166"/>
      <c r="T36" s="171" t="s">
        <v>98</v>
      </c>
      <c r="U36" s="170"/>
      <c r="V36" s="183">
        <v>326.37</v>
      </c>
      <c r="W36" s="161">
        <v>805693</v>
      </c>
      <c r="X36" s="161">
        <v>2158784</v>
      </c>
      <c r="Y36" s="161">
        <v>1080217</v>
      </c>
      <c r="Z36" s="161">
        <v>1078567</v>
      </c>
      <c r="AA36" s="162">
        <v>100.2</v>
      </c>
      <c r="AB36" s="161">
        <v>6615</v>
      </c>
      <c r="AC36" s="178">
        <v>3991</v>
      </c>
      <c r="AD36" s="168"/>
      <c r="AE36" s="167" t="s">
        <v>18</v>
      </c>
      <c r="AF36" s="166"/>
    </row>
    <row r="37" spans="4:32" s="158" customFormat="1" ht="10.5" customHeight="1">
      <c r="D37" s="171" t="s">
        <v>106</v>
      </c>
      <c r="E37" s="170"/>
      <c r="F37" s="183">
        <v>151.04</v>
      </c>
      <c r="G37" s="161">
        <v>203700</v>
      </c>
      <c r="H37" s="161">
        <v>961800</v>
      </c>
      <c r="I37" s="161">
        <v>496200</v>
      </c>
      <c r="J37" s="161">
        <v>465600</v>
      </c>
      <c r="K37" s="162">
        <v>106.6</v>
      </c>
      <c r="L37" s="161">
        <v>6368</v>
      </c>
      <c r="M37" s="161">
        <v>27400</v>
      </c>
      <c r="N37" s="168"/>
      <c r="O37" s="166" t="s">
        <v>20</v>
      </c>
      <c r="P37" s="166"/>
      <c r="T37" s="171" t="s">
        <v>100</v>
      </c>
      <c r="U37" s="170"/>
      <c r="V37" s="183">
        <v>326.37</v>
      </c>
      <c r="W37" s="161">
        <v>817207</v>
      </c>
      <c r="X37" s="161">
        <v>2162007</v>
      </c>
      <c r="Y37" s="161">
        <v>1082075</v>
      </c>
      <c r="Z37" s="161">
        <v>1079932</v>
      </c>
      <c r="AA37" s="162">
        <v>100.2</v>
      </c>
      <c r="AB37" s="161">
        <v>6624</v>
      </c>
      <c r="AC37" s="178">
        <v>3223</v>
      </c>
      <c r="AD37" s="168"/>
      <c r="AE37" s="167" t="s">
        <v>20</v>
      </c>
      <c r="AF37" s="166"/>
    </row>
    <row r="38" spans="4:32" s="158" customFormat="1" ht="10.5" customHeight="1">
      <c r="D38" s="171" t="s">
        <v>108</v>
      </c>
      <c r="E38" s="170"/>
      <c r="F38" s="183">
        <v>151.04</v>
      </c>
      <c r="G38" s="161">
        <v>209700</v>
      </c>
      <c r="H38" s="161">
        <v>989600</v>
      </c>
      <c r="I38" s="161">
        <v>511200</v>
      </c>
      <c r="J38" s="161">
        <v>478400</v>
      </c>
      <c r="K38" s="162">
        <v>106.9</v>
      </c>
      <c r="L38" s="161">
        <v>6552</v>
      </c>
      <c r="M38" s="161">
        <v>27800</v>
      </c>
      <c r="N38" s="168"/>
      <c r="O38" s="166" t="s">
        <v>20</v>
      </c>
      <c r="P38" s="166"/>
      <c r="T38" s="171" t="s">
        <v>102</v>
      </c>
      <c r="U38" s="170"/>
      <c r="V38" s="169">
        <v>326.37</v>
      </c>
      <c r="W38" s="161">
        <v>825105</v>
      </c>
      <c r="X38" s="161">
        <v>2158713</v>
      </c>
      <c r="Y38" s="161">
        <v>1080177</v>
      </c>
      <c r="Z38" s="161">
        <v>1078536</v>
      </c>
      <c r="AA38" s="162">
        <v>100.2</v>
      </c>
      <c r="AB38" s="161">
        <v>6614</v>
      </c>
      <c r="AC38" s="178">
        <v>-3294</v>
      </c>
      <c r="AD38" s="168"/>
      <c r="AE38" s="167" t="s">
        <v>20</v>
      </c>
      <c r="AF38" s="167"/>
    </row>
    <row r="39" spans="4:32" s="158" customFormat="1" ht="10.5" customHeight="1">
      <c r="D39" s="171" t="s">
        <v>82</v>
      </c>
      <c r="E39" s="170"/>
      <c r="F39" s="183">
        <v>151.04</v>
      </c>
      <c r="G39" s="161">
        <v>215600</v>
      </c>
      <c r="H39" s="161">
        <v>1017700</v>
      </c>
      <c r="I39" s="161">
        <v>526200</v>
      </c>
      <c r="J39" s="161">
        <v>491500</v>
      </c>
      <c r="K39" s="162">
        <v>107.1</v>
      </c>
      <c r="L39" s="161">
        <v>6738</v>
      </c>
      <c r="M39" s="161">
        <v>28100</v>
      </c>
      <c r="N39" s="168"/>
      <c r="O39" s="166" t="s">
        <v>20</v>
      </c>
      <c r="P39" s="166"/>
      <c r="T39" s="171" t="s">
        <v>104</v>
      </c>
      <c r="U39" s="170"/>
      <c r="V39" s="183">
        <v>326.37</v>
      </c>
      <c r="W39" s="161">
        <v>830766</v>
      </c>
      <c r="X39" s="161">
        <v>2153293</v>
      </c>
      <c r="Y39" s="161">
        <v>1076333</v>
      </c>
      <c r="Z39" s="161">
        <v>1076960</v>
      </c>
      <c r="AA39" s="162">
        <v>99.9</v>
      </c>
      <c r="AB39" s="161">
        <v>6598</v>
      </c>
      <c r="AC39" s="178">
        <v>-5420</v>
      </c>
      <c r="AD39" s="168"/>
      <c r="AE39" s="167" t="s">
        <v>20</v>
      </c>
    </row>
    <row r="40" spans="4:32" s="158" customFormat="1" ht="13.5" customHeight="1">
      <c r="D40" s="171" t="s">
        <v>84</v>
      </c>
      <c r="E40" s="170"/>
      <c r="F40" s="183">
        <v>151.09</v>
      </c>
      <c r="G40" s="161">
        <v>219737</v>
      </c>
      <c r="H40" s="161">
        <v>1082816</v>
      </c>
      <c r="I40" s="161">
        <v>554929</v>
      </c>
      <c r="J40" s="161">
        <v>527887</v>
      </c>
      <c r="K40" s="162">
        <v>105.1</v>
      </c>
      <c r="L40" s="161">
        <v>7167</v>
      </c>
      <c r="M40" s="161">
        <v>65116</v>
      </c>
      <c r="N40" s="168"/>
      <c r="O40" s="167" t="s">
        <v>26</v>
      </c>
      <c r="P40" s="166"/>
      <c r="T40" s="171" t="s">
        <v>106</v>
      </c>
      <c r="U40" s="170"/>
      <c r="V40" s="183">
        <v>326.37</v>
      </c>
      <c r="W40" s="161">
        <v>841083</v>
      </c>
      <c r="X40" s="161">
        <v>2152184</v>
      </c>
      <c r="Y40" s="161">
        <v>1073655</v>
      </c>
      <c r="Z40" s="161">
        <v>1078529</v>
      </c>
      <c r="AA40" s="162">
        <v>99.5</v>
      </c>
      <c r="AB40" s="161">
        <v>6594</v>
      </c>
      <c r="AC40" s="178">
        <v>-1109</v>
      </c>
      <c r="AD40" s="168"/>
      <c r="AE40" s="167" t="s">
        <v>26</v>
      </c>
      <c r="AF40" s="166"/>
    </row>
    <row r="41" spans="4:32" s="158" customFormat="1" ht="10.5" customHeight="1">
      <c r="D41" s="171" t="s">
        <v>86</v>
      </c>
      <c r="E41" s="170"/>
      <c r="F41" s="183">
        <v>151.1</v>
      </c>
      <c r="G41" s="161">
        <v>231200</v>
      </c>
      <c r="H41" s="161">
        <v>1119500</v>
      </c>
      <c r="I41" s="161">
        <v>573300</v>
      </c>
      <c r="J41" s="161">
        <v>546200</v>
      </c>
      <c r="K41" s="162">
        <v>105</v>
      </c>
      <c r="L41" s="161">
        <v>7409</v>
      </c>
      <c r="M41" s="161">
        <v>36684</v>
      </c>
      <c r="N41" s="168"/>
      <c r="O41" s="167" t="s">
        <v>18</v>
      </c>
      <c r="P41" s="167"/>
      <c r="T41" s="171" t="s">
        <v>108</v>
      </c>
      <c r="U41" s="170"/>
      <c r="V41" s="183">
        <v>326.35000000000002</v>
      </c>
      <c r="W41" s="161">
        <v>851083</v>
      </c>
      <c r="X41" s="161">
        <v>2151084</v>
      </c>
      <c r="Y41" s="161">
        <v>1072916</v>
      </c>
      <c r="Z41" s="161">
        <v>1078168</v>
      </c>
      <c r="AA41" s="162">
        <v>99.5</v>
      </c>
      <c r="AB41" s="161">
        <v>6591</v>
      </c>
      <c r="AC41" s="178">
        <v>-1100</v>
      </c>
      <c r="AD41" s="168"/>
      <c r="AE41" s="167" t="s">
        <v>18</v>
      </c>
      <c r="AF41" s="166"/>
    </row>
    <row r="42" spans="4:32" s="158" customFormat="1" ht="10.5" customHeight="1">
      <c r="D42" s="171" t="s">
        <v>88</v>
      </c>
      <c r="E42" s="170"/>
      <c r="F42" s="183">
        <v>160.13999999999999</v>
      </c>
      <c r="G42" s="161">
        <v>245200</v>
      </c>
      <c r="H42" s="161">
        <v>1186900</v>
      </c>
      <c r="I42" s="161">
        <v>607400</v>
      </c>
      <c r="J42" s="161">
        <v>579500</v>
      </c>
      <c r="K42" s="162">
        <v>104.8</v>
      </c>
      <c r="L42" s="161">
        <v>7412</v>
      </c>
      <c r="M42" s="161">
        <v>67400</v>
      </c>
      <c r="N42" s="168"/>
      <c r="O42" s="166" t="s">
        <v>20</v>
      </c>
      <c r="P42" s="167"/>
      <c r="T42" s="171" t="s">
        <v>82</v>
      </c>
      <c r="U42" s="170"/>
      <c r="V42" s="183">
        <v>326.35000000000002</v>
      </c>
      <c r="W42" s="161">
        <v>862348</v>
      </c>
      <c r="X42" s="161">
        <v>2154376</v>
      </c>
      <c r="Y42" s="161">
        <v>1074510</v>
      </c>
      <c r="Z42" s="161">
        <v>1079866</v>
      </c>
      <c r="AA42" s="162">
        <v>99.5</v>
      </c>
      <c r="AB42" s="161">
        <v>6601</v>
      </c>
      <c r="AC42" s="178">
        <v>3292</v>
      </c>
      <c r="AD42" s="168"/>
      <c r="AE42" s="167" t="s">
        <v>20</v>
      </c>
      <c r="AF42" s="166"/>
    </row>
    <row r="43" spans="4:32" s="158" customFormat="1" ht="10.5" customHeight="1">
      <c r="D43" s="171" t="s">
        <v>90</v>
      </c>
      <c r="E43" s="170"/>
      <c r="F43" s="183">
        <v>160.16</v>
      </c>
      <c r="G43" s="161">
        <v>252900</v>
      </c>
      <c r="H43" s="161">
        <v>1224100</v>
      </c>
      <c r="I43" s="161">
        <v>626200</v>
      </c>
      <c r="J43" s="161">
        <v>597900</v>
      </c>
      <c r="K43" s="162">
        <v>104.7</v>
      </c>
      <c r="L43" s="161">
        <v>7643</v>
      </c>
      <c r="M43" s="161">
        <v>37200</v>
      </c>
      <c r="N43" s="168"/>
      <c r="O43" s="166" t="s">
        <v>20</v>
      </c>
      <c r="P43" s="166"/>
      <c r="T43" s="171" t="s">
        <v>223</v>
      </c>
      <c r="U43" s="170"/>
      <c r="V43" s="169">
        <v>326.35000000000002</v>
      </c>
      <c r="W43" s="161">
        <v>875242</v>
      </c>
      <c r="X43" s="161">
        <v>2161680</v>
      </c>
      <c r="Y43" s="161">
        <v>1077911</v>
      </c>
      <c r="Z43" s="161">
        <v>1083769</v>
      </c>
      <c r="AA43" s="162">
        <v>99.5</v>
      </c>
      <c r="AB43" s="161">
        <v>6624</v>
      </c>
      <c r="AC43" s="178">
        <v>7304</v>
      </c>
      <c r="AD43" s="168"/>
      <c r="AE43" s="167" t="s">
        <v>20</v>
      </c>
      <c r="AF43" s="167"/>
    </row>
    <row r="44" spans="4:32" s="158" customFormat="1" ht="10.5" customHeight="1">
      <c r="D44" s="171" t="s">
        <v>92</v>
      </c>
      <c r="E44" s="170"/>
      <c r="F44" s="183">
        <v>160.16</v>
      </c>
      <c r="G44" s="161">
        <v>258079</v>
      </c>
      <c r="H44" s="161">
        <v>1249100</v>
      </c>
      <c r="I44" s="161">
        <v>638500</v>
      </c>
      <c r="J44" s="161">
        <v>610600</v>
      </c>
      <c r="K44" s="162">
        <v>104.6</v>
      </c>
      <c r="L44" s="161">
        <v>7799</v>
      </c>
      <c r="M44" s="161">
        <v>25000</v>
      </c>
      <c r="N44" s="168"/>
      <c r="O44" s="166" t="s">
        <v>20</v>
      </c>
      <c r="P44" s="166"/>
      <c r="T44" s="171" t="s">
        <v>159</v>
      </c>
      <c r="U44" s="170"/>
      <c r="V44" s="169">
        <v>326.45</v>
      </c>
      <c r="W44" s="161">
        <v>886435</v>
      </c>
      <c r="X44" s="161">
        <v>2167327</v>
      </c>
      <c r="Y44" s="161">
        <v>1080129</v>
      </c>
      <c r="Z44" s="161">
        <v>1087198</v>
      </c>
      <c r="AA44" s="162">
        <v>99.3</v>
      </c>
      <c r="AB44" s="161">
        <v>6639</v>
      </c>
      <c r="AC44" s="178">
        <v>5647</v>
      </c>
      <c r="AD44" s="186"/>
      <c r="AE44" s="167" t="s">
        <v>20</v>
      </c>
    </row>
    <row r="45" spans="4:32" s="158" customFormat="1" ht="13.5" customHeight="1">
      <c r="D45" s="171" t="s">
        <v>94</v>
      </c>
      <c r="E45" s="170"/>
      <c r="F45" s="183">
        <v>161.09</v>
      </c>
      <c r="G45" s="161">
        <v>269511</v>
      </c>
      <c r="H45" s="161">
        <v>1328084</v>
      </c>
      <c r="I45" s="161">
        <v>687852</v>
      </c>
      <c r="J45" s="161">
        <v>640232</v>
      </c>
      <c r="K45" s="162">
        <v>107.4</v>
      </c>
      <c r="L45" s="161">
        <v>8244</v>
      </c>
      <c r="M45" s="161">
        <v>78984</v>
      </c>
      <c r="N45" s="168"/>
      <c r="O45" s="167" t="s">
        <v>26</v>
      </c>
      <c r="P45" s="166"/>
      <c r="T45" s="171" t="s">
        <v>222</v>
      </c>
      <c r="U45" s="170"/>
      <c r="V45" s="169">
        <v>326.45</v>
      </c>
      <c r="W45" s="161">
        <v>897932</v>
      </c>
      <c r="X45" s="161">
        <v>2171557</v>
      </c>
      <c r="Y45" s="161">
        <v>1081094</v>
      </c>
      <c r="Z45" s="161">
        <v>1090463</v>
      </c>
      <c r="AA45" s="162">
        <v>99.1</v>
      </c>
      <c r="AB45" s="161">
        <v>6652</v>
      </c>
      <c r="AC45" s="178">
        <v>4230</v>
      </c>
      <c r="AD45" s="186"/>
      <c r="AE45" s="167" t="s">
        <v>26</v>
      </c>
      <c r="AF45" s="166"/>
    </row>
    <row r="46" spans="4:32" s="158" customFormat="1" ht="10.5" customHeight="1">
      <c r="D46" s="171" t="s">
        <v>112</v>
      </c>
      <c r="E46" s="170"/>
      <c r="F46" s="183">
        <v>161.09</v>
      </c>
      <c r="G46" s="161">
        <v>284043</v>
      </c>
      <c r="H46" s="161">
        <v>1379738</v>
      </c>
      <c r="I46" s="161">
        <v>700088</v>
      </c>
      <c r="J46" s="161">
        <v>679650</v>
      </c>
      <c r="K46" s="162">
        <v>103</v>
      </c>
      <c r="L46" s="161">
        <v>8565</v>
      </c>
      <c r="M46" s="161">
        <v>51654</v>
      </c>
      <c r="N46" s="168"/>
      <c r="O46" s="167" t="s">
        <v>18</v>
      </c>
      <c r="P46" s="167"/>
      <c r="T46" s="171" t="s">
        <v>221</v>
      </c>
      <c r="U46" s="170"/>
      <c r="V46" s="169">
        <v>326.45</v>
      </c>
      <c r="W46" s="161">
        <v>909232</v>
      </c>
      <c r="X46" s="161">
        <v>2177451</v>
      </c>
      <c r="Y46" s="161">
        <v>1082741</v>
      </c>
      <c r="Z46" s="161">
        <v>1094710</v>
      </c>
      <c r="AA46" s="162">
        <v>98.9</v>
      </c>
      <c r="AB46" s="161">
        <v>6670</v>
      </c>
      <c r="AC46" s="178">
        <v>5894</v>
      </c>
      <c r="AD46" s="186"/>
      <c r="AE46" s="167" t="s">
        <v>18</v>
      </c>
      <c r="AF46" s="166"/>
    </row>
    <row r="47" spans="4:32" s="158" customFormat="1" ht="10.5" customHeight="1">
      <c r="D47" s="171" t="s">
        <v>114</v>
      </c>
      <c r="E47" s="170"/>
      <c r="F47" s="183">
        <v>161.54</v>
      </c>
      <c r="G47" s="161">
        <v>292123</v>
      </c>
      <c r="H47" s="161">
        <v>1353341</v>
      </c>
      <c r="I47" s="161">
        <v>679288</v>
      </c>
      <c r="J47" s="161">
        <v>674053</v>
      </c>
      <c r="K47" s="162">
        <v>100.8</v>
      </c>
      <c r="L47" s="161">
        <v>8378</v>
      </c>
      <c r="M47" s="178">
        <v>-26397</v>
      </c>
      <c r="N47" s="168"/>
      <c r="O47" s="166" t="s">
        <v>20</v>
      </c>
      <c r="T47" s="171" t="s">
        <v>220</v>
      </c>
      <c r="U47" s="184"/>
      <c r="V47" s="183">
        <v>326.45</v>
      </c>
      <c r="W47" s="161">
        <v>921994</v>
      </c>
      <c r="X47" s="161">
        <v>2186075</v>
      </c>
      <c r="Y47" s="161">
        <v>1086280</v>
      </c>
      <c r="Z47" s="161">
        <v>1099795</v>
      </c>
      <c r="AA47" s="162">
        <v>98.8</v>
      </c>
      <c r="AB47" s="161">
        <v>6697</v>
      </c>
      <c r="AC47" s="161">
        <v>8624</v>
      </c>
      <c r="AD47" s="168"/>
      <c r="AE47" s="167" t="s">
        <v>20</v>
      </c>
      <c r="AF47" s="166"/>
    </row>
    <row r="48" spans="4:32" s="158" customFormat="1" ht="10.5" customHeight="1">
      <c r="D48" s="171" t="s">
        <v>115</v>
      </c>
      <c r="E48" s="170"/>
      <c r="F48" s="183">
        <v>161.76</v>
      </c>
      <c r="G48" s="161">
        <v>287139</v>
      </c>
      <c r="H48" s="161">
        <v>1365209</v>
      </c>
      <c r="I48" s="161">
        <v>693505</v>
      </c>
      <c r="J48" s="161">
        <v>671704</v>
      </c>
      <c r="K48" s="162">
        <v>103.2</v>
      </c>
      <c r="L48" s="161">
        <v>8440</v>
      </c>
      <c r="M48" s="161">
        <v>11868</v>
      </c>
      <c r="N48" s="168"/>
      <c r="O48" s="166" t="s">
        <v>20</v>
      </c>
      <c r="P48" s="166"/>
      <c r="T48" s="171" t="s">
        <v>219</v>
      </c>
      <c r="U48" s="184"/>
      <c r="V48" s="183">
        <v>326.45</v>
      </c>
      <c r="W48" s="161">
        <v>932891</v>
      </c>
      <c r="X48" s="161">
        <v>2193376</v>
      </c>
      <c r="Y48" s="161">
        <v>1089186</v>
      </c>
      <c r="Z48" s="161">
        <v>1104190</v>
      </c>
      <c r="AA48" s="162">
        <v>98.6</v>
      </c>
      <c r="AB48" s="161">
        <v>6719</v>
      </c>
      <c r="AC48" s="161">
        <v>7301</v>
      </c>
      <c r="AD48" s="168"/>
      <c r="AE48" s="167" t="s">
        <v>20</v>
      </c>
      <c r="AF48" s="167"/>
    </row>
    <row r="49" spans="4:32" s="158" customFormat="1" ht="10.5" customHeight="1">
      <c r="D49" s="171" t="s">
        <v>17</v>
      </c>
      <c r="E49" s="170"/>
      <c r="F49" s="183">
        <v>161.76</v>
      </c>
      <c r="G49" s="161">
        <v>258218</v>
      </c>
      <c r="H49" s="161">
        <v>1158974</v>
      </c>
      <c r="I49" s="161">
        <v>582830</v>
      </c>
      <c r="J49" s="161">
        <v>576144</v>
      </c>
      <c r="K49" s="162">
        <v>101.2</v>
      </c>
      <c r="L49" s="161">
        <v>7165</v>
      </c>
      <c r="M49" s="178">
        <v>-206235</v>
      </c>
      <c r="N49" s="168"/>
      <c r="O49" s="166" t="s">
        <v>20</v>
      </c>
      <c r="P49" s="166"/>
      <c r="T49" s="171" t="s">
        <v>183</v>
      </c>
      <c r="U49" s="185"/>
      <c r="V49" s="183">
        <v>326.45</v>
      </c>
      <c r="W49" s="161">
        <v>945328</v>
      </c>
      <c r="X49" s="161">
        <v>2202111</v>
      </c>
      <c r="Y49" s="161">
        <v>1092926</v>
      </c>
      <c r="Z49" s="161">
        <v>1109185</v>
      </c>
      <c r="AA49" s="162">
        <v>98.5</v>
      </c>
      <c r="AB49" s="161">
        <v>6746</v>
      </c>
      <c r="AC49" s="161">
        <v>8735</v>
      </c>
      <c r="AD49" s="168"/>
      <c r="AE49" s="167" t="s">
        <v>20</v>
      </c>
    </row>
    <row r="50" spans="4:32" s="158" customFormat="1" ht="13.5" customHeight="1">
      <c r="D50" s="171" t="s">
        <v>21</v>
      </c>
      <c r="E50" s="170"/>
      <c r="F50" s="183">
        <v>161.76</v>
      </c>
      <c r="G50" s="161">
        <v>153370</v>
      </c>
      <c r="H50" s="161">
        <v>597941</v>
      </c>
      <c r="I50" s="161">
        <v>299281</v>
      </c>
      <c r="J50" s="161">
        <v>298660</v>
      </c>
      <c r="K50" s="162">
        <v>100.2</v>
      </c>
      <c r="L50" s="161">
        <v>3696</v>
      </c>
      <c r="M50" s="178">
        <v>-561033</v>
      </c>
      <c r="N50" s="168"/>
      <c r="O50" s="166" t="s">
        <v>186</v>
      </c>
      <c r="P50" s="166"/>
      <c r="T50" s="171" t="s">
        <v>218</v>
      </c>
      <c r="U50" s="170"/>
      <c r="V50" s="183">
        <v>326.45</v>
      </c>
      <c r="W50" s="161">
        <v>955851</v>
      </c>
      <c r="X50" s="161">
        <v>2215062</v>
      </c>
      <c r="Y50" s="161">
        <v>1099582</v>
      </c>
      <c r="Z50" s="161">
        <v>1115480</v>
      </c>
      <c r="AA50" s="162">
        <v>98.6</v>
      </c>
      <c r="AB50" s="161">
        <v>6785</v>
      </c>
      <c r="AC50" s="161">
        <v>12951</v>
      </c>
      <c r="AE50" s="167" t="s">
        <v>26</v>
      </c>
      <c r="AF50" s="166"/>
    </row>
    <row r="51" spans="4:32" s="158" customFormat="1" ht="10.5" customHeight="1">
      <c r="D51" s="171" t="s">
        <v>24</v>
      </c>
      <c r="E51" s="170"/>
      <c r="F51" s="169">
        <v>161.76</v>
      </c>
      <c r="G51" s="161">
        <v>160189</v>
      </c>
      <c r="H51" s="161">
        <v>669177</v>
      </c>
      <c r="I51" s="161">
        <v>329962</v>
      </c>
      <c r="J51" s="161">
        <v>339215</v>
      </c>
      <c r="K51" s="162">
        <v>97.3</v>
      </c>
      <c r="L51" s="161">
        <v>4137</v>
      </c>
      <c r="M51" s="178">
        <v>71236</v>
      </c>
      <c r="N51" s="168"/>
      <c r="O51" s="167" t="s">
        <v>18</v>
      </c>
      <c r="P51" s="167"/>
      <c r="T51" s="171" t="s">
        <v>217</v>
      </c>
      <c r="U51" s="184"/>
      <c r="V51" s="183">
        <v>326.45</v>
      </c>
      <c r="W51" s="161">
        <v>969528</v>
      </c>
      <c r="X51" s="161">
        <v>2223148</v>
      </c>
      <c r="Y51" s="161">
        <v>1104274</v>
      </c>
      <c r="Z51" s="161">
        <v>1118874</v>
      </c>
      <c r="AA51" s="162">
        <v>98.7</v>
      </c>
      <c r="AB51" s="161">
        <v>6810</v>
      </c>
      <c r="AC51" s="161">
        <v>8086</v>
      </c>
      <c r="AD51" s="169"/>
      <c r="AE51" s="159" t="s">
        <v>18</v>
      </c>
      <c r="AF51" s="166"/>
    </row>
    <row r="52" spans="4:32" s="158" customFormat="1" ht="10.5" customHeight="1">
      <c r="D52" s="171" t="s">
        <v>14</v>
      </c>
      <c r="E52" s="170"/>
      <c r="F52" s="169">
        <v>161.76</v>
      </c>
      <c r="G52" s="161">
        <v>195054</v>
      </c>
      <c r="H52" s="161">
        <v>853085</v>
      </c>
      <c r="I52" s="161">
        <v>422973</v>
      </c>
      <c r="J52" s="161">
        <v>430112</v>
      </c>
      <c r="K52" s="162">
        <v>98.3</v>
      </c>
      <c r="L52" s="161">
        <v>5274</v>
      </c>
      <c r="M52" s="178">
        <v>183908</v>
      </c>
      <c r="N52" s="168"/>
      <c r="O52" s="167" t="s">
        <v>26</v>
      </c>
      <c r="T52" s="171" t="s">
        <v>216</v>
      </c>
      <c r="U52" s="184"/>
      <c r="V52" s="183">
        <v>326.45</v>
      </c>
      <c r="W52" s="161">
        <v>985322</v>
      </c>
      <c r="X52" s="161">
        <v>2236561</v>
      </c>
      <c r="Y52" s="161">
        <v>1111329</v>
      </c>
      <c r="Z52" s="161">
        <v>1125232</v>
      </c>
      <c r="AA52" s="162">
        <v>98.8</v>
      </c>
      <c r="AB52" s="161">
        <v>6851</v>
      </c>
      <c r="AC52" s="161">
        <v>13413</v>
      </c>
      <c r="AD52" s="169"/>
      <c r="AE52" s="159" t="s">
        <v>20</v>
      </c>
      <c r="AF52" s="166"/>
    </row>
    <row r="53" spans="4:32" s="158" customFormat="1" ht="10.5" customHeight="1">
      <c r="D53" s="171" t="s">
        <v>28</v>
      </c>
      <c r="E53" s="170"/>
      <c r="F53" s="169">
        <v>161.76</v>
      </c>
      <c r="G53" s="161">
        <v>207895</v>
      </c>
      <c r="H53" s="161">
        <v>926463</v>
      </c>
      <c r="I53" s="161">
        <v>459758</v>
      </c>
      <c r="J53" s="161">
        <v>466705</v>
      </c>
      <c r="K53" s="162">
        <v>98.5</v>
      </c>
      <c r="L53" s="161">
        <v>5727</v>
      </c>
      <c r="M53" s="178">
        <v>73378</v>
      </c>
      <c r="N53" s="168"/>
      <c r="O53" s="167" t="s">
        <v>18</v>
      </c>
      <c r="P53" s="166"/>
      <c r="T53" s="171" t="s">
        <v>215</v>
      </c>
      <c r="U53" s="184"/>
      <c r="V53" s="183">
        <v>326.43</v>
      </c>
      <c r="W53" s="161">
        <v>999717</v>
      </c>
      <c r="X53" s="161">
        <v>2247752</v>
      </c>
      <c r="Y53" s="161">
        <v>1117043</v>
      </c>
      <c r="Z53" s="161">
        <v>1130709</v>
      </c>
      <c r="AA53" s="162">
        <v>98.8</v>
      </c>
      <c r="AB53" s="161">
        <v>6886</v>
      </c>
      <c r="AC53" s="161">
        <v>11191</v>
      </c>
      <c r="AD53" s="169"/>
      <c r="AE53" s="159" t="s">
        <v>20</v>
      </c>
      <c r="AF53" s="167"/>
    </row>
    <row r="54" spans="4:32" s="158" customFormat="1" ht="10.5" customHeight="1">
      <c r="D54" s="171" t="s">
        <v>30</v>
      </c>
      <c r="E54" s="170"/>
      <c r="F54" s="169">
        <v>161.76</v>
      </c>
      <c r="G54" s="161">
        <v>215888</v>
      </c>
      <c r="H54" s="161">
        <v>978878</v>
      </c>
      <c r="I54" s="161">
        <v>486156</v>
      </c>
      <c r="J54" s="161">
        <v>492722</v>
      </c>
      <c r="K54" s="162">
        <v>98.7</v>
      </c>
      <c r="L54" s="161">
        <v>6051</v>
      </c>
      <c r="M54" s="178">
        <v>52415</v>
      </c>
      <c r="N54" s="168"/>
      <c r="O54" s="167" t="s">
        <v>20</v>
      </c>
      <c r="P54" s="166"/>
      <c r="T54" s="171" t="s">
        <v>214</v>
      </c>
      <c r="U54" s="170"/>
      <c r="V54" s="183">
        <v>326.43</v>
      </c>
      <c r="W54" s="161">
        <v>1012259</v>
      </c>
      <c r="X54" s="161">
        <v>2257888</v>
      </c>
      <c r="Y54" s="161">
        <v>1122284</v>
      </c>
      <c r="Z54" s="161">
        <v>1135604</v>
      </c>
      <c r="AA54" s="162">
        <v>98.8</v>
      </c>
      <c r="AB54" s="161">
        <v>6917</v>
      </c>
      <c r="AC54" s="161">
        <v>10136</v>
      </c>
      <c r="AD54" s="169"/>
      <c r="AE54" s="159" t="s">
        <v>20</v>
      </c>
    </row>
    <row r="55" spans="4:32" s="158" customFormat="1" ht="13.5" customHeight="1">
      <c r="D55" s="171" t="s">
        <v>32</v>
      </c>
      <c r="E55" s="170"/>
      <c r="F55" s="169">
        <v>164.35</v>
      </c>
      <c r="G55" s="161">
        <v>226597</v>
      </c>
      <c r="H55" s="161">
        <v>1030635</v>
      </c>
      <c r="I55" s="161">
        <v>511149</v>
      </c>
      <c r="J55" s="161">
        <v>519486</v>
      </c>
      <c r="K55" s="162">
        <v>98.4</v>
      </c>
      <c r="L55" s="161">
        <v>6271</v>
      </c>
      <c r="M55" s="178">
        <v>51757</v>
      </c>
      <c r="N55" s="168"/>
      <c r="O55" s="167" t="s">
        <v>26</v>
      </c>
      <c r="P55" s="166"/>
      <c r="T55" s="171" t="s">
        <v>213</v>
      </c>
      <c r="U55" s="170"/>
      <c r="V55" s="183">
        <v>326.43</v>
      </c>
      <c r="W55" s="161">
        <v>1021227</v>
      </c>
      <c r="X55" s="161">
        <v>2263894</v>
      </c>
      <c r="Y55" s="161">
        <v>1116211</v>
      </c>
      <c r="Z55" s="161">
        <v>1147683</v>
      </c>
      <c r="AA55" s="162">
        <v>97.3</v>
      </c>
      <c r="AB55" s="161">
        <v>6935</v>
      </c>
      <c r="AC55" s="161">
        <v>6006</v>
      </c>
      <c r="AD55" s="169"/>
      <c r="AE55" s="159" t="s">
        <v>26</v>
      </c>
      <c r="AF55" s="166"/>
    </row>
    <row r="56" spans="4:32" s="158" customFormat="1" ht="10.5" customHeight="1">
      <c r="D56" s="171" t="s">
        <v>34</v>
      </c>
      <c r="E56" s="170"/>
      <c r="F56" s="169">
        <v>164.35</v>
      </c>
      <c r="G56" s="161">
        <v>237083</v>
      </c>
      <c r="H56" s="161">
        <v>1092573</v>
      </c>
      <c r="I56" s="161">
        <v>543796</v>
      </c>
      <c r="J56" s="161">
        <v>548777</v>
      </c>
      <c r="K56" s="162">
        <v>99.1</v>
      </c>
      <c r="L56" s="161">
        <v>6648</v>
      </c>
      <c r="M56" s="178">
        <v>61938</v>
      </c>
      <c r="N56" s="168"/>
      <c r="O56" s="167" t="s">
        <v>18</v>
      </c>
      <c r="P56" s="167"/>
      <c r="T56" s="171" t="s">
        <v>212</v>
      </c>
      <c r="U56" s="170"/>
      <c r="V56" s="183">
        <v>326.43</v>
      </c>
      <c r="W56" s="161">
        <v>1028853</v>
      </c>
      <c r="X56" s="161">
        <v>2266517</v>
      </c>
      <c r="Y56" s="161">
        <v>1116795</v>
      </c>
      <c r="Z56" s="161">
        <v>1149722</v>
      </c>
      <c r="AA56" s="162">
        <v>97.1</v>
      </c>
      <c r="AB56" s="161">
        <v>6943</v>
      </c>
      <c r="AC56" s="161">
        <v>2623</v>
      </c>
      <c r="AD56" s="169"/>
      <c r="AE56" s="159" t="s">
        <v>18</v>
      </c>
      <c r="AF56" s="166"/>
    </row>
    <row r="57" spans="4:32" s="158" customFormat="1" ht="10.5" customHeight="1">
      <c r="D57" s="171" t="s">
        <v>36</v>
      </c>
      <c r="E57" s="170"/>
      <c r="F57" s="169">
        <v>164.35</v>
      </c>
      <c r="G57" s="161">
        <v>249747</v>
      </c>
      <c r="H57" s="161">
        <v>1151980</v>
      </c>
      <c r="I57" s="161">
        <v>577122</v>
      </c>
      <c r="J57" s="161">
        <v>574858</v>
      </c>
      <c r="K57" s="162">
        <v>100.4</v>
      </c>
      <c r="L57" s="161">
        <v>7009</v>
      </c>
      <c r="M57" s="161">
        <v>59407</v>
      </c>
      <c r="N57" s="168"/>
      <c r="O57" s="167" t="s">
        <v>20</v>
      </c>
      <c r="T57" s="171" t="s">
        <v>211</v>
      </c>
      <c r="U57" s="170"/>
      <c r="V57" s="183">
        <v>326.43</v>
      </c>
      <c r="W57" s="161">
        <v>1023428</v>
      </c>
      <c r="X57" s="161">
        <v>2266851</v>
      </c>
      <c r="Y57" s="161">
        <v>1116343</v>
      </c>
      <c r="Z57" s="161">
        <v>1150508</v>
      </c>
      <c r="AA57" s="162">
        <v>97</v>
      </c>
      <c r="AB57" s="161">
        <v>6944</v>
      </c>
      <c r="AC57" s="161">
        <v>334</v>
      </c>
      <c r="AD57" s="169"/>
      <c r="AE57" s="159" t="s">
        <v>20</v>
      </c>
      <c r="AF57" s="166"/>
    </row>
    <row r="58" spans="4:32" s="158" customFormat="1" ht="10.5" customHeight="1">
      <c r="D58" s="171" t="s">
        <v>38</v>
      </c>
      <c r="E58" s="170"/>
      <c r="F58" s="169">
        <v>164.35</v>
      </c>
      <c r="G58" s="161">
        <v>258721</v>
      </c>
      <c r="H58" s="161">
        <v>1202494</v>
      </c>
      <c r="I58" s="161">
        <v>603563</v>
      </c>
      <c r="J58" s="161">
        <v>598931</v>
      </c>
      <c r="K58" s="162">
        <v>100.8</v>
      </c>
      <c r="L58" s="161">
        <v>7317</v>
      </c>
      <c r="M58" s="161">
        <v>50514</v>
      </c>
      <c r="N58" s="168"/>
      <c r="O58" s="167" t="s">
        <v>20</v>
      </c>
      <c r="P58" s="166"/>
      <c r="T58" s="171" t="s">
        <v>240</v>
      </c>
      <c r="U58" s="170"/>
      <c r="V58" s="183">
        <v>326.43</v>
      </c>
      <c r="W58" s="161">
        <v>1034154</v>
      </c>
      <c r="X58" s="161">
        <v>2271380</v>
      </c>
      <c r="Y58" s="161">
        <v>1118832</v>
      </c>
      <c r="Z58" s="161">
        <v>1152548</v>
      </c>
      <c r="AA58" s="162">
        <v>97.1</v>
      </c>
      <c r="AB58" s="161">
        <v>6958</v>
      </c>
      <c r="AC58" s="161">
        <v>4529</v>
      </c>
      <c r="AD58" s="169"/>
      <c r="AE58" s="159" t="s">
        <v>20</v>
      </c>
      <c r="AF58" s="167"/>
    </row>
    <row r="59" spans="4:32" s="158" customFormat="1" ht="10.5" customHeight="1">
      <c r="D59" s="171" t="s">
        <v>40</v>
      </c>
      <c r="E59" s="170"/>
      <c r="F59" s="183">
        <v>164.35</v>
      </c>
      <c r="G59" s="161">
        <v>267385</v>
      </c>
      <c r="H59" s="161">
        <v>1249787</v>
      </c>
      <c r="I59" s="161">
        <v>627704</v>
      </c>
      <c r="J59" s="161">
        <v>622083</v>
      </c>
      <c r="K59" s="162">
        <v>100.9</v>
      </c>
      <c r="L59" s="161">
        <v>7604</v>
      </c>
      <c r="M59" s="178">
        <v>47293</v>
      </c>
      <c r="N59" s="168"/>
      <c r="O59" s="167" t="s">
        <v>20</v>
      </c>
      <c r="P59" s="166"/>
      <c r="T59" s="171" t="s">
        <v>239</v>
      </c>
      <c r="U59" s="170"/>
      <c r="V59" s="183">
        <v>326.44</v>
      </c>
      <c r="W59" s="161">
        <v>1045642</v>
      </c>
      <c r="X59" s="161">
        <v>2276590</v>
      </c>
      <c r="Y59" s="161">
        <v>1121465</v>
      </c>
      <c r="Z59" s="161">
        <v>1155125</v>
      </c>
      <c r="AA59" s="162">
        <v>97.1</v>
      </c>
      <c r="AB59" s="161">
        <v>6974</v>
      </c>
      <c r="AC59" s="161">
        <v>5210</v>
      </c>
      <c r="AD59" s="169"/>
      <c r="AE59" s="159" t="s">
        <v>20</v>
      </c>
    </row>
    <row r="60" spans="4:32" s="158" customFormat="1" ht="13.5" customHeight="1">
      <c r="D60" s="171" t="s">
        <v>42</v>
      </c>
      <c r="E60" s="170"/>
      <c r="F60" s="183">
        <v>250.07</v>
      </c>
      <c r="G60" s="161">
        <v>284451</v>
      </c>
      <c r="H60" s="161">
        <v>1336780</v>
      </c>
      <c r="I60" s="161">
        <v>671523</v>
      </c>
      <c r="J60" s="161">
        <v>665257</v>
      </c>
      <c r="K60" s="162">
        <v>100.9</v>
      </c>
      <c r="L60" s="161">
        <v>5346</v>
      </c>
      <c r="M60" s="178">
        <v>86993</v>
      </c>
      <c r="N60" s="168"/>
      <c r="O60" s="167" t="s">
        <v>26</v>
      </c>
      <c r="P60" s="166"/>
      <c r="T60" s="171" t="s">
        <v>238</v>
      </c>
      <c r="U60" s="170"/>
      <c r="V60" s="182">
        <v>326.45</v>
      </c>
      <c r="W60" s="180">
        <v>1058497</v>
      </c>
      <c r="X60" s="180">
        <v>2295638</v>
      </c>
      <c r="Y60" s="180">
        <v>1133640</v>
      </c>
      <c r="Z60" s="180">
        <v>1161998</v>
      </c>
      <c r="AA60" s="181">
        <v>97.6</v>
      </c>
      <c r="AB60" s="180">
        <v>7032</v>
      </c>
      <c r="AC60" s="180">
        <v>19048</v>
      </c>
      <c r="AD60" s="173"/>
      <c r="AE60" s="179" t="s">
        <v>171</v>
      </c>
      <c r="AF60" s="166"/>
    </row>
    <row r="61" spans="4:32" s="158" customFormat="1" ht="10.5" customHeight="1">
      <c r="D61" s="171" t="s">
        <v>44</v>
      </c>
      <c r="E61" s="170"/>
      <c r="F61" s="183">
        <v>250.07</v>
      </c>
      <c r="G61" s="161">
        <v>292972</v>
      </c>
      <c r="H61" s="161">
        <v>1378122</v>
      </c>
      <c r="I61" s="161">
        <v>694196</v>
      </c>
      <c r="J61" s="161">
        <v>683926</v>
      </c>
      <c r="K61" s="162">
        <v>101.5</v>
      </c>
      <c r="L61" s="161">
        <v>5511</v>
      </c>
      <c r="M61" s="178">
        <v>41342</v>
      </c>
      <c r="N61" s="168"/>
      <c r="O61" s="167" t="s">
        <v>18</v>
      </c>
      <c r="P61" s="167"/>
      <c r="T61" s="171" t="s">
        <v>245</v>
      </c>
      <c r="U61" s="184"/>
      <c r="V61" s="182">
        <v>326.45</v>
      </c>
      <c r="W61" s="180">
        <v>1072913</v>
      </c>
      <c r="X61" s="180">
        <v>2304794</v>
      </c>
      <c r="Y61" s="180">
        <v>1138412</v>
      </c>
      <c r="Z61" s="180">
        <v>1166382</v>
      </c>
      <c r="AA61" s="181">
        <v>97.6</v>
      </c>
      <c r="AB61" s="180">
        <v>7060</v>
      </c>
      <c r="AC61" s="180">
        <v>9156</v>
      </c>
      <c r="AD61" s="173"/>
      <c r="AE61" s="179" t="s">
        <v>18</v>
      </c>
      <c r="AF61" s="166"/>
    </row>
    <row r="62" spans="4:32" s="158" customFormat="1" ht="10.5" customHeight="1">
      <c r="D62" s="171" t="s">
        <v>46</v>
      </c>
      <c r="E62" s="170"/>
      <c r="F62" s="183">
        <v>250.28</v>
      </c>
      <c r="G62" s="161">
        <v>311478</v>
      </c>
      <c r="H62" s="161">
        <v>1421769</v>
      </c>
      <c r="I62" s="161">
        <v>719028</v>
      </c>
      <c r="J62" s="161">
        <v>702741</v>
      </c>
      <c r="K62" s="162">
        <v>102.3</v>
      </c>
      <c r="L62" s="161">
        <v>5681</v>
      </c>
      <c r="M62" s="178">
        <v>43647</v>
      </c>
      <c r="N62" s="168"/>
      <c r="O62" s="167" t="s">
        <v>20</v>
      </c>
      <c r="T62" s="171" t="s">
        <v>251</v>
      </c>
      <c r="U62" s="170"/>
      <c r="V62" s="182">
        <v>326.45</v>
      </c>
      <c r="W62" s="180">
        <v>1088175</v>
      </c>
      <c r="X62" s="180">
        <v>2314125</v>
      </c>
      <c r="Y62" s="180">
        <v>1142968</v>
      </c>
      <c r="Z62" s="180">
        <v>1171157</v>
      </c>
      <c r="AA62" s="181">
        <v>97.6</v>
      </c>
      <c r="AB62" s="180">
        <v>7089</v>
      </c>
      <c r="AC62" s="180">
        <v>9331</v>
      </c>
      <c r="AD62" s="173"/>
      <c r="AE62" s="179" t="s">
        <v>225</v>
      </c>
    </row>
    <row r="63" spans="4:32" s="158" customFormat="1" ht="10.5" customHeight="1">
      <c r="D63" s="171" t="s">
        <v>48</v>
      </c>
      <c r="E63" s="170"/>
      <c r="F63" s="183">
        <v>250.62</v>
      </c>
      <c r="G63" s="161">
        <v>323226</v>
      </c>
      <c r="H63" s="161">
        <v>1461893</v>
      </c>
      <c r="I63" s="161">
        <v>740959</v>
      </c>
      <c r="J63" s="161">
        <v>720934</v>
      </c>
      <c r="K63" s="162">
        <v>102.8</v>
      </c>
      <c r="L63" s="161">
        <v>5833</v>
      </c>
      <c r="M63" s="178">
        <v>40124</v>
      </c>
      <c r="N63" s="168"/>
      <c r="O63" s="167" t="s">
        <v>20</v>
      </c>
      <c r="P63" s="166"/>
      <c r="T63" s="171" t="s">
        <v>257</v>
      </c>
      <c r="U63" s="170"/>
      <c r="V63" s="182">
        <v>326.5</v>
      </c>
      <c r="W63" s="180">
        <v>1102535</v>
      </c>
      <c r="X63" s="180">
        <v>2320361</v>
      </c>
      <c r="Y63" s="180">
        <v>1145763</v>
      </c>
      <c r="Z63" s="180">
        <v>1174598</v>
      </c>
      <c r="AA63" s="181">
        <v>97.5</v>
      </c>
      <c r="AB63" s="180">
        <v>7107</v>
      </c>
      <c r="AC63" s="180">
        <v>6236</v>
      </c>
      <c r="AD63" s="173"/>
      <c r="AE63" s="179" t="s">
        <v>225</v>
      </c>
    </row>
    <row r="64" spans="4:32" s="158" customFormat="1" ht="10.5" customHeight="1">
      <c r="D64" s="171" t="s">
        <v>50</v>
      </c>
      <c r="E64" s="170"/>
      <c r="F64" s="183">
        <v>250.73</v>
      </c>
      <c r="G64" s="161">
        <v>341124</v>
      </c>
      <c r="H64" s="161">
        <v>1498826</v>
      </c>
      <c r="I64" s="161">
        <v>757103</v>
      </c>
      <c r="J64" s="161">
        <v>741723</v>
      </c>
      <c r="K64" s="162">
        <v>102.1</v>
      </c>
      <c r="L64" s="161">
        <v>5978</v>
      </c>
      <c r="M64" s="178">
        <v>36933</v>
      </c>
      <c r="N64" s="168"/>
      <c r="O64" s="167" t="s">
        <v>20</v>
      </c>
      <c r="P64" s="166"/>
      <c r="R64" s="158" t="s">
        <v>262</v>
      </c>
      <c r="T64" s="171" t="s">
        <v>293</v>
      </c>
      <c r="U64" s="197"/>
      <c r="V64" s="163">
        <v>326.5</v>
      </c>
      <c r="W64" s="161">
        <v>1117913</v>
      </c>
      <c r="X64" s="161">
        <v>2327557</v>
      </c>
      <c r="Y64" s="161">
        <v>1149614</v>
      </c>
      <c r="Z64" s="161">
        <v>1177943</v>
      </c>
      <c r="AA64" s="162">
        <v>97.6</v>
      </c>
      <c r="AB64" s="161">
        <v>7129</v>
      </c>
      <c r="AC64" s="161">
        <v>7196</v>
      </c>
      <c r="AD64" s="169"/>
      <c r="AE64" s="159" t="s">
        <v>20</v>
      </c>
    </row>
    <row r="65" spans="1:32" s="158" customFormat="1" ht="13.5" customHeight="1">
      <c r="D65" s="171" t="s">
        <v>52</v>
      </c>
      <c r="E65" s="170"/>
      <c r="F65" s="169">
        <v>250.81</v>
      </c>
      <c r="G65" s="161">
        <v>371347</v>
      </c>
      <c r="H65" s="161">
        <v>1591935</v>
      </c>
      <c r="I65" s="161">
        <v>815963</v>
      </c>
      <c r="J65" s="161">
        <v>775972</v>
      </c>
      <c r="K65" s="162">
        <v>105.2</v>
      </c>
      <c r="L65" s="161">
        <v>6347</v>
      </c>
      <c r="M65" s="178">
        <v>93109</v>
      </c>
      <c r="N65" s="168"/>
      <c r="O65" s="167" t="s">
        <v>26</v>
      </c>
      <c r="P65" s="167"/>
      <c r="T65" s="171" t="s">
        <v>284</v>
      </c>
      <c r="V65" s="163">
        <v>326.5</v>
      </c>
      <c r="W65" s="161">
        <v>1122103</v>
      </c>
      <c r="X65" s="161">
        <v>2332176</v>
      </c>
      <c r="Y65" s="161">
        <v>1146669</v>
      </c>
      <c r="Z65" s="161">
        <v>1185507</v>
      </c>
      <c r="AA65" s="162">
        <v>96.723933304484916</v>
      </c>
      <c r="AB65" s="161">
        <v>7143</v>
      </c>
      <c r="AC65" s="161">
        <v>4619</v>
      </c>
      <c r="AD65" s="169"/>
      <c r="AE65" s="179" t="s">
        <v>171</v>
      </c>
    </row>
    <row r="66" spans="1:32" s="158" customFormat="1" ht="10.5" customHeight="1">
      <c r="D66" s="171" t="s">
        <v>54</v>
      </c>
      <c r="E66" s="170"/>
      <c r="F66" s="183">
        <v>250.81</v>
      </c>
      <c r="G66" s="161">
        <v>388336</v>
      </c>
      <c r="H66" s="161">
        <v>1643244</v>
      </c>
      <c r="I66" s="161">
        <v>845704</v>
      </c>
      <c r="J66" s="161">
        <v>797540</v>
      </c>
      <c r="K66" s="162">
        <v>106</v>
      </c>
      <c r="L66" s="161">
        <v>6552</v>
      </c>
      <c r="M66" s="178">
        <v>51309</v>
      </c>
      <c r="N66" s="168"/>
      <c r="O66" s="167" t="s">
        <v>18</v>
      </c>
      <c r="P66" s="166"/>
      <c r="T66" s="171" t="s">
        <v>294</v>
      </c>
      <c r="V66" s="163">
        <v>326.5</v>
      </c>
      <c r="W66" s="161">
        <v>1129461</v>
      </c>
      <c r="X66" s="161">
        <v>2325916</v>
      </c>
      <c r="Y66" s="161">
        <v>1142651</v>
      </c>
      <c r="Z66" s="161">
        <v>1183265</v>
      </c>
      <c r="AA66" s="162">
        <v>96.6</v>
      </c>
      <c r="AB66" s="161">
        <v>7124</v>
      </c>
      <c r="AC66" s="178">
        <v>-6260</v>
      </c>
      <c r="AD66" s="169"/>
      <c r="AE66" s="179" t="s">
        <v>18</v>
      </c>
    </row>
    <row r="67" spans="1:32" s="158" customFormat="1" ht="10.5" customHeight="1">
      <c r="D67" s="171" t="s">
        <v>56</v>
      </c>
      <c r="E67" s="170"/>
      <c r="F67" s="183">
        <v>252.01</v>
      </c>
      <c r="G67" s="161">
        <v>413637</v>
      </c>
      <c r="H67" s="161">
        <v>1692570</v>
      </c>
      <c r="I67" s="161">
        <v>869497</v>
      </c>
      <c r="J67" s="161">
        <v>823073</v>
      </c>
      <c r="K67" s="162">
        <v>105.6</v>
      </c>
      <c r="L67" s="161">
        <v>6716</v>
      </c>
      <c r="M67" s="178">
        <v>49326</v>
      </c>
      <c r="N67" s="168"/>
      <c r="O67" s="167" t="s">
        <v>20</v>
      </c>
      <c r="P67" s="166"/>
      <c r="T67" s="177" t="s">
        <v>297</v>
      </c>
      <c r="V67" s="193">
        <v>326.5</v>
      </c>
      <c r="W67" s="191">
        <v>1143119</v>
      </c>
      <c r="X67" s="191">
        <v>2325778</v>
      </c>
      <c r="Y67" s="191">
        <v>1141841</v>
      </c>
      <c r="Z67" s="191">
        <v>1183937</v>
      </c>
      <c r="AA67" s="192">
        <v>96.4</v>
      </c>
      <c r="AB67" s="191">
        <v>7123</v>
      </c>
      <c r="AC67" s="201">
        <v>-138</v>
      </c>
      <c r="AD67" s="194"/>
      <c r="AE67" s="172" t="s">
        <v>225</v>
      </c>
    </row>
    <row r="68" spans="1:32" s="158" customFormat="1" ht="10.5" customHeight="1">
      <c r="D68" s="171" t="s">
        <v>58</v>
      </c>
      <c r="E68" s="170"/>
      <c r="F68" s="183">
        <v>312.32</v>
      </c>
      <c r="G68" s="161">
        <v>461437</v>
      </c>
      <c r="H68" s="161">
        <v>1858712</v>
      </c>
      <c r="I68" s="161">
        <v>948112</v>
      </c>
      <c r="J68" s="161">
        <v>910600</v>
      </c>
      <c r="K68" s="162">
        <v>104.1</v>
      </c>
      <c r="L68" s="161">
        <v>5951</v>
      </c>
      <c r="M68" s="178">
        <v>166142</v>
      </c>
      <c r="N68" s="168"/>
      <c r="O68" s="167" t="s">
        <v>20</v>
      </c>
      <c r="P68" s="166"/>
      <c r="V68" s="193"/>
    </row>
    <row r="69" spans="1:32" s="158" customFormat="1" ht="10.5" customHeight="1">
      <c r="D69" s="171" t="s">
        <v>60</v>
      </c>
      <c r="E69" s="170"/>
      <c r="F69" s="183">
        <v>312.66000000000003</v>
      </c>
      <c r="G69" s="161">
        <v>485001</v>
      </c>
      <c r="H69" s="161">
        <v>1906831</v>
      </c>
      <c r="I69" s="161">
        <v>970216</v>
      </c>
      <c r="J69" s="161">
        <v>936615</v>
      </c>
      <c r="K69" s="162">
        <v>103.6</v>
      </c>
      <c r="L69" s="161">
        <v>6099</v>
      </c>
      <c r="M69" s="178">
        <v>48119</v>
      </c>
      <c r="N69" s="168"/>
      <c r="O69" s="167" t="s">
        <v>20</v>
      </c>
      <c r="P69" s="166"/>
      <c r="V69" s="193"/>
    </row>
    <row r="70" spans="1:32" ht="3" customHeight="1">
      <c r="A70" s="91"/>
      <c r="B70" s="91"/>
      <c r="C70" s="91"/>
      <c r="D70" s="96"/>
      <c r="E70" s="95"/>
      <c r="F70" s="97"/>
      <c r="G70" s="92"/>
      <c r="H70" s="92"/>
      <c r="I70" s="92"/>
      <c r="J70" s="92"/>
      <c r="K70" s="93"/>
      <c r="L70" s="92"/>
      <c r="M70" s="92"/>
      <c r="N70" s="92"/>
      <c r="O70" s="91"/>
      <c r="P70" s="91"/>
      <c r="Q70" s="91"/>
      <c r="R70" s="91"/>
      <c r="S70" s="91"/>
      <c r="T70" s="141"/>
      <c r="U70" s="137"/>
      <c r="V70" s="195"/>
      <c r="W70" s="137"/>
      <c r="X70" s="137"/>
      <c r="Y70" s="137"/>
      <c r="Z70" s="137"/>
      <c r="AA70" s="138"/>
      <c r="AB70" s="137"/>
      <c r="AC70" s="137"/>
      <c r="AD70" s="92"/>
      <c r="AE70" s="136"/>
      <c r="AF70" s="91"/>
    </row>
    <row r="71" spans="1:32" ht="8.4499999999999993" customHeight="1">
      <c r="A71" s="90" t="s">
        <v>209</v>
      </c>
      <c r="Q71" s="90" t="s">
        <v>295</v>
      </c>
      <c r="AB71" s="101"/>
      <c r="AC71" s="101"/>
      <c r="AD71" s="100"/>
      <c r="AE71" s="99"/>
    </row>
    <row r="72" spans="1:32" ht="8.4499999999999993" customHeight="1">
      <c r="A72" s="90" t="s">
        <v>187</v>
      </c>
      <c r="Q72" s="90" t="s">
        <v>205</v>
      </c>
    </row>
    <row r="73" spans="1:32" ht="8.4499999999999993" customHeight="1">
      <c r="A73" s="90" t="s">
        <v>261</v>
      </c>
      <c r="Q73" s="90" t="s">
        <v>296</v>
      </c>
    </row>
    <row r="74" spans="1:32" ht="8.4499999999999993" customHeight="1">
      <c r="A74" s="90" t="s">
        <v>121</v>
      </c>
      <c r="Q74" s="90" t="s">
        <v>177</v>
      </c>
    </row>
    <row r="75" spans="1:32" ht="8.4499999999999993" customHeight="1">
      <c r="A75" s="90" t="s">
        <v>123</v>
      </c>
      <c r="Q75" s="90" t="s">
        <v>124</v>
      </c>
    </row>
    <row r="76" spans="1:32" ht="8.4499999999999993" customHeight="1">
      <c r="A76" s="90" t="s">
        <v>125</v>
      </c>
      <c r="Q76" s="90" t="s">
        <v>198</v>
      </c>
    </row>
    <row r="77" spans="1:32" ht="8.4499999999999993" customHeight="1">
      <c r="A77" s="90" t="s">
        <v>197</v>
      </c>
      <c r="Q77" s="90" t="s">
        <v>243</v>
      </c>
    </row>
    <row r="78" spans="1:32" ht="9" customHeight="1">
      <c r="A78" s="90" t="s">
        <v>242</v>
      </c>
      <c r="Q78" s="90" t="s">
        <v>241</v>
      </c>
      <c r="R78" s="157"/>
    </row>
    <row r="79" spans="1:32">
      <c r="A79" s="89" t="s">
        <v>128</v>
      </c>
      <c r="Q79" s="90"/>
    </row>
    <row r="80" spans="1:32">
      <c r="Q80" s="90"/>
    </row>
  </sheetData>
  <mergeCells count="8">
    <mergeCell ref="M6:M8"/>
    <mergeCell ref="AC6:AC8"/>
    <mergeCell ref="H7:H8"/>
    <mergeCell ref="I7:I8"/>
    <mergeCell ref="J7:J8"/>
    <mergeCell ref="X7:X8"/>
    <mergeCell ref="Y7:Y8"/>
    <mergeCell ref="Z7:Z8"/>
  </mergeCells>
  <phoneticPr fontId="7"/>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80"/>
  <sheetViews>
    <sheetView showGridLines="0" zoomScaleNormal="100" zoomScaleSheetLayoutView="130" workbookViewId="0"/>
  </sheetViews>
  <sheetFormatPr defaultColWidth="11.375" defaultRowHeight="10.5"/>
  <cols>
    <col min="1" max="1" width="0.875" style="89" customWidth="1"/>
    <col min="2" max="2" width="3.125" style="89" customWidth="1"/>
    <col min="3" max="3" width="0.75" style="89" customWidth="1"/>
    <col min="4" max="4" width="6" style="89" customWidth="1"/>
    <col min="5" max="5" width="0.875" style="89" customWidth="1"/>
    <col min="6" max="10" width="8.25" style="89" customWidth="1"/>
    <col min="11" max="11" width="7.5" style="89" customWidth="1"/>
    <col min="12" max="12" width="6.875" style="89" customWidth="1"/>
    <col min="13" max="13" width="7.375" style="89" customWidth="1"/>
    <col min="14" max="14" width="0.625" style="89" customWidth="1"/>
    <col min="15" max="15" width="14.375" style="89" customWidth="1"/>
    <col min="16" max="17" width="0.875" style="89" customWidth="1"/>
    <col min="18" max="18" width="3.125" style="89" customWidth="1"/>
    <col min="19" max="19" width="0.75" style="89" customWidth="1"/>
    <col min="20" max="20" width="6" style="89" customWidth="1"/>
    <col min="21" max="21" width="0.875" style="89" customWidth="1"/>
    <col min="22" max="26" width="8.25" style="89" customWidth="1"/>
    <col min="27" max="27" width="7.5" style="89" customWidth="1"/>
    <col min="28" max="28" width="6.875" style="89" customWidth="1"/>
    <col min="29" max="29" width="7.375" style="89" customWidth="1"/>
    <col min="30" max="30" width="0.625" style="89" customWidth="1"/>
    <col min="31" max="31" width="14.375" style="89" customWidth="1"/>
    <col min="32" max="32" width="0.75" style="89" customWidth="1"/>
    <col min="33" max="256" width="11.375" style="89"/>
    <col min="257" max="257" width="0.875" style="89" customWidth="1"/>
    <col min="258" max="258" width="3.125" style="89" customWidth="1"/>
    <col min="259" max="259" width="0.75" style="89" customWidth="1"/>
    <col min="260" max="260" width="6" style="89" customWidth="1"/>
    <col min="261" max="261" width="0.875" style="89" customWidth="1"/>
    <col min="262" max="266" width="8.25" style="89" customWidth="1"/>
    <col min="267" max="267" width="7.5" style="89" customWidth="1"/>
    <col min="268" max="268" width="6.875" style="89" customWidth="1"/>
    <col min="269" max="269" width="7.375" style="89" customWidth="1"/>
    <col min="270" max="270" width="0.625" style="89" customWidth="1"/>
    <col min="271" max="271" width="14.375" style="89" customWidth="1"/>
    <col min="272" max="273" width="0.875" style="89" customWidth="1"/>
    <col min="274" max="274" width="3.125" style="89" customWidth="1"/>
    <col min="275" max="275" width="0.75" style="89" customWidth="1"/>
    <col min="276" max="276" width="6" style="89" customWidth="1"/>
    <col min="277" max="277" width="0.875" style="89" customWidth="1"/>
    <col min="278" max="282" width="8.25" style="89" customWidth="1"/>
    <col min="283" max="283" width="7.5" style="89" customWidth="1"/>
    <col min="284" max="284" width="6.875" style="89" customWidth="1"/>
    <col min="285" max="285" width="7.375" style="89" customWidth="1"/>
    <col min="286" max="286" width="0.625" style="89" customWidth="1"/>
    <col min="287" max="287" width="14.375" style="89" customWidth="1"/>
    <col min="288" max="288" width="0.75" style="89" customWidth="1"/>
    <col min="289" max="512" width="11.375" style="89"/>
    <col min="513" max="513" width="0.875" style="89" customWidth="1"/>
    <col min="514" max="514" width="3.125" style="89" customWidth="1"/>
    <col min="515" max="515" width="0.75" style="89" customWidth="1"/>
    <col min="516" max="516" width="6" style="89" customWidth="1"/>
    <col min="517" max="517" width="0.875" style="89" customWidth="1"/>
    <col min="518" max="522" width="8.25" style="89" customWidth="1"/>
    <col min="523" max="523" width="7.5" style="89" customWidth="1"/>
    <col min="524" max="524" width="6.875" style="89" customWidth="1"/>
    <col min="525" max="525" width="7.375" style="89" customWidth="1"/>
    <col min="526" max="526" width="0.625" style="89" customWidth="1"/>
    <col min="527" max="527" width="14.375" style="89" customWidth="1"/>
    <col min="528" max="529" width="0.875" style="89" customWidth="1"/>
    <col min="530" max="530" width="3.125" style="89" customWidth="1"/>
    <col min="531" max="531" width="0.75" style="89" customWidth="1"/>
    <col min="532" max="532" width="6" style="89" customWidth="1"/>
    <col min="533" max="533" width="0.875" style="89" customWidth="1"/>
    <col min="534" max="538" width="8.25" style="89" customWidth="1"/>
    <col min="539" max="539" width="7.5" style="89" customWidth="1"/>
    <col min="540" max="540" width="6.875" style="89" customWidth="1"/>
    <col min="541" max="541" width="7.375" style="89" customWidth="1"/>
    <col min="542" max="542" width="0.625" style="89" customWidth="1"/>
    <col min="543" max="543" width="14.375" style="89" customWidth="1"/>
    <col min="544" max="544" width="0.75" style="89" customWidth="1"/>
    <col min="545" max="768" width="11.375" style="89"/>
    <col min="769" max="769" width="0.875" style="89" customWidth="1"/>
    <col min="770" max="770" width="3.125" style="89" customWidth="1"/>
    <col min="771" max="771" width="0.75" style="89" customWidth="1"/>
    <col min="772" max="772" width="6" style="89" customWidth="1"/>
    <col min="773" max="773" width="0.875" style="89" customWidth="1"/>
    <col min="774" max="778" width="8.25" style="89" customWidth="1"/>
    <col min="779" max="779" width="7.5" style="89" customWidth="1"/>
    <col min="780" max="780" width="6.875" style="89" customWidth="1"/>
    <col min="781" max="781" width="7.375" style="89" customWidth="1"/>
    <col min="782" max="782" width="0.625" style="89" customWidth="1"/>
    <col min="783" max="783" width="14.375" style="89" customWidth="1"/>
    <col min="784" max="785" width="0.875" style="89" customWidth="1"/>
    <col min="786" max="786" width="3.125" style="89" customWidth="1"/>
    <col min="787" max="787" width="0.75" style="89" customWidth="1"/>
    <col min="788" max="788" width="6" style="89" customWidth="1"/>
    <col min="789" max="789" width="0.875" style="89" customWidth="1"/>
    <col min="790" max="794" width="8.25" style="89" customWidth="1"/>
    <col min="795" max="795" width="7.5" style="89" customWidth="1"/>
    <col min="796" max="796" width="6.875" style="89" customWidth="1"/>
    <col min="797" max="797" width="7.375" style="89" customWidth="1"/>
    <col min="798" max="798" width="0.625" style="89" customWidth="1"/>
    <col min="799" max="799" width="14.375" style="89" customWidth="1"/>
    <col min="800" max="800" width="0.75" style="89" customWidth="1"/>
    <col min="801" max="1024" width="11.375" style="89"/>
    <col min="1025" max="1025" width="0.875" style="89" customWidth="1"/>
    <col min="1026" max="1026" width="3.125" style="89" customWidth="1"/>
    <col min="1027" max="1027" width="0.75" style="89" customWidth="1"/>
    <col min="1028" max="1028" width="6" style="89" customWidth="1"/>
    <col min="1029" max="1029" width="0.875" style="89" customWidth="1"/>
    <col min="1030" max="1034" width="8.25" style="89" customWidth="1"/>
    <col min="1035" max="1035" width="7.5" style="89" customWidth="1"/>
    <col min="1036" max="1036" width="6.875" style="89" customWidth="1"/>
    <col min="1037" max="1037" width="7.375" style="89" customWidth="1"/>
    <col min="1038" max="1038" width="0.625" style="89" customWidth="1"/>
    <col min="1039" max="1039" width="14.375" style="89" customWidth="1"/>
    <col min="1040" max="1041" width="0.875" style="89" customWidth="1"/>
    <col min="1042" max="1042" width="3.125" style="89" customWidth="1"/>
    <col min="1043" max="1043" width="0.75" style="89" customWidth="1"/>
    <col min="1044" max="1044" width="6" style="89" customWidth="1"/>
    <col min="1045" max="1045" width="0.875" style="89" customWidth="1"/>
    <col min="1046" max="1050" width="8.25" style="89" customWidth="1"/>
    <col min="1051" max="1051" width="7.5" style="89" customWidth="1"/>
    <col min="1052" max="1052" width="6.875" style="89" customWidth="1"/>
    <col min="1053" max="1053" width="7.375" style="89" customWidth="1"/>
    <col min="1054" max="1054" width="0.625" style="89" customWidth="1"/>
    <col min="1055" max="1055" width="14.375" style="89" customWidth="1"/>
    <col min="1056" max="1056" width="0.75" style="89" customWidth="1"/>
    <col min="1057" max="1280" width="11.375" style="89"/>
    <col min="1281" max="1281" width="0.875" style="89" customWidth="1"/>
    <col min="1282" max="1282" width="3.125" style="89" customWidth="1"/>
    <col min="1283" max="1283" width="0.75" style="89" customWidth="1"/>
    <col min="1284" max="1284" width="6" style="89" customWidth="1"/>
    <col min="1285" max="1285" width="0.875" style="89" customWidth="1"/>
    <col min="1286" max="1290" width="8.25" style="89" customWidth="1"/>
    <col min="1291" max="1291" width="7.5" style="89" customWidth="1"/>
    <col min="1292" max="1292" width="6.875" style="89" customWidth="1"/>
    <col min="1293" max="1293" width="7.375" style="89" customWidth="1"/>
    <col min="1294" max="1294" width="0.625" style="89" customWidth="1"/>
    <col min="1295" max="1295" width="14.375" style="89" customWidth="1"/>
    <col min="1296" max="1297" width="0.875" style="89" customWidth="1"/>
    <col min="1298" max="1298" width="3.125" style="89" customWidth="1"/>
    <col min="1299" max="1299" width="0.75" style="89" customWidth="1"/>
    <col min="1300" max="1300" width="6" style="89" customWidth="1"/>
    <col min="1301" max="1301" width="0.875" style="89" customWidth="1"/>
    <col min="1302" max="1306" width="8.25" style="89" customWidth="1"/>
    <col min="1307" max="1307" width="7.5" style="89" customWidth="1"/>
    <col min="1308" max="1308" width="6.875" style="89" customWidth="1"/>
    <col min="1309" max="1309" width="7.375" style="89" customWidth="1"/>
    <col min="1310" max="1310" width="0.625" style="89" customWidth="1"/>
    <col min="1311" max="1311" width="14.375" style="89" customWidth="1"/>
    <col min="1312" max="1312" width="0.75" style="89" customWidth="1"/>
    <col min="1313" max="1536" width="11.375" style="89"/>
    <col min="1537" max="1537" width="0.875" style="89" customWidth="1"/>
    <col min="1538" max="1538" width="3.125" style="89" customWidth="1"/>
    <col min="1539" max="1539" width="0.75" style="89" customWidth="1"/>
    <col min="1540" max="1540" width="6" style="89" customWidth="1"/>
    <col min="1541" max="1541" width="0.875" style="89" customWidth="1"/>
    <col min="1542" max="1546" width="8.25" style="89" customWidth="1"/>
    <col min="1547" max="1547" width="7.5" style="89" customWidth="1"/>
    <col min="1548" max="1548" width="6.875" style="89" customWidth="1"/>
    <col min="1549" max="1549" width="7.375" style="89" customWidth="1"/>
    <col min="1550" max="1550" width="0.625" style="89" customWidth="1"/>
    <col min="1551" max="1551" width="14.375" style="89" customWidth="1"/>
    <col min="1552" max="1553" width="0.875" style="89" customWidth="1"/>
    <col min="1554" max="1554" width="3.125" style="89" customWidth="1"/>
    <col min="1555" max="1555" width="0.75" style="89" customWidth="1"/>
    <col min="1556" max="1556" width="6" style="89" customWidth="1"/>
    <col min="1557" max="1557" width="0.875" style="89" customWidth="1"/>
    <col min="1558" max="1562" width="8.25" style="89" customWidth="1"/>
    <col min="1563" max="1563" width="7.5" style="89" customWidth="1"/>
    <col min="1564" max="1564" width="6.875" style="89" customWidth="1"/>
    <col min="1565" max="1565" width="7.375" style="89" customWidth="1"/>
    <col min="1566" max="1566" width="0.625" style="89" customWidth="1"/>
    <col min="1567" max="1567" width="14.375" style="89" customWidth="1"/>
    <col min="1568" max="1568" width="0.75" style="89" customWidth="1"/>
    <col min="1569" max="1792" width="11.375" style="89"/>
    <col min="1793" max="1793" width="0.875" style="89" customWidth="1"/>
    <col min="1794" max="1794" width="3.125" style="89" customWidth="1"/>
    <col min="1795" max="1795" width="0.75" style="89" customWidth="1"/>
    <col min="1796" max="1796" width="6" style="89" customWidth="1"/>
    <col min="1797" max="1797" width="0.875" style="89" customWidth="1"/>
    <col min="1798" max="1802" width="8.25" style="89" customWidth="1"/>
    <col min="1803" max="1803" width="7.5" style="89" customWidth="1"/>
    <col min="1804" max="1804" width="6.875" style="89" customWidth="1"/>
    <col min="1805" max="1805" width="7.375" style="89" customWidth="1"/>
    <col min="1806" max="1806" width="0.625" style="89" customWidth="1"/>
    <col min="1807" max="1807" width="14.375" style="89" customWidth="1"/>
    <col min="1808" max="1809" width="0.875" style="89" customWidth="1"/>
    <col min="1810" max="1810" width="3.125" style="89" customWidth="1"/>
    <col min="1811" max="1811" width="0.75" style="89" customWidth="1"/>
    <col min="1812" max="1812" width="6" style="89" customWidth="1"/>
    <col min="1813" max="1813" width="0.875" style="89" customWidth="1"/>
    <col min="1814" max="1818" width="8.25" style="89" customWidth="1"/>
    <col min="1819" max="1819" width="7.5" style="89" customWidth="1"/>
    <col min="1820" max="1820" width="6.875" style="89" customWidth="1"/>
    <col min="1821" max="1821" width="7.375" style="89" customWidth="1"/>
    <col min="1822" max="1822" width="0.625" style="89" customWidth="1"/>
    <col min="1823" max="1823" width="14.375" style="89" customWidth="1"/>
    <col min="1824" max="1824" width="0.75" style="89" customWidth="1"/>
    <col min="1825" max="2048" width="11.375" style="89"/>
    <col min="2049" max="2049" width="0.875" style="89" customWidth="1"/>
    <col min="2050" max="2050" width="3.125" style="89" customWidth="1"/>
    <col min="2051" max="2051" width="0.75" style="89" customWidth="1"/>
    <col min="2052" max="2052" width="6" style="89" customWidth="1"/>
    <col min="2053" max="2053" width="0.875" style="89" customWidth="1"/>
    <col min="2054" max="2058" width="8.25" style="89" customWidth="1"/>
    <col min="2059" max="2059" width="7.5" style="89" customWidth="1"/>
    <col min="2060" max="2060" width="6.875" style="89" customWidth="1"/>
    <col min="2061" max="2061" width="7.375" style="89" customWidth="1"/>
    <col min="2062" max="2062" width="0.625" style="89" customWidth="1"/>
    <col min="2063" max="2063" width="14.375" style="89" customWidth="1"/>
    <col min="2064" max="2065" width="0.875" style="89" customWidth="1"/>
    <col min="2066" max="2066" width="3.125" style="89" customWidth="1"/>
    <col min="2067" max="2067" width="0.75" style="89" customWidth="1"/>
    <col min="2068" max="2068" width="6" style="89" customWidth="1"/>
    <col min="2069" max="2069" width="0.875" style="89" customWidth="1"/>
    <col min="2070" max="2074" width="8.25" style="89" customWidth="1"/>
    <col min="2075" max="2075" width="7.5" style="89" customWidth="1"/>
    <col min="2076" max="2076" width="6.875" style="89" customWidth="1"/>
    <col min="2077" max="2077" width="7.375" style="89" customWidth="1"/>
    <col min="2078" max="2078" width="0.625" style="89" customWidth="1"/>
    <col min="2079" max="2079" width="14.375" style="89" customWidth="1"/>
    <col min="2080" max="2080" width="0.75" style="89" customWidth="1"/>
    <col min="2081" max="2304" width="11.375" style="89"/>
    <col min="2305" max="2305" width="0.875" style="89" customWidth="1"/>
    <col min="2306" max="2306" width="3.125" style="89" customWidth="1"/>
    <col min="2307" max="2307" width="0.75" style="89" customWidth="1"/>
    <col min="2308" max="2308" width="6" style="89" customWidth="1"/>
    <col min="2309" max="2309" width="0.875" style="89" customWidth="1"/>
    <col min="2310" max="2314" width="8.25" style="89" customWidth="1"/>
    <col min="2315" max="2315" width="7.5" style="89" customWidth="1"/>
    <col min="2316" max="2316" width="6.875" style="89" customWidth="1"/>
    <col min="2317" max="2317" width="7.375" style="89" customWidth="1"/>
    <col min="2318" max="2318" width="0.625" style="89" customWidth="1"/>
    <col min="2319" max="2319" width="14.375" style="89" customWidth="1"/>
    <col min="2320" max="2321" width="0.875" style="89" customWidth="1"/>
    <col min="2322" max="2322" width="3.125" style="89" customWidth="1"/>
    <col min="2323" max="2323" width="0.75" style="89" customWidth="1"/>
    <col min="2324" max="2324" width="6" style="89" customWidth="1"/>
    <col min="2325" max="2325" width="0.875" style="89" customWidth="1"/>
    <col min="2326" max="2330" width="8.25" style="89" customWidth="1"/>
    <col min="2331" max="2331" width="7.5" style="89" customWidth="1"/>
    <col min="2332" max="2332" width="6.875" style="89" customWidth="1"/>
    <col min="2333" max="2333" width="7.375" style="89" customWidth="1"/>
    <col min="2334" max="2334" width="0.625" style="89" customWidth="1"/>
    <col min="2335" max="2335" width="14.375" style="89" customWidth="1"/>
    <col min="2336" max="2336" width="0.75" style="89" customWidth="1"/>
    <col min="2337" max="2560" width="11.375" style="89"/>
    <col min="2561" max="2561" width="0.875" style="89" customWidth="1"/>
    <col min="2562" max="2562" width="3.125" style="89" customWidth="1"/>
    <col min="2563" max="2563" width="0.75" style="89" customWidth="1"/>
    <col min="2564" max="2564" width="6" style="89" customWidth="1"/>
    <col min="2565" max="2565" width="0.875" style="89" customWidth="1"/>
    <col min="2566" max="2570" width="8.25" style="89" customWidth="1"/>
    <col min="2571" max="2571" width="7.5" style="89" customWidth="1"/>
    <col min="2572" max="2572" width="6.875" style="89" customWidth="1"/>
    <col min="2573" max="2573" width="7.375" style="89" customWidth="1"/>
    <col min="2574" max="2574" width="0.625" style="89" customWidth="1"/>
    <col min="2575" max="2575" width="14.375" style="89" customWidth="1"/>
    <col min="2576" max="2577" width="0.875" style="89" customWidth="1"/>
    <col min="2578" max="2578" width="3.125" style="89" customWidth="1"/>
    <col min="2579" max="2579" width="0.75" style="89" customWidth="1"/>
    <col min="2580" max="2580" width="6" style="89" customWidth="1"/>
    <col min="2581" max="2581" width="0.875" style="89" customWidth="1"/>
    <col min="2582" max="2586" width="8.25" style="89" customWidth="1"/>
    <col min="2587" max="2587" width="7.5" style="89" customWidth="1"/>
    <col min="2588" max="2588" width="6.875" style="89" customWidth="1"/>
    <col min="2589" max="2589" width="7.375" style="89" customWidth="1"/>
    <col min="2590" max="2590" width="0.625" style="89" customWidth="1"/>
    <col min="2591" max="2591" width="14.375" style="89" customWidth="1"/>
    <col min="2592" max="2592" width="0.75" style="89" customWidth="1"/>
    <col min="2593" max="2816" width="11.375" style="89"/>
    <col min="2817" max="2817" width="0.875" style="89" customWidth="1"/>
    <col min="2818" max="2818" width="3.125" style="89" customWidth="1"/>
    <col min="2819" max="2819" width="0.75" style="89" customWidth="1"/>
    <col min="2820" max="2820" width="6" style="89" customWidth="1"/>
    <col min="2821" max="2821" width="0.875" style="89" customWidth="1"/>
    <col min="2822" max="2826" width="8.25" style="89" customWidth="1"/>
    <col min="2827" max="2827" width="7.5" style="89" customWidth="1"/>
    <col min="2828" max="2828" width="6.875" style="89" customWidth="1"/>
    <col min="2829" max="2829" width="7.375" style="89" customWidth="1"/>
    <col min="2830" max="2830" width="0.625" style="89" customWidth="1"/>
    <col min="2831" max="2831" width="14.375" style="89" customWidth="1"/>
    <col min="2832" max="2833" width="0.875" style="89" customWidth="1"/>
    <col min="2834" max="2834" width="3.125" style="89" customWidth="1"/>
    <col min="2835" max="2835" width="0.75" style="89" customWidth="1"/>
    <col min="2836" max="2836" width="6" style="89" customWidth="1"/>
    <col min="2837" max="2837" width="0.875" style="89" customWidth="1"/>
    <col min="2838" max="2842" width="8.25" style="89" customWidth="1"/>
    <col min="2843" max="2843" width="7.5" style="89" customWidth="1"/>
    <col min="2844" max="2844" width="6.875" style="89" customWidth="1"/>
    <col min="2845" max="2845" width="7.375" style="89" customWidth="1"/>
    <col min="2846" max="2846" width="0.625" style="89" customWidth="1"/>
    <col min="2847" max="2847" width="14.375" style="89" customWidth="1"/>
    <col min="2848" max="2848" width="0.75" style="89" customWidth="1"/>
    <col min="2849" max="3072" width="11.375" style="89"/>
    <col min="3073" max="3073" width="0.875" style="89" customWidth="1"/>
    <col min="3074" max="3074" width="3.125" style="89" customWidth="1"/>
    <col min="3075" max="3075" width="0.75" style="89" customWidth="1"/>
    <col min="3076" max="3076" width="6" style="89" customWidth="1"/>
    <col min="3077" max="3077" width="0.875" style="89" customWidth="1"/>
    <col min="3078" max="3082" width="8.25" style="89" customWidth="1"/>
    <col min="3083" max="3083" width="7.5" style="89" customWidth="1"/>
    <col min="3084" max="3084" width="6.875" style="89" customWidth="1"/>
    <col min="3085" max="3085" width="7.375" style="89" customWidth="1"/>
    <col min="3086" max="3086" width="0.625" style="89" customWidth="1"/>
    <col min="3087" max="3087" width="14.375" style="89" customWidth="1"/>
    <col min="3088" max="3089" width="0.875" style="89" customWidth="1"/>
    <col min="3090" max="3090" width="3.125" style="89" customWidth="1"/>
    <col min="3091" max="3091" width="0.75" style="89" customWidth="1"/>
    <col min="3092" max="3092" width="6" style="89" customWidth="1"/>
    <col min="3093" max="3093" width="0.875" style="89" customWidth="1"/>
    <col min="3094" max="3098" width="8.25" style="89" customWidth="1"/>
    <col min="3099" max="3099" width="7.5" style="89" customWidth="1"/>
    <col min="3100" max="3100" width="6.875" style="89" customWidth="1"/>
    <col min="3101" max="3101" width="7.375" style="89" customWidth="1"/>
    <col min="3102" max="3102" width="0.625" style="89" customWidth="1"/>
    <col min="3103" max="3103" width="14.375" style="89" customWidth="1"/>
    <col min="3104" max="3104" width="0.75" style="89" customWidth="1"/>
    <col min="3105" max="3328" width="11.375" style="89"/>
    <col min="3329" max="3329" width="0.875" style="89" customWidth="1"/>
    <col min="3330" max="3330" width="3.125" style="89" customWidth="1"/>
    <col min="3331" max="3331" width="0.75" style="89" customWidth="1"/>
    <col min="3332" max="3332" width="6" style="89" customWidth="1"/>
    <col min="3333" max="3333" width="0.875" style="89" customWidth="1"/>
    <col min="3334" max="3338" width="8.25" style="89" customWidth="1"/>
    <col min="3339" max="3339" width="7.5" style="89" customWidth="1"/>
    <col min="3340" max="3340" width="6.875" style="89" customWidth="1"/>
    <col min="3341" max="3341" width="7.375" style="89" customWidth="1"/>
    <col min="3342" max="3342" width="0.625" style="89" customWidth="1"/>
    <col min="3343" max="3343" width="14.375" style="89" customWidth="1"/>
    <col min="3344" max="3345" width="0.875" style="89" customWidth="1"/>
    <col min="3346" max="3346" width="3.125" style="89" customWidth="1"/>
    <col min="3347" max="3347" width="0.75" style="89" customWidth="1"/>
    <col min="3348" max="3348" width="6" style="89" customWidth="1"/>
    <col min="3349" max="3349" width="0.875" style="89" customWidth="1"/>
    <col min="3350" max="3354" width="8.25" style="89" customWidth="1"/>
    <col min="3355" max="3355" width="7.5" style="89" customWidth="1"/>
    <col min="3356" max="3356" width="6.875" style="89" customWidth="1"/>
    <col min="3357" max="3357" width="7.375" style="89" customWidth="1"/>
    <col min="3358" max="3358" width="0.625" style="89" customWidth="1"/>
    <col min="3359" max="3359" width="14.375" style="89" customWidth="1"/>
    <col min="3360" max="3360" width="0.75" style="89" customWidth="1"/>
    <col min="3361" max="3584" width="11.375" style="89"/>
    <col min="3585" max="3585" width="0.875" style="89" customWidth="1"/>
    <col min="3586" max="3586" width="3.125" style="89" customWidth="1"/>
    <col min="3587" max="3587" width="0.75" style="89" customWidth="1"/>
    <col min="3588" max="3588" width="6" style="89" customWidth="1"/>
    <col min="3589" max="3589" width="0.875" style="89" customWidth="1"/>
    <col min="3590" max="3594" width="8.25" style="89" customWidth="1"/>
    <col min="3595" max="3595" width="7.5" style="89" customWidth="1"/>
    <col min="3596" max="3596" width="6.875" style="89" customWidth="1"/>
    <col min="3597" max="3597" width="7.375" style="89" customWidth="1"/>
    <col min="3598" max="3598" width="0.625" style="89" customWidth="1"/>
    <col min="3599" max="3599" width="14.375" style="89" customWidth="1"/>
    <col min="3600" max="3601" width="0.875" style="89" customWidth="1"/>
    <col min="3602" max="3602" width="3.125" style="89" customWidth="1"/>
    <col min="3603" max="3603" width="0.75" style="89" customWidth="1"/>
    <col min="3604" max="3604" width="6" style="89" customWidth="1"/>
    <col min="3605" max="3605" width="0.875" style="89" customWidth="1"/>
    <col min="3606" max="3610" width="8.25" style="89" customWidth="1"/>
    <col min="3611" max="3611" width="7.5" style="89" customWidth="1"/>
    <col min="3612" max="3612" width="6.875" style="89" customWidth="1"/>
    <col min="3613" max="3613" width="7.375" style="89" customWidth="1"/>
    <col min="3614" max="3614" width="0.625" style="89" customWidth="1"/>
    <col min="3615" max="3615" width="14.375" style="89" customWidth="1"/>
    <col min="3616" max="3616" width="0.75" style="89" customWidth="1"/>
    <col min="3617" max="3840" width="11.375" style="89"/>
    <col min="3841" max="3841" width="0.875" style="89" customWidth="1"/>
    <col min="3842" max="3842" width="3.125" style="89" customWidth="1"/>
    <col min="3843" max="3843" width="0.75" style="89" customWidth="1"/>
    <col min="3844" max="3844" width="6" style="89" customWidth="1"/>
    <col min="3845" max="3845" width="0.875" style="89" customWidth="1"/>
    <col min="3846" max="3850" width="8.25" style="89" customWidth="1"/>
    <col min="3851" max="3851" width="7.5" style="89" customWidth="1"/>
    <col min="3852" max="3852" width="6.875" style="89" customWidth="1"/>
    <col min="3853" max="3853" width="7.375" style="89" customWidth="1"/>
    <col min="3854" max="3854" width="0.625" style="89" customWidth="1"/>
    <col min="3855" max="3855" width="14.375" style="89" customWidth="1"/>
    <col min="3856" max="3857" width="0.875" style="89" customWidth="1"/>
    <col min="3858" max="3858" width="3.125" style="89" customWidth="1"/>
    <col min="3859" max="3859" width="0.75" style="89" customWidth="1"/>
    <col min="3860" max="3860" width="6" style="89" customWidth="1"/>
    <col min="3861" max="3861" width="0.875" style="89" customWidth="1"/>
    <col min="3862" max="3866" width="8.25" style="89" customWidth="1"/>
    <col min="3867" max="3867" width="7.5" style="89" customWidth="1"/>
    <col min="3868" max="3868" width="6.875" style="89" customWidth="1"/>
    <col min="3869" max="3869" width="7.375" style="89" customWidth="1"/>
    <col min="3870" max="3870" width="0.625" style="89" customWidth="1"/>
    <col min="3871" max="3871" width="14.375" style="89" customWidth="1"/>
    <col min="3872" max="3872" width="0.75" style="89" customWidth="1"/>
    <col min="3873" max="4096" width="11.375" style="89"/>
    <col min="4097" max="4097" width="0.875" style="89" customWidth="1"/>
    <col min="4098" max="4098" width="3.125" style="89" customWidth="1"/>
    <col min="4099" max="4099" width="0.75" style="89" customWidth="1"/>
    <col min="4100" max="4100" width="6" style="89" customWidth="1"/>
    <col min="4101" max="4101" width="0.875" style="89" customWidth="1"/>
    <col min="4102" max="4106" width="8.25" style="89" customWidth="1"/>
    <col min="4107" max="4107" width="7.5" style="89" customWidth="1"/>
    <col min="4108" max="4108" width="6.875" style="89" customWidth="1"/>
    <col min="4109" max="4109" width="7.375" style="89" customWidth="1"/>
    <col min="4110" max="4110" width="0.625" style="89" customWidth="1"/>
    <col min="4111" max="4111" width="14.375" style="89" customWidth="1"/>
    <col min="4112" max="4113" width="0.875" style="89" customWidth="1"/>
    <col min="4114" max="4114" width="3.125" style="89" customWidth="1"/>
    <col min="4115" max="4115" width="0.75" style="89" customWidth="1"/>
    <col min="4116" max="4116" width="6" style="89" customWidth="1"/>
    <col min="4117" max="4117" width="0.875" style="89" customWidth="1"/>
    <col min="4118" max="4122" width="8.25" style="89" customWidth="1"/>
    <col min="4123" max="4123" width="7.5" style="89" customWidth="1"/>
    <col min="4124" max="4124" width="6.875" style="89" customWidth="1"/>
    <col min="4125" max="4125" width="7.375" style="89" customWidth="1"/>
    <col min="4126" max="4126" width="0.625" style="89" customWidth="1"/>
    <col min="4127" max="4127" width="14.375" style="89" customWidth="1"/>
    <col min="4128" max="4128" width="0.75" style="89" customWidth="1"/>
    <col min="4129" max="4352" width="11.375" style="89"/>
    <col min="4353" max="4353" width="0.875" style="89" customWidth="1"/>
    <col min="4354" max="4354" width="3.125" style="89" customWidth="1"/>
    <col min="4355" max="4355" width="0.75" style="89" customWidth="1"/>
    <col min="4356" max="4356" width="6" style="89" customWidth="1"/>
    <col min="4357" max="4357" width="0.875" style="89" customWidth="1"/>
    <col min="4358" max="4362" width="8.25" style="89" customWidth="1"/>
    <col min="4363" max="4363" width="7.5" style="89" customWidth="1"/>
    <col min="4364" max="4364" width="6.875" style="89" customWidth="1"/>
    <col min="4365" max="4365" width="7.375" style="89" customWidth="1"/>
    <col min="4366" max="4366" width="0.625" style="89" customWidth="1"/>
    <col min="4367" max="4367" width="14.375" style="89" customWidth="1"/>
    <col min="4368" max="4369" width="0.875" style="89" customWidth="1"/>
    <col min="4370" max="4370" width="3.125" style="89" customWidth="1"/>
    <col min="4371" max="4371" width="0.75" style="89" customWidth="1"/>
    <col min="4372" max="4372" width="6" style="89" customWidth="1"/>
    <col min="4373" max="4373" width="0.875" style="89" customWidth="1"/>
    <col min="4374" max="4378" width="8.25" style="89" customWidth="1"/>
    <col min="4379" max="4379" width="7.5" style="89" customWidth="1"/>
    <col min="4380" max="4380" width="6.875" style="89" customWidth="1"/>
    <col min="4381" max="4381" width="7.375" style="89" customWidth="1"/>
    <col min="4382" max="4382" width="0.625" style="89" customWidth="1"/>
    <col min="4383" max="4383" width="14.375" style="89" customWidth="1"/>
    <col min="4384" max="4384" width="0.75" style="89" customWidth="1"/>
    <col min="4385" max="4608" width="11.375" style="89"/>
    <col min="4609" max="4609" width="0.875" style="89" customWidth="1"/>
    <col min="4610" max="4610" width="3.125" style="89" customWidth="1"/>
    <col min="4611" max="4611" width="0.75" style="89" customWidth="1"/>
    <col min="4612" max="4612" width="6" style="89" customWidth="1"/>
    <col min="4613" max="4613" width="0.875" style="89" customWidth="1"/>
    <col min="4614" max="4618" width="8.25" style="89" customWidth="1"/>
    <col min="4619" max="4619" width="7.5" style="89" customWidth="1"/>
    <col min="4620" max="4620" width="6.875" style="89" customWidth="1"/>
    <col min="4621" max="4621" width="7.375" style="89" customWidth="1"/>
    <col min="4622" max="4622" width="0.625" style="89" customWidth="1"/>
    <col min="4623" max="4623" width="14.375" style="89" customWidth="1"/>
    <col min="4624" max="4625" width="0.875" style="89" customWidth="1"/>
    <col min="4626" max="4626" width="3.125" style="89" customWidth="1"/>
    <col min="4627" max="4627" width="0.75" style="89" customWidth="1"/>
    <col min="4628" max="4628" width="6" style="89" customWidth="1"/>
    <col min="4629" max="4629" width="0.875" style="89" customWidth="1"/>
    <col min="4630" max="4634" width="8.25" style="89" customWidth="1"/>
    <col min="4635" max="4635" width="7.5" style="89" customWidth="1"/>
    <col min="4636" max="4636" width="6.875" style="89" customWidth="1"/>
    <col min="4637" max="4637" width="7.375" style="89" customWidth="1"/>
    <col min="4638" max="4638" width="0.625" style="89" customWidth="1"/>
    <col min="4639" max="4639" width="14.375" style="89" customWidth="1"/>
    <col min="4640" max="4640" width="0.75" style="89" customWidth="1"/>
    <col min="4641" max="4864" width="11.375" style="89"/>
    <col min="4865" max="4865" width="0.875" style="89" customWidth="1"/>
    <col min="4866" max="4866" width="3.125" style="89" customWidth="1"/>
    <col min="4867" max="4867" width="0.75" style="89" customWidth="1"/>
    <col min="4868" max="4868" width="6" style="89" customWidth="1"/>
    <col min="4869" max="4869" width="0.875" style="89" customWidth="1"/>
    <col min="4870" max="4874" width="8.25" style="89" customWidth="1"/>
    <col min="4875" max="4875" width="7.5" style="89" customWidth="1"/>
    <col min="4876" max="4876" width="6.875" style="89" customWidth="1"/>
    <col min="4877" max="4877" width="7.375" style="89" customWidth="1"/>
    <col min="4878" max="4878" width="0.625" style="89" customWidth="1"/>
    <col min="4879" max="4879" width="14.375" style="89" customWidth="1"/>
    <col min="4880" max="4881" width="0.875" style="89" customWidth="1"/>
    <col min="4882" max="4882" width="3.125" style="89" customWidth="1"/>
    <col min="4883" max="4883" width="0.75" style="89" customWidth="1"/>
    <col min="4884" max="4884" width="6" style="89" customWidth="1"/>
    <col min="4885" max="4885" width="0.875" style="89" customWidth="1"/>
    <col min="4886" max="4890" width="8.25" style="89" customWidth="1"/>
    <col min="4891" max="4891" width="7.5" style="89" customWidth="1"/>
    <col min="4892" max="4892" width="6.875" style="89" customWidth="1"/>
    <col min="4893" max="4893" width="7.375" style="89" customWidth="1"/>
    <col min="4894" max="4894" width="0.625" style="89" customWidth="1"/>
    <col min="4895" max="4895" width="14.375" style="89" customWidth="1"/>
    <col min="4896" max="4896" width="0.75" style="89" customWidth="1"/>
    <col min="4897" max="5120" width="11.375" style="89"/>
    <col min="5121" max="5121" width="0.875" style="89" customWidth="1"/>
    <col min="5122" max="5122" width="3.125" style="89" customWidth="1"/>
    <col min="5123" max="5123" width="0.75" style="89" customWidth="1"/>
    <col min="5124" max="5124" width="6" style="89" customWidth="1"/>
    <col min="5125" max="5125" width="0.875" style="89" customWidth="1"/>
    <col min="5126" max="5130" width="8.25" style="89" customWidth="1"/>
    <col min="5131" max="5131" width="7.5" style="89" customWidth="1"/>
    <col min="5132" max="5132" width="6.875" style="89" customWidth="1"/>
    <col min="5133" max="5133" width="7.375" style="89" customWidth="1"/>
    <col min="5134" max="5134" width="0.625" style="89" customWidth="1"/>
    <col min="5135" max="5135" width="14.375" style="89" customWidth="1"/>
    <col min="5136" max="5137" width="0.875" style="89" customWidth="1"/>
    <col min="5138" max="5138" width="3.125" style="89" customWidth="1"/>
    <col min="5139" max="5139" width="0.75" style="89" customWidth="1"/>
    <col min="5140" max="5140" width="6" style="89" customWidth="1"/>
    <col min="5141" max="5141" width="0.875" style="89" customWidth="1"/>
    <col min="5142" max="5146" width="8.25" style="89" customWidth="1"/>
    <col min="5147" max="5147" width="7.5" style="89" customWidth="1"/>
    <col min="5148" max="5148" width="6.875" style="89" customWidth="1"/>
    <col min="5149" max="5149" width="7.375" style="89" customWidth="1"/>
    <col min="5150" max="5150" width="0.625" style="89" customWidth="1"/>
    <col min="5151" max="5151" width="14.375" style="89" customWidth="1"/>
    <col min="5152" max="5152" width="0.75" style="89" customWidth="1"/>
    <col min="5153" max="5376" width="11.375" style="89"/>
    <col min="5377" max="5377" width="0.875" style="89" customWidth="1"/>
    <col min="5378" max="5378" width="3.125" style="89" customWidth="1"/>
    <col min="5379" max="5379" width="0.75" style="89" customWidth="1"/>
    <col min="5380" max="5380" width="6" style="89" customWidth="1"/>
    <col min="5381" max="5381" width="0.875" style="89" customWidth="1"/>
    <col min="5382" max="5386" width="8.25" style="89" customWidth="1"/>
    <col min="5387" max="5387" width="7.5" style="89" customWidth="1"/>
    <col min="5388" max="5388" width="6.875" style="89" customWidth="1"/>
    <col min="5389" max="5389" width="7.375" style="89" customWidth="1"/>
    <col min="5390" max="5390" width="0.625" style="89" customWidth="1"/>
    <col min="5391" max="5391" width="14.375" style="89" customWidth="1"/>
    <col min="5392" max="5393" width="0.875" style="89" customWidth="1"/>
    <col min="5394" max="5394" width="3.125" style="89" customWidth="1"/>
    <col min="5395" max="5395" width="0.75" style="89" customWidth="1"/>
    <col min="5396" max="5396" width="6" style="89" customWidth="1"/>
    <col min="5397" max="5397" width="0.875" style="89" customWidth="1"/>
    <col min="5398" max="5402" width="8.25" style="89" customWidth="1"/>
    <col min="5403" max="5403" width="7.5" style="89" customWidth="1"/>
    <col min="5404" max="5404" width="6.875" style="89" customWidth="1"/>
    <col min="5405" max="5405" width="7.375" style="89" customWidth="1"/>
    <col min="5406" max="5406" width="0.625" style="89" customWidth="1"/>
    <col min="5407" max="5407" width="14.375" style="89" customWidth="1"/>
    <col min="5408" max="5408" width="0.75" style="89" customWidth="1"/>
    <col min="5409" max="5632" width="11.375" style="89"/>
    <col min="5633" max="5633" width="0.875" style="89" customWidth="1"/>
    <col min="5634" max="5634" width="3.125" style="89" customWidth="1"/>
    <col min="5635" max="5635" width="0.75" style="89" customWidth="1"/>
    <col min="5636" max="5636" width="6" style="89" customWidth="1"/>
    <col min="5637" max="5637" width="0.875" style="89" customWidth="1"/>
    <col min="5638" max="5642" width="8.25" style="89" customWidth="1"/>
    <col min="5643" max="5643" width="7.5" style="89" customWidth="1"/>
    <col min="5644" max="5644" width="6.875" style="89" customWidth="1"/>
    <col min="5645" max="5645" width="7.375" style="89" customWidth="1"/>
    <col min="5646" max="5646" width="0.625" style="89" customWidth="1"/>
    <col min="5647" max="5647" width="14.375" style="89" customWidth="1"/>
    <col min="5648" max="5649" width="0.875" style="89" customWidth="1"/>
    <col min="5650" max="5650" width="3.125" style="89" customWidth="1"/>
    <col min="5651" max="5651" width="0.75" style="89" customWidth="1"/>
    <col min="5652" max="5652" width="6" style="89" customWidth="1"/>
    <col min="5653" max="5653" width="0.875" style="89" customWidth="1"/>
    <col min="5654" max="5658" width="8.25" style="89" customWidth="1"/>
    <col min="5659" max="5659" width="7.5" style="89" customWidth="1"/>
    <col min="5660" max="5660" width="6.875" style="89" customWidth="1"/>
    <col min="5661" max="5661" width="7.375" style="89" customWidth="1"/>
    <col min="5662" max="5662" width="0.625" style="89" customWidth="1"/>
    <col min="5663" max="5663" width="14.375" style="89" customWidth="1"/>
    <col min="5664" max="5664" width="0.75" style="89" customWidth="1"/>
    <col min="5665" max="5888" width="11.375" style="89"/>
    <col min="5889" max="5889" width="0.875" style="89" customWidth="1"/>
    <col min="5890" max="5890" width="3.125" style="89" customWidth="1"/>
    <col min="5891" max="5891" width="0.75" style="89" customWidth="1"/>
    <col min="5892" max="5892" width="6" style="89" customWidth="1"/>
    <col min="5893" max="5893" width="0.875" style="89" customWidth="1"/>
    <col min="5894" max="5898" width="8.25" style="89" customWidth="1"/>
    <col min="5899" max="5899" width="7.5" style="89" customWidth="1"/>
    <col min="5900" max="5900" width="6.875" style="89" customWidth="1"/>
    <col min="5901" max="5901" width="7.375" style="89" customWidth="1"/>
    <col min="5902" max="5902" width="0.625" style="89" customWidth="1"/>
    <col min="5903" max="5903" width="14.375" style="89" customWidth="1"/>
    <col min="5904" max="5905" width="0.875" style="89" customWidth="1"/>
    <col min="5906" max="5906" width="3.125" style="89" customWidth="1"/>
    <col min="5907" max="5907" width="0.75" style="89" customWidth="1"/>
    <col min="5908" max="5908" width="6" style="89" customWidth="1"/>
    <col min="5909" max="5909" width="0.875" style="89" customWidth="1"/>
    <col min="5910" max="5914" width="8.25" style="89" customWidth="1"/>
    <col min="5915" max="5915" width="7.5" style="89" customWidth="1"/>
    <col min="5916" max="5916" width="6.875" style="89" customWidth="1"/>
    <col min="5917" max="5917" width="7.375" style="89" customWidth="1"/>
    <col min="5918" max="5918" width="0.625" style="89" customWidth="1"/>
    <col min="5919" max="5919" width="14.375" style="89" customWidth="1"/>
    <col min="5920" max="5920" width="0.75" style="89" customWidth="1"/>
    <col min="5921" max="6144" width="11.375" style="89"/>
    <col min="6145" max="6145" width="0.875" style="89" customWidth="1"/>
    <col min="6146" max="6146" width="3.125" style="89" customWidth="1"/>
    <col min="6147" max="6147" width="0.75" style="89" customWidth="1"/>
    <col min="6148" max="6148" width="6" style="89" customWidth="1"/>
    <col min="6149" max="6149" width="0.875" style="89" customWidth="1"/>
    <col min="6150" max="6154" width="8.25" style="89" customWidth="1"/>
    <col min="6155" max="6155" width="7.5" style="89" customWidth="1"/>
    <col min="6156" max="6156" width="6.875" style="89" customWidth="1"/>
    <col min="6157" max="6157" width="7.375" style="89" customWidth="1"/>
    <col min="6158" max="6158" width="0.625" style="89" customWidth="1"/>
    <col min="6159" max="6159" width="14.375" style="89" customWidth="1"/>
    <col min="6160" max="6161" width="0.875" style="89" customWidth="1"/>
    <col min="6162" max="6162" width="3.125" style="89" customWidth="1"/>
    <col min="6163" max="6163" width="0.75" style="89" customWidth="1"/>
    <col min="6164" max="6164" width="6" style="89" customWidth="1"/>
    <col min="6165" max="6165" width="0.875" style="89" customWidth="1"/>
    <col min="6166" max="6170" width="8.25" style="89" customWidth="1"/>
    <col min="6171" max="6171" width="7.5" style="89" customWidth="1"/>
    <col min="6172" max="6172" width="6.875" style="89" customWidth="1"/>
    <col min="6173" max="6173" width="7.375" style="89" customWidth="1"/>
    <col min="6174" max="6174" width="0.625" style="89" customWidth="1"/>
    <col min="6175" max="6175" width="14.375" style="89" customWidth="1"/>
    <col min="6176" max="6176" width="0.75" style="89" customWidth="1"/>
    <col min="6177" max="6400" width="11.375" style="89"/>
    <col min="6401" max="6401" width="0.875" style="89" customWidth="1"/>
    <col min="6402" max="6402" width="3.125" style="89" customWidth="1"/>
    <col min="6403" max="6403" width="0.75" style="89" customWidth="1"/>
    <col min="6404" max="6404" width="6" style="89" customWidth="1"/>
    <col min="6405" max="6405" width="0.875" style="89" customWidth="1"/>
    <col min="6406" max="6410" width="8.25" style="89" customWidth="1"/>
    <col min="6411" max="6411" width="7.5" style="89" customWidth="1"/>
    <col min="6412" max="6412" width="6.875" style="89" customWidth="1"/>
    <col min="6413" max="6413" width="7.375" style="89" customWidth="1"/>
    <col min="6414" max="6414" width="0.625" style="89" customWidth="1"/>
    <col min="6415" max="6415" width="14.375" style="89" customWidth="1"/>
    <col min="6416" max="6417" width="0.875" style="89" customWidth="1"/>
    <col min="6418" max="6418" width="3.125" style="89" customWidth="1"/>
    <col min="6419" max="6419" width="0.75" style="89" customWidth="1"/>
    <col min="6420" max="6420" width="6" style="89" customWidth="1"/>
    <col min="6421" max="6421" width="0.875" style="89" customWidth="1"/>
    <col min="6422" max="6426" width="8.25" style="89" customWidth="1"/>
    <col min="6427" max="6427" width="7.5" style="89" customWidth="1"/>
    <col min="6428" max="6428" width="6.875" style="89" customWidth="1"/>
    <col min="6429" max="6429" width="7.375" style="89" customWidth="1"/>
    <col min="6430" max="6430" width="0.625" style="89" customWidth="1"/>
    <col min="6431" max="6431" width="14.375" style="89" customWidth="1"/>
    <col min="6432" max="6432" width="0.75" style="89" customWidth="1"/>
    <col min="6433" max="6656" width="11.375" style="89"/>
    <col min="6657" max="6657" width="0.875" style="89" customWidth="1"/>
    <col min="6658" max="6658" width="3.125" style="89" customWidth="1"/>
    <col min="6659" max="6659" width="0.75" style="89" customWidth="1"/>
    <col min="6660" max="6660" width="6" style="89" customWidth="1"/>
    <col min="6661" max="6661" width="0.875" style="89" customWidth="1"/>
    <col min="6662" max="6666" width="8.25" style="89" customWidth="1"/>
    <col min="6667" max="6667" width="7.5" style="89" customWidth="1"/>
    <col min="6668" max="6668" width="6.875" style="89" customWidth="1"/>
    <col min="6669" max="6669" width="7.375" style="89" customWidth="1"/>
    <col min="6670" max="6670" width="0.625" style="89" customWidth="1"/>
    <col min="6671" max="6671" width="14.375" style="89" customWidth="1"/>
    <col min="6672" max="6673" width="0.875" style="89" customWidth="1"/>
    <col min="6674" max="6674" width="3.125" style="89" customWidth="1"/>
    <col min="6675" max="6675" width="0.75" style="89" customWidth="1"/>
    <col min="6676" max="6676" width="6" style="89" customWidth="1"/>
    <col min="6677" max="6677" width="0.875" style="89" customWidth="1"/>
    <col min="6678" max="6682" width="8.25" style="89" customWidth="1"/>
    <col min="6683" max="6683" width="7.5" style="89" customWidth="1"/>
    <col min="6684" max="6684" width="6.875" style="89" customWidth="1"/>
    <col min="6685" max="6685" width="7.375" style="89" customWidth="1"/>
    <col min="6686" max="6686" width="0.625" style="89" customWidth="1"/>
    <col min="6687" max="6687" width="14.375" style="89" customWidth="1"/>
    <col min="6688" max="6688" width="0.75" style="89" customWidth="1"/>
    <col min="6689" max="6912" width="11.375" style="89"/>
    <col min="6913" max="6913" width="0.875" style="89" customWidth="1"/>
    <col min="6914" max="6914" width="3.125" style="89" customWidth="1"/>
    <col min="6915" max="6915" width="0.75" style="89" customWidth="1"/>
    <col min="6916" max="6916" width="6" style="89" customWidth="1"/>
    <col min="6917" max="6917" width="0.875" style="89" customWidth="1"/>
    <col min="6918" max="6922" width="8.25" style="89" customWidth="1"/>
    <col min="6923" max="6923" width="7.5" style="89" customWidth="1"/>
    <col min="6924" max="6924" width="6.875" style="89" customWidth="1"/>
    <col min="6925" max="6925" width="7.375" style="89" customWidth="1"/>
    <col min="6926" max="6926" width="0.625" style="89" customWidth="1"/>
    <col min="6927" max="6927" width="14.375" style="89" customWidth="1"/>
    <col min="6928" max="6929" width="0.875" style="89" customWidth="1"/>
    <col min="6930" max="6930" width="3.125" style="89" customWidth="1"/>
    <col min="6931" max="6931" width="0.75" style="89" customWidth="1"/>
    <col min="6932" max="6932" width="6" style="89" customWidth="1"/>
    <col min="6933" max="6933" width="0.875" style="89" customWidth="1"/>
    <col min="6934" max="6938" width="8.25" style="89" customWidth="1"/>
    <col min="6939" max="6939" width="7.5" style="89" customWidth="1"/>
    <col min="6940" max="6940" width="6.875" style="89" customWidth="1"/>
    <col min="6941" max="6941" width="7.375" style="89" customWidth="1"/>
    <col min="6942" max="6942" width="0.625" style="89" customWidth="1"/>
    <col min="6943" max="6943" width="14.375" style="89" customWidth="1"/>
    <col min="6944" max="6944" width="0.75" style="89" customWidth="1"/>
    <col min="6945" max="7168" width="11.375" style="89"/>
    <col min="7169" max="7169" width="0.875" style="89" customWidth="1"/>
    <col min="7170" max="7170" width="3.125" style="89" customWidth="1"/>
    <col min="7171" max="7171" width="0.75" style="89" customWidth="1"/>
    <col min="7172" max="7172" width="6" style="89" customWidth="1"/>
    <col min="7173" max="7173" width="0.875" style="89" customWidth="1"/>
    <col min="7174" max="7178" width="8.25" style="89" customWidth="1"/>
    <col min="7179" max="7179" width="7.5" style="89" customWidth="1"/>
    <col min="7180" max="7180" width="6.875" style="89" customWidth="1"/>
    <col min="7181" max="7181" width="7.375" style="89" customWidth="1"/>
    <col min="7182" max="7182" width="0.625" style="89" customWidth="1"/>
    <col min="7183" max="7183" width="14.375" style="89" customWidth="1"/>
    <col min="7184" max="7185" width="0.875" style="89" customWidth="1"/>
    <col min="7186" max="7186" width="3.125" style="89" customWidth="1"/>
    <col min="7187" max="7187" width="0.75" style="89" customWidth="1"/>
    <col min="7188" max="7188" width="6" style="89" customWidth="1"/>
    <col min="7189" max="7189" width="0.875" style="89" customWidth="1"/>
    <col min="7190" max="7194" width="8.25" style="89" customWidth="1"/>
    <col min="7195" max="7195" width="7.5" style="89" customWidth="1"/>
    <col min="7196" max="7196" width="6.875" style="89" customWidth="1"/>
    <col min="7197" max="7197" width="7.375" style="89" customWidth="1"/>
    <col min="7198" max="7198" width="0.625" style="89" customWidth="1"/>
    <col min="7199" max="7199" width="14.375" style="89" customWidth="1"/>
    <col min="7200" max="7200" width="0.75" style="89" customWidth="1"/>
    <col min="7201" max="7424" width="11.375" style="89"/>
    <col min="7425" max="7425" width="0.875" style="89" customWidth="1"/>
    <col min="7426" max="7426" width="3.125" style="89" customWidth="1"/>
    <col min="7427" max="7427" width="0.75" style="89" customWidth="1"/>
    <col min="7428" max="7428" width="6" style="89" customWidth="1"/>
    <col min="7429" max="7429" width="0.875" style="89" customWidth="1"/>
    <col min="7430" max="7434" width="8.25" style="89" customWidth="1"/>
    <col min="7435" max="7435" width="7.5" style="89" customWidth="1"/>
    <col min="7436" max="7436" width="6.875" style="89" customWidth="1"/>
    <col min="7437" max="7437" width="7.375" style="89" customWidth="1"/>
    <col min="7438" max="7438" width="0.625" style="89" customWidth="1"/>
    <col min="7439" max="7439" width="14.375" style="89" customWidth="1"/>
    <col min="7440" max="7441" width="0.875" style="89" customWidth="1"/>
    <col min="7442" max="7442" width="3.125" style="89" customWidth="1"/>
    <col min="7443" max="7443" width="0.75" style="89" customWidth="1"/>
    <col min="7444" max="7444" width="6" style="89" customWidth="1"/>
    <col min="7445" max="7445" width="0.875" style="89" customWidth="1"/>
    <col min="7446" max="7450" width="8.25" style="89" customWidth="1"/>
    <col min="7451" max="7451" width="7.5" style="89" customWidth="1"/>
    <col min="7452" max="7452" width="6.875" style="89" customWidth="1"/>
    <col min="7453" max="7453" width="7.375" style="89" customWidth="1"/>
    <col min="7454" max="7454" width="0.625" style="89" customWidth="1"/>
    <col min="7455" max="7455" width="14.375" style="89" customWidth="1"/>
    <col min="7456" max="7456" width="0.75" style="89" customWidth="1"/>
    <col min="7457" max="7680" width="11.375" style="89"/>
    <col min="7681" max="7681" width="0.875" style="89" customWidth="1"/>
    <col min="7682" max="7682" width="3.125" style="89" customWidth="1"/>
    <col min="7683" max="7683" width="0.75" style="89" customWidth="1"/>
    <col min="7684" max="7684" width="6" style="89" customWidth="1"/>
    <col min="7685" max="7685" width="0.875" style="89" customWidth="1"/>
    <col min="7686" max="7690" width="8.25" style="89" customWidth="1"/>
    <col min="7691" max="7691" width="7.5" style="89" customWidth="1"/>
    <col min="7692" max="7692" width="6.875" style="89" customWidth="1"/>
    <col min="7693" max="7693" width="7.375" style="89" customWidth="1"/>
    <col min="7694" max="7694" width="0.625" style="89" customWidth="1"/>
    <col min="7695" max="7695" width="14.375" style="89" customWidth="1"/>
    <col min="7696" max="7697" width="0.875" style="89" customWidth="1"/>
    <col min="7698" max="7698" width="3.125" style="89" customWidth="1"/>
    <col min="7699" max="7699" width="0.75" style="89" customWidth="1"/>
    <col min="7700" max="7700" width="6" style="89" customWidth="1"/>
    <col min="7701" max="7701" width="0.875" style="89" customWidth="1"/>
    <col min="7702" max="7706" width="8.25" style="89" customWidth="1"/>
    <col min="7707" max="7707" width="7.5" style="89" customWidth="1"/>
    <col min="7708" max="7708" width="6.875" style="89" customWidth="1"/>
    <col min="7709" max="7709" width="7.375" style="89" customWidth="1"/>
    <col min="7710" max="7710" width="0.625" style="89" customWidth="1"/>
    <col min="7711" max="7711" width="14.375" style="89" customWidth="1"/>
    <col min="7712" max="7712" width="0.75" style="89" customWidth="1"/>
    <col min="7713" max="7936" width="11.375" style="89"/>
    <col min="7937" max="7937" width="0.875" style="89" customWidth="1"/>
    <col min="7938" max="7938" width="3.125" style="89" customWidth="1"/>
    <col min="7939" max="7939" width="0.75" style="89" customWidth="1"/>
    <col min="7940" max="7940" width="6" style="89" customWidth="1"/>
    <col min="7941" max="7941" width="0.875" style="89" customWidth="1"/>
    <col min="7942" max="7946" width="8.25" style="89" customWidth="1"/>
    <col min="7947" max="7947" width="7.5" style="89" customWidth="1"/>
    <col min="7948" max="7948" width="6.875" style="89" customWidth="1"/>
    <col min="7949" max="7949" width="7.375" style="89" customWidth="1"/>
    <col min="7950" max="7950" width="0.625" style="89" customWidth="1"/>
    <col min="7951" max="7951" width="14.375" style="89" customWidth="1"/>
    <col min="7952" max="7953" width="0.875" style="89" customWidth="1"/>
    <col min="7954" max="7954" width="3.125" style="89" customWidth="1"/>
    <col min="7955" max="7955" width="0.75" style="89" customWidth="1"/>
    <col min="7956" max="7956" width="6" style="89" customWidth="1"/>
    <col min="7957" max="7957" width="0.875" style="89" customWidth="1"/>
    <col min="7958" max="7962" width="8.25" style="89" customWidth="1"/>
    <col min="7963" max="7963" width="7.5" style="89" customWidth="1"/>
    <col min="7964" max="7964" width="6.875" style="89" customWidth="1"/>
    <col min="7965" max="7965" width="7.375" style="89" customWidth="1"/>
    <col min="7966" max="7966" width="0.625" style="89" customWidth="1"/>
    <col min="7967" max="7967" width="14.375" style="89" customWidth="1"/>
    <col min="7968" max="7968" width="0.75" style="89" customWidth="1"/>
    <col min="7969" max="8192" width="11.375" style="89"/>
    <col min="8193" max="8193" width="0.875" style="89" customWidth="1"/>
    <col min="8194" max="8194" width="3.125" style="89" customWidth="1"/>
    <col min="8195" max="8195" width="0.75" style="89" customWidth="1"/>
    <col min="8196" max="8196" width="6" style="89" customWidth="1"/>
    <col min="8197" max="8197" width="0.875" style="89" customWidth="1"/>
    <col min="8198" max="8202" width="8.25" style="89" customWidth="1"/>
    <col min="8203" max="8203" width="7.5" style="89" customWidth="1"/>
    <col min="8204" max="8204" width="6.875" style="89" customWidth="1"/>
    <col min="8205" max="8205" width="7.375" style="89" customWidth="1"/>
    <col min="8206" max="8206" width="0.625" style="89" customWidth="1"/>
    <col min="8207" max="8207" width="14.375" style="89" customWidth="1"/>
    <col min="8208" max="8209" width="0.875" style="89" customWidth="1"/>
    <col min="8210" max="8210" width="3.125" style="89" customWidth="1"/>
    <col min="8211" max="8211" width="0.75" style="89" customWidth="1"/>
    <col min="8212" max="8212" width="6" style="89" customWidth="1"/>
    <col min="8213" max="8213" width="0.875" style="89" customWidth="1"/>
    <col min="8214" max="8218" width="8.25" style="89" customWidth="1"/>
    <col min="8219" max="8219" width="7.5" style="89" customWidth="1"/>
    <col min="8220" max="8220" width="6.875" style="89" customWidth="1"/>
    <col min="8221" max="8221" width="7.375" style="89" customWidth="1"/>
    <col min="8222" max="8222" width="0.625" style="89" customWidth="1"/>
    <col min="8223" max="8223" width="14.375" style="89" customWidth="1"/>
    <col min="8224" max="8224" width="0.75" style="89" customWidth="1"/>
    <col min="8225" max="8448" width="11.375" style="89"/>
    <col min="8449" max="8449" width="0.875" style="89" customWidth="1"/>
    <col min="8450" max="8450" width="3.125" style="89" customWidth="1"/>
    <col min="8451" max="8451" width="0.75" style="89" customWidth="1"/>
    <col min="8452" max="8452" width="6" style="89" customWidth="1"/>
    <col min="8453" max="8453" width="0.875" style="89" customWidth="1"/>
    <col min="8454" max="8458" width="8.25" style="89" customWidth="1"/>
    <col min="8459" max="8459" width="7.5" style="89" customWidth="1"/>
    <col min="8460" max="8460" width="6.875" style="89" customWidth="1"/>
    <col min="8461" max="8461" width="7.375" style="89" customWidth="1"/>
    <col min="8462" max="8462" width="0.625" style="89" customWidth="1"/>
    <col min="8463" max="8463" width="14.375" style="89" customWidth="1"/>
    <col min="8464" max="8465" width="0.875" style="89" customWidth="1"/>
    <col min="8466" max="8466" width="3.125" style="89" customWidth="1"/>
    <col min="8467" max="8467" width="0.75" style="89" customWidth="1"/>
    <col min="8468" max="8468" width="6" style="89" customWidth="1"/>
    <col min="8469" max="8469" width="0.875" style="89" customWidth="1"/>
    <col min="8470" max="8474" width="8.25" style="89" customWidth="1"/>
    <col min="8475" max="8475" width="7.5" style="89" customWidth="1"/>
    <col min="8476" max="8476" width="6.875" style="89" customWidth="1"/>
    <col min="8477" max="8477" width="7.375" style="89" customWidth="1"/>
    <col min="8478" max="8478" width="0.625" style="89" customWidth="1"/>
    <col min="8479" max="8479" width="14.375" style="89" customWidth="1"/>
    <col min="8480" max="8480" width="0.75" style="89" customWidth="1"/>
    <col min="8481" max="8704" width="11.375" style="89"/>
    <col min="8705" max="8705" width="0.875" style="89" customWidth="1"/>
    <col min="8706" max="8706" width="3.125" style="89" customWidth="1"/>
    <col min="8707" max="8707" width="0.75" style="89" customWidth="1"/>
    <col min="8708" max="8708" width="6" style="89" customWidth="1"/>
    <col min="8709" max="8709" width="0.875" style="89" customWidth="1"/>
    <col min="8710" max="8714" width="8.25" style="89" customWidth="1"/>
    <col min="8715" max="8715" width="7.5" style="89" customWidth="1"/>
    <col min="8716" max="8716" width="6.875" style="89" customWidth="1"/>
    <col min="8717" max="8717" width="7.375" style="89" customWidth="1"/>
    <col min="8718" max="8718" width="0.625" style="89" customWidth="1"/>
    <col min="8719" max="8719" width="14.375" style="89" customWidth="1"/>
    <col min="8720" max="8721" width="0.875" style="89" customWidth="1"/>
    <col min="8722" max="8722" width="3.125" style="89" customWidth="1"/>
    <col min="8723" max="8723" width="0.75" style="89" customWidth="1"/>
    <col min="8724" max="8724" width="6" style="89" customWidth="1"/>
    <col min="8725" max="8725" width="0.875" style="89" customWidth="1"/>
    <col min="8726" max="8730" width="8.25" style="89" customWidth="1"/>
    <col min="8731" max="8731" width="7.5" style="89" customWidth="1"/>
    <col min="8732" max="8732" width="6.875" style="89" customWidth="1"/>
    <col min="8733" max="8733" width="7.375" style="89" customWidth="1"/>
    <col min="8734" max="8734" width="0.625" style="89" customWidth="1"/>
    <col min="8735" max="8735" width="14.375" style="89" customWidth="1"/>
    <col min="8736" max="8736" width="0.75" style="89" customWidth="1"/>
    <col min="8737" max="8960" width="11.375" style="89"/>
    <col min="8961" max="8961" width="0.875" style="89" customWidth="1"/>
    <col min="8962" max="8962" width="3.125" style="89" customWidth="1"/>
    <col min="8963" max="8963" width="0.75" style="89" customWidth="1"/>
    <col min="8964" max="8964" width="6" style="89" customWidth="1"/>
    <col min="8965" max="8965" width="0.875" style="89" customWidth="1"/>
    <col min="8966" max="8970" width="8.25" style="89" customWidth="1"/>
    <col min="8971" max="8971" width="7.5" style="89" customWidth="1"/>
    <col min="8972" max="8972" width="6.875" style="89" customWidth="1"/>
    <col min="8973" max="8973" width="7.375" style="89" customWidth="1"/>
    <col min="8974" max="8974" width="0.625" style="89" customWidth="1"/>
    <col min="8975" max="8975" width="14.375" style="89" customWidth="1"/>
    <col min="8976" max="8977" width="0.875" style="89" customWidth="1"/>
    <col min="8978" max="8978" width="3.125" style="89" customWidth="1"/>
    <col min="8979" max="8979" width="0.75" style="89" customWidth="1"/>
    <col min="8980" max="8980" width="6" style="89" customWidth="1"/>
    <col min="8981" max="8981" width="0.875" style="89" customWidth="1"/>
    <col min="8982" max="8986" width="8.25" style="89" customWidth="1"/>
    <col min="8987" max="8987" width="7.5" style="89" customWidth="1"/>
    <col min="8988" max="8988" width="6.875" style="89" customWidth="1"/>
    <col min="8989" max="8989" width="7.375" style="89" customWidth="1"/>
    <col min="8990" max="8990" width="0.625" style="89" customWidth="1"/>
    <col min="8991" max="8991" width="14.375" style="89" customWidth="1"/>
    <col min="8992" max="8992" width="0.75" style="89" customWidth="1"/>
    <col min="8993" max="9216" width="11.375" style="89"/>
    <col min="9217" max="9217" width="0.875" style="89" customWidth="1"/>
    <col min="9218" max="9218" width="3.125" style="89" customWidth="1"/>
    <col min="9219" max="9219" width="0.75" style="89" customWidth="1"/>
    <col min="9220" max="9220" width="6" style="89" customWidth="1"/>
    <col min="9221" max="9221" width="0.875" style="89" customWidth="1"/>
    <col min="9222" max="9226" width="8.25" style="89" customWidth="1"/>
    <col min="9227" max="9227" width="7.5" style="89" customWidth="1"/>
    <col min="9228" max="9228" width="6.875" style="89" customWidth="1"/>
    <col min="9229" max="9229" width="7.375" style="89" customWidth="1"/>
    <col min="9230" max="9230" width="0.625" style="89" customWidth="1"/>
    <col min="9231" max="9231" width="14.375" style="89" customWidth="1"/>
    <col min="9232" max="9233" width="0.875" style="89" customWidth="1"/>
    <col min="9234" max="9234" width="3.125" style="89" customWidth="1"/>
    <col min="9235" max="9235" width="0.75" style="89" customWidth="1"/>
    <col min="9236" max="9236" width="6" style="89" customWidth="1"/>
    <col min="9237" max="9237" width="0.875" style="89" customWidth="1"/>
    <col min="9238" max="9242" width="8.25" style="89" customWidth="1"/>
    <col min="9243" max="9243" width="7.5" style="89" customWidth="1"/>
    <col min="9244" max="9244" width="6.875" style="89" customWidth="1"/>
    <col min="9245" max="9245" width="7.375" style="89" customWidth="1"/>
    <col min="9246" max="9246" width="0.625" style="89" customWidth="1"/>
    <col min="9247" max="9247" width="14.375" style="89" customWidth="1"/>
    <col min="9248" max="9248" width="0.75" style="89" customWidth="1"/>
    <col min="9249" max="9472" width="11.375" style="89"/>
    <col min="9473" max="9473" width="0.875" style="89" customWidth="1"/>
    <col min="9474" max="9474" width="3.125" style="89" customWidth="1"/>
    <col min="9475" max="9475" width="0.75" style="89" customWidth="1"/>
    <col min="9476" max="9476" width="6" style="89" customWidth="1"/>
    <col min="9477" max="9477" width="0.875" style="89" customWidth="1"/>
    <col min="9478" max="9482" width="8.25" style="89" customWidth="1"/>
    <col min="9483" max="9483" width="7.5" style="89" customWidth="1"/>
    <col min="9484" max="9484" width="6.875" style="89" customWidth="1"/>
    <col min="9485" max="9485" width="7.375" style="89" customWidth="1"/>
    <col min="9486" max="9486" width="0.625" style="89" customWidth="1"/>
    <col min="9487" max="9487" width="14.375" style="89" customWidth="1"/>
    <col min="9488" max="9489" width="0.875" style="89" customWidth="1"/>
    <col min="9490" max="9490" width="3.125" style="89" customWidth="1"/>
    <col min="9491" max="9491" width="0.75" style="89" customWidth="1"/>
    <col min="9492" max="9492" width="6" style="89" customWidth="1"/>
    <col min="9493" max="9493" width="0.875" style="89" customWidth="1"/>
    <col min="9494" max="9498" width="8.25" style="89" customWidth="1"/>
    <col min="9499" max="9499" width="7.5" style="89" customWidth="1"/>
    <col min="9500" max="9500" width="6.875" style="89" customWidth="1"/>
    <col min="9501" max="9501" width="7.375" style="89" customWidth="1"/>
    <col min="9502" max="9502" width="0.625" style="89" customWidth="1"/>
    <col min="9503" max="9503" width="14.375" style="89" customWidth="1"/>
    <col min="9504" max="9504" width="0.75" style="89" customWidth="1"/>
    <col min="9505" max="9728" width="11.375" style="89"/>
    <col min="9729" max="9729" width="0.875" style="89" customWidth="1"/>
    <col min="9730" max="9730" width="3.125" style="89" customWidth="1"/>
    <col min="9731" max="9731" width="0.75" style="89" customWidth="1"/>
    <col min="9732" max="9732" width="6" style="89" customWidth="1"/>
    <col min="9733" max="9733" width="0.875" style="89" customWidth="1"/>
    <col min="9734" max="9738" width="8.25" style="89" customWidth="1"/>
    <col min="9739" max="9739" width="7.5" style="89" customWidth="1"/>
    <col min="9740" max="9740" width="6.875" style="89" customWidth="1"/>
    <col min="9741" max="9741" width="7.375" style="89" customWidth="1"/>
    <col min="9742" max="9742" width="0.625" style="89" customWidth="1"/>
    <col min="9743" max="9743" width="14.375" style="89" customWidth="1"/>
    <col min="9744" max="9745" width="0.875" style="89" customWidth="1"/>
    <col min="9746" max="9746" width="3.125" style="89" customWidth="1"/>
    <col min="9747" max="9747" width="0.75" style="89" customWidth="1"/>
    <col min="9748" max="9748" width="6" style="89" customWidth="1"/>
    <col min="9749" max="9749" width="0.875" style="89" customWidth="1"/>
    <col min="9750" max="9754" width="8.25" style="89" customWidth="1"/>
    <col min="9755" max="9755" width="7.5" style="89" customWidth="1"/>
    <col min="9756" max="9756" width="6.875" style="89" customWidth="1"/>
    <col min="9757" max="9757" width="7.375" style="89" customWidth="1"/>
    <col min="9758" max="9758" width="0.625" style="89" customWidth="1"/>
    <col min="9759" max="9759" width="14.375" style="89" customWidth="1"/>
    <col min="9760" max="9760" width="0.75" style="89" customWidth="1"/>
    <col min="9761" max="9984" width="11.375" style="89"/>
    <col min="9985" max="9985" width="0.875" style="89" customWidth="1"/>
    <col min="9986" max="9986" width="3.125" style="89" customWidth="1"/>
    <col min="9987" max="9987" width="0.75" style="89" customWidth="1"/>
    <col min="9988" max="9988" width="6" style="89" customWidth="1"/>
    <col min="9989" max="9989" width="0.875" style="89" customWidth="1"/>
    <col min="9990" max="9994" width="8.25" style="89" customWidth="1"/>
    <col min="9995" max="9995" width="7.5" style="89" customWidth="1"/>
    <col min="9996" max="9996" width="6.875" style="89" customWidth="1"/>
    <col min="9997" max="9997" width="7.375" style="89" customWidth="1"/>
    <col min="9998" max="9998" width="0.625" style="89" customWidth="1"/>
    <col min="9999" max="9999" width="14.375" style="89" customWidth="1"/>
    <col min="10000" max="10001" width="0.875" style="89" customWidth="1"/>
    <col min="10002" max="10002" width="3.125" style="89" customWidth="1"/>
    <col min="10003" max="10003" width="0.75" style="89" customWidth="1"/>
    <col min="10004" max="10004" width="6" style="89" customWidth="1"/>
    <col min="10005" max="10005" width="0.875" style="89" customWidth="1"/>
    <col min="10006" max="10010" width="8.25" style="89" customWidth="1"/>
    <col min="10011" max="10011" width="7.5" style="89" customWidth="1"/>
    <col min="10012" max="10012" width="6.875" style="89" customWidth="1"/>
    <col min="10013" max="10013" width="7.375" style="89" customWidth="1"/>
    <col min="10014" max="10014" width="0.625" style="89" customWidth="1"/>
    <col min="10015" max="10015" width="14.375" style="89" customWidth="1"/>
    <col min="10016" max="10016" width="0.75" style="89" customWidth="1"/>
    <col min="10017" max="10240" width="11.375" style="89"/>
    <col min="10241" max="10241" width="0.875" style="89" customWidth="1"/>
    <col min="10242" max="10242" width="3.125" style="89" customWidth="1"/>
    <col min="10243" max="10243" width="0.75" style="89" customWidth="1"/>
    <col min="10244" max="10244" width="6" style="89" customWidth="1"/>
    <col min="10245" max="10245" width="0.875" style="89" customWidth="1"/>
    <col min="10246" max="10250" width="8.25" style="89" customWidth="1"/>
    <col min="10251" max="10251" width="7.5" style="89" customWidth="1"/>
    <col min="10252" max="10252" width="6.875" style="89" customWidth="1"/>
    <col min="10253" max="10253" width="7.375" style="89" customWidth="1"/>
    <col min="10254" max="10254" width="0.625" style="89" customWidth="1"/>
    <col min="10255" max="10255" width="14.375" style="89" customWidth="1"/>
    <col min="10256" max="10257" width="0.875" style="89" customWidth="1"/>
    <col min="10258" max="10258" width="3.125" style="89" customWidth="1"/>
    <col min="10259" max="10259" width="0.75" style="89" customWidth="1"/>
    <col min="10260" max="10260" width="6" style="89" customWidth="1"/>
    <col min="10261" max="10261" width="0.875" style="89" customWidth="1"/>
    <col min="10262" max="10266" width="8.25" style="89" customWidth="1"/>
    <col min="10267" max="10267" width="7.5" style="89" customWidth="1"/>
    <col min="10268" max="10268" width="6.875" style="89" customWidth="1"/>
    <col min="10269" max="10269" width="7.375" style="89" customWidth="1"/>
    <col min="10270" max="10270" width="0.625" style="89" customWidth="1"/>
    <col min="10271" max="10271" width="14.375" style="89" customWidth="1"/>
    <col min="10272" max="10272" width="0.75" style="89" customWidth="1"/>
    <col min="10273" max="10496" width="11.375" style="89"/>
    <col min="10497" max="10497" width="0.875" style="89" customWidth="1"/>
    <col min="10498" max="10498" width="3.125" style="89" customWidth="1"/>
    <col min="10499" max="10499" width="0.75" style="89" customWidth="1"/>
    <col min="10500" max="10500" width="6" style="89" customWidth="1"/>
    <col min="10501" max="10501" width="0.875" style="89" customWidth="1"/>
    <col min="10502" max="10506" width="8.25" style="89" customWidth="1"/>
    <col min="10507" max="10507" width="7.5" style="89" customWidth="1"/>
    <col min="10508" max="10508" width="6.875" style="89" customWidth="1"/>
    <col min="10509" max="10509" width="7.375" style="89" customWidth="1"/>
    <col min="10510" max="10510" width="0.625" style="89" customWidth="1"/>
    <col min="10511" max="10511" width="14.375" style="89" customWidth="1"/>
    <col min="10512" max="10513" width="0.875" style="89" customWidth="1"/>
    <col min="10514" max="10514" width="3.125" style="89" customWidth="1"/>
    <col min="10515" max="10515" width="0.75" style="89" customWidth="1"/>
    <col min="10516" max="10516" width="6" style="89" customWidth="1"/>
    <col min="10517" max="10517" width="0.875" style="89" customWidth="1"/>
    <col min="10518" max="10522" width="8.25" style="89" customWidth="1"/>
    <col min="10523" max="10523" width="7.5" style="89" customWidth="1"/>
    <col min="10524" max="10524" width="6.875" style="89" customWidth="1"/>
    <col min="10525" max="10525" width="7.375" style="89" customWidth="1"/>
    <col min="10526" max="10526" width="0.625" style="89" customWidth="1"/>
    <col min="10527" max="10527" width="14.375" style="89" customWidth="1"/>
    <col min="10528" max="10528" width="0.75" style="89" customWidth="1"/>
    <col min="10529" max="10752" width="11.375" style="89"/>
    <col min="10753" max="10753" width="0.875" style="89" customWidth="1"/>
    <col min="10754" max="10754" width="3.125" style="89" customWidth="1"/>
    <col min="10755" max="10755" width="0.75" style="89" customWidth="1"/>
    <col min="10756" max="10756" width="6" style="89" customWidth="1"/>
    <col min="10757" max="10757" width="0.875" style="89" customWidth="1"/>
    <col min="10758" max="10762" width="8.25" style="89" customWidth="1"/>
    <col min="10763" max="10763" width="7.5" style="89" customWidth="1"/>
    <col min="10764" max="10764" width="6.875" style="89" customWidth="1"/>
    <col min="10765" max="10765" width="7.375" style="89" customWidth="1"/>
    <col min="10766" max="10766" width="0.625" style="89" customWidth="1"/>
    <col min="10767" max="10767" width="14.375" style="89" customWidth="1"/>
    <col min="10768" max="10769" width="0.875" style="89" customWidth="1"/>
    <col min="10770" max="10770" width="3.125" style="89" customWidth="1"/>
    <col min="10771" max="10771" width="0.75" style="89" customWidth="1"/>
    <col min="10772" max="10772" width="6" style="89" customWidth="1"/>
    <col min="10773" max="10773" width="0.875" style="89" customWidth="1"/>
    <col min="10774" max="10778" width="8.25" style="89" customWidth="1"/>
    <col min="10779" max="10779" width="7.5" style="89" customWidth="1"/>
    <col min="10780" max="10780" width="6.875" style="89" customWidth="1"/>
    <col min="10781" max="10781" width="7.375" style="89" customWidth="1"/>
    <col min="10782" max="10782" width="0.625" style="89" customWidth="1"/>
    <col min="10783" max="10783" width="14.375" style="89" customWidth="1"/>
    <col min="10784" max="10784" width="0.75" style="89" customWidth="1"/>
    <col min="10785" max="11008" width="11.375" style="89"/>
    <col min="11009" max="11009" width="0.875" style="89" customWidth="1"/>
    <col min="11010" max="11010" width="3.125" style="89" customWidth="1"/>
    <col min="11011" max="11011" width="0.75" style="89" customWidth="1"/>
    <col min="11012" max="11012" width="6" style="89" customWidth="1"/>
    <col min="11013" max="11013" width="0.875" style="89" customWidth="1"/>
    <col min="11014" max="11018" width="8.25" style="89" customWidth="1"/>
    <col min="11019" max="11019" width="7.5" style="89" customWidth="1"/>
    <col min="11020" max="11020" width="6.875" style="89" customWidth="1"/>
    <col min="11021" max="11021" width="7.375" style="89" customWidth="1"/>
    <col min="11022" max="11022" width="0.625" style="89" customWidth="1"/>
    <col min="11023" max="11023" width="14.375" style="89" customWidth="1"/>
    <col min="11024" max="11025" width="0.875" style="89" customWidth="1"/>
    <col min="11026" max="11026" width="3.125" style="89" customWidth="1"/>
    <col min="11027" max="11027" width="0.75" style="89" customWidth="1"/>
    <col min="11028" max="11028" width="6" style="89" customWidth="1"/>
    <col min="11029" max="11029" width="0.875" style="89" customWidth="1"/>
    <col min="11030" max="11034" width="8.25" style="89" customWidth="1"/>
    <col min="11035" max="11035" width="7.5" style="89" customWidth="1"/>
    <col min="11036" max="11036" width="6.875" style="89" customWidth="1"/>
    <col min="11037" max="11037" width="7.375" style="89" customWidth="1"/>
    <col min="11038" max="11038" width="0.625" style="89" customWidth="1"/>
    <col min="11039" max="11039" width="14.375" style="89" customWidth="1"/>
    <col min="11040" max="11040" width="0.75" style="89" customWidth="1"/>
    <col min="11041" max="11264" width="11.375" style="89"/>
    <col min="11265" max="11265" width="0.875" style="89" customWidth="1"/>
    <col min="11266" max="11266" width="3.125" style="89" customWidth="1"/>
    <col min="11267" max="11267" width="0.75" style="89" customWidth="1"/>
    <col min="11268" max="11268" width="6" style="89" customWidth="1"/>
    <col min="11269" max="11269" width="0.875" style="89" customWidth="1"/>
    <col min="11270" max="11274" width="8.25" style="89" customWidth="1"/>
    <col min="11275" max="11275" width="7.5" style="89" customWidth="1"/>
    <col min="11276" max="11276" width="6.875" style="89" customWidth="1"/>
    <col min="11277" max="11277" width="7.375" style="89" customWidth="1"/>
    <col min="11278" max="11278" width="0.625" style="89" customWidth="1"/>
    <col min="11279" max="11279" width="14.375" style="89" customWidth="1"/>
    <col min="11280" max="11281" width="0.875" style="89" customWidth="1"/>
    <col min="11282" max="11282" width="3.125" style="89" customWidth="1"/>
    <col min="11283" max="11283" width="0.75" style="89" customWidth="1"/>
    <col min="11284" max="11284" width="6" style="89" customWidth="1"/>
    <col min="11285" max="11285" width="0.875" style="89" customWidth="1"/>
    <col min="11286" max="11290" width="8.25" style="89" customWidth="1"/>
    <col min="11291" max="11291" width="7.5" style="89" customWidth="1"/>
    <col min="11292" max="11292" width="6.875" style="89" customWidth="1"/>
    <col min="11293" max="11293" width="7.375" style="89" customWidth="1"/>
    <col min="11294" max="11294" width="0.625" style="89" customWidth="1"/>
    <col min="11295" max="11295" width="14.375" style="89" customWidth="1"/>
    <col min="11296" max="11296" width="0.75" style="89" customWidth="1"/>
    <col min="11297" max="11520" width="11.375" style="89"/>
    <col min="11521" max="11521" width="0.875" style="89" customWidth="1"/>
    <col min="11522" max="11522" width="3.125" style="89" customWidth="1"/>
    <col min="11523" max="11523" width="0.75" style="89" customWidth="1"/>
    <col min="11524" max="11524" width="6" style="89" customWidth="1"/>
    <col min="11525" max="11525" width="0.875" style="89" customWidth="1"/>
    <col min="11526" max="11530" width="8.25" style="89" customWidth="1"/>
    <col min="11531" max="11531" width="7.5" style="89" customWidth="1"/>
    <col min="11532" max="11532" width="6.875" style="89" customWidth="1"/>
    <col min="11533" max="11533" width="7.375" style="89" customWidth="1"/>
    <col min="11534" max="11534" width="0.625" style="89" customWidth="1"/>
    <col min="11535" max="11535" width="14.375" style="89" customWidth="1"/>
    <col min="11536" max="11537" width="0.875" style="89" customWidth="1"/>
    <col min="11538" max="11538" width="3.125" style="89" customWidth="1"/>
    <col min="11539" max="11539" width="0.75" style="89" customWidth="1"/>
    <col min="11540" max="11540" width="6" style="89" customWidth="1"/>
    <col min="11541" max="11541" width="0.875" style="89" customWidth="1"/>
    <col min="11542" max="11546" width="8.25" style="89" customWidth="1"/>
    <col min="11547" max="11547" width="7.5" style="89" customWidth="1"/>
    <col min="11548" max="11548" width="6.875" style="89" customWidth="1"/>
    <col min="11549" max="11549" width="7.375" style="89" customWidth="1"/>
    <col min="11550" max="11550" width="0.625" style="89" customWidth="1"/>
    <col min="11551" max="11551" width="14.375" style="89" customWidth="1"/>
    <col min="11552" max="11552" width="0.75" style="89" customWidth="1"/>
    <col min="11553" max="11776" width="11.375" style="89"/>
    <col min="11777" max="11777" width="0.875" style="89" customWidth="1"/>
    <col min="11778" max="11778" width="3.125" style="89" customWidth="1"/>
    <col min="11779" max="11779" width="0.75" style="89" customWidth="1"/>
    <col min="11780" max="11780" width="6" style="89" customWidth="1"/>
    <col min="11781" max="11781" width="0.875" style="89" customWidth="1"/>
    <col min="11782" max="11786" width="8.25" style="89" customWidth="1"/>
    <col min="11787" max="11787" width="7.5" style="89" customWidth="1"/>
    <col min="11788" max="11788" width="6.875" style="89" customWidth="1"/>
    <col min="11789" max="11789" width="7.375" style="89" customWidth="1"/>
    <col min="11790" max="11790" width="0.625" style="89" customWidth="1"/>
    <col min="11791" max="11791" width="14.375" style="89" customWidth="1"/>
    <col min="11792" max="11793" width="0.875" style="89" customWidth="1"/>
    <col min="11794" max="11794" width="3.125" style="89" customWidth="1"/>
    <col min="11795" max="11795" width="0.75" style="89" customWidth="1"/>
    <col min="11796" max="11796" width="6" style="89" customWidth="1"/>
    <col min="11797" max="11797" width="0.875" style="89" customWidth="1"/>
    <col min="11798" max="11802" width="8.25" style="89" customWidth="1"/>
    <col min="11803" max="11803" width="7.5" style="89" customWidth="1"/>
    <col min="11804" max="11804" width="6.875" style="89" customWidth="1"/>
    <col min="11805" max="11805" width="7.375" style="89" customWidth="1"/>
    <col min="11806" max="11806" width="0.625" style="89" customWidth="1"/>
    <col min="11807" max="11807" width="14.375" style="89" customWidth="1"/>
    <col min="11808" max="11808" width="0.75" style="89" customWidth="1"/>
    <col min="11809" max="12032" width="11.375" style="89"/>
    <col min="12033" max="12033" width="0.875" style="89" customWidth="1"/>
    <col min="12034" max="12034" width="3.125" style="89" customWidth="1"/>
    <col min="12035" max="12035" width="0.75" style="89" customWidth="1"/>
    <col min="12036" max="12036" width="6" style="89" customWidth="1"/>
    <col min="12037" max="12037" width="0.875" style="89" customWidth="1"/>
    <col min="12038" max="12042" width="8.25" style="89" customWidth="1"/>
    <col min="12043" max="12043" width="7.5" style="89" customWidth="1"/>
    <col min="12044" max="12044" width="6.875" style="89" customWidth="1"/>
    <col min="12045" max="12045" width="7.375" style="89" customWidth="1"/>
    <col min="12046" max="12046" width="0.625" style="89" customWidth="1"/>
    <col min="12047" max="12047" width="14.375" style="89" customWidth="1"/>
    <col min="12048" max="12049" width="0.875" style="89" customWidth="1"/>
    <col min="12050" max="12050" width="3.125" style="89" customWidth="1"/>
    <col min="12051" max="12051" width="0.75" style="89" customWidth="1"/>
    <col min="12052" max="12052" width="6" style="89" customWidth="1"/>
    <col min="12053" max="12053" width="0.875" style="89" customWidth="1"/>
    <col min="12054" max="12058" width="8.25" style="89" customWidth="1"/>
    <col min="12059" max="12059" width="7.5" style="89" customWidth="1"/>
    <col min="12060" max="12060" width="6.875" style="89" customWidth="1"/>
    <col min="12061" max="12061" width="7.375" style="89" customWidth="1"/>
    <col min="12062" max="12062" width="0.625" style="89" customWidth="1"/>
    <col min="12063" max="12063" width="14.375" style="89" customWidth="1"/>
    <col min="12064" max="12064" width="0.75" style="89" customWidth="1"/>
    <col min="12065" max="12288" width="11.375" style="89"/>
    <col min="12289" max="12289" width="0.875" style="89" customWidth="1"/>
    <col min="12290" max="12290" width="3.125" style="89" customWidth="1"/>
    <col min="12291" max="12291" width="0.75" style="89" customWidth="1"/>
    <col min="12292" max="12292" width="6" style="89" customWidth="1"/>
    <col min="12293" max="12293" width="0.875" style="89" customWidth="1"/>
    <col min="12294" max="12298" width="8.25" style="89" customWidth="1"/>
    <col min="12299" max="12299" width="7.5" style="89" customWidth="1"/>
    <col min="12300" max="12300" width="6.875" style="89" customWidth="1"/>
    <col min="12301" max="12301" width="7.375" style="89" customWidth="1"/>
    <col min="12302" max="12302" width="0.625" style="89" customWidth="1"/>
    <col min="12303" max="12303" width="14.375" style="89" customWidth="1"/>
    <col min="12304" max="12305" width="0.875" style="89" customWidth="1"/>
    <col min="12306" max="12306" width="3.125" style="89" customWidth="1"/>
    <col min="12307" max="12307" width="0.75" style="89" customWidth="1"/>
    <col min="12308" max="12308" width="6" style="89" customWidth="1"/>
    <col min="12309" max="12309" width="0.875" style="89" customWidth="1"/>
    <col min="12310" max="12314" width="8.25" style="89" customWidth="1"/>
    <col min="12315" max="12315" width="7.5" style="89" customWidth="1"/>
    <col min="12316" max="12316" width="6.875" style="89" customWidth="1"/>
    <col min="12317" max="12317" width="7.375" style="89" customWidth="1"/>
    <col min="12318" max="12318" width="0.625" style="89" customWidth="1"/>
    <col min="12319" max="12319" width="14.375" style="89" customWidth="1"/>
    <col min="12320" max="12320" width="0.75" style="89" customWidth="1"/>
    <col min="12321" max="12544" width="11.375" style="89"/>
    <col min="12545" max="12545" width="0.875" style="89" customWidth="1"/>
    <col min="12546" max="12546" width="3.125" style="89" customWidth="1"/>
    <col min="12547" max="12547" width="0.75" style="89" customWidth="1"/>
    <col min="12548" max="12548" width="6" style="89" customWidth="1"/>
    <col min="12549" max="12549" width="0.875" style="89" customWidth="1"/>
    <col min="12550" max="12554" width="8.25" style="89" customWidth="1"/>
    <col min="12555" max="12555" width="7.5" style="89" customWidth="1"/>
    <col min="12556" max="12556" width="6.875" style="89" customWidth="1"/>
    <col min="12557" max="12557" width="7.375" style="89" customWidth="1"/>
    <col min="12558" max="12558" width="0.625" style="89" customWidth="1"/>
    <col min="12559" max="12559" width="14.375" style="89" customWidth="1"/>
    <col min="12560" max="12561" width="0.875" style="89" customWidth="1"/>
    <col min="12562" max="12562" width="3.125" style="89" customWidth="1"/>
    <col min="12563" max="12563" width="0.75" style="89" customWidth="1"/>
    <col min="12564" max="12564" width="6" style="89" customWidth="1"/>
    <col min="12565" max="12565" width="0.875" style="89" customWidth="1"/>
    <col min="12566" max="12570" width="8.25" style="89" customWidth="1"/>
    <col min="12571" max="12571" width="7.5" style="89" customWidth="1"/>
    <col min="12572" max="12572" width="6.875" style="89" customWidth="1"/>
    <col min="12573" max="12573" width="7.375" style="89" customWidth="1"/>
    <col min="12574" max="12574" width="0.625" style="89" customWidth="1"/>
    <col min="12575" max="12575" width="14.375" style="89" customWidth="1"/>
    <col min="12576" max="12576" width="0.75" style="89" customWidth="1"/>
    <col min="12577" max="12800" width="11.375" style="89"/>
    <col min="12801" max="12801" width="0.875" style="89" customWidth="1"/>
    <col min="12802" max="12802" width="3.125" style="89" customWidth="1"/>
    <col min="12803" max="12803" width="0.75" style="89" customWidth="1"/>
    <col min="12804" max="12804" width="6" style="89" customWidth="1"/>
    <col min="12805" max="12805" width="0.875" style="89" customWidth="1"/>
    <col min="12806" max="12810" width="8.25" style="89" customWidth="1"/>
    <col min="12811" max="12811" width="7.5" style="89" customWidth="1"/>
    <col min="12812" max="12812" width="6.875" style="89" customWidth="1"/>
    <col min="12813" max="12813" width="7.375" style="89" customWidth="1"/>
    <col min="12814" max="12814" width="0.625" style="89" customWidth="1"/>
    <col min="12815" max="12815" width="14.375" style="89" customWidth="1"/>
    <col min="12816" max="12817" width="0.875" style="89" customWidth="1"/>
    <col min="12818" max="12818" width="3.125" style="89" customWidth="1"/>
    <col min="12819" max="12819" width="0.75" style="89" customWidth="1"/>
    <col min="12820" max="12820" width="6" style="89" customWidth="1"/>
    <col min="12821" max="12821" width="0.875" style="89" customWidth="1"/>
    <col min="12822" max="12826" width="8.25" style="89" customWidth="1"/>
    <col min="12827" max="12827" width="7.5" style="89" customWidth="1"/>
    <col min="12828" max="12828" width="6.875" style="89" customWidth="1"/>
    <col min="12829" max="12829" width="7.375" style="89" customWidth="1"/>
    <col min="12830" max="12830" width="0.625" style="89" customWidth="1"/>
    <col min="12831" max="12831" width="14.375" style="89" customWidth="1"/>
    <col min="12832" max="12832" width="0.75" style="89" customWidth="1"/>
    <col min="12833" max="13056" width="11.375" style="89"/>
    <col min="13057" max="13057" width="0.875" style="89" customWidth="1"/>
    <col min="13058" max="13058" width="3.125" style="89" customWidth="1"/>
    <col min="13059" max="13059" width="0.75" style="89" customWidth="1"/>
    <col min="13060" max="13060" width="6" style="89" customWidth="1"/>
    <col min="13061" max="13061" width="0.875" style="89" customWidth="1"/>
    <col min="13062" max="13066" width="8.25" style="89" customWidth="1"/>
    <col min="13067" max="13067" width="7.5" style="89" customWidth="1"/>
    <col min="13068" max="13068" width="6.875" style="89" customWidth="1"/>
    <col min="13069" max="13069" width="7.375" style="89" customWidth="1"/>
    <col min="13070" max="13070" width="0.625" style="89" customWidth="1"/>
    <col min="13071" max="13071" width="14.375" style="89" customWidth="1"/>
    <col min="13072" max="13073" width="0.875" style="89" customWidth="1"/>
    <col min="13074" max="13074" width="3.125" style="89" customWidth="1"/>
    <col min="13075" max="13075" width="0.75" style="89" customWidth="1"/>
    <col min="13076" max="13076" width="6" style="89" customWidth="1"/>
    <col min="13077" max="13077" width="0.875" style="89" customWidth="1"/>
    <col min="13078" max="13082" width="8.25" style="89" customWidth="1"/>
    <col min="13083" max="13083" width="7.5" style="89" customWidth="1"/>
    <col min="13084" max="13084" width="6.875" style="89" customWidth="1"/>
    <col min="13085" max="13085" width="7.375" style="89" customWidth="1"/>
    <col min="13086" max="13086" width="0.625" style="89" customWidth="1"/>
    <col min="13087" max="13087" width="14.375" style="89" customWidth="1"/>
    <col min="13088" max="13088" width="0.75" style="89" customWidth="1"/>
    <col min="13089" max="13312" width="11.375" style="89"/>
    <col min="13313" max="13313" width="0.875" style="89" customWidth="1"/>
    <col min="13314" max="13314" width="3.125" style="89" customWidth="1"/>
    <col min="13315" max="13315" width="0.75" style="89" customWidth="1"/>
    <col min="13316" max="13316" width="6" style="89" customWidth="1"/>
    <col min="13317" max="13317" width="0.875" style="89" customWidth="1"/>
    <col min="13318" max="13322" width="8.25" style="89" customWidth="1"/>
    <col min="13323" max="13323" width="7.5" style="89" customWidth="1"/>
    <col min="13324" max="13324" width="6.875" style="89" customWidth="1"/>
    <col min="13325" max="13325" width="7.375" style="89" customWidth="1"/>
    <col min="13326" max="13326" width="0.625" style="89" customWidth="1"/>
    <col min="13327" max="13327" width="14.375" style="89" customWidth="1"/>
    <col min="13328" max="13329" width="0.875" style="89" customWidth="1"/>
    <col min="13330" max="13330" width="3.125" style="89" customWidth="1"/>
    <col min="13331" max="13331" width="0.75" style="89" customWidth="1"/>
    <col min="13332" max="13332" width="6" style="89" customWidth="1"/>
    <col min="13333" max="13333" width="0.875" style="89" customWidth="1"/>
    <col min="13334" max="13338" width="8.25" style="89" customWidth="1"/>
    <col min="13339" max="13339" width="7.5" style="89" customWidth="1"/>
    <col min="13340" max="13340" width="6.875" style="89" customWidth="1"/>
    <col min="13341" max="13341" width="7.375" style="89" customWidth="1"/>
    <col min="13342" max="13342" width="0.625" style="89" customWidth="1"/>
    <col min="13343" max="13343" width="14.375" style="89" customWidth="1"/>
    <col min="13344" max="13344" width="0.75" style="89" customWidth="1"/>
    <col min="13345" max="13568" width="11.375" style="89"/>
    <col min="13569" max="13569" width="0.875" style="89" customWidth="1"/>
    <col min="13570" max="13570" width="3.125" style="89" customWidth="1"/>
    <col min="13571" max="13571" width="0.75" style="89" customWidth="1"/>
    <col min="13572" max="13572" width="6" style="89" customWidth="1"/>
    <col min="13573" max="13573" width="0.875" style="89" customWidth="1"/>
    <col min="13574" max="13578" width="8.25" style="89" customWidth="1"/>
    <col min="13579" max="13579" width="7.5" style="89" customWidth="1"/>
    <col min="13580" max="13580" width="6.875" style="89" customWidth="1"/>
    <col min="13581" max="13581" width="7.375" style="89" customWidth="1"/>
    <col min="13582" max="13582" width="0.625" style="89" customWidth="1"/>
    <col min="13583" max="13583" width="14.375" style="89" customWidth="1"/>
    <col min="13584" max="13585" width="0.875" style="89" customWidth="1"/>
    <col min="13586" max="13586" width="3.125" style="89" customWidth="1"/>
    <col min="13587" max="13587" width="0.75" style="89" customWidth="1"/>
    <col min="13588" max="13588" width="6" style="89" customWidth="1"/>
    <col min="13589" max="13589" width="0.875" style="89" customWidth="1"/>
    <col min="13590" max="13594" width="8.25" style="89" customWidth="1"/>
    <col min="13595" max="13595" width="7.5" style="89" customWidth="1"/>
    <col min="13596" max="13596" width="6.875" style="89" customWidth="1"/>
    <col min="13597" max="13597" width="7.375" style="89" customWidth="1"/>
    <col min="13598" max="13598" width="0.625" style="89" customWidth="1"/>
    <col min="13599" max="13599" width="14.375" style="89" customWidth="1"/>
    <col min="13600" max="13600" width="0.75" style="89" customWidth="1"/>
    <col min="13601" max="13824" width="11.375" style="89"/>
    <col min="13825" max="13825" width="0.875" style="89" customWidth="1"/>
    <col min="13826" max="13826" width="3.125" style="89" customWidth="1"/>
    <col min="13827" max="13827" width="0.75" style="89" customWidth="1"/>
    <col min="13828" max="13828" width="6" style="89" customWidth="1"/>
    <col min="13829" max="13829" width="0.875" style="89" customWidth="1"/>
    <col min="13830" max="13834" width="8.25" style="89" customWidth="1"/>
    <col min="13835" max="13835" width="7.5" style="89" customWidth="1"/>
    <col min="13836" max="13836" width="6.875" style="89" customWidth="1"/>
    <col min="13837" max="13837" width="7.375" style="89" customWidth="1"/>
    <col min="13838" max="13838" width="0.625" style="89" customWidth="1"/>
    <col min="13839" max="13839" width="14.375" style="89" customWidth="1"/>
    <col min="13840" max="13841" width="0.875" style="89" customWidth="1"/>
    <col min="13842" max="13842" width="3.125" style="89" customWidth="1"/>
    <col min="13843" max="13843" width="0.75" style="89" customWidth="1"/>
    <col min="13844" max="13844" width="6" style="89" customWidth="1"/>
    <col min="13845" max="13845" width="0.875" style="89" customWidth="1"/>
    <col min="13846" max="13850" width="8.25" style="89" customWidth="1"/>
    <col min="13851" max="13851" width="7.5" style="89" customWidth="1"/>
    <col min="13852" max="13852" width="6.875" style="89" customWidth="1"/>
    <col min="13853" max="13853" width="7.375" style="89" customWidth="1"/>
    <col min="13854" max="13854" width="0.625" style="89" customWidth="1"/>
    <col min="13855" max="13855" width="14.375" style="89" customWidth="1"/>
    <col min="13856" max="13856" width="0.75" style="89" customWidth="1"/>
    <col min="13857" max="14080" width="11.375" style="89"/>
    <col min="14081" max="14081" width="0.875" style="89" customWidth="1"/>
    <col min="14082" max="14082" width="3.125" style="89" customWidth="1"/>
    <col min="14083" max="14083" width="0.75" style="89" customWidth="1"/>
    <col min="14084" max="14084" width="6" style="89" customWidth="1"/>
    <col min="14085" max="14085" width="0.875" style="89" customWidth="1"/>
    <col min="14086" max="14090" width="8.25" style="89" customWidth="1"/>
    <col min="14091" max="14091" width="7.5" style="89" customWidth="1"/>
    <col min="14092" max="14092" width="6.875" style="89" customWidth="1"/>
    <col min="14093" max="14093" width="7.375" style="89" customWidth="1"/>
    <col min="14094" max="14094" width="0.625" style="89" customWidth="1"/>
    <col min="14095" max="14095" width="14.375" style="89" customWidth="1"/>
    <col min="14096" max="14097" width="0.875" style="89" customWidth="1"/>
    <col min="14098" max="14098" width="3.125" style="89" customWidth="1"/>
    <col min="14099" max="14099" width="0.75" style="89" customWidth="1"/>
    <col min="14100" max="14100" width="6" style="89" customWidth="1"/>
    <col min="14101" max="14101" width="0.875" style="89" customWidth="1"/>
    <col min="14102" max="14106" width="8.25" style="89" customWidth="1"/>
    <col min="14107" max="14107" width="7.5" style="89" customWidth="1"/>
    <col min="14108" max="14108" width="6.875" style="89" customWidth="1"/>
    <col min="14109" max="14109" width="7.375" style="89" customWidth="1"/>
    <col min="14110" max="14110" width="0.625" style="89" customWidth="1"/>
    <col min="14111" max="14111" width="14.375" style="89" customWidth="1"/>
    <col min="14112" max="14112" width="0.75" style="89" customWidth="1"/>
    <col min="14113" max="14336" width="11.375" style="89"/>
    <col min="14337" max="14337" width="0.875" style="89" customWidth="1"/>
    <col min="14338" max="14338" width="3.125" style="89" customWidth="1"/>
    <col min="14339" max="14339" width="0.75" style="89" customWidth="1"/>
    <col min="14340" max="14340" width="6" style="89" customWidth="1"/>
    <col min="14341" max="14341" width="0.875" style="89" customWidth="1"/>
    <col min="14342" max="14346" width="8.25" style="89" customWidth="1"/>
    <col min="14347" max="14347" width="7.5" style="89" customWidth="1"/>
    <col min="14348" max="14348" width="6.875" style="89" customWidth="1"/>
    <col min="14349" max="14349" width="7.375" style="89" customWidth="1"/>
    <col min="14350" max="14350" width="0.625" style="89" customWidth="1"/>
    <col min="14351" max="14351" width="14.375" style="89" customWidth="1"/>
    <col min="14352" max="14353" width="0.875" style="89" customWidth="1"/>
    <col min="14354" max="14354" width="3.125" style="89" customWidth="1"/>
    <col min="14355" max="14355" width="0.75" style="89" customWidth="1"/>
    <col min="14356" max="14356" width="6" style="89" customWidth="1"/>
    <col min="14357" max="14357" width="0.875" style="89" customWidth="1"/>
    <col min="14358" max="14362" width="8.25" style="89" customWidth="1"/>
    <col min="14363" max="14363" width="7.5" style="89" customWidth="1"/>
    <col min="14364" max="14364" width="6.875" style="89" customWidth="1"/>
    <col min="14365" max="14365" width="7.375" style="89" customWidth="1"/>
    <col min="14366" max="14366" width="0.625" style="89" customWidth="1"/>
    <col min="14367" max="14367" width="14.375" style="89" customWidth="1"/>
    <col min="14368" max="14368" width="0.75" style="89" customWidth="1"/>
    <col min="14369" max="14592" width="11.375" style="89"/>
    <col min="14593" max="14593" width="0.875" style="89" customWidth="1"/>
    <col min="14594" max="14594" width="3.125" style="89" customWidth="1"/>
    <col min="14595" max="14595" width="0.75" style="89" customWidth="1"/>
    <col min="14596" max="14596" width="6" style="89" customWidth="1"/>
    <col min="14597" max="14597" width="0.875" style="89" customWidth="1"/>
    <col min="14598" max="14602" width="8.25" style="89" customWidth="1"/>
    <col min="14603" max="14603" width="7.5" style="89" customWidth="1"/>
    <col min="14604" max="14604" width="6.875" style="89" customWidth="1"/>
    <col min="14605" max="14605" width="7.375" style="89" customWidth="1"/>
    <col min="14606" max="14606" width="0.625" style="89" customWidth="1"/>
    <col min="14607" max="14607" width="14.375" style="89" customWidth="1"/>
    <col min="14608" max="14609" width="0.875" style="89" customWidth="1"/>
    <col min="14610" max="14610" width="3.125" style="89" customWidth="1"/>
    <col min="14611" max="14611" width="0.75" style="89" customWidth="1"/>
    <col min="14612" max="14612" width="6" style="89" customWidth="1"/>
    <col min="14613" max="14613" width="0.875" style="89" customWidth="1"/>
    <col min="14614" max="14618" width="8.25" style="89" customWidth="1"/>
    <col min="14619" max="14619" width="7.5" style="89" customWidth="1"/>
    <col min="14620" max="14620" width="6.875" style="89" customWidth="1"/>
    <col min="14621" max="14621" width="7.375" style="89" customWidth="1"/>
    <col min="14622" max="14622" width="0.625" style="89" customWidth="1"/>
    <col min="14623" max="14623" width="14.375" style="89" customWidth="1"/>
    <col min="14624" max="14624" width="0.75" style="89" customWidth="1"/>
    <col min="14625" max="14848" width="11.375" style="89"/>
    <col min="14849" max="14849" width="0.875" style="89" customWidth="1"/>
    <col min="14850" max="14850" width="3.125" style="89" customWidth="1"/>
    <col min="14851" max="14851" width="0.75" style="89" customWidth="1"/>
    <col min="14852" max="14852" width="6" style="89" customWidth="1"/>
    <col min="14853" max="14853" width="0.875" style="89" customWidth="1"/>
    <col min="14854" max="14858" width="8.25" style="89" customWidth="1"/>
    <col min="14859" max="14859" width="7.5" style="89" customWidth="1"/>
    <col min="14860" max="14860" width="6.875" style="89" customWidth="1"/>
    <col min="14861" max="14861" width="7.375" style="89" customWidth="1"/>
    <col min="14862" max="14862" width="0.625" style="89" customWidth="1"/>
    <col min="14863" max="14863" width="14.375" style="89" customWidth="1"/>
    <col min="14864" max="14865" width="0.875" style="89" customWidth="1"/>
    <col min="14866" max="14866" width="3.125" style="89" customWidth="1"/>
    <col min="14867" max="14867" width="0.75" style="89" customWidth="1"/>
    <col min="14868" max="14868" width="6" style="89" customWidth="1"/>
    <col min="14869" max="14869" width="0.875" style="89" customWidth="1"/>
    <col min="14870" max="14874" width="8.25" style="89" customWidth="1"/>
    <col min="14875" max="14875" width="7.5" style="89" customWidth="1"/>
    <col min="14876" max="14876" width="6.875" style="89" customWidth="1"/>
    <col min="14877" max="14877" width="7.375" style="89" customWidth="1"/>
    <col min="14878" max="14878" width="0.625" style="89" customWidth="1"/>
    <col min="14879" max="14879" width="14.375" style="89" customWidth="1"/>
    <col min="14880" max="14880" width="0.75" style="89" customWidth="1"/>
    <col min="14881" max="15104" width="11.375" style="89"/>
    <col min="15105" max="15105" width="0.875" style="89" customWidth="1"/>
    <col min="15106" max="15106" width="3.125" style="89" customWidth="1"/>
    <col min="15107" max="15107" width="0.75" style="89" customWidth="1"/>
    <col min="15108" max="15108" width="6" style="89" customWidth="1"/>
    <col min="15109" max="15109" width="0.875" style="89" customWidth="1"/>
    <col min="15110" max="15114" width="8.25" style="89" customWidth="1"/>
    <col min="15115" max="15115" width="7.5" style="89" customWidth="1"/>
    <col min="15116" max="15116" width="6.875" style="89" customWidth="1"/>
    <col min="15117" max="15117" width="7.375" style="89" customWidth="1"/>
    <col min="15118" max="15118" width="0.625" style="89" customWidth="1"/>
    <col min="15119" max="15119" width="14.375" style="89" customWidth="1"/>
    <col min="15120" max="15121" width="0.875" style="89" customWidth="1"/>
    <col min="15122" max="15122" width="3.125" style="89" customWidth="1"/>
    <col min="15123" max="15123" width="0.75" style="89" customWidth="1"/>
    <col min="15124" max="15124" width="6" style="89" customWidth="1"/>
    <col min="15125" max="15125" width="0.875" style="89" customWidth="1"/>
    <col min="15126" max="15130" width="8.25" style="89" customWidth="1"/>
    <col min="15131" max="15131" width="7.5" style="89" customWidth="1"/>
    <col min="15132" max="15132" width="6.875" style="89" customWidth="1"/>
    <col min="15133" max="15133" width="7.375" style="89" customWidth="1"/>
    <col min="15134" max="15134" width="0.625" style="89" customWidth="1"/>
    <col min="15135" max="15135" width="14.375" style="89" customWidth="1"/>
    <col min="15136" max="15136" width="0.75" style="89" customWidth="1"/>
    <col min="15137" max="15360" width="11.375" style="89"/>
    <col min="15361" max="15361" width="0.875" style="89" customWidth="1"/>
    <col min="15362" max="15362" width="3.125" style="89" customWidth="1"/>
    <col min="15363" max="15363" width="0.75" style="89" customWidth="1"/>
    <col min="15364" max="15364" width="6" style="89" customWidth="1"/>
    <col min="15365" max="15365" width="0.875" style="89" customWidth="1"/>
    <col min="15366" max="15370" width="8.25" style="89" customWidth="1"/>
    <col min="15371" max="15371" width="7.5" style="89" customWidth="1"/>
    <col min="15372" max="15372" width="6.875" style="89" customWidth="1"/>
    <col min="15373" max="15373" width="7.375" style="89" customWidth="1"/>
    <col min="15374" max="15374" width="0.625" style="89" customWidth="1"/>
    <col min="15375" max="15375" width="14.375" style="89" customWidth="1"/>
    <col min="15376" max="15377" width="0.875" style="89" customWidth="1"/>
    <col min="15378" max="15378" width="3.125" style="89" customWidth="1"/>
    <col min="15379" max="15379" width="0.75" style="89" customWidth="1"/>
    <col min="15380" max="15380" width="6" style="89" customWidth="1"/>
    <col min="15381" max="15381" width="0.875" style="89" customWidth="1"/>
    <col min="15382" max="15386" width="8.25" style="89" customWidth="1"/>
    <col min="15387" max="15387" width="7.5" style="89" customWidth="1"/>
    <col min="15388" max="15388" width="6.875" style="89" customWidth="1"/>
    <col min="15389" max="15389" width="7.375" style="89" customWidth="1"/>
    <col min="15390" max="15390" width="0.625" style="89" customWidth="1"/>
    <col min="15391" max="15391" width="14.375" style="89" customWidth="1"/>
    <col min="15392" max="15392" width="0.75" style="89" customWidth="1"/>
    <col min="15393" max="15616" width="11.375" style="89"/>
    <col min="15617" max="15617" width="0.875" style="89" customWidth="1"/>
    <col min="15618" max="15618" width="3.125" style="89" customWidth="1"/>
    <col min="15619" max="15619" width="0.75" style="89" customWidth="1"/>
    <col min="15620" max="15620" width="6" style="89" customWidth="1"/>
    <col min="15621" max="15621" width="0.875" style="89" customWidth="1"/>
    <col min="15622" max="15626" width="8.25" style="89" customWidth="1"/>
    <col min="15627" max="15627" width="7.5" style="89" customWidth="1"/>
    <col min="15628" max="15628" width="6.875" style="89" customWidth="1"/>
    <col min="15629" max="15629" width="7.375" style="89" customWidth="1"/>
    <col min="15630" max="15630" width="0.625" style="89" customWidth="1"/>
    <col min="15631" max="15631" width="14.375" style="89" customWidth="1"/>
    <col min="15632" max="15633" width="0.875" style="89" customWidth="1"/>
    <col min="15634" max="15634" width="3.125" style="89" customWidth="1"/>
    <col min="15635" max="15635" width="0.75" style="89" customWidth="1"/>
    <col min="15636" max="15636" width="6" style="89" customWidth="1"/>
    <col min="15637" max="15637" width="0.875" style="89" customWidth="1"/>
    <col min="15638" max="15642" width="8.25" style="89" customWidth="1"/>
    <col min="15643" max="15643" width="7.5" style="89" customWidth="1"/>
    <col min="15644" max="15644" width="6.875" style="89" customWidth="1"/>
    <col min="15645" max="15645" width="7.375" style="89" customWidth="1"/>
    <col min="15646" max="15646" width="0.625" style="89" customWidth="1"/>
    <col min="15647" max="15647" width="14.375" style="89" customWidth="1"/>
    <col min="15648" max="15648" width="0.75" style="89" customWidth="1"/>
    <col min="15649" max="15872" width="11.375" style="89"/>
    <col min="15873" max="15873" width="0.875" style="89" customWidth="1"/>
    <col min="15874" max="15874" width="3.125" style="89" customWidth="1"/>
    <col min="15875" max="15875" width="0.75" style="89" customWidth="1"/>
    <col min="15876" max="15876" width="6" style="89" customWidth="1"/>
    <col min="15877" max="15877" width="0.875" style="89" customWidth="1"/>
    <col min="15878" max="15882" width="8.25" style="89" customWidth="1"/>
    <col min="15883" max="15883" width="7.5" style="89" customWidth="1"/>
    <col min="15884" max="15884" width="6.875" style="89" customWidth="1"/>
    <col min="15885" max="15885" width="7.375" style="89" customWidth="1"/>
    <col min="15886" max="15886" width="0.625" style="89" customWidth="1"/>
    <col min="15887" max="15887" width="14.375" style="89" customWidth="1"/>
    <col min="15888" max="15889" width="0.875" style="89" customWidth="1"/>
    <col min="15890" max="15890" width="3.125" style="89" customWidth="1"/>
    <col min="15891" max="15891" width="0.75" style="89" customWidth="1"/>
    <col min="15892" max="15892" width="6" style="89" customWidth="1"/>
    <col min="15893" max="15893" width="0.875" style="89" customWidth="1"/>
    <col min="15894" max="15898" width="8.25" style="89" customWidth="1"/>
    <col min="15899" max="15899" width="7.5" style="89" customWidth="1"/>
    <col min="15900" max="15900" width="6.875" style="89" customWidth="1"/>
    <col min="15901" max="15901" width="7.375" style="89" customWidth="1"/>
    <col min="15902" max="15902" width="0.625" style="89" customWidth="1"/>
    <col min="15903" max="15903" width="14.375" style="89" customWidth="1"/>
    <col min="15904" max="15904" width="0.75" style="89" customWidth="1"/>
    <col min="15905" max="16128" width="11.375" style="89"/>
    <col min="16129" max="16129" width="0.875" style="89" customWidth="1"/>
    <col min="16130" max="16130" width="3.125" style="89" customWidth="1"/>
    <col min="16131" max="16131" width="0.75" style="89" customWidth="1"/>
    <col min="16132" max="16132" width="6" style="89" customWidth="1"/>
    <col min="16133" max="16133" width="0.875" style="89" customWidth="1"/>
    <col min="16134" max="16138" width="8.25" style="89" customWidth="1"/>
    <col min="16139" max="16139" width="7.5" style="89" customWidth="1"/>
    <col min="16140" max="16140" width="6.875" style="89" customWidth="1"/>
    <col min="16141" max="16141" width="7.375" style="89" customWidth="1"/>
    <col min="16142" max="16142" width="0.625" style="89" customWidth="1"/>
    <col min="16143" max="16143" width="14.375" style="89" customWidth="1"/>
    <col min="16144" max="16145" width="0.875" style="89" customWidth="1"/>
    <col min="16146" max="16146" width="3.125" style="89" customWidth="1"/>
    <col min="16147" max="16147" width="0.75" style="89" customWidth="1"/>
    <col min="16148" max="16148" width="6" style="89" customWidth="1"/>
    <col min="16149" max="16149" width="0.875" style="89" customWidth="1"/>
    <col min="16150" max="16154" width="8.25" style="89" customWidth="1"/>
    <col min="16155" max="16155" width="7.5" style="89" customWidth="1"/>
    <col min="16156" max="16156" width="6.875" style="89" customWidth="1"/>
    <col min="16157" max="16157" width="7.375" style="89" customWidth="1"/>
    <col min="16158" max="16158" width="0.625" style="89" customWidth="1"/>
    <col min="16159" max="16159" width="14.375" style="89" customWidth="1"/>
    <col min="16160" max="16160" width="0.75" style="89" customWidth="1"/>
    <col min="16161" max="16384" width="11.375" style="89"/>
  </cols>
  <sheetData>
    <row r="1" spans="1:32" ht="13.5">
      <c r="A1" s="198" t="s">
        <v>275</v>
      </c>
      <c r="B1" s="135"/>
      <c r="C1" s="135"/>
      <c r="Q1" s="135"/>
      <c r="R1" s="135"/>
      <c r="S1" s="135"/>
    </row>
    <row r="2" spans="1:32" ht="13.5" customHeight="1">
      <c r="A2" s="134" t="s">
        <v>276</v>
      </c>
      <c r="J2" s="134"/>
      <c r="K2" s="134"/>
      <c r="L2" s="134"/>
      <c r="M2" s="134"/>
      <c r="N2" s="134"/>
      <c r="O2" s="134"/>
      <c r="P2" s="134"/>
      <c r="Q2" s="134"/>
      <c r="R2" s="134"/>
      <c r="S2" s="134"/>
      <c r="T2" s="134"/>
      <c r="U2" s="134"/>
      <c r="V2" s="134"/>
      <c r="W2" s="134"/>
      <c r="X2" s="134"/>
      <c r="Y2" s="134"/>
    </row>
    <row r="3" spans="1:32" ht="3" customHeight="1"/>
    <row r="4" spans="1:32" ht="9" customHeight="1">
      <c r="A4" s="89" t="s">
        <v>204</v>
      </c>
    </row>
    <row r="5" spans="1:32" ht="1.5" customHeight="1"/>
    <row r="6" spans="1:32" ht="9.75" customHeight="1">
      <c r="A6" s="118"/>
      <c r="B6" s="118"/>
      <c r="C6" s="118"/>
      <c r="D6" s="118"/>
      <c r="E6" s="118"/>
      <c r="F6" s="133"/>
      <c r="G6" s="133"/>
      <c r="H6" s="132" t="s">
        <v>277</v>
      </c>
      <c r="I6" s="132"/>
      <c r="J6" s="132"/>
      <c r="K6" s="131" t="s">
        <v>278</v>
      </c>
      <c r="L6" s="131" t="s">
        <v>4</v>
      </c>
      <c r="M6" s="273" t="s">
        <v>176</v>
      </c>
      <c r="N6" s="118"/>
      <c r="O6" s="129"/>
      <c r="P6" s="118"/>
      <c r="Q6" s="118"/>
      <c r="R6" s="118"/>
      <c r="S6" s="118"/>
      <c r="T6" s="118"/>
      <c r="U6" s="118"/>
      <c r="V6" s="133"/>
      <c r="W6" s="133"/>
      <c r="X6" s="132" t="s">
        <v>277</v>
      </c>
      <c r="Y6" s="132"/>
      <c r="Z6" s="132"/>
      <c r="AA6" s="131" t="s">
        <v>278</v>
      </c>
      <c r="AB6" s="131" t="s">
        <v>4</v>
      </c>
      <c r="AC6" s="273" t="s">
        <v>176</v>
      </c>
      <c r="AD6" s="118"/>
      <c r="AE6" s="129"/>
      <c r="AF6" s="118"/>
    </row>
    <row r="7" spans="1:32" ht="9.75" customHeight="1">
      <c r="A7" s="128" t="s">
        <v>279</v>
      </c>
      <c r="B7" s="128"/>
      <c r="C7" s="128"/>
      <c r="D7" s="128"/>
      <c r="E7" s="128"/>
      <c r="F7" s="199" t="s">
        <v>6</v>
      </c>
      <c r="G7" s="199" t="s">
        <v>7</v>
      </c>
      <c r="H7" s="276" t="s">
        <v>280</v>
      </c>
      <c r="I7" s="278" t="s">
        <v>152</v>
      </c>
      <c r="J7" s="278" t="s">
        <v>151</v>
      </c>
      <c r="K7" s="126" t="s">
        <v>150</v>
      </c>
      <c r="L7" s="126" t="s">
        <v>281</v>
      </c>
      <c r="M7" s="274"/>
      <c r="O7" s="188" t="s">
        <v>282</v>
      </c>
      <c r="P7" s="128"/>
      <c r="Q7" s="128" t="s">
        <v>283</v>
      </c>
      <c r="R7" s="128"/>
      <c r="S7" s="128"/>
      <c r="T7" s="128"/>
      <c r="U7" s="128"/>
      <c r="V7" s="199" t="s">
        <v>6</v>
      </c>
      <c r="W7" s="199" t="s">
        <v>7</v>
      </c>
      <c r="X7" s="276" t="s">
        <v>280</v>
      </c>
      <c r="Y7" s="278" t="s">
        <v>152</v>
      </c>
      <c r="Z7" s="278" t="s">
        <v>151</v>
      </c>
      <c r="AA7" s="126" t="s">
        <v>150</v>
      </c>
      <c r="AB7" s="126" t="s">
        <v>281</v>
      </c>
      <c r="AC7" s="274"/>
      <c r="AE7" s="188" t="s">
        <v>282</v>
      </c>
    </row>
    <row r="8" spans="1:32" ht="9.75" customHeight="1">
      <c r="A8" s="91"/>
      <c r="B8" s="91"/>
      <c r="C8" s="91"/>
      <c r="D8" s="91"/>
      <c r="E8" s="91"/>
      <c r="F8" s="123"/>
      <c r="G8" s="123"/>
      <c r="H8" s="277"/>
      <c r="I8" s="279"/>
      <c r="J8" s="279"/>
      <c r="K8" s="121" t="s">
        <v>148</v>
      </c>
      <c r="L8" s="121" t="s">
        <v>189</v>
      </c>
      <c r="M8" s="275"/>
      <c r="N8" s="91"/>
      <c r="O8" s="119"/>
      <c r="P8" s="91"/>
      <c r="Q8" s="91"/>
      <c r="R8" s="91"/>
      <c r="S8" s="91"/>
      <c r="T8" s="91"/>
      <c r="U8" s="91"/>
      <c r="V8" s="123"/>
      <c r="W8" s="123"/>
      <c r="X8" s="277"/>
      <c r="Y8" s="279"/>
      <c r="Z8" s="279"/>
      <c r="AA8" s="121" t="s">
        <v>148</v>
      </c>
      <c r="AB8" s="121" t="s">
        <v>189</v>
      </c>
      <c r="AC8" s="275"/>
      <c r="AD8" s="91"/>
      <c r="AE8" s="119"/>
      <c r="AF8" s="91"/>
    </row>
    <row r="9" spans="1:32" ht="3" customHeight="1">
      <c r="A9" s="118"/>
      <c r="B9" s="118"/>
      <c r="C9" s="118"/>
      <c r="D9" s="118"/>
      <c r="E9" s="117"/>
      <c r="T9" s="118"/>
      <c r="U9" s="117"/>
    </row>
    <row r="10" spans="1:32" s="158" customFormat="1" ht="10.5" customHeight="1">
      <c r="B10" s="158" t="s">
        <v>13</v>
      </c>
      <c r="D10" s="171" t="s">
        <v>14</v>
      </c>
      <c r="E10" s="170"/>
      <c r="F10" s="183">
        <v>13.34</v>
      </c>
      <c r="G10" s="161">
        <v>48049</v>
      </c>
      <c r="H10" s="161">
        <v>157496</v>
      </c>
      <c r="I10" s="161">
        <v>80091</v>
      </c>
      <c r="J10" s="161">
        <v>77405</v>
      </c>
      <c r="K10" s="162">
        <v>103.5</v>
      </c>
      <c r="L10" s="161">
        <v>11806</v>
      </c>
      <c r="M10" s="187" t="s">
        <v>15</v>
      </c>
      <c r="N10" s="168"/>
      <c r="O10" s="167" t="s">
        <v>166</v>
      </c>
      <c r="P10" s="167"/>
      <c r="R10" s="158" t="s">
        <v>16</v>
      </c>
      <c r="T10" s="171" t="s">
        <v>62</v>
      </c>
      <c r="U10" s="170"/>
      <c r="V10" s="169">
        <v>325.19</v>
      </c>
      <c r="W10" s="161">
        <v>495200</v>
      </c>
      <c r="X10" s="161">
        <v>1935430</v>
      </c>
      <c r="Y10" s="161">
        <v>987969</v>
      </c>
      <c r="Z10" s="161">
        <v>947461</v>
      </c>
      <c r="AA10" s="162">
        <v>104.3</v>
      </c>
      <c r="AB10" s="161">
        <v>5952</v>
      </c>
      <c r="AC10" s="178">
        <v>28599</v>
      </c>
      <c r="AD10" s="168"/>
      <c r="AE10" s="167" t="s">
        <v>26</v>
      </c>
      <c r="AF10" s="166"/>
    </row>
    <row r="11" spans="1:32" s="158" customFormat="1" ht="10.5" customHeight="1">
      <c r="D11" s="171" t="s">
        <v>19</v>
      </c>
      <c r="E11" s="170"/>
      <c r="F11" s="183">
        <v>13.34</v>
      </c>
      <c r="G11" s="161">
        <v>43873</v>
      </c>
      <c r="H11" s="161">
        <v>164849</v>
      </c>
      <c r="I11" s="161">
        <v>82733</v>
      </c>
      <c r="J11" s="161">
        <v>82116</v>
      </c>
      <c r="K11" s="162">
        <v>100.8</v>
      </c>
      <c r="L11" s="161">
        <v>12357</v>
      </c>
      <c r="M11" s="161">
        <v>7353</v>
      </c>
      <c r="N11" s="168"/>
      <c r="O11" s="167" t="s">
        <v>192</v>
      </c>
      <c r="P11" s="166"/>
      <c r="T11" s="171" t="s">
        <v>64</v>
      </c>
      <c r="U11" s="170"/>
      <c r="V11" s="183">
        <v>325.43</v>
      </c>
      <c r="W11" s="161">
        <v>520745</v>
      </c>
      <c r="X11" s="161">
        <v>1953644</v>
      </c>
      <c r="Y11" s="161">
        <v>995406</v>
      </c>
      <c r="Z11" s="161">
        <v>958238</v>
      </c>
      <c r="AA11" s="162">
        <v>103.9</v>
      </c>
      <c r="AB11" s="161">
        <v>6003</v>
      </c>
      <c r="AC11" s="178">
        <v>18214</v>
      </c>
      <c r="AD11" s="168"/>
      <c r="AE11" s="167" t="s">
        <v>18</v>
      </c>
      <c r="AF11" s="166"/>
    </row>
    <row r="12" spans="1:32" s="158" customFormat="1" ht="10.5" customHeight="1">
      <c r="D12" s="171" t="s">
        <v>55</v>
      </c>
      <c r="E12" s="170"/>
      <c r="F12" s="183">
        <v>32.86</v>
      </c>
      <c r="G12" s="161">
        <v>81201</v>
      </c>
      <c r="H12" s="161">
        <v>354733</v>
      </c>
      <c r="I12" s="161">
        <v>185850</v>
      </c>
      <c r="J12" s="161">
        <v>168883</v>
      </c>
      <c r="K12" s="162">
        <v>110</v>
      </c>
      <c r="L12" s="161">
        <v>10795</v>
      </c>
      <c r="M12" s="187">
        <v>47109</v>
      </c>
      <c r="N12" s="168"/>
      <c r="O12" s="166" t="s">
        <v>20</v>
      </c>
      <c r="P12" s="166"/>
      <c r="T12" s="171" t="s">
        <v>67</v>
      </c>
      <c r="U12" s="170"/>
      <c r="V12" s="183">
        <v>325.56</v>
      </c>
      <c r="W12" s="161">
        <v>533689</v>
      </c>
      <c r="X12" s="161">
        <v>1980696</v>
      </c>
      <c r="Y12" s="161">
        <v>1008880</v>
      </c>
      <c r="Z12" s="161">
        <v>971816</v>
      </c>
      <c r="AA12" s="162">
        <v>103.8</v>
      </c>
      <c r="AB12" s="161">
        <v>6084</v>
      </c>
      <c r="AC12" s="178">
        <v>27052</v>
      </c>
      <c r="AD12" s="168"/>
      <c r="AE12" s="167" t="s">
        <v>20</v>
      </c>
      <c r="AF12" s="166"/>
    </row>
    <row r="13" spans="1:32" s="158" customFormat="1" ht="10.5" customHeight="1">
      <c r="D13" s="171" t="s">
        <v>57</v>
      </c>
      <c r="E13" s="170"/>
      <c r="F13" s="183">
        <v>32.86</v>
      </c>
      <c r="G13" s="161">
        <v>84438</v>
      </c>
      <c r="H13" s="161">
        <v>374146</v>
      </c>
      <c r="I13" s="161">
        <v>196608</v>
      </c>
      <c r="J13" s="161">
        <v>177538</v>
      </c>
      <c r="K13" s="162">
        <v>110.7</v>
      </c>
      <c r="L13" s="161">
        <v>11386</v>
      </c>
      <c r="M13" s="161">
        <v>19413</v>
      </c>
      <c r="N13" s="168"/>
      <c r="O13" s="166" t="s">
        <v>20</v>
      </c>
      <c r="P13" s="166"/>
      <c r="T13" s="171" t="s">
        <v>69</v>
      </c>
      <c r="U13" s="170"/>
      <c r="V13" s="183">
        <v>325.56</v>
      </c>
      <c r="W13" s="161">
        <v>545012</v>
      </c>
      <c r="X13" s="161">
        <v>1995536</v>
      </c>
      <c r="Y13" s="161">
        <v>1008273</v>
      </c>
      <c r="Z13" s="161">
        <v>987263</v>
      </c>
      <c r="AA13" s="162">
        <v>102.1</v>
      </c>
      <c r="AB13" s="161">
        <v>6130</v>
      </c>
      <c r="AC13" s="178">
        <v>14840</v>
      </c>
      <c r="AD13" s="168"/>
      <c r="AE13" s="167" t="s">
        <v>20</v>
      </c>
      <c r="AF13" s="166"/>
    </row>
    <row r="14" spans="1:32" s="158" customFormat="1" ht="10.5" customHeight="1">
      <c r="D14" s="171" t="s">
        <v>59</v>
      </c>
      <c r="E14" s="170"/>
      <c r="F14" s="183">
        <v>34.119999999999997</v>
      </c>
      <c r="G14" s="161">
        <v>87391</v>
      </c>
      <c r="H14" s="161">
        <v>389761</v>
      </c>
      <c r="I14" s="161">
        <v>204686</v>
      </c>
      <c r="J14" s="161">
        <v>185075</v>
      </c>
      <c r="K14" s="162">
        <v>110.6</v>
      </c>
      <c r="L14" s="161">
        <v>11423</v>
      </c>
      <c r="M14" s="161">
        <v>15615</v>
      </c>
      <c r="N14" s="168"/>
      <c r="O14" s="166" t="s">
        <v>20</v>
      </c>
      <c r="P14" s="166"/>
      <c r="T14" s="171" t="s">
        <v>71</v>
      </c>
      <c r="U14" s="170"/>
      <c r="V14" s="183">
        <v>325.63</v>
      </c>
      <c r="W14" s="161">
        <v>560938</v>
      </c>
      <c r="X14" s="161">
        <v>2013621</v>
      </c>
      <c r="Y14" s="161">
        <v>1017118</v>
      </c>
      <c r="Z14" s="161">
        <v>996503</v>
      </c>
      <c r="AA14" s="162">
        <v>102.1</v>
      </c>
      <c r="AB14" s="161">
        <v>6184</v>
      </c>
      <c r="AC14" s="178">
        <v>18085</v>
      </c>
      <c r="AD14" s="168"/>
      <c r="AE14" s="167" t="s">
        <v>20</v>
      </c>
    </row>
    <row r="15" spans="1:32" s="158" customFormat="1" ht="13.5" customHeight="1">
      <c r="D15" s="171" t="s">
        <v>61</v>
      </c>
      <c r="E15" s="170"/>
      <c r="F15" s="183">
        <v>37.340000000000003</v>
      </c>
      <c r="G15" s="161">
        <v>89748</v>
      </c>
      <c r="H15" s="161">
        <v>405646</v>
      </c>
      <c r="I15" s="161">
        <v>212879</v>
      </c>
      <c r="J15" s="161">
        <v>192767</v>
      </c>
      <c r="K15" s="162">
        <v>110.4</v>
      </c>
      <c r="L15" s="161">
        <v>10864</v>
      </c>
      <c r="M15" s="161">
        <v>15885</v>
      </c>
      <c r="N15" s="168"/>
      <c r="O15" s="166" t="s">
        <v>20</v>
      </c>
      <c r="P15" s="166"/>
      <c r="T15" s="171" t="s">
        <v>73</v>
      </c>
      <c r="U15" s="170"/>
      <c r="V15" s="183">
        <v>325.66000000000003</v>
      </c>
      <c r="W15" s="161">
        <v>575987</v>
      </c>
      <c r="X15" s="161">
        <v>2036053</v>
      </c>
      <c r="Y15" s="161">
        <v>1033153</v>
      </c>
      <c r="Z15" s="161">
        <v>1002900</v>
      </c>
      <c r="AA15" s="162">
        <v>103</v>
      </c>
      <c r="AB15" s="161">
        <v>6252</v>
      </c>
      <c r="AC15" s="178">
        <v>22432</v>
      </c>
      <c r="AD15" s="168"/>
      <c r="AE15" s="167" t="s">
        <v>26</v>
      </c>
      <c r="AF15" s="166"/>
    </row>
    <row r="16" spans="1:32" s="158" customFormat="1" ht="10.5" customHeight="1">
      <c r="D16" s="171" t="s">
        <v>63</v>
      </c>
      <c r="E16" s="170"/>
      <c r="F16" s="183">
        <v>37.340000000000003</v>
      </c>
      <c r="G16" s="161">
        <v>92246</v>
      </c>
      <c r="H16" s="161">
        <v>420608</v>
      </c>
      <c r="I16" s="161">
        <v>220692</v>
      </c>
      <c r="J16" s="161">
        <v>199916</v>
      </c>
      <c r="K16" s="162">
        <v>110.4</v>
      </c>
      <c r="L16" s="161">
        <v>11264</v>
      </c>
      <c r="M16" s="161">
        <v>14962</v>
      </c>
      <c r="N16" s="168"/>
      <c r="O16" s="166" t="s">
        <v>20</v>
      </c>
      <c r="P16" s="166"/>
      <c r="T16" s="171" t="s">
        <v>75</v>
      </c>
      <c r="U16" s="170"/>
      <c r="V16" s="183">
        <v>325.66000000000003</v>
      </c>
      <c r="W16" s="161">
        <v>590730</v>
      </c>
      <c r="X16" s="161">
        <v>2052173</v>
      </c>
      <c r="Y16" s="161">
        <v>1039208</v>
      </c>
      <c r="Z16" s="161">
        <v>1012965</v>
      </c>
      <c r="AA16" s="162">
        <v>102.6</v>
      </c>
      <c r="AB16" s="161">
        <v>6302</v>
      </c>
      <c r="AC16" s="178">
        <v>16120</v>
      </c>
      <c r="AD16" s="168"/>
      <c r="AE16" s="167" t="s">
        <v>18</v>
      </c>
      <c r="AF16" s="166"/>
    </row>
    <row r="17" spans="2:32" s="158" customFormat="1" ht="10.5" customHeight="1">
      <c r="B17" s="158" t="s">
        <v>65</v>
      </c>
      <c r="D17" s="171" t="s">
        <v>66</v>
      </c>
      <c r="E17" s="170"/>
      <c r="F17" s="183">
        <v>37.340000000000003</v>
      </c>
      <c r="G17" s="161">
        <v>94896</v>
      </c>
      <c r="H17" s="161">
        <v>435219</v>
      </c>
      <c r="I17" s="161">
        <v>228253</v>
      </c>
      <c r="J17" s="161">
        <v>206966</v>
      </c>
      <c r="K17" s="162">
        <v>110.3</v>
      </c>
      <c r="L17" s="161">
        <v>11656</v>
      </c>
      <c r="M17" s="161">
        <v>14611</v>
      </c>
      <c r="N17" s="168"/>
      <c r="O17" s="166" t="s">
        <v>20</v>
      </c>
      <c r="P17" s="166"/>
      <c r="T17" s="171" t="s">
        <v>77</v>
      </c>
      <c r="U17" s="170"/>
      <c r="V17" s="183">
        <v>325.97000000000003</v>
      </c>
      <c r="W17" s="161">
        <v>603232</v>
      </c>
      <c r="X17" s="161">
        <v>2065245</v>
      </c>
      <c r="Y17" s="161">
        <v>1037456</v>
      </c>
      <c r="Z17" s="161">
        <v>1027789</v>
      </c>
      <c r="AA17" s="162">
        <v>100.9</v>
      </c>
      <c r="AB17" s="161">
        <v>6336</v>
      </c>
      <c r="AC17" s="178">
        <v>13072</v>
      </c>
      <c r="AD17" s="168"/>
      <c r="AE17" s="167" t="s">
        <v>20</v>
      </c>
      <c r="AF17" s="166"/>
    </row>
    <row r="18" spans="2:32" s="158" customFormat="1" ht="10.5" customHeight="1">
      <c r="D18" s="171" t="s">
        <v>68</v>
      </c>
      <c r="E18" s="170"/>
      <c r="F18" s="183">
        <v>37.340000000000003</v>
      </c>
      <c r="G18" s="161">
        <v>97114</v>
      </c>
      <c r="H18" s="161">
        <v>447951</v>
      </c>
      <c r="I18" s="161">
        <v>234912</v>
      </c>
      <c r="J18" s="161">
        <v>213039</v>
      </c>
      <c r="K18" s="162">
        <v>110.3</v>
      </c>
      <c r="L18" s="161">
        <v>11997</v>
      </c>
      <c r="M18" s="161">
        <v>12732</v>
      </c>
      <c r="N18" s="168"/>
      <c r="O18" s="166" t="s">
        <v>20</v>
      </c>
      <c r="P18" s="166"/>
      <c r="T18" s="171" t="s">
        <v>79</v>
      </c>
      <c r="U18" s="170"/>
      <c r="V18" s="183">
        <v>325.97000000000003</v>
      </c>
      <c r="W18" s="161">
        <v>614145</v>
      </c>
      <c r="X18" s="161">
        <v>2075249</v>
      </c>
      <c r="Y18" s="161">
        <v>1039067</v>
      </c>
      <c r="Z18" s="161">
        <v>1036182</v>
      </c>
      <c r="AA18" s="162">
        <v>100.3</v>
      </c>
      <c r="AB18" s="161">
        <v>6366</v>
      </c>
      <c r="AC18" s="178">
        <v>10004</v>
      </c>
      <c r="AD18" s="168"/>
      <c r="AE18" s="167" t="s">
        <v>20</v>
      </c>
      <c r="AF18" s="166"/>
    </row>
    <row r="19" spans="2:32" s="158" customFormat="1" ht="10.5" customHeight="1">
      <c r="D19" s="171" t="s">
        <v>70</v>
      </c>
      <c r="E19" s="170"/>
      <c r="F19" s="183">
        <v>37.340000000000003</v>
      </c>
      <c r="G19" s="161">
        <v>100844</v>
      </c>
      <c r="H19" s="161">
        <v>469315</v>
      </c>
      <c r="I19" s="161">
        <v>245736</v>
      </c>
      <c r="J19" s="161">
        <v>223579</v>
      </c>
      <c r="K19" s="162">
        <v>109.9</v>
      </c>
      <c r="L19" s="161">
        <v>12569</v>
      </c>
      <c r="M19" s="178">
        <v>21364</v>
      </c>
      <c r="N19" s="168"/>
      <c r="O19" s="166" t="s">
        <v>20</v>
      </c>
      <c r="P19" s="166"/>
      <c r="T19" s="171" t="s">
        <v>81</v>
      </c>
      <c r="U19" s="170"/>
      <c r="V19" s="183">
        <v>326.04000000000002</v>
      </c>
      <c r="W19" s="161">
        <v>621122</v>
      </c>
      <c r="X19" s="161">
        <v>2082235</v>
      </c>
      <c r="Y19" s="161">
        <v>1040741</v>
      </c>
      <c r="Z19" s="161">
        <v>1041494</v>
      </c>
      <c r="AA19" s="162">
        <v>99.9</v>
      </c>
      <c r="AB19" s="161">
        <v>6386</v>
      </c>
      <c r="AC19" s="178">
        <v>6986</v>
      </c>
      <c r="AD19" s="168"/>
      <c r="AE19" s="167" t="s">
        <v>20</v>
      </c>
    </row>
    <row r="20" spans="2:32" s="158" customFormat="1" ht="13.5" customHeight="1">
      <c r="D20" s="171" t="s">
        <v>72</v>
      </c>
      <c r="E20" s="170"/>
      <c r="F20" s="183">
        <v>37.35</v>
      </c>
      <c r="G20" s="161">
        <v>91258</v>
      </c>
      <c r="H20" s="161">
        <v>389272</v>
      </c>
      <c r="I20" s="161">
        <v>196010</v>
      </c>
      <c r="J20" s="161">
        <v>193262</v>
      </c>
      <c r="K20" s="162">
        <v>101.4</v>
      </c>
      <c r="L20" s="161">
        <v>10422</v>
      </c>
      <c r="M20" s="178">
        <v>-80043</v>
      </c>
      <c r="N20" s="168"/>
      <c r="O20" s="166" t="s">
        <v>20</v>
      </c>
      <c r="P20" s="166"/>
      <c r="T20" s="171" t="s">
        <v>83</v>
      </c>
      <c r="U20" s="170"/>
      <c r="V20" s="183">
        <v>326.25</v>
      </c>
      <c r="W20" s="161">
        <v>634794</v>
      </c>
      <c r="X20" s="161">
        <v>2079740</v>
      </c>
      <c r="Y20" s="161">
        <v>1047004</v>
      </c>
      <c r="Z20" s="161">
        <v>1032736</v>
      </c>
      <c r="AA20" s="162">
        <v>101.4</v>
      </c>
      <c r="AB20" s="161">
        <v>6375</v>
      </c>
      <c r="AC20" s="178">
        <v>-2495</v>
      </c>
      <c r="AD20" s="168"/>
      <c r="AE20" s="167" t="s">
        <v>26</v>
      </c>
      <c r="AF20" s="166"/>
    </row>
    <row r="21" spans="2:32" s="158" customFormat="1" ht="10.5" customHeight="1">
      <c r="D21" s="171" t="s">
        <v>74</v>
      </c>
      <c r="E21" s="170"/>
      <c r="F21" s="183">
        <v>37.35</v>
      </c>
      <c r="G21" s="161">
        <v>94030</v>
      </c>
      <c r="H21" s="161">
        <v>404154</v>
      </c>
      <c r="I21" s="161">
        <v>203363</v>
      </c>
      <c r="J21" s="161">
        <v>200791</v>
      </c>
      <c r="K21" s="162">
        <v>101.3</v>
      </c>
      <c r="L21" s="161">
        <v>10821</v>
      </c>
      <c r="M21" s="178">
        <v>14882</v>
      </c>
      <c r="N21" s="168"/>
      <c r="O21" s="166" t="s">
        <v>20</v>
      </c>
      <c r="P21" s="166"/>
      <c r="T21" s="171" t="s">
        <v>85</v>
      </c>
      <c r="U21" s="170"/>
      <c r="V21" s="183">
        <v>326.25</v>
      </c>
      <c r="W21" s="161">
        <v>637045</v>
      </c>
      <c r="X21" s="161">
        <v>2080050</v>
      </c>
      <c r="Y21" s="161">
        <v>1045503</v>
      </c>
      <c r="Z21" s="161">
        <v>1034547</v>
      </c>
      <c r="AA21" s="162">
        <v>101.1</v>
      </c>
      <c r="AB21" s="161">
        <v>6376</v>
      </c>
      <c r="AC21" s="178">
        <v>310</v>
      </c>
      <c r="AD21" s="168"/>
      <c r="AE21" s="167" t="s">
        <v>18</v>
      </c>
      <c r="AF21" s="166"/>
    </row>
    <row r="22" spans="2:32" s="158" customFormat="1" ht="10.5" customHeight="1">
      <c r="D22" s="171" t="s">
        <v>76</v>
      </c>
      <c r="E22" s="170"/>
      <c r="F22" s="183">
        <v>37.35</v>
      </c>
      <c r="G22" s="161">
        <v>96330</v>
      </c>
      <c r="H22" s="161">
        <v>419749</v>
      </c>
      <c r="I22" s="161">
        <v>211868</v>
      </c>
      <c r="J22" s="161">
        <v>207881</v>
      </c>
      <c r="K22" s="162">
        <v>101.9</v>
      </c>
      <c r="L22" s="161">
        <v>11238</v>
      </c>
      <c r="M22" s="178">
        <v>15595</v>
      </c>
      <c r="N22" s="168"/>
      <c r="O22" s="166" t="s">
        <v>20</v>
      </c>
      <c r="P22" s="166"/>
      <c r="T22" s="171" t="s">
        <v>87</v>
      </c>
      <c r="U22" s="170"/>
      <c r="V22" s="183">
        <v>326.35000000000002</v>
      </c>
      <c r="W22" s="161">
        <v>640501</v>
      </c>
      <c r="X22" s="161">
        <v>2083616</v>
      </c>
      <c r="Y22" s="161">
        <v>1045796</v>
      </c>
      <c r="Z22" s="161">
        <v>1037820</v>
      </c>
      <c r="AA22" s="162">
        <v>100.8</v>
      </c>
      <c r="AB22" s="161">
        <v>6385</v>
      </c>
      <c r="AC22" s="178">
        <v>3566</v>
      </c>
      <c r="AD22" s="168"/>
      <c r="AE22" s="167" t="s">
        <v>20</v>
      </c>
      <c r="AF22" s="166"/>
    </row>
    <row r="23" spans="2:32" s="158" customFormat="1" ht="10.5" customHeight="1">
      <c r="D23" s="171" t="s">
        <v>78</v>
      </c>
      <c r="E23" s="170"/>
      <c r="F23" s="183">
        <v>37.35</v>
      </c>
      <c r="G23" s="161">
        <v>99085</v>
      </c>
      <c r="H23" s="161">
        <v>433701</v>
      </c>
      <c r="I23" s="161">
        <v>217900</v>
      </c>
      <c r="J23" s="161">
        <v>215801</v>
      </c>
      <c r="K23" s="162">
        <v>101</v>
      </c>
      <c r="L23" s="161">
        <v>11612</v>
      </c>
      <c r="M23" s="178">
        <v>13952</v>
      </c>
      <c r="N23" s="168"/>
      <c r="O23" s="166" t="s">
        <v>20</v>
      </c>
      <c r="P23" s="166"/>
      <c r="T23" s="171" t="s">
        <v>89</v>
      </c>
      <c r="U23" s="170"/>
      <c r="V23" s="183">
        <v>326.35000000000002</v>
      </c>
      <c r="W23" s="161">
        <v>643399</v>
      </c>
      <c r="X23" s="161">
        <v>2086118</v>
      </c>
      <c r="Y23" s="161">
        <v>1046049</v>
      </c>
      <c r="Z23" s="161">
        <v>1040069</v>
      </c>
      <c r="AA23" s="162">
        <v>100.6</v>
      </c>
      <c r="AB23" s="161">
        <v>6392</v>
      </c>
      <c r="AC23" s="178">
        <v>2502</v>
      </c>
      <c r="AD23" s="168"/>
      <c r="AE23" s="167" t="s">
        <v>20</v>
      </c>
      <c r="AF23" s="166"/>
    </row>
    <row r="24" spans="2:32" s="158" customFormat="1" ht="10.5" customHeight="1">
      <c r="D24" s="171" t="s">
        <v>80</v>
      </c>
      <c r="E24" s="170"/>
      <c r="F24" s="183">
        <v>37.35</v>
      </c>
      <c r="G24" s="161">
        <v>90717</v>
      </c>
      <c r="H24" s="161">
        <v>432813</v>
      </c>
      <c r="I24" s="161">
        <v>217104</v>
      </c>
      <c r="J24" s="161">
        <v>215709</v>
      </c>
      <c r="K24" s="162">
        <v>100.6</v>
      </c>
      <c r="L24" s="161">
        <v>11588</v>
      </c>
      <c r="M24" s="178">
        <v>-888</v>
      </c>
      <c r="N24" s="168"/>
      <c r="O24" s="166" t="s">
        <v>20</v>
      </c>
      <c r="P24" s="166"/>
      <c r="T24" s="171" t="s">
        <v>91</v>
      </c>
      <c r="U24" s="170"/>
      <c r="V24" s="183">
        <v>327.56</v>
      </c>
      <c r="W24" s="161">
        <v>646537</v>
      </c>
      <c r="X24" s="161">
        <v>2089332</v>
      </c>
      <c r="Y24" s="161">
        <v>1046784</v>
      </c>
      <c r="Z24" s="161">
        <v>1042548</v>
      </c>
      <c r="AA24" s="162">
        <v>100.4</v>
      </c>
      <c r="AB24" s="161">
        <v>6378</v>
      </c>
      <c r="AC24" s="178">
        <v>3214</v>
      </c>
      <c r="AD24" s="168"/>
      <c r="AE24" s="167" t="s">
        <v>20</v>
      </c>
    </row>
    <row r="25" spans="2:32" s="158" customFormat="1" ht="13.5" customHeight="1">
      <c r="D25" s="171" t="s">
        <v>82</v>
      </c>
      <c r="E25" s="170"/>
      <c r="F25" s="183">
        <v>37.35</v>
      </c>
      <c r="G25" s="161">
        <v>92461</v>
      </c>
      <c r="H25" s="161">
        <v>429997</v>
      </c>
      <c r="I25" s="161">
        <v>220280</v>
      </c>
      <c r="J25" s="161">
        <v>209717</v>
      </c>
      <c r="K25" s="162">
        <v>105</v>
      </c>
      <c r="L25" s="161">
        <v>11513</v>
      </c>
      <c r="M25" s="178">
        <v>-2816</v>
      </c>
      <c r="N25" s="168"/>
      <c r="O25" s="167" t="s">
        <v>26</v>
      </c>
      <c r="P25" s="166"/>
      <c r="T25" s="171" t="s">
        <v>93</v>
      </c>
      <c r="U25" s="170"/>
      <c r="V25" s="183">
        <v>327.56</v>
      </c>
      <c r="W25" s="161">
        <v>705323</v>
      </c>
      <c r="X25" s="161">
        <v>2087902</v>
      </c>
      <c r="Y25" s="161">
        <v>1045892</v>
      </c>
      <c r="Z25" s="161">
        <v>1042010</v>
      </c>
      <c r="AA25" s="162">
        <v>100.4</v>
      </c>
      <c r="AB25" s="161">
        <v>6374</v>
      </c>
      <c r="AC25" s="178">
        <v>-1430</v>
      </c>
      <c r="AD25" s="168"/>
      <c r="AE25" s="167" t="s">
        <v>26</v>
      </c>
      <c r="AF25" s="166"/>
    </row>
    <row r="26" spans="2:32" s="158" customFormat="1" ht="10.5" customHeight="1">
      <c r="D26" s="171" t="s">
        <v>84</v>
      </c>
      <c r="E26" s="170"/>
      <c r="F26" s="183">
        <v>149.56</v>
      </c>
      <c r="G26" s="161">
        <v>131212</v>
      </c>
      <c r="H26" s="161">
        <v>616700</v>
      </c>
      <c r="I26" s="161">
        <v>310600</v>
      </c>
      <c r="J26" s="161">
        <v>306100</v>
      </c>
      <c r="K26" s="162">
        <v>101.5</v>
      </c>
      <c r="L26" s="161">
        <v>4123</v>
      </c>
      <c r="M26" s="178">
        <v>186703</v>
      </c>
      <c r="N26" s="168"/>
      <c r="O26" s="167" t="s">
        <v>18</v>
      </c>
      <c r="P26" s="166"/>
      <c r="T26" s="171" t="s">
        <v>95</v>
      </c>
      <c r="U26" s="170"/>
      <c r="V26" s="183">
        <v>327.63</v>
      </c>
      <c r="W26" s="161">
        <v>709067</v>
      </c>
      <c r="X26" s="161">
        <v>2089163</v>
      </c>
      <c r="Y26" s="161">
        <v>1045817</v>
      </c>
      <c r="Z26" s="161">
        <v>1043346</v>
      </c>
      <c r="AA26" s="162">
        <v>100.2</v>
      </c>
      <c r="AB26" s="161">
        <v>6377</v>
      </c>
      <c r="AC26" s="178">
        <v>1261</v>
      </c>
      <c r="AD26" s="168"/>
      <c r="AE26" s="167" t="s">
        <v>18</v>
      </c>
      <c r="AF26" s="166"/>
    </row>
    <row r="27" spans="2:32" s="158" customFormat="1" ht="10.5" customHeight="1">
      <c r="D27" s="171" t="s">
        <v>86</v>
      </c>
      <c r="E27" s="170"/>
      <c r="F27" s="183">
        <v>149.56</v>
      </c>
      <c r="G27" s="161">
        <v>136021</v>
      </c>
      <c r="H27" s="161">
        <v>639300</v>
      </c>
      <c r="I27" s="161">
        <v>325600</v>
      </c>
      <c r="J27" s="161">
        <v>313700</v>
      </c>
      <c r="K27" s="162">
        <v>103.8</v>
      </c>
      <c r="L27" s="161">
        <v>4275</v>
      </c>
      <c r="M27" s="161">
        <v>22600</v>
      </c>
      <c r="N27" s="168"/>
      <c r="O27" s="166" t="s">
        <v>20</v>
      </c>
      <c r="P27" s="166"/>
      <c r="T27" s="171" t="s">
        <v>97</v>
      </c>
      <c r="U27" s="170"/>
      <c r="V27" s="183">
        <v>327.63</v>
      </c>
      <c r="W27" s="161">
        <v>714515</v>
      </c>
      <c r="X27" s="161">
        <v>2093416</v>
      </c>
      <c r="Y27" s="161">
        <v>1047278</v>
      </c>
      <c r="Z27" s="161">
        <v>1046138</v>
      </c>
      <c r="AA27" s="162">
        <v>100.1</v>
      </c>
      <c r="AB27" s="161">
        <v>6390</v>
      </c>
      <c r="AC27" s="178">
        <v>4253</v>
      </c>
      <c r="AD27" s="168"/>
      <c r="AE27" s="167" t="s">
        <v>20</v>
      </c>
      <c r="AF27" s="166"/>
    </row>
    <row r="28" spans="2:32" s="158" customFormat="1" ht="10.5" customHeight="1">
      <c r="D28" s="171" t="s">
        <v>88</v>
      </c>
      <c r="E28" s="170"/>
      <c r="F28" s="183">
        <v>149.56</v>
      </c>
      <c r="G28" s="161">
        <v>139404</v>
      </c>
      <c r="H28" s="161">
        <v>655200</v>
      </c>
      <c r="I28" s="161">
        <v>327000</v>
      </c>
      <c r="J28" s="161">
        <v>328200</v>
      </c>
      <c r="K28" s="162">
        <v>99.6</v>
      </c>
      <c r="L28" s="161">
        <v>4381</v>
      </c>
      <c r="M28" s="161">
        <v>15900</v>
      </c>
      <c r="N28" s="168"/>
      <c r="O28" s="166" t="s">
        <v>20</v>
      </c>
      <c r="P28" s="166"/>
      <c r="T28" s="171" t="s">
        <v>99</v>
      </c>
      <c r="U28" s="170"/>
      <c r="V28" s="183">
        <v>327.91</v>
      </c>
      <c r="W28" s="161">
        <v>720273</v>
      </c>
      <c r="X28" s="161">
        <v>2099830</v>
      </c>
      <c r="Y28" s="161">
        <v>1050070</v>
      </c>
      <c r="Z28" s="161">
        <v>1049760</v>
      </c>
      <c r="AA28" s="162">
        <v>100</v>
      </c>
      <c r="AB28" s="161">
        <v>6404</v>
      </c>
      <c r="AC28" s="178">
        <v>6414</v>
      </c>
      <c r="AD28" s="168"/>
      <c r="AE28" s="167" t="s">
        <v>20</v>
      </c>
      <c r="AF28" s="166"/>
    </row>
    <row r="29" spans="2:32" s="158" customFormat="1" ht="10.5" customHeight="1">
      <c r="D29" s="171" t="s">
        <v>90</v>
      </c>
      <c r="E29" s="170"/>
      <c r="F29" s="183">
        <v>149.56</v>
      </c>
      <c r="G29" s="161">
        <v>142723</v>
      </c>
      <c r="H29" s="161">
        <v>670800</v>
      </c>
      <c r="I29" s="161">
        <v>333800</v>
      </c>
      <c r="J29" s="161">
        <v>337000</v>
      </c>
      <c r="K29" s="162">
        <v>99.1</v>
      </c>
      <c r="L29" s="161">
        <v>4485</v>
      </c>
      <c r="M29" s="161">
        <v>15600</v>
      </c>
      <c r="N29" s="168"/>
      <c r="O29" s="166" t="s">
        <v>20</v>
      </c>
      <c r="P29" s="166"/>
      <c r="T29" s="171" t="s">
        <v>101</v>
      </c>
      <c r="U29" s="170"/>
      <c r="V29" s="183">
        <v>327.91</v>
      </c>
      <c r="W29" s="161">
        <v>727992</v>
      </c>
      <c r="X29" s="161">
        <v>2109600</v>
      </c>
      <c r="Y29" s="161">
        <v>1054376</v>
      </c>
      <c r="Z29" s="161">
        <v>1055224</v>
      </c>
      <c r="AA29" s="162">
        <v>99.9</v>
      </c>
      <c r="AB29" s="161">
        <v>6433</v>
      </c>
      <c r="AC29" s="178">
        <v>9770</v>
      </c>
      <c r="AD29" s="168"/>
      <c r="AE29" s="167" t="s">
        <v>20</v>
      </c>
    </row>
    <row r="30" spans="2:32" s="158" customFormat="1" ht="13.5" customHeight="1">
      <c r="D30" s="171" t="s">
        <v>92</v>
      </c>
      <c r="E30" s="170"/>
      <c r="F30" s="183">
        <v>149.56</v>
      </c>
      <c r="G30" s="161">
        <v>164141</v>
      </c>
      <c r="H30" s="161">
        <v>768558</v>
      </c>
      <c r="I30" s="161">
        <v>392513</v>
      </c>
      <c r="J30" s="161">
        <v>376045</v>
      </c>
      <c r="K30" s="162">
        <v>104.4</v>
      </c>
      <c r="L30" s="161">
        <v>5139</v>
      </c>
      <c r="M30" s="161">
        <v>97758</v>
      </c>
      <c r="N30" s="168"/>
      <c r="O30" s="167" t="s">
        <v>26</v>
      </c>
      <c r="P30" s="166"/>
      <c r="T30" s="171" t="s">
        <v>103</v>
      </c>
      <c r="U30" s="170"/>
      <c r="V30" s="183">
        <v>327.91</v>
      </c>
      <c r="W30" s="161">
        <v>730666</v>
      </c>
      <c r="X30" s="161">
        <v>2116381</v>
      </c>
      <c r="Y30" s="161">
        <v>1057339</v>
      </c>
      <c r="Z30" s="161">
        <v>1059042</v>
      </c>
      <c r="AA30" s="162">
        <v>99.8</v>
      </c>
      <c r="AB30" s="161">
        <v>6454</v>
      </c>
      <c r="AC30" s="178">
        <v>6781</v>
      </c>
      <c r="AD30" s="168"/>
      <c r="AE30" s="167" t="s">
        <v>26</v>
      </c>
      <c r="AF30" s="166"/>
    </row>
    <row r="31" spans="2:32" s="158" customFormat="1" ht="10.5" customHeight="1">
      <c r="D31" s="171" t="s">
        <v>94</v>
      </c>
      <c r="E31" s="170"/>
      <c r="F31" s="183">
        <v>149.56</v>
      </c>
      <c r="G31" s="161">
        <v>168466</v>
      </c>
      <c r="H31" s="161">
        <v>801900</v>
      </c>
      <c r="I31" s="161">
        <v>410200</v>
      </c>
      <c r="J31" s="161">
        <v>391700</v>
      </c>
      <c r="K31" s="162">
        <v>104.7</v>
      </c>
      <c r="L31" s="161">
        <v>5362</v>
      </c>
      <c r="M31" s="161">
        <v>33342</v>
      </c>
      <c r="N31" s="168"/>
      <c r="O31" s="167" t="s">
        <v>18</v>
      </c>
      <c r="P31" s="166"/>
      <c r="T31" s="171" t="s">
        <v>105</v>
      </c>
      <c r="U31" s="170"/>
      <c r="V31" s="183">
        <v>327.91</v>
      </c>
      <c r="W31" s="161">
        <v>741943</v>
      </c>
      <c r="X31" s="161">
        <v>2130632</v>
      </c>
      <c r="Y31" s="161">
        <v>1064549</v>
      </c>
      <c r="Z31" s="161">
        <v>1066083</v>
      </c>
      <c r="AA31" s="162">
        <v>99.9</v>
      </c>
      <c r="AB31" s="161">
        <v>6498</v>
      </c>
      <c r="AC31" s="178">
        <v>14251</v>
      </c>
      <c r="AD31" s="168"/>
      <c r="AE31" s="167" t="s">
        <v>18</v>
      </c>
      <c r="AF31" s="166"/>
    </row>
    <row r="32" spans="2:32" s="158" customFormat="1" ht="10.5" customHeight="1">
      <c r="B32" s="158" t="s">
        <v>16</v>
      </c>
      <c r="D32" s="171" t="s">
        <v>96</v>
      </c>
      <c r="E32" s="170"/>
      <c r="F32" s="183">
        <v>149.56</v>
      </c>
      <c r="G32" s="161">
        <v>175567</v>
      </c>
      <c r="H32" s="161">
        <v>835700</v>
      </c>
      <c r="I32" s="161">
        <v>428200</v>
      </c>
      <c r="J32" s="161">
        <v>407500</v>
      </c>
      <c r="K32" s="162">
        <v>105.1</v>
      </c>
      <c r="L32" s="161">
        <v>5588</v>
      </c>
      <c r="M32" s="161">
        <v>33800</v>
      </c>
      <c r="N32" s="168"/>
      <c r="O32" s="166" t="s">
        <v>20</v>
      </c>
      <c r="P32" s="166"/>
      <c r="T32" s="171" t="s">
        <v>107</v>
      </c>
      <c r="U32" s="170"/>
      <c r="V32" s="183">
        <v>327.91</v>
      </c>
      <c r="W32" s="161">
        <v>752746</v>
      </c>
      <c r="X32" s="161">
        <v>2142896</v>
      </c>
      <c r="Y32" s="161">
        <v>1070904</v>
      </c>
      <c r="Z32" s="161">
        <v>1071992</v>
      </c>
      <c r="AA32" s="162">
        <v>99.9</v>
      </c>
      <c r="AB32" s="161">
        <v>6535</v>
      </c>
      <c r="AC32" s="178">
        <v>12264</v>
      </c>
      <c r="AD32" s="168"/>
      <c r="AE32" s="167" t="s">
        <v>20</v>
      </c>
      <c r="AF32" s="166"/>
    </row>
    <row r="33" spans="4:32" s="158" customFormat="1" ht="10.5" customHeight="1">
      <c r="D33" s="171" t="s">
        <v>98</v>
      </c>
      <c r="E33" s="170"/>
      <c r="F33" s="183">
        <v>150.36000000000001</v>
      </c>
      <c r="G33" s="161">
        <v>182752</v>
      </c>
      <c r="H33" s="161">
        <v>869900</v>
      </c>
      <c r="I33" s="161">
        <v>446400</v>
      </c>
      <c r="J33" s="161">
        <v>423500</v>
      </c>
      <c r="K33" s="162">
        <v>105.4</v>
      </c>
      <c r="L33" s="161">
        <v>5785</v>
      </c>
      <c r="M33" s="161">
        <v>34200</v>
      </c>
      <c r="N33" s="168"/>
      <c r="O33" s="166" t="s">
        <v>20</v>
      </c>
      <c r="P33" s="166"/>
      <c r="T33" s="171" t="s">
        <v>109</v>
      </c>
      <c r="U33" s="170"/>
      <c r="V33" s="169">
        <v>326.37</v>
      </c>
      <c r="W33" s="161">
        <v>761431</v>
      </c>
      <c r="X33" s="161">
        <v>2147667</v>
      </c>
      <c r="Y33" s="161">
        <v>1073464</v>
      </c>
      <c r="Z33" s="161">
        <v>1074203</v>
      </c>
      <c r="AA33" s="162">
        <v>99.9</v>
      </c>
      <c r="AB33" s="161">
        <v>6580</v>
      </c>
      <c r="AC33" s="178">
        <v>4771</v>
      </c>
      <c r="AD33" s="168"/>
      <c r="AE33" s="167" t="s">
        <v>20</v>
      </c>
      <c r="AF33" s="166"/>
    </row>
    <row r="34" spans="4:32" s="158" customFormat="1" ht="10.5" customHeight="1">
      <c r="D34" s="171" t="s">
        <v>100</v>
      </c>
      <c r="E34" s="170"/>
      <c r="F34" s="183">
        <v>150.72</v>
      </c>
      <c r="G34" s="161">
        <v>190063</v>
      </c>
      <c r="H34" s="161">
        <v>904700</v>
      </c>
      <c r="I34" s="161">
        <v>464900</v>
      </c>
      <c r="J34" s="161">
        <v>439800</v>
      </c>
      <c r="K34" s="162">
        <v>105.7</v>
      </c>
      <c r="L34" s="161">
        <v>6003</v>
      </c>
      <c r="M34" s="161">
        <v>34800</v>
      </c>
      <c r="N34" s="168"/>
      <c r="O34" s="166" t="s">
        <v>20</v>
      </c>
      <c r="P34" s="166"/>
      <c r="R34" s="158" t="s">
        <v>110</v>
      </c>
      <c r="T34" s="171" t="s">
        <v>111</v>
      </c>
      <c r="U34" s="170"/>
      <c r="V34" s="183">
        <v>326.37</v>
      </c>
      <c r="W34" s="161">
        <v>770363</v>
      </c>
      <c r="X34" s="161">
        <v>2149517</v>
      </c>
      <c r="Y34" s="161">
        <v>1074037</v>
      </c>
      <c r="Z34" s="161">
        <v>1075480</v>
      </c>
      <c r="AA34" s="162">
        <v>99.9</v>
      </c>
      <c r="AB34" s="161">
        <v>6586</v>
      </c>
      <c r="AC34" s="178">
        <v>1850</v>
      </c>
      <c r="AD34" s="168"/>
      <c r="AE34" s="167" t="s">
        <v>20</v>
      </c>
    </row>
    <row r="35" spans="4:32" s="158" customFormat="1" ht="13.5" customHeight="1">
      <c r="D35" s="171" t="s">
        <v>102</v>
      </c>
      <c r="E35" s="170"/>
      <c r="F35" s="183">
        <v>150.74</v>
      </c>
      <c r="G35" s="161">
        <v>190379</v>
      </c>
      <c r="H35" s="161">
        <v>907404</v>
      </c>
      <c r="I35" s="161">
        <v>467031</v>
      </c>
      <c r="J35" s="161">
        <v>440373</v>
      </c>
      <c r="K35" s="162">
        <v>106.1</v>
      </c>
      <c r="L35" s="161">
        <v>6020</v>
      </c>
      <c r="M35" s="161">
        <v>2704</v>
      </c>
      <c r="N35" s="168"/>
      <c r="O35" s="167" t="s">
        <v>26</v>
      </c>
      <c r="P35" s="166"/>
      <c r="T35" s="171" t="s">
        <v>96</v>
      </c>
      <c r="U35" s="170"/>
      <c r="V35" s="183">
        <v>326.37</v>
      </c>
      <c r="W35" s="161">
        <v>792080</v>
      </c>
      <c r="X35" s="161">
        <v>2154793</v>
      </c>
      <c r="Y35" s="161">
        <v>1077602</v>
      </c>
      <c r="Z35" s="161">
        <v>1077191</v>
      </c>
      <c r="AA35" s="162">
        <v>100</v>
      </c>
      <c r="AB35" s="161">
        <v>6602</v>
      </c>
      <c r="AC35" s="178">
        <v>5276</v>
      </c>
      <c r="AD35" s="168"/>
      <c r="AE35" s="167" t="s">
        <v>26</v>
      </c>
      <c r="AF35" s="166"/>
    </row>
    <row r="36" spans="4:32" s="158" customFormat="1" ht="10.5" customHeight="1">
      <c r="D36" s="171" t="s">
        <v>104</v>
      </c>
      <c r="E36" s="170"/>
      <c r="F36" s="183">
        <v>151.04</v>
      </c>
      <c r="G36" s="161">
        <v>198000</v>
      </c>
      <c r="H36" s="161">
        <v>934400</v>
      </c>
      <c r="I36" s="161">
        <v>481500</v>
      </c>
      <c r="J36" s="161">
        <v>452900</v>
      </c>
      <c r="K36" s="162">
        <v>106.3</v>
      </c>
      <c r="L36" s="161">
        <v>6186</v>
      </c>
      <c r="M36" s="161">
        <v>26996</v>
      </c>
      <c r="N36" s="168"/>
      <c r="O36" s="167" t="s">
        <v>18</v>
      </c>
      <c r="P36" s="166"/>
      <c r="T36" s="171" t="s">
        <v>98</v>
      </c>
      <c r="U36" s="170"/>
      <c r="V36" s="183">
        <v>326.37</v>
      </c>
      <c r="W36" s="161">
        <v>805693</v>
      </c>
      <c r="X36" s="161">
        <v>2158784</v>
      </c>
      <c r="Y36" s="161">
        <v>1080217</v>
      </c>
      <c r="Z36" s="161">
        <v>1078567</v>
      </c>
      <c r="AA36" s="162">
        <v>100.2</v>
      </c>
      <c r="AB36" s="161">
        <v>6615</v>
      </c>
      <c r="AC36" s="178">
        <v>3991</v>
      </c>
      <c r="AD36" s="168"/>
      <c r="AE36" s="167" t="s">
        <v>18</v>
      </c>
      <c r="AF36" s="166"/>
    </row>
    <row r="37" spans="4:32" s="158" customFormat="1" ht="10.5" customHeight="1">
      <c r="D37" s="171" t="s">
        <v>106</v>
      </c>
      <c r="E37" s="170"/>
      <c r="F37" s="183">
        <v>151.04</v>
      </c>
      <c r="G37" s="161">
        <v>203700</v>
      </c>
      <c r="H37" s="161">
        <v>961800</v>
      </c>
      <c r="I37" s="161">
        <v>496200</v>
      </c>
      <c r="J37" s="161">
        <v>465600</v>
      </c>
      <c r="K37" s="162">
        <v>106.6</v>
      </c>
      <c r="L37" s="161">
        <v>6368</v>
      </c>
      <c r="M37" s="161">
        <v>27400</v>
      </c>
      <c r="N37" s="168"/>
      <c r="O37" s="166" t="s">
        <v>20</v>
      </c>
      <c r="P37" s="166"/>
      <c r="T37" s="171" t="s">
        <v>100</v>
      </c>
      <c r="U37" s="170"/>
      <c r="V37" s="183">
        <v>326.37</v>
      </c>
      <c r="W37" s="161">
        <v>817207</v>
      </c>
      <c r="X37" s="161">
        <v>2162007</v>
      </c>
      <c r="Y37" s="161">
        <v>1082075</v>
      </c>
      <c r="Z37" s="161">
        <v>1079932</v>
      </c>
      <c r="AA37" s="162">
        <v>100.2</v>
      </c>
      <c r="AB37" s="161">
        <v>6624</v>
      </c>
      <c r="AC37" s="178">
        <v>3223</v>
      </c>
      <c r="AD37" s="168"/>
      <c r="AE37" s="167" t="s">
        <v>20</v>
      </c>
      <c r="AF37" s="166"/>
    </row>
    <row r="38" spans="4:32" s="158" customFormat="1" ht="10.5" customHeight="1">
      <c r="D38" s="171" t="s">
        <v>108</v>
      </c>
      <c r="E38" s="170"/>
      <c r="F38" s="183">
        <v>151.04</v>
      </c>
      <c r="G38" s="161">
        <v>209700</v>
      </c>
      <c r="H38" s="161">
        <v>989600</v>
      </c>
      <c r="I38" s="161">
        <v>511200</v>
      </c>
      <c r="J38" s="161">
        <v>478400</v>
      </c>
      <c r="K38" s="162">
        <v>106.9</v>
      </c>
      <c r="L38" s="161">
        <v>6552</v>
      </c>
      <c r="M38" s="161">
        <v>27800</v>
      </c>
      <c r="N38" s="168"/>
      <c r="O38" s="166" t="s">
        <v>20</v>
      </c>
      <c r="P38" s="166"/>
      <c r="T38" s="171" t="s">
        <v>102</v>
      </c>
      <c r="U38" s="170"/>
      <c r="V38" s="169">
        <v>326.37</v>
      </c>
      <c r="W38" s="161">
        <v>825105</v>
      </c>
      <c r="X38" s="161">
        <v>2158713</v>
      </c>
      <c r="Y38" s="161">
        <v>1080177</v>
      </c>
      <c r="Z38" s="161">
        <v>1078536</v>
      </c>
      <c r="AA38" s="162">
        <v>100.2</v>
      </c>
      <c r="AB38" s="161">
        <v>6614</v>
      </c>
      <c r="AC38" s="178">
        <v>-3294</v>
      </c>
      <c r="AD38" s="168"/>
      <c r="AE38" s="167" t="s">
        <v>20</v>
      </c>
      <c r="AF38" s="167"/>
    </row>
    <row r="39" spans="4:32" s="158" customFormat="1" ht="10.5" customHeight="1">
      <c r="D39" s="171" t="s">
        <v>82</v>
      </c>
      <c r="E39" s="170"/>
      <c r="F39" s="183">
        <v>151.04</v>
      </c>
      <c r="G39" s="161">
        <v>215600</v>
      </c>
      <c r="H39" s="161">
        <v>1017700</v>
      </c>
      <c r="I39" s="161">
        <v>526200</v>
      </c>
      <c r="J39" s="161">
        <v>491500</v>
      </c>
      <c r="K39" s="162">
        <v>107.1</v>
      </c>
      <c r="L39" s="161">
        <v>6738</v>
      </c>
      <c r="M39" s="161">
        <v>28100</v>
      </c>
      <c r="N39" s="168"/>
      <c r="O39" s="166" t="s">
        <v>20</v>
      </c>
      <c r="P39" s="166"/>
      <c r="T39" s="171" t="s">
        <v>104</v>
      </c>
      <c r="U39" s="170"/>
      <c r="V39" s="183">
        <v>326.37</v>
      </c>
      <c r="W39" s="161">
        <v>830766</v>
      </c>
      <c r="X39" s="161">
        <v>2153293</v>
      </c>
      <c r="Y39" s="161">
        <v>1076333</v>
      </c>
      <c r="Z39" s="161">
        <v>1076960</v>
      </c>
      <c r="AA39" s="162">
        <v>99.9</v>
      </c>
      <c r="AB39" s="161">
        <v>6598</v>
      </c>
      <c r="AC39" s="178">
        <v>-5420</v>
      </c>
      <c r="AD39" s="168"/>
      <c r="AE39" s="167" t="s">
        <v>20</v>
      </c>
    </row>
    <row r="40" spans="4:32" s="158" customFormat="1" ht="13.5" customHeight="1">
      <c r="D40" s="171" t="s">
        <v>84</v>
      </c>
      <c r="E40" s="170"/>
      <c r="F40" s="183">
        <v>151.09</v>
      </c>
      <c r="G40" s="161">
        <v>219737</v>
      </c>
      <c r="H40" s="161">
        <v>1082816</v>
      </c>
      <c r="I40" s="161">
        <v>554929</v>
      </c>
      <c r="J40" s="161">
        <v>527887</v>
      </c>
      <c r="K40" s="162">
        <v>105.1</v>
      </c>
      <c r="L40" s="161">
        <v>7167</v>
      </c>
      <c r="M40" s="161">
        <v>65116</v>
      </c>
      <c r="N40" s="168"/>
      <c r="O40" s="167" t="s">
        <v>26</v>
      </c>
      <c r="P40" s="166"/>
      <c r="T40" s="171" t="s">
        <v>106</v>
      </c>
      <c r="U40" s="170"/>
      <c r="V40" s="183">
        <v>326.37</v>
      </c>
      <c r="W40" s="161">
        <v>841083</v>
      </c>
      <c r="X40" s="161">
        <v>2152184</v>
      </c>
      <c r="Y40" s="161">
        <v>1073655</v>
      </c>
      <c r="Z40" s="161">
        <v>1078529</v>
      </c>
      <c r="AA40" s="162">
        <v>99.5</v>
      </c>
      <c r="AB40" s="161">
        <v>6594</v>
      </c>
      <c r="AC40" s="178">
        <v>-1109</v>
      </c>
      <c r="AD40" s="168"/>
      <c r="AE40" s="167" t="s">
        <v>26</v>
      </c>
      <c r="AF40" s="166"/>
    </row>
    <row r="41" spans="4:32" s="158" customFormat="1" ht="10.5" customHeight="1">
      <c r="D41" s="171" t="s">
        <v>86</v>
      </c>
      <c r="E41" s="170"/>
      <c r="F41" s="183">
        <v>151.1</v>
      </c>
      <c r="G41" s="161">
        <v>231200</v>
      </c>
      <c r="H41" s="161">
        <v>1119500</v>
      </c>
      <c r="I41" s="161">
        <v>573300</v>
      </c>
      <c r="J41" s="161">
        <v>546200</v>
      </c>
      <c r="K41" s="162">
        <v>105</v>
      </c>
      <c r="L41" s="161">
        <v>7409</v>
      </c>
      <c r="M41" s="161">
        <v>36684</v>
      </c>
      <c r="N41" s="168"/>
      <c r="O41" s="167" t="s">
        <v>18</v>
      </c>
      <c r="P41" s="167"/>
      <c r="T41" s="171" t="s">
        <v>108</v>
      </c>
      <c r="U41" s="170"/>
      <c r="V41" s="183">
        <v>326.35000000000002</v>
      </c>
      <c r="W41" s="161">
        <v>851083</v>
      </c>
      <c r="X41" s="161">
        <v>2151084</v>
      </c>
      <c r="Y41" s="161">
        <v>1072916</v>
      </c>
      <c r="Z41" s="161">
        <v>1078168</v>
      </c>
      <c r="AA41" s="162">
        <v>99.5</v>
      </c>
      <c r="AB41" s="161">
        <v>6591</v>
      </c>
      <c r="AC41" s="178">
        <v>-1100</v>
      </c>
      <c r="AD41" s="168"/>
      <c r="AE41" s="167" t="s">
        <v>18</v>
      </c>
      <c r="AF41" s="166"/>
    </row>
    <row r="42" spans="4:32" s="158" customFormat="1" ht="10.5" customHeight="1">
      <c r="D42" s="171" t="s">
        <v>88</v>
      </c>
      <c r="E42" s="170"/>
      <c r="F42" s="183">
        <v>160.13999999999999</v>
      </c>
      <c r="G42" s="161">
        <v>245200</v>
      </c>
      <c r="H42" s="161">
        <v>1186900</v>
      </c>
      <c r="I42" s="161">
        <v>607400</v>
      </c>
      <c r="J42" s="161">
        <v>579500</v>
      </c>
      <c r="K42" s="162">
        <v>104.8</v>
      </c>
      <c r="L42" s="161">
        <v>7412</v>
      </c>
      <c r="M42" s="161">
        <v>67400</v>
      </c>
      <c r="N42" s="168"/>
      <c r="O42" s="166" t="s">
        <v>20</v>
      </c>
      <c r="P42" s="167"/>
      <c r="T42" s="171" t="s">
        <v>82</v>
      </c>
      <c r="U42" s="170"/>
      <c r="V42" s="183">
        <v>326.35000000000002</v>
      </c>
      <c r="W42" s="161">
        <v>862348</v>
      </c>
      <c r="X42" s="161">
        <v>2154376</v>
      </c>
      <c r="Y42" s="161">
        <v>1074510</v>
      </c>
      <c r="Z42" s="161">
        <v>1079866</v>
      </c>
      <c r="AA42" s="162">
        <v>99.5</v>
      </c>
      <c r="AB42" s="161">
        <v>6601</v>
      </c>
      <c r="AC42" s="178">
        <v>3292</v>
      </c>
      <c r="AD42" s="168"/>
      <c r="AE42" s="167" t="s">
        <v>20</v>
      </c>
      <c r="AF42" s="166"/>
    </row>
    <row r="43" spans="4:32" s="158" customFormat="1" ht="10.5" customHeight="1">
      <c r="D43" s="171" t="s">
        <v>90</v>
      </c>
      <c r="E43" s="170"/>
      <c r="F43" s="183">
        <v>160.16</v>
      </c>
      <c r="G43" s="161">
        <v>252900</v>
      </c>
      <c r="H43" s="161">
        <v>1224100</v>
      </c>
      <c r="I43" s="161">
        <v>626200</v>
      </c>
      <c r="J43" s="161">
        <v>597900</v>
      </c>
      <c r="K43" s="162">
        <v>104.7</v>
      </c>
      <c r="L43" s="161">
        <v>7643</v>
      </c>
      <c r="M43" s="161">
        <v>37200</v>
      </c>
      <c r="N43" s="168"/>
      <c r="O43" s="166" t="s">
        <v>20</v>
      </c>
      <c r="P43" s="166"/>
      <c r="T43" s="171" t="s">
        <v>223</v>
      </c>
      <c r="U43" s="170"/>
      <c r="V43" s="169">
        <v>326.35000000000002</v>
      </c>
      <c r="W43" s="161">
        <v>875242</v>
      </c>
      <c r="X43" s="161">
        <v>2161680</v>
      </c>
      <c r="Y43" s="161">
        <v>1077911</v>
      </c>
      <c r="Z43" s="161">
        <v>1083769</v>
      </c>
      <c r="AA43" s="162">
        <v>99.5</v>
      </c>
      <c r="AB43" s="161">
        <v>6624</v>
      </c>
      <c r="AC43" s="178">
        <v>7304</v>
      </c>
      <c r="AD43" s="168"/>
      <c r="AE43" s="167" t="s">
        <v>20</v>
      </c>
      <c r="AF43" s="167"/>
    </row>
    <row r="44" spans="4:32" s="158" customFormat="1" ht="10.5" customHeight="1">
      <c r="D44" s="171" t="s">
        <v>92</v>
      </c>
      <c r="E44" s="170"/>
      <c r="F44" s="183">
        <v>160.16</v>
      </c>
      <c r="G44" s="161">
        <v>258079</v>
      </c>
      <c r="H44" s="161">
        <v>1249100</v>
      </c>
      <c r="I44" s="161">
        <v>638500</v>
      </c>
      <c r="J44" s="161">
        <v>610600</v>
      </c>
      <c r="K44" s="162">
        <v>104.6</v>
      </c>
      <c r="L44" s="161">
        <v>7799</v>
      </c>
      <c r="M44" s="161">
        <v>25000</v>
      </c>
      <c r="N44" s="168"/>
      <c r="O44" s="166" t="s">
        <v>20</v>
      </c>
      <c r="P44" s="166"/>
      <c r="T44" s="171" t="s">
        <v>159</v>
      </c>
      <c r="U44" s="170"/>
      <c r="V44" s="169">
        <v>326.45</v>
      </c>
      <c r="W44" s="161">
        <v>886435</v>
      </c>
      <c r="X44" s="161">
        <v>2167327</v>
      </c>
      <c r="Y44" s="161">
        <v>1080129</v>
      </c>
      <c r="Z44" s="161">
        <v>1087198</v>
      </c>
      <c r="AA44" s="162">
        <v>99.3</v>
      </c>
      <c r="AB44" s="161">
        <v>6639</v>
      </c>
      <c r="AC44" s="178">
        <v>5647</v>
      </c>
      <c r="AD44" s="186"/>
      <c r="AE44" s="167" t="s">
        <v>20</v>
      </c>
    </row>
    <row r="45" spans="4:32" s="158" customFormat="1" ht="13.5" customHeight="1">
      <c r="D45" s="171" t="s">
        <v>94</v>
      </c>
      <c r="E45" s="170"/>
      <c r="F45" s="183">
        <v>161.09</v>
      </c>
      <c r="G45" s="161">
        <v>269511</v>
      </c>
      <c r="H45" s="161">
        <v>1328084</v>
      </c>
      <c r="I45" s="161">
        <v>687852</v>
      </c>
      <c r="J45" s="161">
        <v>640232</v>
      </c>
      <c r="K45" s="162">
        <v>107.4</v>
      </c>
      <c r="L45" s="161">
        <v>8244</v>
      </c>
      <c r="M45" s="161">
        <v>78984</v>
      </c>
      <c r="N45" s="168"/>
      <c r="O45" s="167" t="s">
        <v>26</v>
      </c>
      <c r="P45" s="166"/>
      <c r="T45" s="171" t="s">
        <v>222</v>
      </c>
      <c r="U45" s="170"/>
      <c r="V45" s="169">
        <v>326.45</v>
      </c>
      <c r="W45" s="161">
        <v>897932</v>
      </c>
      <c r="X45" s="161">
        <v>2171557</v>
      </c>
      <c r="Y45" s="161">
        <v>1081094</v>
      </c>
      <c r="Z45" s="161">
        <v>1090463</v>
      </c>
      <c r="AA45" s="162">
        <v>99.1</v>
      </c>
      <c r="AB45" s="161">
        <v>6652</v>
      </c>
      <c r="AC45" s="178">
        <v>4230</v>
      </c>
      <c r="AD45" s="186"/>
      <c r="AE45" s="167" t="s">
        <v>26</v>
      </c>
      <c r="AF45" s="166"/>
    </row>
    <row r="46" spans="4:32" s="158" customFormat="1" ht="10.5" customHeight="1">
      <c r="D46" s="171" t="s">
        <v>112</v>
      </c>
      <c r="E46" s="170"/>
      <c r="F46" s="183">
        <v>161.09</v>
      </c>
      <c r="G46" s="161">
        <v>284043</v>
      </c>
      <c r="H46" s="161">
        <v>1379738</v>
      </c>
      <c r="I46" s="161">
        <v>700088</v>
      </c>
      <c r="J46" s="161">
        <v>679650</v>
      </c>
      <c r="K46" s="162">
        <v>103</v>
      </c>
      <c r="L46" s="161">
        <v>8565</v>
      </c>
      <c r="M46" s="161">
        <v>51654</v>
      </c>
      <c r="N46" s="168"/>
      <c r="O46" s="167" t="s">
        <v>18</v>
      </c>
      <c r="P46" s="167"/>
      <c r="T46" s="171" t="s">
        <v>221</v>
      </c>
      <c r="U46" s="170"/>
      <c r="V46" s="169">
        <v>326.45</v>
      </c>
      <c r="W46" s="161">
        <v>909232</v>
      </c>
      <c r="X46" s="161">
        <v>2177451</v>
      </c>
      <c r="Y46" s="161">
        <v>1082741</v>
      </c>
      <c r="Z46" s="161">
        <v>1094710</v>
      </c>
      <c r="AA46" s="162">
        <v>98.9</v>
      </c>
      <c r="AB46" s="161">
        <v>6670</v>
      </c>
      <c r="AC46" s="178">
        <v>5894</v>
      </c>
      <c r="AD46" s="186"/>
      <c r="AE46" s="167" t="s">
        <v>18</v>
      </c>
      <c r="AF46" s="166"/>
    </row>
    <row r="47" spans="4:32" s="158" customFormat="1" ht="10.5" customHeight="1">
      <c r="D47" s="171" t="s">
        <v>114</v>
      </c>
      <c r="E47" s="170"/>
      <c r="F47" s="183">
        <v>161.54</v>
      </c>
      <c r="G47" s="161">
        <v>292123</v>
      </c>
      <c r="H47" s="161">
        <v>1353341</v>
      </c>
      <c r="I47" s="161">
        <v>679288</v>
      </c>
      <c r="J47" s="161">
        <v>674053</v>
      </c>
      <c r="K47" s="162">
        <v>100.8</v>
      </c>
      <c r="L47" s="161">
        <v>8378</v>
      </c>
      <c r="M47" s="178">
        <v>-26397</v>
      </c>
      <c r="N47" s="168"/>
      <c r="O47" s="166" t="s">
        <v>20</v>
      </c>
      <c r="T47" s="171" t="s">
        <v>220</v>
      </c>
      <c r="U47" s="184"/>
      <c r="V47" s="183">
        <v>326.45</v>
      </c>
      <c r="W47" s="161">
        <v>921994</v>
      </c>
      <c r="X47" s="161">
        <v>2186075</v>
      </c>
      <c r="Y47" s="161">
        <v>1086280</v>
      </c>
      <c r="Z47" s="161">
        <v>1099795</v>
      </c>
      <c r="AA47" s="162">
        <v>98.8</v>
      </c>
      <c r="AB47" s="161">
        <v>6697</v>
      </c>
      <c r="AC47" s="161">
        <v>8624</v>
      </c>
      <c r="AD47" s="168"/>
      <c r="AE47" s="167" t="s">
        <v>20</v>
      </c>
      <c r="AF47" s="166"/>
    </row>
    <row r="48" spans="4:32" s="158" customFormat="1" ht="10.5" customHeight="1">
      <c r="D48" s="171" t="s">
        <v>115</v>
      </c>
      <c r="E48" s="170"/>
      <c r="F48" s="183">
        <v>161.76</v>
      </c>
      <c r="G48" s="161">
        <v>287139</v>
      </c>
      <c r="H48" s="161">
        <v>1365209</v>
      </c>
      <c r="I48" s="161">
        <v>693505</v>
      </c>
      <c r="J48" s="161">
        <v>671704</v>
      </c>
      <c r="K48" s="162">
        <v>103.2</v>
      </c>
      <c r="L48" s="161">
        <v>8440</v>
      </c>
      <c r="M48" s="161">
        <v>11868</v>
      </c>
      <c r="N48" s="168"/>
      <c r="O48" s="166" t="s">
        <v>20</v>
      </c>
      <c r="P48" s="166"/>
      <c r="T48" s="171" t="s">
        <v>219</v>
      </c>
      <c r="U48" s="184"/>
      <c r="V48" s="183">
        <v>326.45</v>
      </c>
      <c r="W48" s="161">
        <v>932891</v>
      </c>
      <c r="X48" s="161">
        <v>2193376</v>
      </c>
      <c r="Y48" s="161">
        <v>1089186</v>
      </c>
      <c r="Z48" s="161">
        <v>1104190</v>
      </c>
      <c r="AA48" s="162">
        <v>98.6</v>
      </c>
      <c r="AB48" s="161">
        <v>6719</v>
      </c>
      <c r="AC48" s="161">
        <v>7301</v>
      </c>
      <c r="AD48" s="168"/>
      <c r="AE48" s="167" t="s">
        <v>20</v>
      </c>
      <c r="AF48" s="167"/>
    </row>
    <row r="49" spans="4:32" s="158" customFormat="1" ht="10.5" customHeight="1">
      <c r="D49" s="171" t="s">
        <v>17</v>
      </c>
      <c r="E49" s="170"/>
      <c r="F49" s="183">
        <v>161.76</v>
      </c>
      <c r="G49" s="161">
        <v>258218</v>
      </c>
      <c r="H49" s="161">
        <v>1158974</v>
      </c>
      <c r="I49" s="161">
        <v>582830</v>
      </c>
      <c r="J49" s="161">
        <v>576144</v>
      </c>
      <c r="K49" s="162">
        <v>101.2</v>
      </c>
      <c r="L49" s="161">
        <v>7165</v>
      </c>
      <c r="M49" s="178">
        <v>-206235</v>
      </c>
      <c r="N49" s="168"/>
      <c r="O49" s="166" t="s">
        <v>20</v>
      </c>
      <c r="P49" s="166"/>
      <c r="T49" s="171" t="s">
        <v>183</v>
      </c>
      <c r="U49" s="185"/>
      <c r="V49" s="183">
        <v>326.45</v>
      </c>
      <c r="W49" s="161">
        <v>945328</v>
      </c>
      <c r="X49" s="161">
        <v>2202111</v>
      </c>
      <c r="Y49" s="161">
        <v>1092926</v>
      </c>
      <c r="Z49" s="161">
        <v>1109185</v>
      </c>
      <c r="AA49" s="162">
        <v>98.5</v>
      </c>
      <c r="AB49" s="161">
        <v>6746</v>
      </c>
      <c r="AC49" s="161">
        <v>8735</v>
      </c>
      <c r="AD49" s="168"/>
      <c r="AE49" s="167" t="s">
        <v>20</v>
      </c>
    </row>
    <row r="50" spans="4:32" s="158" customFormat="1" ht="13.5" customHeight="1">
      <c r="D50" s="171" t="s">
        <v>21</v>
      </c>
      <c r="E50" s="170"/>
      <c r="F50" s="183">
        <v>161.76</v>
      </c>
      <c r="G50" s="161">
        <v>153370</v>
      </c>
      <c r="H50" s="161">
        <v>597941</v>
      </c>
      <c r="I50" s="161">
        <v>299281</v>
      </c>
      <c r="J50" s="161">
        <v>298660</v>
      </c>
      <c r="K50" s="162">
        <v>100.2</v>
      </c>
      <c r="L50" s="161">
        <v>3696</v>
      </c>
      <c r="M50" s="178">
        <v>-561033</v>
      </c>
      <c r="N50" s="168"/>
      <c r="O50" s="166" t="s">
        <v>186</v>
      </c>
      <c r="P50" s="166"/>
      <c r="T50" s="171" t="s">
        <v>218</v>
      </c>
      <c r="U50" s="170"/>
      <c r="V50" s="183">
        <v>326.45</v>
      </c>
      <c r="W50" s="161">
        <v>955851</v>
      </c>
      <c r="X50" s="161">
        <v>2215062</v>
      </c>
      <c r="Y50" s="161">
        <v>1099582</v>
      </c>
      <c r="Z50" s="161">
        <v>1115480</v>
      </c>
      <c r="AA50" s="162">
        <v>98.6</v>
      </c>
      <c r="AB50" s="161">
        <v>6785</v>
      </c>
      <c r="AC50" s="161">
        <v>12951</v>
      </c>
      <c r="AE50" s="167" t="s">
        <v>26</v>
      </c>
      <c r="AF50" s="166"/>
    </row>
    <row r="51" spans="4:32" s="158" customFormat="1" ht="10.5" customHeight="1">
      <c r="D51" s="171" t="s">
        <v>24</v>
      </c>
      <c r="E51" s="170"/>
      <c r="F51" s="169">
        <v>161.76</v>
      </c>
      <c r="G51" s="161">
        <v>160189</v>
      </c>
      <c r="H51" s="161">
        <v>669177</v>
      </c>
      <c r="I51" s="161">
        <v>329962</v>
      </c>
      <c r="J51" s="161">
        <v>339215</v>
      </c>
      <c r="K51" s="162">
        <v>97.3</v>
      </c>
      <c r="L51" s="161">
        <v>4137</v>
      </c>
      <c r="M51" s="178">
        <v>71236</v>
      </c>
      <c r="N51" s="168"/>
      <c r="O51" s="167" t="s">
        <v>18</v>
      </c>
      <c r="P51" s="167"/>
      <c r="T51" s="171" t="s">
        <v>217</v>
      </c>
      <c r="U51" s="184"/>
      <c r="V51" s="183">
        <v>326.45</v>
      </c>
      <c r="W51" s="161">
        <v>969528</v>
      </c>
      <c r="X51" s="161">
        <v>2223148</v>
      </c>
      <c r="Y51" s="161">
        <v>1104274</v>
      </c>
      <c r="Z51" s="161">
        <v>1118874</v>
      </c>
      <c r="AA51" s="162">
        <v>98.7</v>
      </c>
      <c r="AB51" s="161">
        <v>6810</v>
      </c>
      <c r="AC51" s="161">
        <v>8086</v>
      </c>
      <c r="AD51" s="169"/>
      <c r="AE51" s="159" t="s">
        <v>18</v>
      </c>
      <c r="AF51" s="166"/>
    </row>
    <row r="52" spans="4:32" s="158" customFormat="1" ht="10.5" customHeight="1">
      <c r="D52" s="171" t="s">
        <v>14</v>
      </c>
      <c r="E52" s="170"/>
      <c r="F52" s="169">
        <v>161.76</v>
      </c>
      <c r="G52" s="161">
        <v>195054</v>
      </c>
      <c r="H52" s="161">
        <v>853085</v>
      </c>
      <c r="I52" s="161">
        <v>422973</v>
      </c>
      <c r="J52" s="161">
        <v>430112</v>
      </c>
      <c r="K52" s="162">
        <v>98.3</v>
      </c>
      <c r="L52" s="161">
        <v>5274</v>
      </c>
      <c r="M52" s="178">
        <v>183908</v>
      </c>
      <c r="N52" s="168"/>
      <c r="O52" s="167" t="s">
        <v>26</v>
      </c>
      <c r="T52" s="171" t="s">
        <v>216</v>
      </c>
      <c r="U52" s="184"/>
      <c r="V52" s="183">
        <v>326.45</v>
      </c>
      <c r="W52" s="161">
        <v>985322</v>
      </c>
      <c r="X52" s="161">
        <v>2236561</v>
      </c>
      <c r="Y52" s="161">
        <v>1111329</v>
      </c>
      <c r="Z52" s="161">
        <v>1125232</v>
      </c>
      <c r="AA52" s="162">
        <v>98.8</v>
      </c>
      <c r="AB52" s="161">
        <v>6851</v>
      </c>
      <c r="AC52" s="161">
        <v>13413</v>
      </c>
      <c r="AD52" s="169"/>
      <c r="AE52" s="159" t="s">
        <v>20</v>
      </c>
      <c r="AF52" s="166"/>
    </row>
    <row r="53" spans="4:32" s="158" customFormat="1" ht="10.5" customHeight="1">
      <c r="D53" s="171" t="s">
        <v>28</v>
      </c>
      <c r="E53" s="170"/>
      <c r="F53" s="169">
        <v>161.76</v>
      </c>
      <c r="G53" s="161">
        <v>207895</v>
      </c>
      <c r="H53" s="161">
        <v>926463</v>
      </c>
      <c r="I53" s="161">
        <v>459758</v>
      </c>
      <c r="J53" s="161">
        <v>466705</v>
      </c>
      <c r="K53" s="162">
        <v>98.5</v>
      </c>
      <c r="L53" s="161">
        <v>5727</v>
      </c>
      <c r="M53" s="178">
        <v>73378</v>
      </c>
      <c r="N53" s="168"/>
      <c r="O53" s="167" t="s">
        <v>18</v>
      </c>
      <c r="P53" s="166"/>
      <c r="T53" s="171" t="s">
        <v>215</v>
      </c>
      <c r="U53" s="184"/>
      <c r="V53" s="183">
        <v>326.43</v>
      </c>
      <c r="W53" s="161">
        <v>999717</v>
      </c>
      <c r="X53" s="161">
        <v>2247752</v>
      </c>
      <c r="Y53" s="161">
        <v>1117043</v>
      </c>
      <c r="Z53" s="161">
        <v>1130709</v>
      </c>
      <c r="AA53" s="162">
        <v>98.8</v>
      </c>
      <c r="AB53" s="161">
        <v>6886</v>
      </c>
      <c r="AC53" s="161">
        <v>11191</v>
      </c>
      <c r="AD53" s="169"/>
      <c r="AE53" s="159" t="s">
        <v>20</v>
      </c>
      <c r="AF53" s="167"/>
    </row>
    <row r="54" spans="4:32" s="158" customFormat="1" ht="10.5" customHeight="1">
      <c r="D54" s="171" t="s">
        <v>30</v>
      </c>
      <c r="E54" s="170"/>
      <c r="F54" s="169">
        <v>161.76</v>
      </c>
      <c r="G54" s="161">
        <v>215888</v>
      </c>
      <c r="H54" s="161">
        <v>978878</v>
      </c>
      <c r="I54" s="161">
        <v>486156</v>
      </c>
      <c r="J54" s="161">
        <v>492722</v>
      </c>
      <c r="K54" s="162">
        <v>98.7</v>
      </c>
      <c r="L54" s="161">
        <v>6051</v>
      </c>
      <c r="M54" s="178">
        <v>52415</v>
      </c>
      <c r="N54" s="168"/>
      <c r="O54" s="167" t="s">
        <v>20</v>
      </c>
      <c r="P54" s="166"/>
      <c r="T54" s="171" t="s">
        <v>214</v>
      </c>
      <c r="U54" s="170"/>
      <c r="V54" s="183">
        <v>326.43</v>
      </c>
      <c r="W54" s="161">
        <v>1012259</v>
      </c>
      <c r="X54" s="161">
        <v>2257888</v>
      </c>
      <c r="Y54" s="161">
        <v>1122284</v>
      </c>
      <c r="Z54" s="161">
        <v>1135604</v>
      </c>
      <c r="AA54" s="162">
        <v>98.8</v>
      </c>
      <c r="AB54" s="161">
        <v>6917</v>
      </c>
      <c r="AC54" s="161">
        <v>10136</v>
      </c>
      <c r="AD54" s="169"/>
      <c r="AE54" s="159" t="s">
        <v>20</v>
      </c>
    </row>
    <row r="55" spans="4:32" s="158" customFormat="1" ht="13.5" customHeight="1">
      <c r="D55" s="171" t="s">
        <v>32</v>
      </c>
      <c r="E55" s="170"/>
      <c r="F55" s="169">
        <v>164.35</v>
      </c>
      <c r="G55" s="161">
        <v>226597</v>
      </c>
      <c r="H55" s="161">
        <v>1030635</v>
      </c>
      <c r="I55" s="161">
        <v>511149</v>
      </c>
      <c r="J55" s="161">
        <v>519486</v>
      </c>
      <c r="K55" s="162">
        <v>98.4</v>
      </c>
      <c r="L55" s="161">
        <v>6271</v>
      </c>
      <c r="M55" s="178">
        <v>51757</v>
      </c>
      <c r="N55" s="168"/>
      <c r="O55" s="167" t="s">
        <v>26</v>
      </c>
      <c r="P55" s="166"/>
      <c r="T55" s="171" t="s">
        <v>213</v>
      </c>
      <c r="U55" s="170"/>
      <c r="V55" s="183">
        <v>326.43</v>
      </c>
      <c r="W55" s="161">
        <v>1021227</v>
      </c>
      <c r="X55" s="161">
        <v>2263894</v>
      </c>
      <c r="Y55" s="161">
        <v>1116211</v>
      </c>
      <c r="Z55" s="161">
        <v>1147683</v>
      </c>
      <c r="AA55" s="162">
        <v>97.3</v>
      </c>
      <c r="AB55" s="161">
        <v>6935</v>
      </c>
      <c r="AC55" s="161">
        <v>6006</v>
      </c>
      <c r="AD55" s="169"/>
      <c r="AE55" s="159" t="s">
        <v>26</v>
      </c>
      <c r="AF55" s="166"/>
    </row>
    <row r="56" spans="4:32" s="158" customFormat="1" ht="10.5" customHeight="1">
      <c r="D56" s="171" t="s">
        <v>34</v>
      </c>
      <c r="E56" s="170"/>
      <c r="F56" s="169">
        <v>164.35</v>
      </c>
      <c r="G56" s="161">
        <v>237083</v>
      </c>
      <c r="H56" s="161">
        <v>1092573</v>
      </c>
      <c r="I56" s="161">
        <v>543796</v>
      </c>
      <c r="J56" s="161">
        <v>548777</v>
      </c>
      <c r="K56" s="162">
        <v>99.1</v>
      </c>
      <c r="L56" s="161">
        <v>6648</v>
      </c>
      <c r="M56" s="178">
        <v>61938</v>
      </c>
      <c r="N56" s="168"/>
      <c r="O56" s="167" t="s">
        <v>18</v>
      </c>
      <c r="P56" s="167"/>
      <c r="T56" s="171" t="s">
        <v>212</v>
      </c>
      <c r="U56" s="170"/>
      <c r="V56" s="183">
        <v>326.43</v>
      </c>
      <c r="W56" s="161">
        <v>1028853</v>
      </c>
      <c r="X56" s="161">
        <v>2266517</v>
      </c>
      <c r="Y56" s="161">
        <v>1116795</v>
      </c>
      <c r="Z56" s="161">
        <v>1149722</v>
      </c>
      <c r="AA56" s="162">
        <v>97.1</v>
      </c>
      <c r="AB56" s="161">
        <v>6943</v>
      </c>
      <c r="AC56" s="161">
        <v>2623</v>
      </c>
      <c r="AD56" s="169"/>
      <c r="AE56" s="159" t="s">
        <v>18</v>
      </c>
      <c r="AF56" s="166"/>
    </row>
    <row r="57" spans="4:32" s="158" customFormat="1" ht="10.5" customHeight="1">
      <c r="D57" s="171" t="s">
        <v>36</v>
      </c>
      <c r="E57" s="170"/>
      <c r="F57" s="169">
        <v>164.35</v>
      </c>
      <c r="G57" s="161">
        <v>249747</v>
      </c>
      <c r="H57" s="161">
        <v>1151980</v>
      </c>
      <c r="I57" s="161">
        <v>577122</v>
      </c>
      <c r="J57" s="161">
        <v>574858</v>
      </c>
      <c r="K57" s="162">
        <v>100.4</v>
      </c>
      <c r="L57" s="161">
        <v>7009</v>
      </c>
      <c r="M57" s="161">
        <v>59407</v>
      </c>
      <c r="N57" s="168"/>
      <c r="O57" s="167" t="s">
        <v>20</v>
      </c>
      <c r="T57" s="171" t="s">
        <v>211</v>
      </c>
      <c r="U57" s="170"/>
      <c r="V57" s="183">
        <v>326.43</v>
      </c>
      <c r="W57" s="161">
        <v>1023428</v>
      </c>
      <c r="X57" s="161">
        <v>2266851</v>
      </c>
      <c r="Y57" s="161">
        <v>1116343</v>
      </c>
      <c r="Z57" s="161">
        <v>1150508</v>
      </c>
      <c r="AA57" s="162">
        <v>97</v>
      </c>
      <c r="AB57" s="161">
        <v>6944</v>
      </c>
      <c r="AC57" s="161">
        <v>334</v>
      </c>
      <c r="AD57" s="169"/>
      <c r="AE57" s="159" t="s">
        <v>20</v>
      </c>
      <c r="AF57" s="166"/>
    </row>
    <row r="58" spans="4:32" s="158" customFormat="1" ht="10.5" customHeight="1">
      <c r="D58" s="171" t="s">
        <v>38</v>
      </c>
      <c r="E58" s="170"/>
      <c r="F58" s="169">
        <v>164.35</v>
      </c>
      <c r="G58" s="161">
        <v>258721</v>
      </c>
      <c r="H58" s="161">
        <v>1202494</v>
      </c>
      <c r="I58" s="161">
        <v>603563</v>
      </c>
      <c r="J58" s="161">
        <v>598931</v>
      </c>
      <c r="K58" s="162">
        <v>100.8</v>
      </c>
      <c r="L58" s="161">
        <v>7317</v>
      </c>
      <c r="M58" s="161">
        <v>50514</v>
      </c>
      <c r="N58" s="168"/>
      <c r="O58" s="167" t="s">
        <v>20</v>
      </c>
      <c r="P58" s="166"/>
      <c r="T58" s="171" t="s">
        <v>240</v>
      </c>
      <c r="U58" s="170"/>
      <c r="V58" s="183">
        <v>326.43</v>
      </c>
      <c r="W58" s="161">
        <v>1034154</v>
      </c>
      <c r="X58" s="161">
        <v>2271380</v>
      </c>
      <c r="Y58" s="161">
        <v>1118832</v>
      </c>
      <c r="Z58" s="161">
        <v>1152548</v>
      </c>
      <c r="AA58" s="162">
        <v>97.1</v>
      </c>
      <c r="AB58" s="161">
        <v>6958</v>
      </c>
      <c r="AC58" s="161">
        <v>4529</v>
      </c>
      <c r="AD58" s="169"/>
      <c r="AE58" s="159" t="s">
        <v>20</v>
      </c>
      <c r="AF58" s="167"/>
    </row>
    <row r="59" spans="4:32" s="158" customFormat="1" ht="10.5" customHeight="1">
      <c r="D59" s="171" t="s">
        <v>40</v>
      </c>
      <c r="E59" s="170"/>
      <c r="F59" s="183">
        <v>164.35</v>
      </c>
      <c r="G59" s="161">
        <v>267385</v>
      </c>
      <c r="H59" s="161">
        <v>1249787</v>
      </c>
      <c r="I59" s="161">
        <v>627704</v>
      </c>
      <c r="J59" s="161">
        <v>622083</v>
      </c>
      <c r="K59" s="162">
        <v>100.9</v>
      </c>
      <c r="L59" s="161">
        <v>7604</v>
      </c>
      <c r="M59" s="178">
        <v>47293</v>
      </c>
      <c r="N59" s="168"/>
      <c r="O59" s="167" t="s">
        <v>20</v>
      </c>
      <c r="P59" s="166"/>
      <c r="T59" s="171" t="s">
        <v>239</v>
      </c>
      <c r="U59" s="170"/>
      <c r="V59" s="183">
        <v>326.44</v>
      </c>
      <c r="W59" s="161">
        <v>1045642</v>
      </c>
      <c r="X59" s="161">
        <v>2276590</v>
      </c>
      <c r="Y59" s="161">
        <v>1121465</v>
      </c>
      <c r="Z59" s="161">
        <v>1155125</v>
      </c>
      <c r="AA59" s="162">
        <v>97.1</v>
      </c>
      <c r="AB59" s="161">
        <v>6974</v>
      </c>
      <c r="AC59" s="161">
        <v>5210</v>
      </c>
      <c r="AD59" s="169"/>
      <c r="AE59" s="159" t="s">
        <v>20</v>
      </c>
    </row>
    <row r="60" spans="4:32" s="158" customFormat="1" ht="13.5" customHeight="1">
      <c r="D60" s="171" t="s">
        <v>42</v>
      </c>
      <c r="E60" s="170"/>
      <c r="F60" s="183">
        <v>250.07</v>
      </c>
      <c r="G60" s="161">
        <v>284451</v>
      </c>
      <c r="H60" s="161">
        <v>1336780</v>
      </c>
      <c r="I60" s="161">
        <v>671523</v>
      </c>
      <c r="J60" s="161">
        <v>665257</v>
      </c>
      <c r="K60" s="162">
        <v>100.9</v>
      </c>
      <c r="L60" s="161">
        <v>5346</v>
      </c>
      <c r="M60" s="178">
        <v>86993</v>
      </c>
      <c r="N60" s="168"/>
      <c r="O60" s="167" t="s">
        <v>26</v>
      </c>
      <c r="P60" s="166"/>
      <c r="T60" s="171" t="s">
        <v>238</v>
      </c>
      <c r="U60" s="170"/>
      <c r="V60" s="182">
        <v>326.45</v>
      </c>
      <c r="W60" s="180">
        <v>1058497</v>
      </c>
      <c r="X60" s="180">
        <v>2295638</v>
      </c>
      <c r="Y60" s="180">
        <v>1133640</v>
      </c>
      <c r="Z60" s="180">
        <v>1161998</v>
      </c>
      <c r="AA60" s="181">
        <v>97.6</v>
      </c>
      <c r="AB60" s="180">
        <v>7032</v>
      </c>
      <c r="AC60" s="180">
        <v>19048</v>
      </c>
      <c r="AD60" s="173"/>
      <c r="AE60" s="179" t="s">
        <v>171</v>
      </c>
      <c r="AF60" s="166"/>
    </row>
    <row r="61" spans="4:32" s="158" customFormat="1" ht="10.5" customHeight="1">
      <c r="D61" s="171" t="s">
        <v>44</v>
      </c>
      <c r="E61" s="170"/>
      <c r="F61" s="183">
        <v>250.07</v>
      </c>
      <c r="G61" s="161">
        <v>292972</v>
      </c>
      <c r="H61" s="161">
        <v>1378122</v>
      </c>
      <c r="I61" s="161">
        <v>694196</v>
      </c>
      <c r="J61" s="161">
        <v>683926</v>
      </c>
      <c r="K61" s="162">
        <v>101.5</v>
      </c>
      <c r="L61" s="161">
        <v>5511</v>
      </c>
      <c r="M61" s="178">
        <v>41342</v>
      </c>
      <c r="N61" s="168"/>
      <c r="O61" s="167" t="s">
        <v>18</v>
      </c>
      <c r="P61" s="167"/>
      <c r="T61" s="171" t="s">
        <v>245</v>
      </c>
      <c r="U61" s="184"/>
      <c r="V61" s="182">
        <v>326.45</v>
      </c>
      <c r="W61" s="180">
        <v>1072913</v>
      </c>
      <c r="X61" s="180">
        <v>2304794</v>
      </c>
      <c r="Y61" s="180">
        <v>1138412</v>
      </c>
      <c r="Z61" s="180">
        <v>1166382</v>
      </c>
      <c r="AA61" s="181">
        <v>97.6</v>
      </c>
      <c r="AB61" s="180">
        <v>7060</v>
      </c>
      <c r="AC61" s="180">
        <v>9156</v>
      </c>
      <c r="AD61" s="173"/>
      <c r="AE61" s="179" t="s">
        <v>18</v>
      </c>
      <c r="AF61" s="166"/>
    </row>
    <row r="62" spans="4:32" s="158" customFormat="1" ht="10.5" customHeight="1">
      <c r="D62" s="171" t="s">
        <v>46</v>
      </c>
      <c r="E62" s="170"/>
      <c r="F62" s="183">
        <v>250.28</v>
      </c>
      <c r="G62" s="161">
        <v>311478</v>
      </c>
      <c r="H62" s="161">
        <v>1421769</v>
      </c>
      <c r="I62" s="161">
        <v>719028</v>
      </c>
      <c r="J62" s="161">
        <v>702741</v>
      </c>
      <c r="K62" s="162">
        <v>102.3</v>
      </c>
      <c r="L62" s="161">
        <v>5681</v>
      </c>
      <c r="M62" s="178">
        <v>43647</v>
      </c>
      <c r="N62" s="168"/>
      <c r="O62" s="167" t="s">
        <v>20</v>
      </c>
      <c r="T62" s="171" t="s">
        <v>251</v>
      </c>
      <c r="U62" s="170"/>
      <c r="V62" s="182">
        <v>326.45</v>
      </c>
      <c r="W62" s="180">
        <v>1088175</v>
      </c>
      <c r="X62" s="180">
        <v>2314125</v>
      </c>
      <c r="Y62" s="180">
        <v>1142968</v>
      </c>
      <c r="Z62" s="180">
        <v>1171157</v>
      </c>
      <c r="AA62" s="181">
        <v>97.6</v>
      </c>
      <c r="AB62" s="180">
        <v>7089</v>
      </c>
      <c r="AC62" s="180">
        <v>9331</v>
      </c>
      <c r="AD62" s="173"/>
      <c r="AE62" s="179" t="s">
        <v>225</v>
      </c>
    </row>
    <row r="63" spans="4:32" s="158" customFormat="1" ht="10.5" customHeight="1">
      <c r="D63" s="171" t="s">
        <v>48</v>
      </c>
      <c r="E63" s="170"/>
      <c r="F63" s="183">
        <v>250.62</v>
      </c>
      <c r="G63" s="161">
        <v>323226</v>
      </c>
      <c r="H63" s="161">
        <v>1461893</v>
      </c>
      <c r="I63" s="161">
        <v>740959</v>
      </c>
      <c r="J63" s="161">
        <v>720934</v>
      </c>
      <c r="K63" s="162">
        <v>102.8</v>
      </c>
      <c r="L63" s="161">
        <v>5833</v>
      </c>
      <c r="M63" s="178">
        <v>40124</v>
      </c>
      <c r="N63" s="168"/>
      <c r="O63" s="167" t="s">
        <v>20</v>
      </c>
      <c r="P63" s="166"/>
      <c r="T63" s="171" t="s">
        <v>257</v>
      </c>
      <c r="U63" s="170"/>
      <c r="V63" s="182">
        <v>326.5</v>
      </c>
      <c r="W63" s="180">
        <v>1102535</v>
      </c>
      <c r="X63" s="180">
        <v>2320361</v>
      </c>
      <c r="Y63" s="180">
        <v>1145763</v>
      </c>
      <c r="Z63" s="180">
        <v>1174598</v>
      </c>
      <c r="AA63" s="181">
        <v>97.5</v>
      </c>
      <c r="AB63" s="180">
        <v>7107</v>
      </c>
      <c r="AC63" s="180">
        <v>6236</v>
      </c>
      <c r="AD63" s="173"/>
      <c r="AE63" s="179" t="s">
        <v>225</v>
      </c>
    </row>
    <row r="64" spans="4:32" s="158" customFormat="1" ht="10.5" customHeight="1">
      <c r="D64" s="171" t="s">
        <v>50</v>
      </c>
      <c r="E64" s="170"/>
      <c r="F64" s="183">
        <v>250.73</v>
      </c>
      <c r="G64" s="161">
        <v>341124</v>
      </c>
      <c r="H64" s="161">
        <v>1498826</v>
      </c>
      <c r="I64" s="161">
        <v>757103</v>
      </c>
      <c r="J64" s="161">
        <v>741723</v>
      </c>
      <c r="K64" s="162">
        <v>102.1</v>
      </c>
      <c r="L64" s="161">
        <v>5978</v>
      </c>
      <c r="M64" s="178">
        <v>36933</v>
      </c>
      <c r="N64" s="168"/>
      <c r="O64" s="167" t="s">
        <v>20</v>
      </c>
      <c r="P64" s="166"/>
      <c r="R64" s="158" t="s">
        <v>262</v>
      </c>
      <c r="T64" s="171" t="s">
        <v>293</v>
      </c>
      <c r="U64" s="197"/>
      <c r="V64" s="163">
        <v>326.5</v>
      </c>
      <c r="W64" s="161">
        <v>1117913</v>
      </c>
      <c r="X64" s="161">
        <v>2327557</v>
      </c>
      <c r="Y64" s="161">
        <v>1149614</v>
      </c>
      <c r="Z64" s="161">
        <v>1177943</v>
      </c>
      <c r="AA64" s="162">
        <v>97.6</v>
      </c>
      <c r="AB64" s="161">
        <v>7129</v>
      </c>
      <c r="AC64" s="161">
        <v>7196</v>
      </c>
      <c r="AD64" s="197"/>
      <c r="AE64" s="159" t="s">
        <v>20</v>
      </c>
    </row>
    <row r="65" spans="1:32" s="158" customFormat="1" ht="13.5" customHeight="1">
      <c r="D65" s="171" t="s">
        <v>52</v>
      </c>
      <c r="E65" s="170"/>
      <c r="F65" s="169">
        <v>250.81</v>
      </c>
      <c r="G65" s="161">
        <v>371347</v>
      </c>
      <c r="H65" s="161">
        <v>1591935</v>
      </c>
      <c r="I65" s="161">
        <v>815963</v>
      </c>
      <c r="J65" s="161">
        <v>775972</v>
      </c>
      <c r="K65" s="162">
        <v>105.2</v>
      </c>
      <c r="L65" s="161">
        <v>6347</v>
      </c>
      <c r="M65" s="178">
        <v>93109</v>
      </c>
      <c r="N65" s="168"/>
      <c r="O65" s="167" t="s">
        <v>26</v>
      </c>
      <c r="P65" s="167"/>
      <c r="T65" s="171" t="s">
        <v>284</v>
      </c>
      <c r="V65" s="163">
        <v>326.5</v>
      </c>
      <c r="W65" s="161">
        <v>1122103</v>
      </c>
      <c r="X65" s="161">
        <v>2332176</v>
      </c>
      <c r="Y65" s="161">
        <v>1146669</v>
      </c>
      <c r="Z65" s="161">
        <v>1185507</v>
      </c>
      <c r="AA65" s="162">
        <v>96.723933304484916</v>
      </c>
      <c r="AB65" s="161">
        <v>7143</v>
      </c>
      <c r="AC65" s="161">
        <v>4619</v>
      </c>
      <c r="AE65" s="179" t="s">
        <v>171</v>
      </c>
    </row>
    <row r="66" spans="1:32" s="158" customFormat="1" ht="10.5" customHeight="1">
      <c r="D66" s="171" t="s">
        <v>54</v>
      </c>
      <c r="E66" s="170"/>
      <c r="F66" s="183">
        <v>250.81</v>
      </c>
      <c r="G66" s="161">
        <v>388336</v>
      </c>
      <c r="H66" s="161">
        <v>1643244</v>
      </c>
      <c r="I66" s="161">
        <v>845704</v>
      </c>
      <c r="J66" s="161">
        <v>797540</v>
      </c>
      <c r="K66" s="162">
        <v>106</v>
      </c>
      <c r="L66" s="161">
        <v>6552</v>
      </c>
      <c r="M66" s="178">
        <v>51309</v>
      </c>
      <c r="N66" s="168"/>
      <c r="O66" s="167" t="s">
        <v>18</v>
      </c>
      <c r="P66" s="166"/>
      <c r="T66" s="177" t="s">
        <v>294</v>
      </c>
      <c r="V66" s="193">
        <v>326.5</v>
      </c>
      <c r="W66" s="191">
        <v>1129461</v>
      </c>
      <c r="X66" s="191">
        <v>2325916</v>
      </c>
      <c r="Y66" s="191">
        <v>1142651</v>
      </c>
      <c r="Z66" s="191">
        <v>1183265</v>
      </c>
      <c r="AA66" s="192">
        <v>96.6</v>
      </c>
      <c r="AB66" s="191">
        <v>7124</v>
      </c>
      <c r="AC66" s="201">
        <v>-6260</v>
      </c>
      <c r="AD66" s="194"/>
      <c r="AE66" s="172" t="s">
        <v>18</v>
      </c>
    </row>
    <row r="67" spans="1:32" s="158" customFormat="1" ht="10.5" customHeight="1">
      <c r="D67" s="171" t="s">
        <v>56</v>
      </c>
      <c r="E67" s="170"/>
      <c r="F67" s="183">
        <v>252.01</v>
      </c>
      <c r="G67" s="161">
        <v>413637</v>
      </c>
      <c r="H67" s="161">
        <v>1692570</v>
      </c>
      <c r="I67" s="161">
        <v>869497</v>
      </c>
      <c r="J67" s="161">
        <v>823073</v>
      </c>
      <c r="K67" s="162">
        <v>105.6</v>
      </c>
      <c r="L67" s="161">
        <v>6716</v>
      </c>
      <c r="M67" s="178">
        <v>49326</v>
      </c>
      <c r="N67" s="168"/>
      <c r="O67" s="167" t="s">
        <v>20</v>
      </c>
      <c r="P67" s="166"/>
      <c r="V67" s="193"/>
    </row>
    <row r="68" spans="1:32" s="158" customFormat="1" ht="10.5" customHeight="1">
      <c r="D68" s="171" t="s">
        <v>58</v>
      </c>
      <c r="E68" s="170"/>
      <c r="F68" s="183">
        <v>312.32</v>
      </c>
      <c r="G68" s="161">
        <v>461437</v>
      </c>
      <c r="H68" s="161">
        <v>1858712</v>
      </c>
      <c r="I68" s="161">
        <v>948112</v>
      </c>
      <c r="J68" s="161">
        <v>910600</v>
      </c>
      <c r="K68" s="162">
        <v>104.1</v>
      </c>
      <c r="L68" s="161">
        <v>5951</v>
      </c>
      <c r="M68" s="178">
        <v>166142</v>
      </c>
      <c r="N68" s="168"/>
      <c r="O68" s="167" t="s">
        <v>20</v>
      </c>
      <c r="P68" s="166"/>
      <c r="V68" s="193"/>
    </row>
    <row r="69" spans="1:32" s="158" customFormat="1" ht="10.5" customHeight="1">
      <c r="D69" s="171" t="s">
        <v>60</v>
      </c>
      <c r="E69" s="170"/>
      <c r="F69" s="183">
        <v>312.66000000000003</v>
      </c>
      <c r="G69" s="161">
        <v>485001</v>
      </c>
      <c r="H69" s="161">
        <v>1906831</v>
      </c>
      <c r="I69" s="161">
        <v>970216</v>
      </c>
      <c r="J69" s="161">
        <v>936615</v>
      </c>
      <c r="K69" s="162">
        <v>103.6</v>
      </c>
      <c r="L69" s="161">
        <v>6099</v>
      </c>
      <c r="M69" s="178">
        <v>48119</v>
      </c>
      <c r="N69" s="168"/>
      <c r="O69" s="167" t="s">
        <v>20</v>
      </c>
      <c r="P69" s="166"/>
      <c r="V69" s="193"/>
    </row>
    <row r="70" spans="1:32" ht="3" customHeight="1">
      <c r="A70" s="91"/>
      <c r="B70" s="91"/>
      <c r="C70" s="91"/>
      <c r="D70" s="96"/>
      <c r="E70" s="95"/>
      <c r="F70" s="97"/>
      <c r="G70" s="92"/>
      <c r="H70" s="92"/>
      <c r="I70" s="92"/>
      <c r="J70" s="92"/>
      <c r="K70" s="93"/>
      <c r="L70" s="92"/>
      <c r="M70" s="92"/>
      <c r="N70" s="92"/>
      <c r="O70" s="91"/>
      <c r="P70" s="91"/>
      <c r="Q70" s="91"/>
      <c r="R70" s="91"/>
      <c r="S70" s="91"/>
      <c r="T70" s="141"/>
      <c r="U70" s="137"/>
      <c r="V70" s="195"/>
      <c r="W70" s="137"/>
      <c r="X70" s="137"/>
      <c r="Y70" s="137"/>
      <c r="Z70" s="137"/>
      <c r="AA70" s="138"/>
      <c r="AB70" s="137"/>
      <c r="AC70" s="137"/>
      <c r="AD70" s="92"/>
      <c r="AE70" s="136"/>
      <c r="AF70" s="91"/>
    </row>
    <row r="71" spans="1:32" ht="8.4499999999999993" customHeight="1">
      <c r="A71" s="90" t="s">
        <v>209</v>
      </c>
      <c r="Q71" s="90" t="s">
        <v>295</v>
      </c>
      <c r="AB71" s="101"/>
      <c r="AC71" s="101"/>
      <c r="AD71" s="100"/>
      <c r="AE71" s="99"/>
    </row>
    <row r="72" spans="1:32" ht="8.4499999999999993" customHeight="1">
      <c r="A72" s="90" t="s">
        <v>187</v>
      </c>
      <c r="Q72" s="90" t="s">
        <v>205</v>
      </c>
    </row>
    <row r="73" spans="1:32" ht="8.4499999999999993" customHeight="1">
      <c r="A73" s="90" t="s">
        <v>261</v>
      </c>
      <c r="Q73" s="90" t="s">
        <v>296</v>
      </c>
    </row>
    <row r="74" spans="1:32" ht="8.4499999999999993" customHeight="1">
      <c r="A74" s="90" t="s">
        <v>121</v>
      </c>
      <c r="Q74" s="90" t="s">
        <v>177</v>
      </c>
    </row>
    <row r="75" spans="1:32" ht="8.4499999999999993" customHeight="1">
      <c r="A75" s="90" t="s">
        <v>123</v>
      </c>
      <c r="Q75" s="90" t="s">
        <v>124</v>
      </c>
    </row>
    <row r="76" spans="1:32" ht="8.4499999999999993" customHeight="1">
      <c r="A76" s="90" t="s">
        <v>125</v>
      </c>
      <c r="Q76" s="90" t="s">
        <v>198</v>
      </c>
    </row>
    <row r="77" spans="1:32" ht="8.4499999999999993" customHeight="1">
      <c r="A77" s="90" t="s">
        <v>197</v>
      </c>
      <c r="Q77" s="90" t="s">
        <v>243</v>
      </c>
    </row>
    <row r="78" spans="1:32" ht="9" customHeight="1">
      <c r="A78" s="90" t="s">
        <v>242</v>
      </c>
      <c r="Q78" s="90" t="s">
        <v>241</v>
      </c>
      <c r="R78" s="157"/>
    </row>
    <row r="79" spans="1:32">
      <c r="A79" s="89" t="s">
        <v>128</v>
      </c>
      <c r="Q79" s="90"/>
    </row>
    <row r="80" spans="1:32">
      <c r="Q80" s="90"/>
    </row>
  </sheetData>
  <mergeCells count="8">
    <mergeCell ref="M6:M8"/>
    <mergeCell ref="AC6:AC8"/>
    <mergeCell ref="H7:H8"/>
    <mergeCell ref="I7:I8"/>
    <mergeCell ref="J7:J8"/>
    <mergeCell ref="X7:X8"/>
    <mergeCell ref="Y7:Y8"/>
    <mergeCell ref="Z7:Z8"/>
  </mergeCells>
  <phoneticPr fontId="7"/>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1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80"/>
  <sheetViews>
    <sheetView showGridLines="0" zoomScaleNormal="100" zoomScaleSheetLayoutView="130" workbookViewId="0"/>
  </sheetViews>
  <sheetFormatPr defaultColWidth="11.375" defaultRowHeight="10.5"/>
  <cols>
    <col min="1" max="1" width="0.875" style="89" customWidth="1"/>
    <col min="2" max="2" width="3.125" style="89" customWidth="1"/>
    <col min="3" max="3" width="0.75" style="89" customWidth="1"/>
    <col min="4" max="4" width="6" style="89" customWidth="1"/>
    <col min="5" max="5" width="0.875" style="89" customWidth="1"/>
    <col min="6" max="10" width="8.25" style="89" customWidth="1"/>
    <col min="11" max="11" width="7.5" style="89" customWidth="1"/>
    <col min="12" max="12" width="6.875" style="89" customWidth="1"/>
    <col min="13" max="13" width="7.375" style="89" customWidth="1"/>
    <col min="14" max="14" width="0.625" style="89" customWidth="1"/>
    <col min="15" max="15" width="14.375" style="89" customWidth="1"/>
    <col min="16" max="17" width="0.875" style="89" customWidth="1"/>
    <col min="18" max="18" width="3.125" style="89" customWidth="1"/>
    <col min="19" max="19" width="0.75" style="89" customWidth="1"/>
    <col min="20" max="20" width="6" style="89" customWidth="1"/>
    <col min="21" max="21" width="0.875" style="89" customWidth="1"/>
    <col min="22" max="26" width="8.25" style="89" customWidth="1"/>
    <col min="27" max="27" width="7.5" style="89" customWidth="1"/>
    <col min="28" max="28" width="6.875" style="89" customWidth="1"/>
    <col min="29" max="29" width="7.375" style="89" customWidth="1"/>
    <col min="30" max="30" width="0.625" style="89" customWidth="1"/>
    <col min="31" max="31" width="14.375" style="89" customWidth="1"/>
    <col min="32" max="32" width="0.75" style="89" customWidth="1"/>
    <col min="33" max="16384" width="11.375" style="89"/>
  </cols>
  <sheetData>
    <row r="1" spans="1:32" ht="13.5">
      <c r="A1" s="198" t="s">
        <v>275</v>
      </c>
      <c r="B1" s="135"/>
      <c r="C1" s="135"/>
      <c r="Q1" s="135"/>
      <c r="R1" s="135"/>
      <c r="S1" s="135"/>
    </row>
    <row r="2" spans="1:32" ht="13.5" customHeight="1">
      <c r="A2" s="134" t="s">
        <v>276</v>
      </c>
      <c r="J2" s="134"/>
      <c r="K2" s="134"/>
      <c r="L2" s="134"/>
      <c r="M2" s="134"/>
      <c r="N2" s="134"/>
      <c r="O2" s="134"/>
      <c r="P2" s="134"/>
      <c r="Q2" s="134"/>
      <c r="R2" s="134"/>
      <c r="S2" s="134"/>
      <c r="T2" s="134"/>
      <c r="U2" s="134"/>
      <c r="V2" s="134"/>
      <c r="W2" s="134"/>
      <c r="X2" s="134"/>
      <c r="Y2" s="134"/>
    </row>
    <row r="3" spans="1:32" ht="3" customHeight="1"/>
    <row r="4" spans="1:32" ht="9" customHeight="1">
      <c r="A4" s="89" t="s">
        <v>204</v>
      </c>
    </row>
    <row r="5" spans="1:32" ht="1.5" customHeight="1"/>
    <row r="6" spans="1:32" ht="9.75" customHeight="1">
      <c r="A6" s="118"/>
      <c r="B6" s="118"/>
      <c r="C6" s="118"/>
      <c r="D6" s="118"/>
      <c r="E6" s="118"/>
      <c r="F6" s="133"/>
      <c r="G6" s="133"/>
      <c r="H6" s="132" t="s">
        <v>277</v>
      </c>
      <c r="I6" s="132"/>
      <c r="J6" s="132"/>
      <c r="K6" s="131" t="s">
        <v>278</v>
      </c>
      <c r="L6" s="131" t="s">
        <v>4</v>
      </c>
      <c r="M6" s="273" t="s">
        <v>176</v>
      </c>
      <c r="N6" s="118"/>
      <c r="O6" s="129"/>
      <c r="P6" s="118"/>
      <c r="Q6" s="118"/>
      <c r="R6" s="118"/>
      <c r="S6" s="118"/>
      <c r="T6" s="118"/>
      <c r="U6" s="118"/>
      <c r="V6" s="133"/>
      <c r="W6" s="133"/>
      <c r="X6" s="132" t="s">
        <v>277</v>
      </c>
      <c r="Y6" s="132"/>
      <c r="Z6" s="132"/>
      <c r="AA6" s="131" t="s">
        <v>278</v>
      </c>
      <c r="AB6" s="131" t="s">
        <v>4</v>
      </c>
      <c r="AC6" s="273" t="s">
        <v>176</v>
      </c>
      <c r="AD6" s="118"/>
      <c r="AE6" s="129"/>
      <c r="AF6" s="118"/>
    </row>
    <row r="7" spans="1:32" ht="9.75" customHeight="1">
      <c r="A7" s="128" t="s">
        <v>279</v>
      </c>
      <c r="B7" s="128"/>
      <c r="C7" s="128"/>
      <c r="D7" s="128"/>
      <c r="E7" s="128"/>
      <c r="F7" s="199" t="s">
        <v>6</v>
      </c>
      <c r="G7" s="199" t="s">
        <v>7</v>
      </c>
      <c r="H7" s="276" t="s">
        <v>280</v>
      </c>
      <c r="I7" s="278" t="s">
        <v>152</v>
      </c>
      <c r="J7" s="278" t="s">
        <v>151</v>
      </c>
      <c r="K7" s="126" t="s">
        <v>150</v>
      </c>
      <c r="L7" s="126" t="s">
        <v>281</v>
      </c>
      <c r="M7" s="274"/>
      <c r="O7" s="188" t="s">
        <v>282</v>
      </c>
      <c r="P7" s="128"/>
      <c r="Q7" s="128" t="s">
        <v>283</v>
      </c>
      <c r="R7" s="128"/>
      <c r="S7" s="128"/>
      <c r="T7" s="128"/>
      <c r="U7" s="128"/>
      <c r="V7" s="199" t="s">
        <v>6</v>
      </c>
      <c r="W7" s="199" t="s">
        <v>7</v>
      </c>
      <c r="X7" s="276" t="s">
        <v>280</v>
      </c>
      <c r="Y7" s="278" t="s">
        <v>152</v>
      </c>
      <c r="Z7" s="278" t="s">
        <v>151</v>
      </c>
      <c r="AA7" s="126" t="s">
        <v>150</v>
      </c>
      <c r="AB7" s="126" t="s">
        <v>281</v>
      </c>
      <c r="AC7" s="274"/>
      <c r="AE7" s="188" t="s">
        <v>282</v>
      </c>
    </row>
    <row r="8" spans="1:32" ht="9.75" customHeight="1">
      <c r="A8" s="91"/>
      <c r="B8" s="91"/>
      <c r="C8" s="91"/>
      <c r="D8" s="91"/>
      <c r="E8" s="91"/>
      <c r="F8" s="123"/>
      <c r="G8" s="123"/>
      <c r="H8" s="277"/>
      <c r="I8" s="279"/>
      <c r="J8" s="279"/>
      <c r="K8" s="121" t="s">
        <v>148</v>
      </c>
      <c r="L8" s="121" t="s">
        <v>189</v>
      </c>
      <c r="M8" s="275"/>
      <c r="N8" s="91"/>
      <c r="O8" s="119"/>
      <c r="P8" s="91"/>
      <c r="Q8" s="91"/>
      <c r="R8" s="91"/>
      <c r="S8" s="91"/>
      <c r="T8" s="91"/>
      <c r="U8" s="91"/>
      <c r="V8" s="123"/>
      <c r="W8" s="123"/>
      <c r="X8" s="277"/>
      <c r="Y8" s="279"/>
      <c r="Z8" s="279"/>
      <c r="AA8" s="121" t="s">
        <v>148</v>
      </c>
      <c r="AB8" s="121" t="s">
        <v>189</v>
      </c>
      <c r="AC8" s="275"/>
      <c r="AD8" s="91"/>
      <c r="AE8" s="119"/>
      <c r="AF8" s="91"/>
    </row>
    <row r="9" spans="1:32" ht="3" customHeight="1">
      <c r="A9" s="118"/>
      <c r="B9" s="118"/>
      <c r="C9" s="118"/>
      <c r="D9" s="118"/>
      <c r="E9" s="117"/>
      <c r="T9" s="118"/>
      <c r="U9" s="117"/>
    </row>
    <row r="10" spans="1:32" s="158" customFormat="1" ht="10.5" customHeight="1">
      <c r="B10" s="158" t="s">
        <v>13</v>
      </c>
      <c r="D10" s="171" t="s">
        <v>14</v>
      </c>
      <c r="E10" s="170"/>
      <c r="F10" s="183">
        <v>13.34</v>
      </c>
      <c r="G10" s="161">
        <v>48049</v>
      </c>
      <c r="H10" s="161">
        <v>157496</v>
      </c>
      <c r="I10" s="161">
        <v>80091</v>
      </c>
      <c r="J10" s="161">
        <v>77405</v>
      </c>
      <c r="K10" s="162">
        <v>103.5</v>
      </c>
      <c r="L10" s="161">
        <v>11806</v>
      </c>
      <c r="M10" s="187" t="s">
        <v>15</v>
      </c>
      <c r="N10" s="168"/>
      <c r="O10" s="167" t="s">
        <v>166</v>
      </c>
      <c r="P10" s="167"/>
      <c r="R10" s="158" t="s">
        <v>16</v>
      </c>
      <c r="T10" s="171" t="s">
        <v>62</v>
      </c>
      <c r="U10" s="170"/>
      <c r="V10" s="169">
        <v>325.19</v>
      </c>
      <c r="W10" s="161">
        <v>495200</v>
      </c>
      <c r="X10" s="161">
        <v>1935430</v>
      </c>
      <c r="Y10" s="161">
        <v>987969</v>
      </c>
      <c r="Z10" s="161">
        <v>947461</v>
      </c>
      <c r="AA10" s="162">
        <v>104.3</v>
      </c>
      <c r="AB10" s="161">
        <v>5952</v>
      </c>
      <c r="AC10" s="178">
        <v>28599</v>
      </c>
      <c r="AD10" s="168"/>
      <c r="AE10" s="167" t="s">
        <v>26</v>
      </c>
      <c r="AF10" s="166"/>
    </row>
    <row r="11" spans="1:32" s="158" customFormat="1" ht="10.5" customHeight="1">
      <c r="D11" s="171" t="s">
        <v>19</v>
      </c>
      <c r="E11" s="170"/>
      <c r="F11" s="183">
        <v>13.34</v>
      </c>
      <c r="G11" s="161">
        <v>43873</v>
      </c>
      <c r="H11" s="161">
        <v>164849</v>
      </c>
      <c r="I11" s="161">
        <v>82733</v>
      </c>
      <c r="J11" s="161">
        <v>82116</v>
      </c>
      <c r="K11" s="162">
        <v>100.8</v>
      </c>
      <c r="L11" s="161">
        <v>12357</v>
      </c>
      <c r="M11" s="161">
        <v>7353</v>
      </c>
      <c r="N11" s="168"/>
      <c r="O11" s="167" t="s">
        <v>192</v>
      </c>
      <c r="P11" s="166"/>
      <c r="T11" s="171" t="s">
        <v>64</v>
      </c>
      <c r="U11" s="170"/>
      <c r="V11" s="183">
        <v>325.43</v>
      </c>
      <c r="W11" s="161">
        <v>520745</v>
      </c>
      <c r="X11" s="161">
        <v>1953644</v>
      </c>
      <c r="Y11" s="161">
        <v>995406</v>
      </c>
      <c r="Z11" s="161">
        <v>958238</v>
      </c>
      <c r="AA11" s="162">
        <v>103.9</v>
      </c>
      <c r="AB11" s="161">
        <v>6003</v>
      </c>
      <c r="AC11" s="178">
        <v>18214</v>
      </c>
      <c r="AD11" s="168"/>
      <c r="AE11" s="167" t="s">
        <v>18</v>
      </c>
      <c r="AF11" s="166"/>
    </row>
    <row r="12" spans="1:32" s="158" customFormat="1" ht="10.5" customHeight="1">
      <c r="D12" s="171" t="s">
        <v>55</v>
      </c>
      <c r="E12" s="170"/>
      <c r="F12" s="183">
        <v>32.86</v>
      </c>
      <c r="G12" s="161">
        <v>81201</v>
      </c>
      <c r="H12" s="161">
        <v>354733</v>
      </c>
      <c r="I12" s="161">
        <v>185850</v>
      </c>
      <c r="J12" s="161">
        <v>168883</v>
      </c>
      <c r="K12" s="162">
        <v>110</v>
      </c>
      <c r="L12" s="161">
        <v>10795</v>
      </c>
      <c r="M12" s="187">
        <v>47109</v>
      </c>
      <c r="N12" s="168"/>
      <c r="O12" s="166" t="s">
        <v>20</v>
      </c>
      <c r="P12" s="166"/>
      <c r="T12" s="171" t="s">
        <v>67</v>
      </c>
      <c r="U12" s="170"/>
      <c r="V12" s="183">
        <v>325.56</v>
      </c>
      <c r="W12" s="161">
        <v>533689</v>
      </c>
      <c r="X12" s="161">
        <v>1980696</v>
      </c>
      <c r="Y12" s="161">
        <v>1008880</v>
      </c>
      <c r="Z12" s="161">
        <v>971816</v>
      </c>
      <c r="AA12" s="162">
        <v>103.8</v>
      </c>
      <c r="AB12" s="161">
        <v>6084</v>
      </c>
      <c r="AC12" s="178">
        <v>27052</v>
      </c>
      <c r="AD12" s="168"/>
      <c r="AE12" s="167" t="s">
        <v>20</v>
      </c>
      <c r="AF12" s="166"/>
    </row>
    <row r="13" spans="1:32" s="158" customFormat="1" ht="10.5" customHeight="1">
      <c r="D13" s="171" t="s">
        <v>57</v>
      </c>
      <c r="E13" s="170"/>
      <c r="F13" s="183">
        <v>32.86</v>
      </c>
      <c r="G13" s="161">
        <v>84438</v>
      </c>
      <c r="H13" s="161">
        <v>374146</v>
      </c>
      <c r="I13" s="161">
        <v>196608</v>
      </c>
      <c r="J13" s="161">
        <v>177538</v>
      </c>
      <c r="K13" s="162">
        <v>110.7</v>
      </c>
      <c r="L13" s="161">
        <v>11386</v>
      </c>
      <c r="M13" s="161">
        <v>19413</v>
      </c>
      <c r="N13" s="168"/>
      <c r="O13" s="166" t="s">
        <v>20</v>
      </c>
      <c r="P13" s="166"/>
      <c r="T13" s="171" t="s">
        <v>69</v>
      </c>
      <c r="U13" s="170"/>
      <c r="V13" s="183">
        <v>325.56</v>
      </c>
      <c r="W13" s="161">
        <v>545012</v>
      </c>
      <c r="X13" s="161">
        <v>1995536</v>
      </c>
      <c r="Y13" s="161">
        <v>1008273</v>
      </c>
      <c r="Z13" s="161">
        <v>987263</v>
      </c>
      <c r="AA13" s="162">
        <v>102.1</v>
      </c>
      <c r="AB13" s="161">
        <v>6130</v>
      </c>
      <c r="AC13" s="178">
        <v>14840</v>
      </c>
      <c r="AD13" s="168"/>
      <c r="AE13" s="167" t="s">
        <v>20</v>
      </c>
      <c r="AF13" s="166"/>
    </row>
    <row r="14" spans="1:32" s="158" customFormat="1" ht="10.5" customHeight="1">
      <c r="D14" s="171" t="s">
        <v>59</v>
      </c>
      <c r="E14" s="170"/>
      <c r="F14" s="183">
        <v>34.119999999999997</v>
      </c>
      <c r="G14" s="161">
        <v>87391</v>
      </c>
      <c r="H14" s="161">
        <v>389761</v>
      </c>
      <c r="I14" s="161">
        <v>204686</v>
      </c>
      <c r="J14" s="161">
        <v>185075</v>
      </c>
      <c r="K14" s="162">
        <v>110.6</v>
      </c>
      <c r="L14" s="161">
        <v>11423</v>
      </c>
      <c r="M14" s="161">
        <v>15615</v>
      </c>
      <c r="N14" s="168"/>
      <c r="O14" s="166" t="s">
        <v>20</v>
      </c>
      <c r="P14" s="166"/>
      <c r="T14" s="171" t="s">
        <v>71</v>
      </c>
      <c r="U14" s="170"/>
      <c r="V14" s="183">
        <v>325.63</v>
      </c>
      <c r="W14" s="161">
        <v>560938</v>
      </c>
      <c r="X14" s="161">
        <v>2013621</v>
      </c>
      <c r="Y14" s="161">
        <v>1017118</v>
      </c>
      <c r="Z14" s="161">
        <v>996503</v>
      </c>
      <c r="AA14" s="162">
        <v>102.1</v>
      </c>
      <c r="AB14" s="161">
        <v>6184</v>
      </c>
      <c r="AC14" s="178">
        <v>18085</v>
      </c>
      <c r="AD14" s="168"/>
      <c r="AE14" s="167" t="s">
        <v>20</v>
      </c>
    </row>
    <row r="15" spans="1:32" s="158" customFormat="1" ht="13.5" customHeight="1">
      <c r="D15" s="171" t="s">
        <v>61</v>
      </c>
      <c r="E15" s="170"/>
      <c r="F15" s="183">
        <v>37.340000000000003</v>
      </c>
      <c r="G15" s="161">
        <v>89748</v>
      </c>
      <c r="H15" s="161">
        <v>405646</v>
      </c>
      <c r="I15" s="161">
        <v>212879</v>
      </c>
      <c r="J15" s="161">
        <v>192767</v>
      </c>
      <c r="K15" s="162">
        <v>110.4</v>
      </c>
      <c r="L15" s="161">
        <v>10864</v>
      </c>
      <c r="M15" s="161">
        <v>15885</v>
      </c>
      <c r="N15" s="168"/>
      <c r="O15" s="166" t="s">
        <v>20</v>
      </c>
      <c r="P15" s="166"/>
      <c r="T15" s="171" t="s">
        <v>73</v>
      </c>
      <c r="U15" s="170"/>
      <c r="V15" s="183">
        <v>325.66000000000003</v>
      </c>
      <c r="W15" s="161">
        <v>575987</v>
      </c>
      <c r="X15" s="161">
        <v>2036053</v>
      </c>
      <c r="Y15" s="161">
        <v>1033153</v>
      </c>
      <c r="Z15" s="161">
        <v>1002900</v>
      </c>
      <c r="AA15" s="162">
        <v>103</v>
      </c>
      <c r="AB15" s="161">
        <v>6252</v>
      </c>
      <c r="AC15" s="178">
        <v>22432</v>
      </c>
      <c r="AD15" s="168"/>
      <c r="AE15" s="167" t="s">
        <v>26</v>
      </c>
      <c r="AF15" s="166"/>
    </row>
    <row r="16" spans="1:32" s="158" customFormat="1" ht="10.5" customHeight="1">
      <c r="D16" s="171" t="s">
        <v>63</v>
      </c>
      <c r="E16" s="170"/>
      <c r="F16" s="183">
        <v>37.340000000000003</v>
      </c>
      <c r="G16" s="161">
        <v>92246</v>
      </c>
      <c r="H16" s="161">
        <v>420608</v>
      </c>
      <c r="I16" s="161">
        <v>220692</v>
      </c>
      <c r="J16" s="161">
        <v>199916</v>
      </c>
      <c r="K16" s="162">
        <v>110.4</v>
      </c>
      <c r="L16" s="161">
        <v>11264</v>
      </c>
      <c r="M16" s="161">
        <v>14962</v>
      </c>
      <c r="N16" s="168"/>
      <c r="O16" s="166" t="s">
        <v>20</v>
      </c>
      <c r="P16" s="166"/>
      <c r="T16" s="171" t="s">
        <v>75</v>
      </c>
      <c r="U16" s="170"/>
      <c r="V16" s="183">
        <v>325.66000000000003</v>
      </c>
      <c r="W16" s="161">
        <v>590730</v>
      </c>
      <c r="X16" s="161">
        <v>2052173</v>
      </c>
      <c r="Y16" s="161">
        <v>1039208</v>
      </c>
      <c r="Z16" s="161">
        <v>1012965</v>
      </c>
      <c r="AA16" s="162">
        <v>102.6</v>
      </c>
      <c r="AB16" s="161">
        <v>6302</v>
      </c>
      <c r="AC16" s="178">
        <v>16120</v>
      </c>
      <c r="AD16" s="168"/>
      <c r="AE16" s="167" t="s">
        <v>18</v>
      </c>
      <c r="AF16" s="166"/>
    </row>
    <row r="17" spans="2:32" s="158" customFormat="1" ht="10.5" customHeight="1">
      <c r="B17" s="158" t="s">
        <v>65</v>
      </c>
      <c r="D17" s="171" t="s">
        <v>66</v>
      </c>
      <c r="E17" s="170"/>
      <c r="F17" s="183">
        <v>37.340000000000003</v>
      </c>
      <c r="G17" s="161">
        <v>94896</v>
      </c>
      <c r="H17" s="161">
        <v>435219</v>
      </c>
      <c r="I17" s="161">
        <v>228253</v>
      </c>
      <c r="J17" s="161">
        <v>206966</v>
      </c>
      <c r="K17" s="162">
        <v>110.3</v>
      </c>
      <c r="L17" s="161">
        <v>11656</v>
      </c>
      <c r="M17" s="161">
        <v>14611</v>
      </c>
      <c r="N17" s="168"/>
      <c r="O17" s="166" t="s">
        <v>20</v>
      </c>
      <c r="P17" s="166"/>
      <c r="T17" s="171" t="s">
        <v>77</v>
      </c>
      <c r="U17" s="170"/>
      <c r="V17" s="183">
        <v>325.97000000000003</v>
      </c>
      <c r="W17" s="161">
        <v>603232</v>
      </c>
      <c r="X17" s="161">
        <v>2065245</v>
      </c>
      <c r="Y17" s="161">
        <v>1037456</v>
      </c>
      <c r="Z17" s="161">
        <v>1027789</v>
      </c>
      <c r="AA17" s="162">
        <v>100.9</v>
      </c>
      <c r="AB17" s="161">
        <v>6336</v>
      </c>
      <c r="AC17" s="178">
        <v>13072</v>
      </c>
      <c r="AD17" s="168"/>
      <c r="AE17" s="167" t="s">
        <v>20</v>
      </c>
      <c r="AF17" s="166"/>
    </row>
    <row r="18" spans="2:32" s="158" customFormat="1" ht="10.5" customHeight="1">
      <c r="D18" s="171" t="s">
        <v>68</v>
      </c>
      <c r="E18" s="170"/>
      <c r="F18" s="183">
        <v>37.340000000000003</v>
      </c>
      <c r="G18" s="161">
        <v>97114</v>
      </c>
      <c r="H18" s="161">
        <v>447951</v>
      </c>
      <c r="I18" s="161">
        <v>234912</v>
      </c>
      <c r="J18" s="161">
        <v>213039</v>
      </c>
      <c r="K18" s="162">
        <v>110.3</v>
      </c>
      <c r="L18" s="161">
        <v>11997</v>
      </c>
      <c r="M18" s="161">
        <v>12732</v>
      </c>
      <c r="N18" s="168"/>
      <c r="O18" s="166" t="s">
        <v>20</v>
      </c>
      <c r="P18" s="166"/>
      <c r="T18" s="171" t="s">
        <v>79</v>
      </c>
      <c r="U18" s="170"/>
      <c r="V18" s="183">
        <v>325.97000000000003</v>
      </c>
      <c r="W18" s="161">
        <v>614145</v>
      </c>
      <c r="X18" s="161">
        <v>2075249</v>
      </c>
      <c r="Y18" s="161">
        <v>1039067</v>
      </c>
      <c r="Z18" s="161">
        <v>1036182</v>
      </c>
      <c r="AA18" s="162">
        <v>100.3</v>
      </c>
      <c r="AB18" s="161">
        <v>6366</v>
      </c>
      <c r="AC18" s="178">
        <v>10004</v>
      </c>
      <c r="AD18" s="168"/>
      <c r="AE18" s="167" t="s">
        <v>20</v>
      </c>
      <c r="AF18" s="166"/>
    </row>
    <row r="19" spans="2:32" s="158" customFormat="1" ht="10.5" customHeight="1">
      <c r="D19" s="171" t="s">
        <v>70</v>
      </c>
      <c r="E19" s="170"/>
      <c r="F19" s="183">
        <v>37.340000000000003</v>
      </c>
      <c r="G19" s="161">
        <v>100844</v>
      </c>
      <c r="H19" s="161">
        <v>469315</v>
      </c>
      <c r="I19" s="161">
        <v>245736</v>
      </c>
      <c r="J19" s="161">
        <v>223579</v>
      </c>
      <c r="K19" s="162">
        <v>109.9</v>
      </c>
      <c r="L19" s="161">
        <v>12569</v>
      </c>
      <c r="M19" s="178">
        <v>21364</v>
      </c>
      <c r="N19" s="168"/>
      <c r="O19" s="166" t="s">
        <v>20</v>
      </c>
      <c r="P19" s="166"/>
      <c r="T19" s="171" t="s">
        <v>81</v>
      </c>
      <c r="U19" s="170"/>
      <c r="V19" s="183">
        <v>326.04000000000002</v>
      </c>
      <c r="W19" s="161">
        <v>621122</v>
      </c>
      <c r="X19" s="161">
        <v>2082235</v>
      </c>
      <c r="Y19" s="161">
        <v>1040741</v>
      </c>
      <c r="Z19" s="161">
        <v>1041494</v>
      </c>
      <c r="AA19" s="162">
        <v>99.9</v>
      </c>
      <c r="AB19" s="161">
        <v>6386</v>
      </c>
      <c r="AC19" s="178">
        <v>6986</v>
      </c>
      <c r="AD19" s="168"/>
      <c r="AE19" s="167" t="s">
        <v>20</v>
      </c>
    </row>
    <row r="20" spans="2:32" s="158" customFormat="1" ht="13.5" customHeight="1">
      <c r="D20" s="171" t="s">
        <v>72</v>
      </c>
      <c r="E20" s="170"/>
      <c r="F20" s="183">
        <v>37.35</v>
      </c>
      <c r="G20" s="161">
        <v>91258</v>
      </c>
      <c r="H20" s="161">
        <v>389272</v>
      </c>
      <c r="I20" s="161">
        <v>196010</v>
      </c>
      <c r="J20" s="161">
        <v>193262</v>
      </c>
      <c r="K20" s="162">
        <v>101.4</v>
      </c>
      <c r="L20" s="161">
        <v>10422</v>
      </c>
      <c r="M20" s="178">
        <v>-80043</v>
      </c>
      <c r="N20" s="168"/>
      <c r="O20" s="166" t="s">
        <v>20</v>
      </c>
      <c r="P20" s="166"/>
      <c r="T20" s="171" t="s">
        <v>83</v>
      </c>
      <c r="U20" s="170"/>
      <c r="V20" s="183">
        <v>326.25</v>
      </c>
      <c r="W20" s="161">
        <v>634794</v>
      </c>
      <c r="X20" s="161">
        <v>2079740</v>
      </c>
      <c r="Y20" s="161">
        <v>1047004</v>
      </c>
      <c r="Z20" s="161">
        <v>1032736</v>
      </c>
      <c r="AA20" s="162">
        <v>101.4</v>
      </c>
      <c r="AB20" s="161">
        <v>6375</v>
      </c>
      <c r="AC20" s="178">
        <v>-2495</v>
      </c>
      <c r="AD20" s="168"/>
      <c r="AE20" s="167" t="s">
        <v>26</v>
      </c>
      <c r="AF20" s="166"/>
    </row>
    <row r="21" spans="2:32" s="158" customFormat="1" ht="10.5" customHeight="1">
      <c r="D21" s="171" t="s">
        <v>74</v>
      </c>
      <c r="E21" s="170"/>
      <c r="F21" s="183">
        <v>37.35</v>
      </c>
      <c r="G21" s="161">
        <v>94030</v>
      </c>
      <c r="H21" s="161">
        <v>404154</v>
      </c>
      <c r="I21" s="161">
        <v>203363</v>
      </c>
      <c r="J21" s="161">
        <v>200791</v>
      </c>
      <c r="K21" s="162">
        <v>101.3</v>
      </c>
      <c r="L21" s="161">
        <v>10821</v>
      </c>
      <c r="M21" s="178">
        <v>14882</v>
      </c>
      <c r="N21" s="168"/>
      <c r="O21" s="166" t="s">
        <v>20</v>
      </c>
      <c r="P21" s="166"/>
      <c r="T21" s="171" t="s">
        <v>85</v>
      </c>
      <c r="U21" s="170"/>
      <c r="V21" s="183">
        <v>326.25</v>
      </c>
      <c r="W21" s="161">
        <v>637045</v>
      </c>
      <c r="X21" s="161">
        <v>2080050</v>
      </c>
      <c r="Y21" s="161">
        <v>1045503</v>
      </c>
      <c r="Z21" s="161">
        <v>1034547</v>
      </c>
      <c r="AA21" s="162">
        <v>101.1</v>
      </c>
      <c r="AB21" s="161">
        <v>6376</v>
      </c>
      <c r="AC21" s="178">
        <v>310</v>
      </c>
      <c r="AD21" s="168"/>
      <c r="AE21" s="167" t="s">
        <v>18</v>
      </c>
      <c r="AF21" s="166"/>
    </row>
    <row r="22" spans="2:32" s="158" customFormat="1" ht="10.5" customHeight="1">
      <c r="D22" s="171" t="s">
        <v>76</v>
      </c>
      <c r="E22" s="170"/>
      <c r="F22" s="183">
        <v>37.35</v>
      </c>
      <c r="G22" s="161">
        <v>96330</v>
      </c>
      <c r="H22" s="161">
        <v>419749</v>
      </c>
      <c r="I22" s="161">
        <v>211868</v>
      </c>
      <c r="J22" s="161">
        <v>207881</v>
      </c>
      <c r="K22" s="162">
        <v>101.9</v>
      </c>
      <c r="L22" s="161">
        <v>11238</v>
      </c>
      <c r="M22" s="178">
        <v>15595</v>
      </c>
      <c r="N22" s="168"/>
      <c r="O22" s="166" t="s">
        <v>20</v>
      </c>
      <c r="P22" s="166"/>
      <c r="T22" s="171" t="s">
        <v>87</v>
      </c>
      <c r="U22" s="170"/>
      <c r="V22" s="183">
        <v>326.35000000000002</v>
      </c>
      <c r="W22" s="161">
        <v>640501</v>
      </c>
      <c r="X22" s="161">
        <v>2083616</v>
      </c>
      <c r="Y22" s="161">
        <v>1045796</v>
      </c>
      <c r="Z22" s="161">
        <v>1037820</v>
      </c>
      <c r="AA22" s="162">
        <v>100.8</v>
      </c>
      <c r="AB22" s="161">
        <v>6385</v>
      </c>
      <c r="AC22" s="178">
        <v>3566</v>
      </c>
      <c r="AD22" s="168"/>
      <c r="AE22" s="167" t="s">
        <v>20</v>
      </c>
      <c r="AF22" s="166"/>
    </row>
    <row r="23" spans="2:32" s="158" customFormat="1" ht="10.5" customHeight="1">
      <c r="D23" s="171" t="s">
        <v>78</v>
      </c>
      <c r="E23" s="170"/>
      <c r="F23" s="183">
        <v>37.35</v>
      </c>
      <c r="G23" s="161">
        <v>99085</v>
      </c>
      <c r="H23" s="161">
        <v>433701</v>
      </c>
      <c r="I23" s="161">
        <v>217900</v>
      </c>
      <c r="J23" s="161">
        <v>215801</v>
      </c>
      <c r="K23" s="162">
        <v>101</v>
      </c>
      <c r="L23" s="161">
        <v>11612</v>
      </c>
      <c r="M23" s="178">
        <v>13952</v>
      </c>
      <c r="N23" s="168"/>
      <c r="O23" s="166" t="s">
        <v>20</v>
      </c>
      <c r="P23" s="166"/>
      <c r="T23" s="171" t="s">
        <v>89</v>
      </c>
      <c r="U23" s="170"/>
      <c r="V23" s="183">
        <v>326.35000000000002</v>
      </c>
      <c r="W23" s="161">
        <v>643399</v>
      </c>
      <c r="X23" s="161">
        <v>2086118</v>
      </c>
      <c r="Y23" s="161">
        <v>1046049</v>
      </c>
      <c r="Z23" s="161">
        <v>1040069</v>
      </c>
      <c r="AA23" s="162">
        <v>100.6</v>
      </c>
      <c r="AB23" s="161">
        <v>6392</v>
      </c>
      <c r="AC23" s="178">
        <v>2502</v>
      </c>
      <c r="AD23" s="168"/>
      <c r="AE23" s="167" t="s">
        <v>20</v>
      </c>
      <c r="AF23" s="166"/>
    </row>
    <row r="24" spans="2:32" s="158" customFormat="1" ht="10.5" customHeight="1">
      <c r="D24" s="171" t="s">
        <v>80</v>
      </c>
      <c r="E24" s="170"/>
      <c r="F24" s="183">
        <v>37.35</v>
      </c>
      <c r="G24" s="161">
        <v>90717</v>
      </c>
      <c r="H24" s="161">
        <v>432813</v>
      </c>
      <c r="I24" s="161">
        <v>217104</v>
      </c>
      <c r="J24" s="161">
        <v>215709</v>
      </c>
      <c r="K24" s="162">
        <v>100.6</v>
      </c>
      <c r="L24" s="161">
        <v>11588</v>
      </c>
      <c r="M24" s="178">
        <v>-888</v>
      </c>
      <c r="N24" s="168"/>
      <c r="O24" s="166" t="s">
        <v>20</v>
      </c>
      <c r="P24" s="166"/>
      <c r="T24" s="171" t="s">
        <v>91</v>
      </c>
      <c r="U24" s="170"/>
      <c r="V24" s="183">
        <v>327.56</v>
      </c>
      <c r="W24" s="161">
        <v>646537</v>
      </c>
      <c r="X24" s="161">
        <v>2089332</v>
      </c>
      <c r="Y24" s="161">
        <v>1046784</v>
      </c>
      <c r="Z24" s="161">
        <v>1042548</v>
      </c>
      <c r="AA24" s="162">
        <v>100.4</v>
      </c>
      <c r="AB24" s="161">
        <v>6378</v>
      </c>
      <c r="AC24" s="178">
        <v>3214</v>
      </c>
      <c r="AD24" s="168"/>
      <c r="AE24" s="167" t="s">
        <v>20</v>
      </c>
    </row>
    <row r="25" spans="2:32" s="158" customFormat="1" ht="13.5" customHeight="1">
      <c r="D25" s="171" t="s">
        <v>82</v>
      </c>
      <c r="E25" s="170"/>
      <c r="F25" s="183">
        <v>37.35</v>
      </c>
      <c r="G25" s="161">
        <v>92461</v>
      </c>
      <c r="H25" s="161">
        <v>429997</v>
      </c>
      <c r="I25" s="161">
        <v>220280</v>
      </c>
      <c r="J25" s="161">
        <v>209717</v>
      </c>
      <c r="K25" s="162">
        <v>105</v>
      </c>
      <c r="L25" s="161">
        <v>11513</v>
      </c>
      <c r="M25" s="178">
        <v>-2816</v>
      </c>
      <c r="N25" s="168"/>
      <c r="O25" s="167" t="s">
        <v>26</v>
      </c>
      <c r="P25" s="166"/>
      <c r="T25" s="171" t="s">
        <v>93</v>
      </c>
      <c r="U25" s="170"/>
      <c r="V25" s="183">
        <v>327.56</v>
      </c>
      <c r="W25" s="161">
        <v>705323</v>
      </c>
      <c r="X25" s="161">
        <v>2087902</v>
      </c>
      <c r="Y25" s="161">
        <v>1045892</v>
      </c>
      <c r="Z25" s="161">
        <v>1042010</v>
      </c>
      <c r="AA25" s="162">
        <v>100.4</v>
      </c>
      <c r="AB25" s="161">
        <v>6374</v>
      </c>
      <c r="AC25" s="178">
        <v>-1430</v>
      </c>
      <c r="AD25" s="168"/>
      <c r="AE25" s="167" t="s">
        <v>26</v>
      </c>
      <c r="AF25" s="166"/>
    </row>
    <row r="26" spans="2:32" s="158" customFormat="1" ht="10.5" customHeight="1">
      <c r="D26" s="171" t="s">
        <v>84</v>
      </c>
      <c r="E26" s="170"/>
      <c r="F26" s="183">
        <v>149.56</v>
      </c>
      <c r="G26" s="161">
        <v>131212</v>
      </c>
      <c r="H26" s="161">
        <v>616700</v>
      </c>
      <c r="I26" s="161">
        <v>310600</v>
      </c>
      <c r="J26" s="161">
        <v>306100</v>
      </c>
      <c r="K26" s="162">
        <v>101.5</v>
      </c>
      <c r="L26" s="161">
        <v>4123</v>
      </c>
      <c r="M26" s="178">
        <v>186703</v>
      </c>
      <c r="N26" s="168"/>
      <c r="O26" s="167" t="s">
        <v>18</v>
      </c>
      <c r="P26" s="166"/>
      <c r="T26" s="171" t="s">
        <v>95</v>
      </c>
      <c r="U26" s="170"/>
      <c r="V26" s="183">
        <v>327.63</v>
      </c>
      <c r="W26" s="161">
        <v>709067</v>
      </c>
      <c r="X26" s="161">
        <v>2089163</v>
      </c>
      <c r="Y26" s="161">
        <v>1045817</v>
      </c>
      <c r="Z26" s="161">
        <v>1043346</v>
      </c>
      <c r="AA26" s="162">
        <v>100.2</v>
      </c>
      <c r="AB26" s="161">
        <v>6377</v>
      </c>
      <c r="AC26" s="178">
        <v>1261</v>
      </c>
      <c r="AD26" s="168"/>
      <c r="AE26" s="167" t="s">
        <v>18</v>
      </c>
      <c r="AF26" s="166"/>
    </row>
    <row r="27" spans="2:32" s="158" customFormat="1" ht="10.5" customHeight="1">
      <c r="D27" s="171" t="s">
        <v>86</v>
      </c>
      <c r="E27" s="170"/>
      <c r="F27" s="183">
        <v>149.56</v>
      </c>
      <c r="G27" s="161">
        <v>136021</v>
      </c>
      <c r="H27" s="161">
        <v>639300</v>
      </c>
      <c r="I27" s="161">
        <v>325600</v>
      </c>
      <c r="J27" s="161">
        <v>313700</v>
      </c>
      <c r="K27" s="162">
        <v>103.8</v>
      </c>
      <c r="L27" s="161">
        <v>4275</v>
      </c>
      <c r="M27" s="161">
        <v>22600</v>
      </c>
      <c r="N27" s="168"/>
      <c r="O27" s="166" t="s">
        <v>20</v>
      </c>
      <c r="P27" s="166"/>
      <c r="T27" s="171" t="s">
        <v>97</v>
      </c>
      <c r="U27" s="170"/>
      <c r="V27" s="183">
        <v>327.63</v>
      </c>
      <c r="W27" s="161">
        <v>714515</v>
      </c>
      <c r="X27" s="161">
        <v>2093416</v>
      </c>
      <c r="Y27" s="161">
        <v>1047278</v>
      </c>
      <c r="Z27" s="161">
        <v>1046138</v>
      </c>
      <c r="AA27" s="162">
        <v>100.1</v>
      </c>
      <c r="AB27" s="161">
        <v>6390</v>
      </c>
      <c r="AC27" s="178">
        <v>4253</v>
      </c>
      <c r="AD27" s="168"/>
      <c r="AE27" s="167" t="s">
        <v>20</v>
      </c>
      <c r="AF27" s="166"/>
    </row>
    <row r="28" spans="2:32" s="158" customFormat="1" ht="10.5" customHeight="1">
      <c r="D28" s="171" t="s">
        <v>88</v>
      </c>
      <c r="E28" s="170"/>
      <c r="F28" s="183">
        <v>149.56</v>
      </c>
      <c r="G28" s="161">
        <v>139404</v>
      </c>
      <c r="H28" s="161">
        <v>655200</v>
      </c>
      <c r="I28" s="161">
        <v>327000</v>
      </c>
      <c r="J28" s="161">
        <v>328200</v>
      </c>
      <c r="K28" s="162">
        <v>99.6</v>
      </c>
      <c r="L28" s="161">
        <v>4381</v>
      </c>
      <c r="M28" s="161">
        <v>15900</v>
      </c>
      <c r="N28" s="168"/>
      <c r="O28" s="166" t="s">
        <v>20</v>
      </c>
      <c r="P28" s="166"/>
      <c r="T28" s="171" t="s">
        <v>99</v>
      </c>
      <c r="U28" s="170"/>
      <c r="V28" s="183">
        <v>327.91</v>
      </c>
      <c r="W28" s="161">
        <v>720273</v>
      </c>
      <c r="X28" s="161">
        <v>2099830</v>
      </c>
      <c r="Y28" s="161">
        <v>1050070</v>
      </c>
      <c r="Z28" s="161">
        <v>1049760</v>
      </c>
      <c r="AA28" s="162">
        <v>100</v>
      </c>
      <c r="AB28" s="161">
        <v>6404</v>
      </c>
      <c r="AC28" s="178">
        <v>6414</v>
      </c>
      <c r="AD28" s="168"/>
      <c r="AE28" s="167" t="s">
        <v>20</v>
      </c>
      <c r="AF28" s="166"/>
    </row>
    <row r="29" spans="2:32" s="158" customFormat="1" ht="10.5" customHeight="1">
      <c r="D29" s="171" t="s">
        <v>90</v>
      </c>
      <c r="E29" s="170"/>
      <c r="F29" s="183">
        <v>149.56</v>
      </c>
      <c r="G29" s="161">
        <v>142723</v>
      </c>
      <c r="H29" s="161">
        <v>670800</v>
      </c>
      <c r="I29" s="161">
        <v>333800</v>
      </c>
      <c r="J29" s="161">
        <v>337000</v>
      </c>
      <c r="K29" s="162">
        <v>99.1</v>
      </c>
      <c r="L29" s="161">
        <v>4485</v>
      </c>
      <c r="M29" s="161">
        <v>15600</v>
      </c>
      <c r="N29" s="168"/>
      <c r="O29" s="166" t="s">
        <v>20</v>
      </c>
      <c r="P29" s="166"/>
      <c r="T29" s="171" t="s">
        <v>101</v>
      </c>
      <c r="U29" s="170"/>
      <c r="V29" s="183">
        <v>327.91</v>
      </c>
      <c r="W29" s="161">
        <v>727992</v>
      </c>
      <c r="X29" s="161">
        <v>2109600</v>
      </c>
      <c r="Y29" s="161">
        <v>1054376</v>
      </c>
      <c r="Z29" s="161">
        <v>1055224</v>
      </c>
      <c r="AA29" s="162">
        <v>99.9</v>
      </c>
      <c r="AB29" s="161">
        <v>6433</v>
      </c>
      <c r="AC29" s="178">
        <v>9770</v>
      </c>
      <c r="AD29" s="168"/>
      <c r="AE29" s="167" t="s">
        <v>20</v>
      </c>
    </row>
    <row r="30" spans="2:32" s="158" customFormat="1" ht="13.5" customHeight="1">
      <c r="D30" s="171" t="s">
        <v>92</v>
      </c>
      <c r="E30" s="170"/>
      <c r="F30" s="183">
        <v>149.56</v>
      </c>
      <c r="G30" s="161">
        <v>164141</v>
      </c>
      <c r="H30" s="161">
        <v>768558</v>
      </c>
      <c r="I30" s="161">
        <v>392513</v>
      </c>
      <c r="J30" s="161">
        <v>376045</v>
      </c>
      <c r="K30" s="162">
        <v>104.4</v>
      </c>
      <c r="L30" s="161">
        <v>5139</v>
      </c>
      <c r="M30" s="161">
        <v>97758</v>
      </c>
      <c r="N30" s="168"/>
      <c r="O30" s="167" t="s">
        <v>26</v>
      </c>
      <c r="P30" s="166"/>
      <c r="T30" s="171" t="s">
        <v>103</v>
      </c>
      <c r="U30" s="170"/>
      <c r="V30" s="183">
        <v>327.91</v>
      </c>
      <c r="W30" s="161">
        <v>730666</v>
      </c>
      <c r="X30" s="161">
        <v>2116381</v>
      </c>
      <c r="Y30" s="161">
        <v>1057339</v>
      </c>
      <c r="Z30" s="161">
        <v>1059042</v>
      </c>
      <c r="AA30" s="162">
        <v>99.8</v>
      </c>
      <c r="AB30" s="161">
        <v>6454</v>
      </c>
      <c r="AC30" s="178">
        <v>6781</v>
      </c>
      <c r="AD30" s="168"/>
      <c r="AE30" s="167" t="s">
        <v>26</v>
      </c>
      <c r="AF30" s="166"/>
    </row>
    <row r="31" spans="2:32" s="158" customFormat="1" ht="10.5" customHeight="1">
      <c r="D31" s="171" t="s">
        <v>94</v>
      </c>
      <c r="E31" s="170"/>
      <c r="F31" s="183">
        <v>149.56</v>
      </c>
      <c r="G31" s="161">
        <v>168466</v>
      </c>
      <c r="H31" s="161">
        <v>801900</v>
      </c>
      <c r="I31" s="161">
        <v>410200</v>
      </c>
      <c r="J31" s="161">
        <v>391700</v>
      </c>
      <c r="K31" s="162">
        <v>104.7</v>
      </c>
      <c r="L31" s="161">
        <v>5362</v>
      </c>
      <c r="M31" s="161">
        <v>33342</v>
      </c>
      <c r="N31" s="168"/>
      <c r="O31" s="167" t="s">
        <v>18</v>
      </c>
      <c r="P31" s="166"/>
      <c r="T31" s="171" t="s">
        <v>105</v>
      </c>
      <c r="U31" s="170"/>
      <c r="V31" s="183">
        <v>327.91</v>
      </c>
      <c r="W31" s="161">
        <v>741943</v>
      </c>
      <c r="X31" s="161">
        <v>2130632</v>
      </c>
      <c r="Y31" s="161">
        <v>1064549</v>
      </c>
      <c r="Z31" s="161">
        <v>1066083</v>
      </c>
      <c r="AA31" s="162">
        <v>99.9</v>
      </c>
      <c r="AB31" s="161">
        <v>6498</v>
      </c>
      <c r="AC31" s="178">
        <v>14251</v>
      </c>
      <c r="AD31" s="168"/>
      <c r="AE31" s="167" t="s">
        <v>18</v>
      </c>
      <c r="AF31" s="166"/>
    </row>
    <row r="32" spans="2:32" s="158" customFormat="1" ht="10.5" customHeight="1">
      <c r="B32" s="158" t="s">
        <v>16</v>
      </c>
      <c r="D32" s="171" t="s">
        <v>96</v>
      </c>
      <c r="E32" s="170"/>
      <c r="F32" s="183">
        <v>149.56</v>
      </c>
      <c r="G32" s="161">
        <v>175567</v>
      </c>
      <c r="H32" s="161">
        <v>835700</v>
      </c>
      <c r="I32" s="161">
        <v>428200</v>
      </c>
      <c r="J32" s="161">
        <v>407500</v>
      </c>
      <c r="K32" s="162">
        <v>105.1</v>
      </c>
      <c r="L32" s="161">
        <v>5588</v>
      </c>
      <c r="M32" s="161">
        <v>33800</v>
      </c>
      <c r="N32" s="168"/>
      <c r="O32" s="166" t="s">
        <v>20</v>
      </c>
      <c r="P32" s="166"/>
      <c r="T32" s="171" t="s">
        <v>107</v>
      </c>
      <c r="U32" s="170"/>
      <c r="V32" s="183">
        <v>327.91</v>
      </c>
      <c r="W32" s="161">
        <v>752746</v>
      </c>
      <c r="X32" s="161">
        <v>2142896</v>
      </c>
      <c r="Y32" s="161">
        <v>1070904</v>
      </c>
      <c r="Z32" s="161">
        <v>1071992</v>
      </c>
      <c r="AA32" s="162">
        <v>99.9</v>
      </c>
      <c r="AB32" s="161">
        <v>6535</v>
      </c>
      <c r="AC32" s="178">
        <v>12264</v>
      </c>
      <c r="AD32" s="168"/>
      <c r="AE32" s="167" t="s">
        <v>20</v>
      </c>
      <c r="AF32" s="166"/>
    </row>
    <row r="33" spans="4:32" s="158" customFormat="1" ht="10.5" customHeight="1">
      <c r="D33" s="171" t="s">
        <v>98</v>
      </c>
      <c r="E33" s="170"/>
      <c r="F33" s="183">
        <v>150.36000000000001</v>
      </c>
      <c r="G33" s="161">
        <v>182752</v>
      </c>
      <c r="H33" s="161">
        <v>869900</v>
      </c>
      <c r="I33" s="161">
        <v>446400</v>
      </c>
      <c r="J33" s="161">
        <v>423500</v>
      </c>
      <c r="K33" s="162">
        <v>105.4</v>
      </c>
      <c r="L33" s="161">
        <v>5785</v>
      </c>
      <c r="M33" s="161">
        <v>34200</v>
      </c>
      <c r="N33" s="168"/>
      <c r="O33" s="166" t="s">
        <v>20</v>
      </c>
      <c r="P33" s="166"/>
      <c r="T33" s="171" t="s">
        <v>109</v>
      </c>
      <c r="U33" s="170"/>
      <c r="V33" s="169">
        <v>326.37</v>
      </c>
      <c r="W33" s="161">
        <v>761431</v>
      </c>
      <c r="X33" s="161">
        <v>2147667</v>
      </c>
      <c r="Y33" s="161">
        <v>1073464</v>
      </c>
      <c r="Z33" s="161">
        <v>1074203</v>
      </c>
      <c r="AA33" s="162">
        <v>99.9</v>
      </c>
      <c r="AB33" s="161">
        <v>6580</v>
      </c>
      <c r="AC33" s="178">
        <v>4771</v>
      </c>
      <c r="AD33" s="168"/>
      <c r="AE33" s="167" t="s">
        <v>20</v>
      </c>
      <c r="AF33" s="166"/>
    </row>
    <row r="34" spans="4:32" s="158" customFormat="1" ht="10.5" customHeight="1">
      <c r="D34" s="171" t="s">
        <v>100</v>
      </c>
      <c r="E34" s="170"/>
      <c r="F34" s="183">
        <v>150.72</v>
      </c>
      <c r="G34" s="161">
        <v>190063</v>
      </c>
      <c r="H34" s="161">
        <v>904700</v>
      </c>
      <c r="I34" s="161">
        <v>464900</v>
      </c>
      <c r="J34" s="161">
        <v>439800</v>
      </c>
      <c r="K34" s="162">
        <v>105.7</v>
      </c>
      <c r="L34" s="161">
        <v>6003</v>
      </c>
      <c r="M34" s="161">
        <v>34800</v>
      </c>
      <c r="N34" s="168"/>
      <c r="O34" s="166" t="s">
        <v>20</v>
      </c>
      <c r="P34" s="166"/>
      <c r="R34" s="158" t="s">
        <v>110</v>
      </c>
      <c r="T34" s="171" t="s">
        <v>111</v>
      </c>
      <c r="U34" s="170"/>
      <c r="V34" s="183">
        <v>326.37</v>
      </c>
      <c r="W34" s="161">
        <v>770363</v>
      </c>
      <c r="X34" s="161">
        <v>2149517</v>
      </c>
      <c r="Y34" s="161">
        <v>1074037</v>
      </c>
      <c r="Z34" s="161">
        <v>1075480</v>
      </c>
      <c r="AA34" s="162">
        <v>99.9</v>
      </c>
      <c r="AB34" s="161">
        <v>6586</v>
      </c>
      <c r="AC34" s="178">
        <v>1850</v>
      </c>
      <c r="AD34" s="168"/>
      <c r="AE34" s="167" t="s">
        <v>20</v>
      </c>
    </row>
    <row r="35" spans="4:32" s="158" customFormat="1" ht="13.5" customHeight="1">
      <c r="D35" s="171" t="s">
        <v>102</v>
      </c>
      <c r="E35" s="170"/>
      <c r="F35" s="183">
        <v>150.74</v>
      </c>
      <c r="G35" s="161">
        <v>190379</v>
      </c>
      <c r="H35" s="161">
        <v>907404</v>
      </c>
      <c r="I35" s="161">
        <v>467031</v>
      </c>
      <c r="J35" s="161">
        <v>440373</v>
      </c>
      <c r="K35" s="162">
        <v>106.1</v>
      </c>
      <c r="L35" s="161">
        <v>6020</v>
      </c>
      <c r="M35" s="161">
        <v>2704</v>
      </c>
      <c r="N35" s="168"/>
      <c r="O35" s="167" t="s">
        <v>26</v>
      </c>
      <c r="P35" s="166"/>
      <c r="T35" s="171" t="s">
        <v>96</v>
      </c>
      <c r="U35" s="170"/>
      <c r="V35" s="183">
        <v>326.37</v>
      </c>
      <c r="W35" s="161">
        <v>792080</v>
      </c>
      <c r="X35" s="161">
        <v>2154793</v>
      </c>
      <c r="Y35" s="161">
        <v>1077602</v>
      </c>
      <c r="Z35" s="161">
        <v>1077191</v>
      </c>
      <c r="AA35" s="162">
        <v>100</v>
      </c>
      <c r="AB35" s="161">
        <v>6602</v>
      </c>
      <c r="AC35" s="178">
        <v>5276</v>
      </c>
      <c r="AD35" s="168"/>
      <c r="AE35" s="167" t="s">
        <v>26</v>
      </c>
      <c r="AF35" s="166"/>
    </row>
    <row r="36" spans="4:32" s="158" customFormat="1" ht="10.5" customHeight="1">
      <c r="D36" s="171" t="s">
        <v>104</v>
      </c>
      <c r="E36" s="170"/>
      <c r="F36" s="183">
        <v>151.04</v>
      </c>
      <c r="G36" s="161">
        <v>198000</v>
      </c>
      <c r="H36" s="161">
        <v>934400</v>
      </c>
      <c r="I36" s="161">
        <v>481500</v>
      </c>
      <c r="J36" s="161">
        <v>452900</v>
      </c>
      <c r="K36" s="162">
        <v>106.3</v>
      </c>
      <c r="L36" s="161">
        <v>6186</v>
      </c>
      <c r="M36" s="161">
        <v>26996</v>
      </c>
      <c r="N36" s="168"/>
      <c r="O36" s="167" t="s">
        <v>18</v>
      </c>
      <c r="P36" s="166"/>
      <c r="T36" s="171" t="s">
        <v>98</v>
      </c>
      <c r="U36" s="170"/>
      <c r="V36" s="183">
        <v>326.37</v>
      </c>
      <c r="W36" s="161">
        <v>805693</v>
      </c>
      <c r="X36" s="161">
        <v>2158784</v>
      </c>
      <c r="Y36" s="161">
        <v>1080217</v>
      </c>
      <c r="Z36" s="161">
        <v>1078567</v>
      </c>
      <c r="AA36" s="162">
        <v>100.2</v>
      </c>
      <c r="AB36" s="161">
        <v>6615</v>
      </c>
      <c r="AC36" s="178">
        <v>3991</v>
      </c>
      <c r="AD36" s="168"/>
      <c r="AE36" s="167" t="s">
        <v>18</v>
      </c>
      <c r="AF36" s="166"/>
    </row>
    <row r="37" spans="4:32" s="158" customFormat="1" ht="10.5" customHeight="1">
      <c r="D37" s="171" t="s">
        <v>106</v>
      </c>
      <c r="E37" s="170"/>
      <c r="F37" s="183">
        <v>151.04</v>
      </c>
      <c r="G37" s="161">
        <v>203700</v>
      </c>
      <c r="H37" s="161">
        <v>961800</v>
      </c>
      <c r="I37" s="161">
        <v>496200</v>
      </c>
      <c r="J37" s="161">
        <v>465600</v>
      </c>
      <c r="K37" s="162">
        <v>106.6</v>
      </c>
      <c r="L37" s="161">
        <v>6368</v>
      </c>
      <c r="M37" s="161">
        <v>27400</v>
      </c>
      <c r="N37" s="168"/>
      <c r="O37" s="166" t="s">
        <v>20</v>
      </c>
      <c r="P37" s="166"/>
      <c r="T37" s="171" t="s">
        <v>100</v>
      </c>
      <c r="U37" s="170"/>
      <c r="V37" s="183">
        <v>326.37</v>
      </c>
      <c r="W37" s="161">
        <v>817207</v>
      </c>
      <c r="X37" s="161">
        <v>2162007</v>
      </c>
      <c r="Y37" s="161">
        <v>1082075</v>
      </c>
      <c r="Z37" s="161">
        <v>1079932</v>
      </c>
      <c r="AA37" s="162">
        <v>100.2</v>
      </c>
      <c r="AB37" s="161">
        <v>6624</v>
      </c>
      <c r="AC37" s="178">
        <v>3223</v>
      </c>
      <c r="AD37" s="168"/>
      <c r="AE37" s="167" t="s">
        <v>20</v>
      </c>
      <c r="AF37" s="166"/>
    </row>
    <row r="38" spans="4:32" s="158" customFormat="1" ht="10.5" customHeight="1">
      <c r="D38" s="171" t="s">
        <v>108</v>
      </c>
      <c r="E38" s="170"/>
      <c r="F38" s="183">
        <v>151.04</v>
      </c>
      <c r="G38" s="161">
        <v>209700</v>
      </c>
      <c r="H38" s="161">
        <v>989600</v>
      </c>
      <c r="I38" s="161">
        <v>511200</v>
      </c>
      <c r="J38" s="161">
        <v>478400</v>
      </c>
      <c r="K38" s="162">
        <v>106.9</v>
      </c>
      <c r="L38" s="161">
        <v>6552</v>
      </c>
      <c r="M38" s="161">
        <v>27800</v>
      </c>
      <c r="N38" s="168"/>
      <c r="O38" s="166" t="s">
        <v>20</v>
      </c>
      <c r="P38" s="166"/>
      <c r="T38" s="171" t="s">
        <v>102</v>
      </c>
      <c r="U38" s="170"/>
      <c r="V38" s="169">
        <v>326.37</v>
      </c>
      <c r="W38" s="161">
        <v>825105</v>
      </c>
      <c r="X38" s="161">
        <v>2158713</v>
      </c>
      <c r="Y38" s="161">
        <v>1080177</v>
      </c>
      <c r="Z38" s="161">
        <v>1078536</v>
      </c>
      <c r="AA38" s="162">
        <v>100.2</v>
      </c>
      <c r="AB38" s="161">
        <v>6614</v>
      </c>
      <c r="AC38" s="178">
        <v>-3294</v>
      </c>
      <c r="AD38" s="168"/>
      <c r="AE38" s="167" t="s">
        <v>20</v>
      </c>
      <c r="AF38" s="167"/>
    </row>
    <row r="39" spans="4:32" s="158" customFormat="1" ht="10.5" customHeight="1">
      <c r="D39" s="171" t="s">
        <v>82</v>
      </c>
      <c r="E39" s="170"/>
      <c r="F39" s="183">
        <v>151.04</v>
      </c>
      <c r="G39" s="161">
        <v>215600</v>
      </c>
      <c r="H39" s="161">
        <v>1017700</v>
      </c>
      <c r="I39" s="161">
        <v>526200</v>
      </c>
      <c r="J39" s="161">
        <v>491500</v>
      </c>
      <c r="K39" s="162">
        <v>107.1</v>
      </c>
      <c r="L39" s="161">
        <v>6738</v>
      </c>
      <c r="M39" s="161">
        <v>28100</v>
      </c>
      <c r="N39" s="168"/>
      <c r="O39" s="166" t="s">
        <v>20</v>
      </c>
      <c r="P39" s="166"/>
      <c r="T39" s="171" t="s">
        <v>104</v>
      </c>
      <c r="U39" s="170"/>
      <c r="V39" s="183">
        <v>326.37</v>
      </c>
      <c r="W39" s="161">
        <v>830766</v>
      </c>
      <c r="X39" s="161">
        <v>2153293</v>
      </c>
      <c r="Y39" s="161">
        <v>1076333</v>
      </c>
      <c r="Z39" s="161">
        <v>1076960</v>
      </c>
      <c r="AA39" s="162">
        <v>99.9</v>
      </c>
      <c r="AB39" s="161">
        <v>6598</v>
      </c>
      <c r="AC39" s="178">
        <v>-5420</v>
      </c>
      <c r="AD39" s="168"/>
      <c r="AE39" s="167" t="s">
        <v>20</v>
      </c>
    </row>
    <row r="40" spans="4:32" s="158" customFormat="1" ht="13.5" customHeight="1">
      <c r="D40" s="171" t="s">
        <v>84</v>
      </c>
      <c r="E40" s="170"/>
      <c r="F40" s="183">
        <v>151.09</v>
      </c>
      <c r="G40" s="161">
        <v>219737</v>
      </c>
      <c r="H40" s="161">
        <v>1082816</v>
      </c>
      <c r="I40" s="161">
        <v>554929</v>
      </c>
      <c r="J40" s="161">
        <v>527887</v>
      </c>
      <c r="K40" s="162">
        <v>105.1</v>
      </c>
      <c r="L40" s="161">
        <v>7167</v>
      </c>
      <c r="M40" s="161">
        <v>65116</v>
      </c>
      <c r="N40" s="168"/>
      <c r="O40" s="167" t="s">
        <v>26</v>
      </c>
      <c r="P40" s="166"/>
      <c r="T40" s="171" t="s">
        <v>106</v>
      </c>
      <c r="U40" s="170"/>
      <c r="V40" s="183">
        <v>326.37</v>
      </c>
      <c r="W40" s="161">
        <v>841083</v>
      </c>
      <c r="X40" s="161">
        <v>2152184</v>
      </c>
      <c r="Y40" s="161">
        <v>1073655</v>
      </c>
      <c r="Z40" s="161">
        <v>1078529</v>
      </c>
      <c r="AA40" s="162">
        <v>99.5</v>
      </c>
      <c r="AB40" s="161">
        <v>6594</v>
      </c>
      <c r="AC40" s="178">
        <v>-1109</v>
      </c>
      <c r="AD40" s="168"/>
      <c r="AE40" s="167" t="s">
        <v>26</v>
      </c>
      <c r="AF40" s="166"/>
    </row>
    <row r="41" spans="4:32" s="158" customFormat="1" ht="10.5" customHeight="1">
      <c r="D41" s="171" t="s">
        <v>86</v>
      </c>
      <c r="E41" s="170"/>
      <c r="F41" s="183">
        <v>151.1</v>
      </c>
      <c r="G41" s="161">
        <v>231200</v>
      </c>
      <c r="H41" s="161">
        <v>1119500</v>
      </c>
      <c r="I41" s="161">
        <v>573300</v>
      </c>
      <c r="J41" s="161">
        <v>546200</v>
      </c>
      <c r="K41" s="162">
        <v>105</v>
      </c>
      <c r="L41" s="161">
        <v>7409</v>
      </c>
      <c r="M41" s="161">
        <v>36684</v>
      </c>
      <c r="N41" s="168"/>
      <c r="O41" s="167" t="s">
        <v>18</v>
      </c>
      <c r="P41" s="167"/>
      <c r="T41" s="171" t="s">
        <v>108</v>
      </c>
      <c r="U41" s="170"/>
      <c r="V41" s="183">
        <v>326.35000000000002</v>
      </c>
      <c r="W41" s="161">
        <v>851083</v>
      </c>
      <c r="X41" s="161">
        <v>2151084</v>
      </c>
      <c r="Y41" s="161">
        <v>1072916</v>
      </c>
      <c r="Z41" s="161">
        <v>1078168</v>
      </c>
      <c r="AA41" s="162">
        <v>99.5</v>
      </c>
      <c r="AB41" s="161">
        <v>6591</v>
      </c>
      <c r="AC41" s="178">
        <v>-1100</v>
      </c>
      <c r="AD41" s="168"/>
      <c r="AE41" s="167" t="s">
        <v>18</v>
      </c>
      <c r="AF41" s="166"/>
    </row>
    <row r="42" spans="4:32" s="158" customFormat="1" ht="10.5" customHeight="1">
      <c r="D42" s="171" t="s">
        <v>88</v>
      </c>
      <c r="E42" s="170"/>
      <c r="F42" s="183">
        <v>160.13999999999999</v>
      </c>
      <c r="G42" s="161">
        <v>245200</v>
      </c>
      <c r="H42" s="161">
        <v>1186900</v>
      </c>
      <c r="I42" s="161">
        <v>607400</v>
      </c>
      <c r="J42" s="161">
        <v>579500</v>
      </c>
      <c r="K42" s="162">
        <v>104.8</v>
      </c>
      <c r="L42" s="161">
        <v>7412</v>
      </c>
      <c r="M42" s="161">
        <v>67400</v>
      </c>
      <c r="N42" s="168"/>
      <c r="O42" s="166" t="s">
        <v>20</v>
      </c>
      <c r="P42" s="167"/>
      <c r="T42" s="171" t="s">
        <v>82</v>
      </c>
      <c r="U42" s="170"/>
      <c r="V42" s="183">
        <v>326.35000000000002</v>
      </c>
      <c r="W42" s="161">
        <v>862348</v>
      </c>
      <c r="X42" s="161">
        <v>2154376</v>
      </c>
      <c r="Y42" s="161">
        <v>1074510</v>
      </c>
      <c r="Z42" s="161">
        <v>1079866</v>
      </c>
      <c r="AA42" s="162">
        <v>99.5</v>
      </c>
      <c r="AB42" s="161">
        <v>6601</v>
      </c>
      <c r="AC42" s="178">
        <v>3292</v>
      </c>
      <c r="AD42" s="168"/>
      <c r="AE42" s="167" t="s">
        <v>20</v>
      </c>
      <c r="AF42" s="166"/>
    </row>
    <row r="43" spans="4:32" s="158" customFormat="1" ht="10.5" customHeight="1">
      <c r="D43" s="171" t="s">
        <v>90</v>
      </c>
      <c r="E43" s="170"/>
      <c r="F43" s="183">
        <v>160.16</v>
      </c>
      <c r="G43" s="161">
        <v>252900</v>
      </c>
      <c r="H43" s="161">
        <v>1224100</v>
      </c>
      <c r="I43" s="161">
        <v>626200</v>
      </c>
      <c r="J43" s="161">
        <v>597900</v>
      </c>
      <c r="K43" s="162">
        <v>104.7</v>
      </c>
      <c r="L43" s="161">
        <v>7643</v>
      </c>
      <c r="M43" s="161">
        <v>37200</v>
      </c>
      <c r="N43" s="168"/>
      <c r="O43" s="166" t="s">
        <v>20</v>
      </c>
      <c r="P43" s="166"/>
      <c r="T43" s="171" t="s">
        <v>223</v>
      </c>
      <c r="U43" s="170"/>
      <c r="V43" s="169">
        <v>326.35000000000002</v>
      </c>
      <c r="W43" s="161">
        <v>875242</v>
      </c>
      <c r="X43" s="161">
        <v>2161680</v>
      </c>
      <c r="Y43" s="161">
        <v>1077911</v>
      </c>
      <c r="Z43" s="161">
        <v>1083769</v>
      </c>
      <c r="AA43" s="162">
        <v>99.5</v>
      </c>
      <c r="AB43" s="161">
        <v>6624</v>
      </c>
      <c r="AC43" s="178">
        <v>7304</v>
      </c>
      <c r="AD43" s="168"/>
      <c r="AE43" s="167" t="s">
        <v>20</v>
      </c>
      <c r="AF43" s="167"/>
    </row>
    <row r="44" spans="4:32" s="158" customFormat="1" ht="10.5" customHeight="1">
      <c r="D44" s="171" t="s">
        <v>92</v>
      </c>
      <c r="E44" s="170"/>
      <c r="F44" s="183">
        <v>160.16</v>
      </c>
      <c r="G44" s="161">
        <v>258079</v>
      </c>
      <c r="H44" s="161">
        <v>1249100</v>
      </c>
      <c r="I44" s="161">
        <v>638500</v>
      </c>
      <c r="J44" s="161">
        <v>610600</v>
      </c>
      <c r="K44" s="162">
        <v>104.6</v>
      </c>
      <c r="L44" s="161">
        <v>7799</v>
      </c>
      <c r="M44" s="161">
        <v>25000</v>
      </c>
      <c r="N44" s="168"/>
      <c r="O44" s="166" t="s">
        <v>20</v>
      </c>
      <c r="P44" s="166"/>
      <c r="T44" s="171" t="s">
        <v>159</v>
      </c>
      <c r="U44" s="170"/>
      <c r="V44" s="169">
        <v>326.45</v>
      </c>
      <c r="W44" s="161">
        <v>886435</v>
      </c>
      <c r="X44" s="161">
        <v>2167327</v>
      </c>
      <c r="Y44" s="161">
        <v>1080129</v>
      </c>
      <c r="Z44" s="161">
        <v>1087198</v>
      </c>
      <c r="AA44" s="162">
        <v>99.3</v>
      </c>
      <c r="AB44" s="161">
        <v>6639</v>
      </c>
      <c r="AC44" s="178">
        <v>5647</v>
      </c>
      <c r="AD44" s="186"/>
      <c r="AE44" s="167" t="s">
        <v>20</v>
      </c>
    </row>
    <row r="45" spans="4:32" s="158" customFormat="1" ht="13.5" customHeight="1">
      <c r="D45" s="171" t="s">
        <v>94</v>
      </c>
      <c r="E45" s="170"/>
      <c r="F45" s="183">
        <v>161.09</v>
      </c>
      <c r="G45" s="161">
        <v>269511</v>
      </c>
      <c r="H45" s="161">
        <v>1328084</v>
      </c>
      <c r="I45" s="161">
        <v>687852</v>
      </c>
      <c r="J45" s="161">
        <v>640232</v>
      </c>
      <c r="K45" s="162">
        <v>107.4</v>
      </c>
      <c r="L45" s="161">
        <v>8244</v>
      </c>
      <c r="M45" s="161">
        <v>78984</v>
      </c>
      <c r="N45" s="168"/>
      <c r="O45" s="167" t="s">
        <v>26</v>
      </c>
      <c r="P45" s="166"/>
      <c r="T45" s="171" t="s">
        <v>222</v>
      </c>
      <c r="U45" s="170"/>
      <c r="V45" s="169">
        <v>326.45</v>
      </c>
      <c r="W45" s="161">
        <v>897932</v>
      </c>
      <c r="X45" s="161">
        <v>2171557</v>
      </c>
      <c r="Y45" s="161">
        <v>1081094</v>
      </c>
      <c r="Z45" s="161">
        <v>1090463</v>
      </c>
      <c r="AA45" s="162">
        <v>99.1</v>
      </c>
      <c r="AB45" s="161">
        <v>6652</v>
      </c>
      <c r="AC45" s="178">
        <v>4230</v>
      </c>
      <c r="AD45" s="186"/>
      <c r="AE45" s="167" t="s">
        <v>26</v>
      </c>
      <c r="AF45" s="166"/>
    </row>
    <row r="46" spans="4:32" s="158" customFormat="1" ht="10.5" customHeight="1">
      <c r="D46" s="171" t="s">
        <v>112</v>
      </c>
      <c r="E46" s="170"/>
      <c r="F46" s="183">
        <v>161.09</v>
      </c>
      <c r="G46" s="161">
        <v>284043</v>
      </c>
      <c r="H46" s="161">
        <v>1379738</v>
      </c>
      <c r="I46" s="161">
        <v>700088</v>
      </c>
      <c r="J46" s="161">
        <v>679650</v>
      </c>
      <c r="K46" s="162">
        <v>103</v>
      </c>
      <c r="L46" s="161">
        <v>8565</v>
      </c>
      <c r="M46" s="161">
        <v>51654</v>
      </c>
      <c r="N46" s="168"/>
      <c r="O46" s="167" t="s">
        <v>18</v>
      </c>
      <c r="P46" s="167"/>
      <c r="T46" s="171" t="s">
        <v>221</v>
      </c>
      <c r="U46" s="170"/>
      <c r="V46" s="169">
        <v>326.45</v>
      </c>
      <c r="W46" s="161">
        <v>909232</v>
      </c>
      <c r="X46" s="161">
        <v>2177451</v>
      </c>
      <c r="Y46" s="161">
        <v>1082741</v>
      </c>
      <c r="Z46" s="161">
        <v>1094710</v>
      </c>
      <c r="AA46" s="162">
        <v>98.9</v>
      </c>
      <c r="AB46" s="161">
        <v>6670</v>
      </c>
      <c r="AC46" s="178">
        <v>5894</v>
      </c>
      <c r="AD46" s="186"/>
      <c r="AE46" s="167" t="s">
        <v>18</v>
      </c>
      <c r="AF46" s="166"/>
    </row>
    <row r="47" spans="4:32" s="158" customFormat="1" ht="10.5" customHeight="1">
      <c r="D47" s="171" t="s">
        <v>114</v>
      </c>
      <c r="E47" s="170"/>
      <c r="F47" s="183">
        <v>161.54</v>
      </c>
      <c r="G47" s="161">
        <v>292123</v>
      </c>
      <c r="H47" s="161">
        <v>1353341</v>
      </c>
      <c r="I47" s="161">
        <v>679288</v>
      </c>
      <c r="J47" s="161">
        <v>674053</v>
      </c>
      <c r="K47" s="162">
        <v>100.8</v>
      </c>
      <c r="L47" s="161">
        <v>8378</v>
      </c>
      <c r="M47" s="178">
        <v>-26397</v>
      </c>
      <c r="N47" s="168"/>
      <c r="O47" s="166" t="s">
        <v>20</v>
      </c>
      <c r="T47" s="171" t="s">
        <v>220</v>
      </c>
      <c r="U47" s="184"/>
      <c r="V47" s="183">
        <v>326.45</v>
      </c>
      <c r="W47" s="161">
        <v>921994</v>
      </c>
      <c r="X47" s="161">
        <v>2186075</v>
      </c>
      <c r="Y47" s="161">
        <v>1086280</v>
      </c>
      <c r="Z47" s="161">
        <v>1099795</v>
      </c>
      <c r="AA47" s="162">
        <v>98.8</v>
      </c>
      <c r="AB47" s="161">
        <v>6697</v>
      </c>
      <c r="AC47" s="161">
        <v>8624</v>
      </c>
      <c r="AD47" s="168"/>
      <c r="AE47" s="167" t="s">
        <v>20</v>
      </c>
      <c r="AF47" s="166"/>
    </row>
    <row r="48" spans="4:32" s="158" customFormat="1" ht="10.5" customHeight="1">
      <c r="D48" s="171" t="s">
        <v>115</v>
      </c>
      <c r="E48" s="170"/>
      <c r="F48" s="183">
        <v>161.76</v>
      </c>
      <c r="G48" s="161">
        <v>287139</v>
      </c>
      <c r="H48" s="161">
        <v>1365209</v>
      </c>
      <c r="I48" s="161">
        <v>693505</v>
      </c>
      <c r="J48" s="161">
        <v>671704</v>
      </c>
      <c r="K48" s="162">
        <v>103.2</v>
      </c>
      <c r="L48" s="161">
        <v>8440</v>
      </c>
      <c r="M48" s="161">
        <v>11868</v>
      </c>
      <c r="N48" s="168"/>
      <c r="O48" s="166" t="s">
        <v>20</v>
      </c>
      <c r="P48" s="166"/>
      <c r="T48" s="171" t="s">
        <v>219</v>
      </c>
      <c r="U48" s="184"/>
      <c r="V48" s="183">
        <v>326.45</v>
      </c>
      <c r="W48" s="161">
        <v>932891</v>
      </c>
      <c r="X48" s="161">
        <v>2193376</v>
      </c>
      <c r="Y48" s="161">
        <v>1089186</v>
      </c>
      <c r="Z48" s="161">
        <v>1104190</v>
      </c>
      <c r="AA48" s="162">
        <v>98.6</v>
      </c>
      <c r="AB48" s="161">
        <v>6719</v>
      </c>
      <c r="AC48" s="161">
        <v>7301</v>
      </c>
      <c r="AD48" s="168"/>
      <c r="AE48" s="167" t="s">
        <v>20</v>
      </c>
      <c r="AF48" s="167"/>
    </row>
    <row r="49" spans="4:32" s="158" customFormat="1" ht="10.5" customHeight="1">
      <c r="D49" s="171" t="s">
        <v>17</v>
      </c>
      <c r="E49" s="170"/>
      <c r="F49" s="183">
        <v>161.76</v>
      </c>
      <c r="G49" s="161">
        <v>258218</v>
      </c>
      <c r="H49" s="161">
        <v>1158974</v>
      </c>
      <c r="I49" s="161">
        <v>582830</v>
      </c>
      <c r="J49" s="161">
        <v>576144</v>
      </c>
      <c r="K49" s="162">
        <v>101.2</v>
      </c>
      <c r="L49" s="161">
        <v>7165</v>
      </c>
      <c r="M49" s="178">
        <v>-206235</v>
      </c>
      <c r="N49" s="168"/>
      <c r="O49" s="166" t="s">
        <v>20</v>
      </c>
      <c r="P49" s="166"/>
      <c r="T49" s="171" t="s">
        <v>183</v>
      </c>
      <c r="U49" s="185"/>
      <c r="V49" s="183">
        <v>326.45</v>
      </c>
      <c r="W49" s="161">
        <v>945328</v>
      </c>
      <c r="X49" s="161">
        <v>2202111</v>
      </c>
      <c r="Y49" s="161">
        <v>1092926</v>
      </c>
      <c r="Z49" s="161">
        <v>1109185</v>
      </c>
      <c r="AA49" s="162">
        <v>98.5</v>
      </c>
      <c r="AB49" s="161">
        <v>6746</v>
      </c>
      <c r="AC49" s="161">
        <v>8735</v>
      </c>
      <c r="AD49" s="168"/>
      <c r="AE49" s="167" t="s">
        <v>20</v>
      </c>
    </row>
    <row r="50" spans="4:32" s="158" customFormat="1" ht="13.5" customHeight="1">
      <c r="D50" s="171" t="s">
        <v>21</v>
      </c>
      <c r="E50" s="170"/>
      <c r="F50" s="183">
        <v>161.76</v>
      </c>
      <c r="G50" s="161">
        <v>153370</v>
      </c>
      <c r="H50" s="161">
        <v>597941</v>
      </c>
      <c r="I50" s="161">
        <v>299281</v>
      </c>
      <c r="J50" s="161">
        <v>298660</v>
      </c>
      <c r="K50" s="162">
        <v>100.2</v>
      </c>
      <c r="L50" s="161">
        <v>3696</v>
      </c>
      <c r="M50" s="178">
        <v>-561033</v>
      </c>
      <c r="N50" s="168"/>
      <c r="O50" s="166" t="s">
        <v>186</v>
      </c>
      <c r="P50" s="166"/>
      <c r="T50" s="171" t="s">
        <v>218</v>
      </c>
      <c r="U50" s="170"/>
      <c r="V50" s="183">
        <v>326.45</v>
      </c>
      <c r="W50" s="161">
        <v>955851</v>
      </c>
      <c r="X50" s="161">
        <v>2215062</v>
      </c>
      <c r="Y50" s="161">
        <v>1099582</v>
      </c>
      <c r="Z50" s="161">
        <v>1115480</v>
      </c>
      <c r="AA50" s="162">
        <v>98.6</v>
      </c>
      <c r="AB50" s="161">
        <v>6785</v>
      </c>
      <c r="AC50" s="161">
        <v>12951</v>
      </c>
      <c r="AE50" s="167" t="s">
        <v>26</v>
      </c>
      <c r="AF50" s="166"/>
    </row>
    <row r="51" spans="4:32" s="158" customFormat="1" ht="10.5" customHeight="1">
      <c r="D51" s="171" t="s">
        <v>24</v>
      </c>
      <c r="E51" s="170"/>
      <c r="F51" s="169">
        <v>161.76</v>
      </c>
      <c r="G51" s="161">
        <v>160189</v>
      </c>
      <c r="H51" s="161">
        <v>669177</v>
      </c>
      <c r="I51" s="161">
        <v>329962</v>
      </c>
      <c r="J51" s="161">
        <v>339215</v>
      </c>
      <c r="K51" s="162">
        <v>97.3</v>
      </c>
      <c r="L51" s="161">
        <v>4137</v>
      </c>
      <c r="M51" s="178">
        <v>71236</v>
      </c>
      <c r="N51" s="168"/>
      <c r="O51" s="167" t="s">
        <v>18</v>
      </c>
      <c r="P51" s="167"/>
      <c r="T51" s="171" t="s">
        <v>217</v>
      </c>
      <c r="U51" s="184"/>
      <c r="V51" s="183">
        <v>326.45</v>
      </c>
      <c r="W51" s="161">
        <v>969528</v>
      </c>
      <c r="X51" s="161">
        <v>2223148</v>
      </c>
      <c r="Y51" s="161">
        <v>1104274</v>
      </c>
      <c r="Z51" s="161">
        <v>1118874</v>
      </c>
      <c r="AA51" s="162">
        <v>98.7</v>
      </c>
      <c r="AB51" s="161">
        <v>6810</v>
      </c>
      <c r="AC51" s="161">
        <v>8086</v>
      </c>
      <c r="AD51" s="169"/>
      <c r="AE51" s="159" t="s">
        <v>18</v>
      </c>
      <c r="AF51" s="166"/>
    </row>
    <row r="52" spans="4:32" s="158" customFormat="1" ht="10.5" customHeight="1">
      <c r="D52" s="171" t="s">
        <v>14</v>
      </c>
      <c r="E52" s="170"/>
      <c r="F52" s="169">
        <v>161.76</v>
      </c>
      <c r="G52" s="161">
        <v>195054</v>
      </c>
      <c r="H52" s="161">
        <v>853085</v>
      </c>
      <c r="I52" s="161">
        <v>422973</v>
      </c>
      <c r="J52" s="161">
        <v>430112</v>
      </c>
      <c r="K52" s="162">
        <v>98.3</v>
      </c>
      <c r="L52" s="161">
        <v>5274</v>
      </c>
      <c r="M52" s="178">
        <v>183908</v>
      </c>
      <c r="N52" s="168"/>
      <c r="O52" s="167" t="s">
        <v>26</v>
      </c>
      <c r="T52" s="171" t="s">
        <v>216</v>
      </c>
      <c r="U52" s="184"/>
      <c r="V52" s="183">
        <v>326.45</v>
      </c>
      <c r="W52" s="161">
        <v>985322</v>
      </c>
      <c r="X52" s="161">
        <v>2236561</v>
      </c>
      <c r="Y52" s="161">
        <v>1111329</v>
      </c>
      <c r="Z52" s="161">
        <v>1125232</v>
      </c>
      <c r="AA52" s="162">
        <v>98.8</v>
      </c>
      <c r="AB52" s="161">
        <v>6851</v>
      </c>
      <c r="AC52" s="161">
        <v>13413</v>
      </c>
      <c r="AD52" s="169"/>
      <c r="AE52" s="159" t="s">
        <v>20</v>
      </c>
      <c r="AF52" s="166"/>
    </row>
    <row r="53" spans="4:32" s="158" customFormat="1" ht="10.5" customHeight="1">
      <c r="D53" s="171" t="s">
        <v>28</v>
      </c>
      <c r="E53" s="170"/>
      <c r="F53" s="169">
        <v>161.76</v>
      </c>
      <c r="G53" s="161">
        <v>207895</v>
      </c>
      <c r="H53" s="161">
        <v>926463</v>
      </c>
      <c r="I53" s="161">
        <v>459758</v>
      </c>
      <c r="J53" s="161">
        <v>466705</v>
      </c>
      <c r="K53" s="162">
        <v>98.5</v>
      </c>
      <c r="L53" s="161">
        <v>5727</v>
      </c>
      <c r="M53" s="178">
        <v>73378</v>
      </c>
      <c r="N53" s="168"/>
      <c r="O53" s="167" t="s">
        <v>18</v>
      </c>
      <c r="P53" s="166"/>
      <c r="T53" s="171" t="s">
        <v>215</v>
      </c>
      <c r="U53" s="184"/>
      <c r="V53" s="183">
        <v>326.43</v>
      </c>
      <c r="W53" s="161">
        <v>999717</v>
      </c>
      <c r="X53" s="161">
        <v>2247752</v>
      </c>
      <c r="Y53" s="161">
        <v>1117043</v>
      </c>
      <c r="Z53" s="161">
        <v>1130709</v>
      </c>
      <c r="AA53" s="162">
        <v>98.8</v>
      </c>
      <c r="AB53" s="161">
        <v>6886</v>
      </c>
      <c r="AC53" s="161">
        <v>11191</v>
      </c>
      <c r="AD53" s="169"/>
      <c r="AE53" s="159" t="s">
        <v>20</v>
      </c>
      <c r="AF53" s="167"/>
    </row>
    <row r="54" spans="4:32" s="158" customFormat="1" ht="10.5" customHeight="1">
      <c r="D54" s="171" t="s">
        <v>30</v>
      </c>
      <c r="E54" s="170"/>
      <c r="F54" s="169">
        <v>161.76</v>
      </c>
      <c r="G54" s="161">
        <v>215888</v>
      </c>
      <c r="H54" s="161">
        <v>978878</v>
      </c>
      <c r="I54" s="161">
        <v>486156</v>
      </c>
      <c r="J54" s="161">
        <v>492722</v>
      </c>
      <c r="K54" s="162">
        <v>98.7</v>
      </c>
      <c r="L54" s="161">
        <v>6051</v>
      </c>
      <c r="M54" s="178">
        <v>52415</v>
      </c>
      <c r="N54" s="168"/>
      <c r="O54" s="167" t="s">
        <v>20</v>
      </c>
      <c r="P54" s="166"/>
      <c r="T54" s="171" t="s">
        <v>214</v>
      </c>
      <c r="U54" s="170"/>
      <c r="V54" s="183">
        <v>326.43</v>
      </c>
      <c r="W54" s="161">
        <v>1012259</v>
      </c>
      <c r="X54" s="161">
        <v>2257888</v>
      </c>
      <c r="Y54" s="161">
        <v>1122284</v>
      </c>
      <c r="Z54" s="161">
        <v>1135604</v>
      </c>
      <c r="AA54" s="162">
        <v>98.8</v>
      </c>
      <c r="AB54" s="161">
        <v>6917</v>
      </c>
      <c r="AC54" s="161">
        <v>10136</v>
      </c>
      <c r="AD54" s="169"/>
      <c r="AE54" s="159" t="s">
        <v>20</v>
      </c>
    </row>
    <row r="55" spans="4:32" s="158" customFormat="1" ht="13.5" customHeight="1">
      <c r="D55" s="171" t="s">
        <v>32</v>
      </c>
      <c r="E55" s="170"/>
      <c r="F55" s="169">
        <v>164.35</v>
      </c>
      <c r="G55" s="161">
        <v>226597</v>
      </c>
      <c r="H55" s="161">
        <v>1030635</v>
      </c>
      <c r="I55" s="161">
        <v>511149</v>
      </c>
      <c r="J55" s="161">
        <v>519486</v>
      </c>
      <c r="K55" s="162">
        <v>98.4</v>
      </c>
      <c r="L55" s="161">
        <v>6271</v>
      </c>
      <c r="M55" s="178">
        <v>51757</v>
      </c>
      <c r="N55" s="168"/>
      <c r="O55" s="167" t="s">
        <v>26</v>
      </c>
      <c r="P55" s="166"/>
      <c r="T55" s="171" t="s">
        <v>213</v>
      </c>
      <c r="U55" s="170"/>
      <c r="V55" s="183">
        <v>326.43</v>
      </c>
      <c r="W55" s="161">
        <v>1021227</v>
      </c>
      <c r="X55" s="161">
        <v>2263894</v>
      </c>
      <c r="Y55" s="161">
        <v>1116211</v>
      </c>
      <c r="Z55" s="161">
        <v>1147683</v>
      </c>
      <c r="AA55" s="162">
        <v>97.3</v>
      </c>
      <c r="AB55" s="161">
        <v>6935</v>
      </c>
      <c r="AC55" s="161">
        <v>6006</v>
      </c>
      <c r="AD55" s="169"/>
      <c r="AE55" s="159" t="s">
        <v>26</v>
      </c>
      <c r="AF55" s="166"/>
    </row>
    <row r="56" spans="4:32" s="158" customFormat="1" ht="10.5" customHeight="1">
      <c r="D56" s="171" t="s">
        <v>34</v>
      </c>
      <c r="E56" s="170"/>
      <c r="F56" s="169">
        <v>164.35</v>
      </c>
      <c r="G56" s="161">
        <v>237083</v>
      </c>
      <c r="H56" s="161">
        <v>1092573</v>
      </c>
      <c r="I56" s="161">
        <v>543796</v>
      </c>
      <c r="J56" s="161">
        <v>548777</v>
      </c>
      <c r="K56" s="162">
        <v>99.1</v>
      </c>
      <c r="L56" s="161">
        <v>6648</v>
      </c>
      <c r="M56" s="178">
        <v>61938</v>
      </c>
      <c r="N56" s="168"/>
      <c r="O56" s="167" t="s">
        <v>18</v>
      </c>
      <c r="P56" s="167"/>
      <c r="T56" s="171" t="s">
        <v>212</v>
      </c>
      <c r="U56" s="170"/>
      <c r="V56" s="183">
        <v>326.43</v>
      </c>
      <c r="W56" s="161">
        <v>1028853</v>
      </c>
      <c r="X56" s="161">
        <v>2266517</v>
      </c>
      <c r="Y56" s="161">
        <v>1116795</v>
      </c>
      <c r="Z56" s="161">
        <v>1149722</v>
      </c>
      <c r="AA56" s="162">
        <v>97.1</v>
      </c>
      <c r="AB56" s="161">
        <v>6943</v>
      </c>
      <c r="AC56" s="161">
        <v>2623</v>
      </c>
      <c r="AD56" s="169"/>
      <c r="AE56" s="159" t="s">
        <v>18</v>
      </c>
      <c r="AF56" s="166"/>
    </row>
    <row r="57" spans="4:32" s="158" customFormat="1" ht="10.5" customHeight="1">
      <c r="D57" s="171" t="s">
        <v>36</v>
      </c>
      <c r="E57" s="170"/>
      <c r="F57" s="169">
        <v>164.35</v>
      </c>
      <c r="G57" s="161">
        <v>249747</v>
      </c>
      <c r="H57" s="161">
        <v>1151980</v>
      </c>
      <c r="I57" s="161">
        <v>577122</v>
      </c>
      <c r="J57" s="161">
        <v>574858</v>
      </c>
      <c r="K57" s="162">
        <v>100.4</v>
      </c>
      <c r="L57" s="161">
        <v>7009</v>
      </c>
      <c r="M57" s="161">
        <v>59407</v>
      </c>
      <c r="N57" s="168"/>
      <c r="O57" s="167" t="s">
        <v>20</v>
      </c>
      <c r="T57" s="171" t="s">
        <v>211</v>
      </c>
      <c r="U57" s="170"/>
      <c r="V57" s="183">
        <v>326.43</v>
      </c>
      <c r="W57" s="161">
        <v>1023428</v>
      </c>
      <c r="X57" s="161">
        <v>2266851</v>
      </c>
      <c r="Y57" s="161">
        <v>1116343</v>
      </c>
      <c r="Z57" s="161">
        <v>1150508</v>
      </c>
      <c r="AA57" s="162">
        <v>97</v>
      </c>
      <c r="AB57" s="161">
        <v>6944</v>
      </c>
      <c r="AC57" s="161">
        <v>334</v>
      </c>
      <c r="AD57" s="169"/>
      <c r="AE57" s="159" t="s">
        <v>20</v>
      </c>
      <c r="AF57" s="166"/>
    </row>
    <row r="58" spans="4:32" s="158" customFormat="1" ht="10.5" customHeight="1">
      <c r="D58" s="171" t="s">
        <v>38</v>
      </c>
      <c r="E58" s="170"/>
      <c r="F58" s="169">
        <v>164.35</v>
      </c>
      <c r="G58" s="161">
        <v>258721</v>
      </c>
      <c r="H58" s="161">
        <v>1202494</v>
      </c>
      <c r="I58" s="161">
        <v>603563</v>
      </c>
      <c r="J58" s="161">
        <v>598931</v>
      </c>
      <c r="K58" s="162">
        <v>100.8</v>
      </c>
      <c r="L58" s="161">
        <v>7317</v>
      </c>
      <c r="M58" s="161">
        <v>50514</v>
      </c>
      <c r="N58" s="168"/>
      <c r="O58" s="167" t="s">
        <v>20</v>
      </c>
      <c r="P58" s="166"/>
      <c r="T58" s="171" t="s">
        <v>240</v>
      </c>
      <c r="U58" s="170"/>
      <c r="V58" s="183">
        <v>326.43</v>
      </c>
      <c r="W58" s="161">
        <v>1034154</v>
      </c>
      <c r="X58" s="161">
        <v>2271380</v>
      </c>
      <c r="Y58" s="161">
        <v>1118832</v>
      </c>
      <c r="Z58" s="161">
        <v>1152548</v>
      </c>
      <c r="AA58" s="162">
        <v>97.1</v>
      </c>
      <c r="AB58" s="161">
        <v>6958</v>
      </c>
      <c r="AC58" s="161">
        <v>4529</v>
      </c>
      <c r="AD58" s="169"/>
      <c r="AE58" s="159" t="s">
        <v>20</v>
      </c>
      <c r="AF58" s="167"/>
    </row>
    <row r="59" spans="4:32" s="158" customFormat="1" ht="10.5" customHeight="1">
      <c r="D59" s="171" t="s">
        <v>40</v>
      </c>
      <c r="E59" s="170"/>
      <c r="F59" s="183">
        <v>164.35</v>
      </c>
      <c r="G59" s="161">
        <v>267385</v>
      </c>
      <c r="H59" s="161">
        <v>1249787</v>
      </c>
      <c r="I59" s="161">
        <v>627704</v>
      </c>
      <c r="J59" s="161">
        <v>622083</v>
      </c>
      <c r="K59" s="162">
        <v>100.9</v>
      </c>
      <c r="L59" s="161">
        <v>7604</v>
      </c>
      <c r="M59" s="178">
        <v>47293</v>
      </c>
      <c r="N59" s="168"/>
      <c r="O59" s="167" t="s">
        <v>20</v>
      </c>
      <c r="P59" s="166"/>
      <c r="T59" s="171" t="s">
        <v>239</v>
      </c>
      <c r="U59" s="170"/>
      <c r="V59" s="183">
        <v>326.44</v>
      </c>
      <c r="W59" s="161">
        <v>1045642</v>
      </c>
      <c r="X59" s="161">
        <v>2276590</v>
      </c>
      <c r="Y59" s="161">
        <v>1121465</v>
      </c>
      <c r="Z59" s="161">
        <v>1155125</v>
      </c>
      <c r="AA59" s="162">
        <v>97.1</v>
      </c>
      <c r="AB59" s="161">
        <v>6974</v>
      </c>
      <c r="AC59" s="161">
        <v>5210</v>
      </c>
      <c r="AD59" s="169"/>
      <c r="AE59" s="159" t="s">
        <v>20</v>
      </c>
    </row>
    <row r="60" spans="4:32" s="158" customFormat="1" ht="13.5" customHeight="1">
      <c r="D60" s="171" t="s">
        <v>42</v>
      </c>
      <c r="E60" s="170"/>
      <c r="F60" s="183">
        <v>250.07</v>
      </c>
      <c r="G60" s="161">
        <v>284451</v>
      </c>
      <c r="H60" s="161">
        <v>1336780</v>
      </c>
      <c r="I60" s="161">
        <v>671523</v>
      </c>
      <c r="J60" s="161">
        <v>665257</v>
      </c>
      <c r="K60" s="162">
        <v>100.9</v>
      </c>
      <c r="L60" s="161">
        <v>5346</v>
      </c>
      <c r="M60" s="178">
        <v>86993</v>
      </c>
      <c r="N60" s="168"/>
      <c r="O60" s="167" t="s">
        <v>26</v>
      </c>
      <c r="P60" s="166"/>
      <c r="T60" s="171" t="s">
        <v>238</v>
      </c>
      <c r="U60" s="170"/>
      <c r="V60" s="182">
        <v>326.45</v>
      </c>
      <c r="W60" s="180">
        <v>1058497</v>
      </c>
      <c r="X60" s="180">
        <v>2295638</v>
      </c>
      <c r="Y60" s="180">
        <v>1133640</v>
      </c>
      <c r="Z60" s="180">
        <v>1161998</v>
      </c>
      <c r="AA60" s="181">
        <v>97.6</v>
      </c>
      <c r="AB60" s="180">
        <v>7032</v>
      </c>
      <c r="AC60" s="180">
        <v>19048</v>
      </c>
      <c r="AD60" s="173"/>
      <c r="AE60" s="179" t="s">
        <v>171</v>
      </c>
      <c r="AF60" s="166"/>
    </row>
    <row r="61" spans="4:32" s="158" customFormat="1" ht="10.5" customHeight="1">
      <c r="D61" s="171" t="s">
        <v>44</v>
      </c>
      <c r="E61" s="170"/>
      <c r="F61" s="183">
        <v>250.07</v>
      </c>
      <c r="G61" s="161">
        <v>292972</v>
      </c>
      <c r="H61" s="161">
        <v>1378122</v>
      </c>
      <c r="I61" s="161">
        <v>694196</v>
      </c>
      <c r="J61" s="161">
        <v>683926</v>
      </c>
      <c r="K61" s="162">
        <v>101.5</v>
      </c>
      <c r="L61" s="161">
        <v>5511</v>
      </c>
      <c r="M61" s="178">
        <v>41342</v>
      </c>
      <c r="N61" s="168"/>
      <c r="O61" s="167" t="s">
        <v>18</v>
      </c>
      <c r="P61" s="167"/>
      <c r="T61" s="171" t="s">
        <v>245</v>
      </c>
      <c r="U61" s="184"/>
      <c r="V61" s="182">
        <v>326.45</v>
      </c>
      <c r="W61" s="180">
        <v>1072913</v>
      </c>
      <c r="X61" s="180">
        <v>2304794</v>
      </c>
      <c r="Y61" s="180">
        <v>1138412</v>
      </c>
      <c r="Z61" s="180">
        <v>1166382</v>
      </c>
      <c r="AA61" s="181">
        <v>97.6</v>
      </c>
      <c r="AB61" s="180">
        <v>7060</v>
      </c>
      <c r="AC61" s="180">
        <v>9156</v>
      </c>
      <c r="AD61" s="173"/>
      <c r="AE61" s="179" t="s">
        <v>18</v>
      </c>
      <c r="AF61" s="166"/>
    </row>
    <row r="62" spans="4:32" s="158" customFormat="1" ht="10.5" customHeight="1">
      <c r="D62" s="171" t="s">
        <v>46</v>
      </c>
      <c r="E62" s="170"/>
      <c r="F62" s="183">
        <v>250.28</v>
      </c>
      <c r="G62" s="161">
        <v>311478</v>
      </c>
      <c r="H62" s="161">
        <v>1421769</v>
      </c>
      <c r="I62" s="161">
        <v>719028</v>
      </c>
      <c r="J62" s="161">
        <v>702741</v>
      </c>
      <c r="K62" s="162">
        <v>102.3</v>
      </c>
      <c r="L62" s="161">
        <v>5681</v>
      </c>
      <c r="M62" s="178">
        <v>43647</v>
      </c>
      <c r="N62" s="168"/>
      <c r="O62" s="167" t="s">
        <v>20</v>
      </c>
      <c r="T62" s="171" t="s">
        <v>251</v>
      </c>
      <c r="U62" s="170"/>
      <c r="V62" s="182">
        <v>326.45</v>
      </c>
      <c r="W62" s="180">
        <v>1088175</v>
      </c>
      <c r="X62" s="180">
        <v>2314125</v>
      </c>
      <c r="Y62" s="180">
        <v>1142968</v>
      </c>
      <c r="Z62" s="180">
        <v>1171157</v>
      </c>
      <c r="AA62" s="181">
        <v>97.6</v>
      </c>
      <c r="AB62" s="180">
        <v>7089</v>
      </c>
      <c r="AC62" s="180">
        <v>9331</v>
      </c>
      <c r="AD62" s="173"/>
      <c r="AE62" s="179" t="s">
        <v>225</v>
      </c>
    </row>
    <row r="63" spans="4:32" s="158" customFormat="1" ht="10.5" customHeight="1">
      <c r="D63" s="171" t="s">
        <v>48</v>
      </c>
      <c r="E63" s="170"/>
      <c r="F63" s="183">
        <v>250.62</v>
      </c>
      <c r="G63" s="161">
        <v>323226</v>
      </c>
      <c r="H63" s="161">
        <v>1461893</v>
      </c>
      <c r="I63" s="161">
        <v>740959</v>
      </c>
      <c r="J63" s="161">
        <v>720934</v>
      </c>
      <c r="K63" s="162">
        <v>102.8</v>
      </c>
      <c r="L63" s="161">
        <v>5833</v>
      </c>
      <c r="M63" s="178">
        <v>40124</v>
      </c>
      <c r="N63" s="168"/>
      <c r="O63" s="167" t="s">
        <v>20</v>
      </c>
      <c r="P63" s="166"/>
      <c r="T63" s="171" t="s">
        <v>257</v>
      </c>
      <c r="U63" s="170"/>
      <c r="V63" s="182">
        <v>326.5</v>
      </c>
      <c r="W63" s="180">
        <v>1102535</v>
      </c>
      <c r="X63" s="180">
        <v>2320361</v>
      </c>
      <c r="Y63" s="180">
        <v>1145763</v>
      </c>
      <c r="Z63" s="180">
        <v>1174598</v>
      </c>
      <c r="AA63" s="181">
        <v>97.5</v>
      </c>
      <c r="AB63" s="180">
        <v>7107</v>
      </c>
      <c r="AC63" s="180">
        <v>6236</v>
      </c>
      <c r="AD63" s="173"/>
      <c r="AE63" s="179" t="s">
        <v>225</v>
      </c>
    </row>
    <row r="64" spans="4:32" s="158" customFormat="1" ht="10.5" customHeight="1">
      <c r="D64" s="171" t="s">
        <v>50</v>
      </c>
      <c r="E64" s="170"/>
      <c r="F64" s="183">
        <v>250.73</v>
      </c>
      <c r="G64" s="161">
        <v>341124</v>
      </c>
      <c r="H64" s="161">
        <v>1498826</v>
      </c>
      <c r="I64" s="161">
        <v>757103</v>
      </c>
      <c r="J64" s="161">
        <v>741723</v>
      </c>
      <c r="K64" s="162">
        <v>102.1</v>
      </c>
      <c r="L64" s="161">
        <v>5978</v>
      </c>
      <c r="M64" s="178">
        <v>36933</v>
      </c>
      <c r="N64" s="168"/>
      <c r="O64" s="167" t="s">
        <v>20</v>
      </c>
      <c r="P64" s="166"/>
      <c r="R64" s="158" t="s">
        <v>262</v>
      </c>
      <c r="T64" s="171" t="s">
        <v>111</v>
      </c>
      <c r="U64" s="197"/>
      <c r="V64" s="163">
        <v>326.5</v>
      </c>
      <c r="W64" s="161">
        <v>1117913</v>
      </c>
      <c r="X64" s="161">
        <v>2327557</v>
      </c>
      <c r="Y64" s="161">
        <v>1149614</v>
      </c>
      <c r="Z64" s="161">
        <v>1177943</v>
      </c>
      <c r="AA64" s="162">
        <v>97.6</v>
      </c>
      <c r="AB64" s="161">
        <v>7129</v>
      </c>
      <c r="AC64" s="161">
        <v>7196</v>
      </c>
      <c r="AD64" s="197"/>
      <c r="AE64" s="159" t="s">
        <v>20</v>
      </c>
    </row>
    <row r="65" spans="1:32" s="158" customFormat="1" ht="13.5" customHeight="1">
      <c r="D65" s="171" t="s">
        <v>52</v>
      </c>
      <c r="E65" s="170"/>
      <c r="F65" s="169">
        <v>250.81</v>
      </c>
      <c r="G65" s="161">
        <v>371347</v>
      </c>
      <c r="H65" s="161">
        <v>1591935</v>
      </c>
      <c r="I65" s="161">
        <v>815963</v>
      </c>
      <c r="J65" s="161">
        <v>775972</v>
      </c>
      <c r="K65" s="162">
        <v>105.2</v>
      </c>
      <c r="L65" s="161">
        <v>6347</v>
      </c>
      <c r="M65" s="178">
        <v>93109</v>
      </c>
      <c r="N65" s="168"/>
      <c r="O65" s="167" t="s">
        <v>26</v>
      </c>
      <c r="P65" s="167"/>
      <c r="T65" s="177" t="s">
        <v>284</v>
      </c>
      <c r="V65" s="193">
        <v>326.5</v>
      </c>
      <c r="W65" s="191">
        <v>1128177</v>
      </c>
      <c r="X65" s="191">
        <v>2328138</v>
      </c>
      <c r="Y65" s="191">
        <v>1149067</v>
      </c>
      <c r="Z65" s="191">
        <v>1179071</v>
      </c>
      <c r="AA65" s="192">
        <v>97.5</v>
      </c>
      <c r="AB65" s="191">
        <v>7131</v>
      </c>
      <c r="AC65" s="191">
        <v>581</v>
      </c>
      <c r="AE65" s="200" t="s">
        <v>20</v>
      </c>
    </row>
    <row r="66" spans="1:32" s="158" customFormat="1" ht="10.5" customHeight="1">
      <c r="D66" s="171" t="s">
        <v>54</v>
      </c>
      <c r="E66" s="170"/>
      <c r="F66" s="183">
        <v>250.81</v>
      </c>
      <c r="G66" s="161">
        <v>388336</v>
      </c>
      <c r="H66" s="161">
        <v>1643244</v>
      </c>
      <c r="I66" s="161">
        <v>845704</v>
      </c>
      <c r="J66" s="161">
        <v>797540</v>
      </c>
      <c r="K66" s="162">
        <v>106</v>
      </c>
      <c r="L66" s="161">
        <v>6552</v>
      </c>
      <c r="M66" s="178">
        <v>51309</v>
      </c>
      <c r="N66" s="168"/>
      <c r="O66" s="167" t="s">
        <v>18</v>
      </c>
      <c r="P66" s="166"/>
      <c r="V66" s="193"/>
    </row>
    <row r="67" spans="1:32" s="158" customFormat="1" ht="10.5" customHeight="1">
      <c r="D67" s="171" t="s">
        <v>56</v>
      </c>
      <c r="E67" s="170"/>
      <c r="F67" s="183">
        <v>252.01</v>
      </c>
      <c r="G67" s="161">
        <v>413637</v>
      </c>
      <c r="H67" s="161">
        <v>1692570</v>
      </c>
      <c r="I67" s="161">
        <v>869497</v>
      </c>
      <c r="J67" s="161">
        <v>823073</v>
      </c>
      <c r="K67" s="162">
        <v>105.6</v>
      </c>
      <c r="L67" s="161">
        <v>6716</v>
      </c>
      <c r="M67" s="178">
        <v>49326</v>
      </c>
      <c r="N67" s="168"/>
      <c r="O67" s="167" t="s">
        <v>20</v>
      </c>
      <c r="P67" s="166"/>
      <c r="V67" s="193"/>
    </row>
    <row r="68" spans="1:32" s="158" customFormat="1" ht="10.5" customHeight="1">
      <c r="D68" s="171" t="s">
        <v>58</v>
      </c>
      <c r="E68" s="170"/>
      <c r="F68" s="183">
        <v>312.32</v>
      </c>
      <c r="G68" s="161">
        <v>461437</v>
      </c>
      <c r="H68" s="161">
        <v>1858712</v>
      </c>
      <c r="I68" s="161">
        <v>948112</v>
      </c>
      <c r="J68" s="161">
        <v>910600</v>
      </c>
      <c r="K68" s="162">
        <v>104.1</v>
      </c>
      <c r="L68" s="161">
        <v>5951</v>
      </c>
      <c r="M68" s="178">
        <v>166142</v>
      </c>
      <c r="N68" s="168"/>
      <c r="O68" s="167" t="s">
        <v>20</v>
      </c>
      <c r="P68" s="166"/>
      <c r="V68" s="193"/>
    </row>
    <row r="69" spans="1:32" s="158" customFormat="1" ht="10.5" customHeight="1">
      <c r="D69" s="171" t="s">
        <v>60</v>
      </c>
      <c r="E69" s="170"/>
      <c r="F69" s="183">
        <v>312.66000000000003</v>
      </c>
      <c r="G69" s="161">
        <v>485001</v>
      </c>
      <c r="H69" s="161">
        <v>1906831</v>
      </c>
      <c r="I69" s="161">
        <v>970216</v>
      </c>
      <c r="J69" s="161">
        <v>936615</v>
      </c>
      <c r="K69" s="162">
        <v>103.6</v>
      </c>
      <c r="L69" s="161">
        <v>6099</v>
      </c>
      <c r="M69" s="178">
        <v>48119</v>
      </c>
      <c r="N69" s="168"/>
      <c r="O69" s="167" t="s">
        <v>20</v>
      </c>
      <c r="P69" s="166"/>
      <c r="V69" s="193"/>
    </row>
    <row r="70" spans="1:32" ht="3" customHeight="1">
      <c r="A70" s="91"/>
      <c r="B70" s="91"/>
      <c r="C70" s="91"/>
      <c r="D70" s="96"/>
      <c r="E70" s="95"/>
      <c r="F70" s="97"/>
      <c r="G70" s="92"/>
      <c r="H70" s="92"/>
      <c r="I70" s="92"/>
      <c r="J70" s="92"/>
      <c r="K70" s="93"/>
      <c r="L70" s="92"/>
      <c r="M70" s="92"/>
      <c r="N70" s="92"/>
      <c r="O70" s="91"/>
      <c r="P70" s="91"/>
      <c r="Q70" s="91"/>
      <c r="R70" s="91"/>
      <c r="S70" s="91"/>
      <c r="T70" s="141"/>
      <c r="U70" s="137"/>
      <c r="V70" s="195"/>
      <c r="W70" s="137"/>
      <c r="X70" s="137"/>
      <c r="Y70" s="137"/>
      <c r="Z70" s="137"/>
      <c r="AA70" s="138"/>
      <c r="AB70" s="137"/>
      <c r="AC70" s="137"/>
      <c r="AD70" s="92"/>
      <c r="AE70" s="136"/>
      <c r="AF70" s="91"/>
    </row>
    <row r="71" spans="1:32" ht="8.4499999999999993" customHeight="1">
      <c r="A71" s="90" t="s">
        <v>209</v>
      </c>
      <c r="Q71" s="90" t="s">
        <v>244</v>
      </c>
      <c r="AB71" s="101"/>
      <c r="AC71" s="101"/>
      <c r="AD71" s="100"/>
      <c r="AE71" s="99"/>
    </row>
    <row r="72" spans="1:32" ht="8.4499999999999993" customHeight="1">
      <c r="A72" s="90" t="s">
        <v>187</v>
      </c>
      <c r="Q72" s="90" t="s">
        <v>205</v>
      </c>
    </row>
    <row r="73" spans="1:32" ht="8.4499999999999993" customHeight="1">
      <c r="A73" s="90" t="s">
        <v>261</v>
      </c>
      <c r="Q73" s="90" t="s">
        <v>290</v>
      </c>
    </row>
    <row r="74" spans="1:32" ht="8.4499999999999993" customHeight="1">
      <c r="A74" s="90" t="s">
        <v>121</v>
      </c>
      <c r="Q74" s="90" t="s">
        <v>285</v>
      </c>
    </row>
    <row r="75" spans="1:32" ht="8.4499999999999993" customHeight="1">
      <c r="A75" s="90" t="s">
        <v>123</v>
      </c>
      <c r="Q75" s="90" t="s">
        <v>124</v>
      </c>
    </row>
    <row r="76" spans="1:32" ht="8.4499999999999993" customHeight="1">
      <c r="A76" s="90" t="s">
        <v>125</v>
      </c>
      <c r="Q76" s="90" t="s">
        <v>286</v>
      </c>
    </row>
    <row r="77" spans="1:32" ht="8.4499999999999993" customHeight="1">
      <c r="A77" s="90" t="s">
        <v>197</v>
      </c>
      <c r="Q77" s="90" t="s">
        <v>243</v>
      </c>
    </row>
    <row r="78" spans="1:32" ht="9" customHeight="1">
      <c r="A78" s="90" t="s">
        <v>242</v>
      </c>
      <c r="Q78" s="90" t="s">
        <v>287</v>
      </c>
      <c r="R78" s="157"/>
    </row>
    <row r="79" spans="1:32">
      <c r="A79" s="89" t="s">
        <v>128</v>
      </c>
      <c r="Q79" s="90" t="s">
        <v>288</v>
      </c>
    </row>
    <row r="80" spans="1:32">
      <c r="Q80" s="90" t="s">
        <v>289</v>
      </c>
    </row>
  </sheetData>
  <mergeCells count="8">
    <mergeCell ref="M6:M8"/>
    <mergeCell ref="AC6:AC8"/>
    <mergeCell ref="H7:H8"/>
    <mergeCell ref="I7:I8"/>
    <mergeCell ref="J7:J8"/>
    <mergeCell ref="X7:X8"/>
    <mergeCell ref="Y7:Y8"/>
    <mergeCell ref="Z7:Z8"/>
  </mergeCells>
  <phoneticPr fontId="7"/>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79"/>
  <sheetViews>
    <sheetView showGridLines="0" zoomScaleNormal="100" zoomScaleSheetLayoutView="130" workbookViewId="0"/>
  </sheetViews>
  <sheetFormatPr defaultColWidth="11.375" defaultRowHeight="10.5"/>
  <cols>
    <col min="1" max="1" width="0.875" style="89" customWidth="1"/>
    <col min="2" max="2" width="3.125" style="89" customWidth="1"/>
    <col min="3" max="3" width="0.75" style="89" customWidth="1"/>
    <col min="4" max="4" width="6" style="89" customWidth="1"/>
    <col min="5" max="5" width="0.875" style="89" customWidth="1"/>
    <col min="6" max="10" width="8.25" style="89" customWidth="1"/>
    <col min="11" max="11" width="7.5" style="89" customWidth="1"/>
    <col min="12" max="12" width="6.875" style="89" customWidth="1"/>
    <col min="13" max="13" width="7.375" style="89" customWidth="1"/>
    <col min="14" max="14" width="0.625" style="89" customWidth="1"/>
    <col min="15" max="15" width="14.375" style="89" customWidth="1"/>
    <col min="16" max="17" width="0.875" style="89" customWidth="1"/>
    <col min="18" max="18" width="3.125" style="89" customWidth="1"/>
    <col min="19" max="19" width="0.75" style="89" customWidth="1"/>
    <col min="20" max="20" width="6" style="89" customWidth="1"/>
    <col min="21" max="21" width="0.875" style="89" customWidth="1"/>
    <col min="22" max="26" width="8.25" style="89" customWidth="1"/>
    <col min="27" max="27" width="7.5" style="89" customWidth="1"/>
    <col min="28" max="28" width="6.875" style="89" customWidth="1"/>
    <col min="29" max="29" width="7.375" style="89" customWidth="1"/>
    <col min="30" max="30" width="0.625" style="89" customWidth="1"/>
    <col min="31" max="31" width="14.375" style="89" customWidth="1"/>
    <col min="32" max="32" width="0.75" style="89" customWidth="1"/>
    <col min="33" max="16384" width="11.375" style="89"/>
  </cols>
  <sheetData>
    <row r="1" spans="1:32" ht="13.5">
      <c r="A1" s="135" t="s">
        <v>274</v>
      </c>
      <c r="B1" s="135"/>
      <c r="C1" s="135"/>
      <c r="Q1" s="135"/>
      <c r="R1" s="135"/>
      <c r="S1" s="135"/>
    </row>
    <row r="2" spans="1:32" ht="13.5" customHeight="1">
      <c r="J2" s="134" t="s">
        <v>193</v>
      </c>
      <c r="K2" s="134"/>
      <c r="L2" s="134"/>
      <c r="M2" s="134"/>
      <c r="N2" s="134"/>
      <c r="O2" s="134"/>
      <c r="P2" s="134"/>
      <c r="Q2" s="134"/>
      <c r="R2" s="134"/>
      <c r="S2" s="134"/>
      <c r="T2" s="134"/>
      <c r="U2" s="134"/>
      <c r="V2" s="134"/>
      <c r="W2" s="134"/>
      <c r="X2" s="134"/>
      <c r="Y2" s="134"/>
    </row>
    <row r="3" spans="1:32" ht="3" customHeight="1"/>
    <row r="4" spans="1:32" ht="9" customHeight="1">
      <c r="A4" s="89" t="s">
        <v>273</v>
      </c>
    </row>
    <row r="5" spans="1:32" ht="1.5" customHeight="1"/>
    <row r="6" spans="1:32" ht="9.75" customHeight="1">
      <c r="A6" s="118"/>
      <c r="B6" s="118"/>
      <c r="C6" s="118"/>
      <c r="D6" s="118"/>
      <c r="E6" s="118"/>
      <c r="F6" s="133"/>
      <c r="G6" s="133"/>
      <c r="H6" s="132" t="s">
        <v>2</v>
      </c>
      <c r="I6" s="132"/>
      <c r="J6" s="132"/>
      <c r="K6" s="131" t="s">
        <v>3</v>
      </c>
      <c r="L6" s="131" t="s">
        <v>4</v>
      </c>
      <c r="M6" s="273" t="s">
        <v>176</v>
      </c>
      <c r="N6" s="118"/>
      <c r="O6" s="129"/>
      <c r="P6" s="118"/>
      <c r="Q6" s="118"/>
      <c r="R6" s="118"/>
      <c r="S6" s="118"/>
      <c r="T6" s="118"/>
      <c r="U6" s="118"/>
      <c r="V6" s="133"/>
      <c r="W6" s="133"/>
      <c r="X6" s="132" t="s">
        <v>2</v>
      </c>
      <c r="Y6" s="132"/>
      <c r="Z6" s="132"/>
      <c r="AA6" s="131" t="s">
        <v>3</v>
      </c>
      <c r="AB6" s="131" t="s">
        <v>4</v>
      </c>
      <c r="AC6" s="273" t="s">
        <v>176</v>
      </c>
      <c r="AD6" s="118"/>
      <c r="AE6" s="129"/>
      <c r="AF6" s="118"/>
    </row>
    <row r="7" spans="1:32" ht="9.75" customHeight="1">
      <c r="A7" s="128" t="s">
        <v>272</v>
      </c>
      <c r="B7" s="128"/>
      <c r="C7" s="128"/>
      <c r="D7" s="128"/>
      <c r="E7" s="128"/>
      <c r="F7" s="143" t="s">
        <v>6</v>
      </c>
      <c r="G7" s="143" t="s">
        <v>7</v>
      </c>
      <c r="H7" s="278" t="s">
        <v>153</v>
      </c>
      <c r="I7" s="278" t="s">
        <v>152</v>
      </c>
      <c r="J7" s="278" t="s">
        <v>151</v>
      </c>
      <c r="K7" s="126" t="s">
        <v>150</v>
      </c>
      <c r="L7" s="126" t="s">
        <v>270</v>
      </c>
      <c r="M7" s="274"/>
      <c r="O7" s="188" t="s">
        <v>10</v>
      </c>
      <c r="P7" s="128"/>
      <c r="Q7" s="128" t="s">
        <v>271</v>
      </c>
      <c r="R7" s="128"/>
      <c r="S7" s="128"/>
      <c r="T7" s="128"/>
      <c r="U7" s="128"/>
      <c r="V7" s="143" t="s">
        <v>6</v>
      </c>
      <c r="W7" s="143" t="s">
        <v>7</v>
      </c>
      <c r="X7" s="278" t="s">
        <v>153</v>
      </c>
      <c r="Y7" s="278" t="s">
        <v>152</v>
      </c>
      <c r="Z7" s="278" t="s">
        <v>151</v>
      </c>
      <c r="AA7" s="126" t="s">
        <v>150</v>
      </c>
      <c r="AB7" s="126" t="s">
        <v>270</v>
      </c>
      <c r="AC7" s="274"/>
      <c r="AE7" s="188" t="s">
        <v>10</v>
      </c>
    </row>
    <row r="8" spans="1:32" ht="9.75" customHeight="1">
      <c r="A8" s="91"/>
      <c r="B8" s="91"/>
      <c r="C8" s="91"/>
      <c r="D8" s="91"/>
      <c r="E8" s="91"/>
      <c r="F8" s="123"/>
      <c r="G8" s="123"/>
      <c r="H8" s="279"/>
      <c r="I8" s="279"/>
      <c r="J8" s="279"/>
      <c r="K8" s="121" t="s">
        <v>148</v>
      </c>
      <c r="L8" s="121" t="s">
        <v>189</v>
      </c>
      <c r="M8" s="275"/>
      <c r="N8" s="91"/>
      <c r="O8" s="119"/>
      <c r="P8" s="91"/>
      <c r="Q8" s="91"/>
      <c r="R8" s="91"/>
      <c r="S8" s="91"/>
      <c r="T8" s="91"/>
      <c r="U8" s="91"/>
      <c r="V8" s="123"/>
      <c r="W8" s="123"/>
      <c r="X8" s="279"/>
      <c r="Y8" s="279"/>
      <c r="Z8" s="279"/>
      <c r="AA8" s="121" t="s">
        <v>148</v>
      </c>
      <c r="AB8" s="121" t="s">
        <v>189</v>
      </c>
      <c r="AC8" s="275"/>
      <c r="AD8" s="91"/>
      <c r="AE8" s="119"/>
      <c r="AF8" s="91"/>
    </row>
    <row r="9" spans="1:32" ht="3" customHeight="1">
      <c r="A9" s="118"/>
      <c r="B9" s="118"/>
      <c r="C9" s="118"/>
      <c r="D9" s="118"/>
      <c r="E9" s="117"/>
      <c r="T9" s="118"/>
      <c r="U9" s="117"/>
    </row>
    <row r="10" spans="1:32" s="158" customFormat="1" ht="10.5" customHeight="1">
      <c r="B10" s="158" t="s">
        <v>13</v>
      </c>
      <c r="D10" s="171" t="s">
        <v>14</v>
      </c>
      <c r="E10" s="170"/>
      <c r="F10" s="183">
        <v>13.34</v>
      </c>
      <c r="G10" s="161">
        <v>48049</v>
      </c>
      <c r="H10" s="161">
        <v>157496</v>
      </c>
      <c r="I10" s="161">
        <v>80091</v>
      </c>
      <c r="J10" s="161">
        <v>77405</v>
      </c>
      <c r="K10" s="162">
        <v>103.5</v>
      </c>
      <c r="L10" s="161">
        <v>11806</v>
      </c>
      <c r="M10" s="187" t="s">
        <v>15</v>
      </c>
      <c r="N10" s="168"/>
      <c r="O10" s="167" t="s">
        <v>269</v>
      </c>
      <c r="P10" s="167"/>
      <c r="R10" s="158" t="s">
        <v>16</v>
      </c>
      <c r="T10" s="171" t="s">
        <v>62</v>
      </c>
      <c r="U10" s="170"/>
      <c r="V10" s="169">
        <v>325.19</v>
      </c>
      <c r="W10" s="161">
        <v>495200</v>
      </c>
      <c r="X10" s="161">
        <v>1935430</v>
      </c>
      <c r="Y10" s="161">
        <v>987969</v>
      </c>
      <c r="Z10" s="161">
        <v>947461</v>
      </c>
      <c r="AA10" s="162">
        <v>104.3</v>
      </c>
      <c r="AB10" s="161">
        <v>5952</v>
      </c>
      <c r="AC10" s="178">
        <v>28599</v>
      </c>
      <c r="AD10" s="168"/>
      <c r="AE10" s="167" t="s">
        <v>26</v>
      </c>
      <c r="AF10" s="166"/>
    </row>
    <row r="11" spans="1:32" s="158" customFormat="1" ht="10.5" customHeight="1">
      <c r="D11" s="171" t="s">
        <v>19</v>
      </c>
      <c r="E11" s="170"/>
      <c r="F11" s="183">
        <v>13.34</v>
      </c>
      <c r="G11" s="161">
        <v>43873</v>
      </c>
      <c r="H11" s="161">
        <v>164849</v>
      </c>
      <c r="I11" s="161">
        <v>82733</v>
      </c>
      <c r="J11" s="161">
        <v>82116</v>
      </c>
      <c r="K11" s="162">
        <v>100.8</v>
      </c>
      <c r="L11" s="161">
        <v>12357</v>
      </c>
      <c r="M11" s="161">
        <v>7353</v>
      </c>
      <c r="N11" s="168"/>
      <c r="O11" s="167" t="s">
        <v>192</v>
      </c>
      <c r="P11" s="166"/>
      <c r="T11" s="171" t="s">
        <v>64</v>
      </c>
      <c r="U11" s="170"/>
      <c r="V11" s="183">
        <v>325.43</v>
      </c>
      <c r="W11" s="161">
        <v>520745</v>
      </c>
      <c r="X11" s="161">
        <v>1953644</v>
      </c>
      <c r="Y11" s="161">
        <v>995406</v>
      </c>
      <c r="Z11" s="161">
        <v>958238</v>
      </c>
      <c r="AA11" s="162">
        <v>103.9</v>
      </c>
      <c r="AB11" s="161">
        <v>6003</v>
      </c>
      <c r="AC11" s="178">
        <v>18214</v>
      </c>
      <c r="AD11" s="168"/>
      <c r="AE11" s="167" t="s">
        <v>18</v>
      </c>
      <c r="AF11" s="166"/>
    </row>
    <row r="12" spans="1:32" s="158" customFormat="1" ht="10.5" customHeight="1">
      <c r="D12" s="171" t="s">
        <v>55</v>
      </c>
      <c r="E12" s="170"/>
      <c r="F12" s="183">
        <v>32.86</v>
      </c>
      <c r="G12" s="161">
        <v>81201</v>
      </c>
      <c r="H12" s="161">
        <v>354733</v>
      </c>
      <c r="I12" s="161">
        <v>185850</v>
      </c>
      <c r="J12" s="161">
        <v>168883</v>
      </c>
      <c r="K12" s="162">
        <v>110</v>
      </c>
      <c r="L12" s="161">
        <v>10795</v>
      </c>
      <c r="M12" s="187">
        <v>47109</v>
      </c>
      <c r="N12" s="168"/>
      <c r="O12" s="166" t="s">
        <v>20</v>
      </c>
      <c r="P12" s="166"/>
      <c r="T12" s="171" t="s">
        <v>67</v>
      </c>
      <c r="U12" s="170"/>
      <c r="V12" s="183">
        <v>325.56</v>
      </c>
      <c r="W12" s="161">
        <v>533689</v>
      </c>
      <c r="X12" s="161">
        <v>1980696</v>
      </c>
      <c r="Y12" s="161">
        <v>1008880</v>
      </c>
      <c r="Z12" s="161">
        <v>971816</v>
      </c>
      <c r="AA12" s="162">
        <v>103.8</v>
      </c>
      <c r="AB12" s="161">
        <v>6084</v>
      </c>
      <c r="AC12" s="178">
        <v>27052</v>
      </c>
      <c r="AD12" s="168"/>
      <c r="AE12" s="167" t="s">
        <v>20</v>
      </c>
      <c r="AF12" s="166"/>
    </row>
    <row r="13" spans="1:32" s="158" customFormat="1" ht="10.5" customHeight="1">
      <c r="D13" s="171" t="s">
        <v>57</v>
      </c>
      <c r="E13" s="170"/>
      <c r="F13" s="183">
        <v>32.86</v>
      </c>
      <c r="G13" s="161">
        <v>84438</v>
      </c>
      <c r="H13" s="161">
        <v>374146</v>
      </c>
      <c r="I13" s="161">
        <v>196608</v>
      </c>
      <c r="J13" s="161">
        <v>177538</v>
      </c>
      <c r="K13" s="162">
        <v>110.7</v>
      </c>
      <c r="L13" s="161">
        <v>11386</v>
      </c>
      <c r="M13" s="161">
        <v>19413</v>
      </c>
      <c r="N13" s="168"/>
      <c r="O13" s="166" t="s">
        <v>20</v>
      </c>
      <c r="P13" s="166"/>
      <c r="T13" s="171" t="s">
        <v>69</v>
      </c>
      <c r="U13" s="170"/>
      <c r="V13" s="183">
        <v>325.56</v>
      </c>
      <c r="W13" s="161">
        <v>545012</v>
      </c>
      <c r="X13" s="161">
        <v>1995536</v>
      </c>
      <c r="Y13" s="161">
        <v>1008273</v>
      </c>
      <c r="Z13" s="161">
        <v>987263</v>
      </c>
      <c r="AA13" s="162">
        <v>102.1</v>
      </c>
      <c r="AB13" s="161">
        <v>6130</v>
      </c>
      <c r="AC13" s="178">
        <v>14840</v>
      </c>
      <c r="AD13" s="168"/>
      <c r="AE13" s="167" t="s">
        <v>20</v>
      </c>
      <c r="AF13" s="166"/>
    </row>
    <row r="14" spans="1:32" s="158" customFormat="1" ht="10.5" customHeight="1">
      <c r="D14" s="171" t="s">
        <v>59</v>
      </c>
      <c r="E14" s="170"/>
      <c r="F14" s="183">
        <v>34.119999999999997</v>
      </c>
      <c r="G14" s="161">
        <v>87391</v>
      </c>
      <c r="H14" s="161">
        <v>389761</v>
      </c>
      <c r="I14" s="161">
        <v>204686</v>
      </c>
      <c r="J14" s="161">
        <v>185075</v>
      </c>
      <c r="K14" s="162">
        <v>110.6</v>
      </c>
      <c r="L14" s="161">
        <v>11423</v>
      </c>
      <c r="M14" s="161">
        <v>15615</v>
      </c>
      <c r="N14" s="168"/>
      <c r="O14" s="166" t="s">
        <v>20</v>
      </c>
      <c r="P14" s="166"/>
      <c r="T14" s="171" t="s">
        <v>71</v>
      </c>
      <c r="U14" s="170"/>
      <c r="V14" s="183">
        <v>325.63</v>
      </c>
      <c r="W14" s="161">
        <v>560938</v>
      </c>
      <c r="X14" s="161">
        <v>2013621</v>
      </c>
      <c r="Y14" s="161">
        <v>1017118</v>
      </c>
      <c r="Z14" s="161">
        <v>996503</v>
      </c>
      <c r="AA14" s="162">
        <v>102.1</v>
      </c>
      <c r="AB14" s="161">
        <v>6184</v>
      </c>
      <c r="AC14" s="178">
        <v>18085</v>
      </c>
      <c r="AD14" s="168"/>
      <c r="AE14" s="167" t="s">
        <v>20</v>
      </c>
    </row>
    <row r="15" spans="1:32" s="158" customFormat="1" ht="13.5" customHeight="1">
      <c r="D15" s="171" t="s">
        <v>61</v>
      </c>
      <c r="E15" s="170"/>
      <c r="F15" s="183">
        <v>37.340000000000003</v>
      </c>
      <c r="G15" s="161">
        <v>89748</v>
      </c>
      <c r="H15" s="161">
        <v>405646</v>
      </c>
      <c r="I15" s="161">
        <v>212879</v>
      </c>
      <c r="J15" s="161">
        <v>192767</v>
      </c>
      <c r="K15" s="162">
        <v>110.4</v>
      </c>
      <c r="L15" s="161">
        <v>10864</v>
      </c>
      <c r="M15" s="161">
        <v>15885</v>
      </c>
      <c r="N15" s="168"/>
      <c r="O15" s="166" t="s">
        <v>20</v>
      </c>
      <c r="P15" s="166"/>
      <c r="T15" s="171" t="s">
        <v>73</v>
      </c>
      <c r="U15" s="170"/>
      <c r="V15" s="183">
        <v>325.66000000000003</v>
      </c>
      <c r="W15" s="161">
        <v>575987</v>
      </c>
      <c r="X15" s="161">
        <v>2036053</v>
      </c>
      <c r="Y15" s="161">
        <v>1033153</v>
      </c>
      <c r="Z15" s="161">
        <v>1002900</v>
      </c>
      <c r="AA15" s="162">
        <v>103</v>
      </c>
      <c r="AB15" s="161">
        <v>6252</v>
      </c>
      <c r="AC15" s="178">
        <v>22432</v>
      </c>
      <c r="AD15" s="168"/>
      <c r="AE15" s="167" t="s">
        <v>26</v>
      </c>
      <c r="AF15" s="166"/>
    </row>
    <row r="16" spans="1:32" s="158" customFormat="1" ht="10.5" customHeight="1">
      <c r="D16" s="171" t="s">
        <v>63</v>
      </c>
      <c r="E16" s="170"/>
      <c r="F16" s="183">
        <v>37.340000000000003</v>
      </c>
      <c r="G16" s="161">
        <v>92246</v>
      </c>
      <c r="H16" s="161">
        <v>420608</v>
      </c>
      <c r="I16" s="161">
        <v>220692</v>
      </c>
      <c r="J16" s="161">
        <v>199916</v>
      </c>
      <c r="K16" s="162">
        <v>110.4</v>
      </c>
      <c r="L16" s="161">
        <v>11264</v>
      </c>
      <c r="M16" s="161">
        <v>14962</v>
      </c>
      <c r="N16" s="168"/>
      <c r="O16" s="166" t="s">
        <v>20</v>
      </c>
      <c r="P16" s="166"/>
      <c r="T16" s="171" t="s">
        <v>75</v>
      </c>
      <c r="U16" s="170"/>
      <c r="V16" s="183">
        <v>325.66000000000003</v>
      </c>
      <c r="W16" s="161">
        <v>590730</v>
      </c>
      <c r="X16" s="161">
        <v>2052173</v>
      </c>
      <c r="Y16" s="161">
        <v>1039208</v>
      </c>
      <c r="Z16" s="161">
        <v>1012965</v>
      </c>
      <c r="AA16" s="162">
        <v>102.6</v>
      </c>
      <c r="AB16" s="161">
        <v>6302</v>
      </c>
      <c r="AC16" s="178">
        <v>16120</v>
      </c>
      <c r="AD16" s="168"/>
      <c r="AE16" s="167" t="s">
        <v>18</v>
      </c>
      <c r="AF16" s="166"/>
    </row>
    <row r="17" spans="2:32" s="158" customFormat="1" ht="10.5" customHeight="1">
      <c r="B17" s="158" t="s">
        <v>65</v>
      </c>
      <c r="D17" s="171" t="s">
        <v>66</v>
      </c>
      <c r="E17" s="170"/>
      <c r="F17" s="183">
        <v>37.340000000000003</v>
      </c>
      <c r="G17" s="161">
        <v>94896</v>
      </c>
      <c r="H17" s="161">
        <v>435219</v>
      </c>
      <c r="I17" s="161">
        <v>228253</v>
      </c>
      <c r="J17" s="161">
        <v>206966</v>
      </c>
      <c r="K17" s="162">
        <v>110.3</v>
      </c>
      <c r="L17" s="161">
        <v>11656</v>
      </c>
      <c r="M17" s="161">
        <v>14611</v>
      </c>
      <c r="N17" s="168"/>
      <c r="O17" s="166" t="s">
        <v>20</v>
      </c>
      <c r="P17" s="166"/>
      <c r="T17" s="171" t="s">
        <v>77</v>
      </c>
      <c r="U17" s="170"/>
      <c r="V17" s="183">
        <v>325.97000000000003</v>
      </c>
      <c r="W17" s="161">
        <v>603232</v>
      </c>
      <c r="X17" s="161">
        <v>2065245</v>
      </c>
      <c r="Y17" s="161">
        <v>1037456</v>
      </c>
      <c r="Z17" s="161">
        <v>1027789</v>
      </c>
      <c r="AA17" s="162">
        <v>100.9</v>
      </c>
      <c r="AB17" s="161">
        <v>6336</v>
      </c>
      <c r="AC17" s="178">
        <v>13072</v>
      </c>
      <c r="AD17" s="168"/>
      <c r="AE17" s="167" t="s">
        <v>20</v>
      </c>
      <c r="AF17" s="166"/>
    </row>
    <row r="18" spans="2:32" s="158" customFormat="1" ht="10.5" customHeight="1">
      <c r="D18" s="171" t="s">
        <v>68</v>
      </c>
      <c r="E18" s="170"/>
      <c r="F18" s="183">
        <v>37.340000000000003</v>
      </c>
      <c r="G18" s="161">
        <v>97114</v>
      </c>
      <c r="H18" s="161">
        <v>447951</v>
      </c>
      <c r="I18" s="161">
        <v>234912</v>
      </c>
      <c r="J18" s="161">
        <v>213039</v>
      </c>
      <c r="K18" s="162">
        <v>110.3</v>
      </c>
      <c r="L18" s="161">
        <v>11997</v>
      </c>
      <c r="M18" s="161">
        <v>12732</v>
      </c>
      <c r="N18" s="168"/>
      <c r="O18" s="166" t="s">
        <v>20</v>
      </c>
      <c r="P18" s="166"/>
      <c r="T18" s="171" t="s">
        <v>79</v>
      </c>
      <c r="U18" s="170"/>
      <c r="V18" s="183">
        <v>325.97000000000003</v>
      </c>
      <c r="W18" s="161">
        <v>614145</v>
      </c>
      <c r="X18" s="161">
        <v>2075249</v>
      </c>
      <c r="Y18" s="161">
        <v>1039067</v>
      </c>
      <c r="Z18" s="161">
        <v>1036182</v>
      </c>
      <c r="AA18" s="162">
        <v>100.3</v>
      </c>
      <c r="AB18" s="161">
        <v>6366</v>
      </c>
      <c r="AC18" s="178">
        <v>10004</v>
      </c>
      <c r="AD18" s="168"/>
      <c r="AE18" s="167" t="s">
        <v>20</v>
      </c>
      <c r="AF18" s="166"/>
    </row>
    <row r="19" spans="2:32" s="158" customFormat="1" ht="10.5" customHeight="1">
      <c r="D19" s="171" t="s">
        <v>70</v>
      </c>
      <c r="E19" s="170"/>
      <c r="F19" s="183">
        <v>37.340000000000003</v>
      </c>
      <c r="G19" s="161">
        <v>100844</v>
      </c>
      <c r="H19" s="161">
        <v>469315</v>
      </c>
      <c r="I19" s="161">
        <v>245736</v>
      </c>
      <c r="J19" s="161">
        <v>223579</v>
      </c>
      <c r="K19" s="162">
        <v>109.9</v>
      </c>
      <c r="L19" s="161">
        <v>12569</v>
      </c>
      <c r="M19" s="178">
        <v>21364</v>
      </c>
      <c r="N19" s="168"/>
      <c r="O19" s="166" t="s">
        <v>20</v>
      </c>
      <c r="P19" s="166"/>
      <c r="T19" s="171" t="s">
        <v>81</v>
      </c>
      <c r="U19" s="170"/>
      <c r="V19" s="183">
        <v>326.04000000000002</v>
      </c>
      <c r="W19" s="161">
        <v>621122</v>
      </c>
      <c r="X19" s="161">
        <v>2082235</v>
      </c>
      <c r="Y19" s="161">
        <v>1040741</v>
      </c>
      <c r="Z19" s="161">
        <v>1041494</v>
      </c>
      <c r="AA19" s="162">
        <v>99.9</v>
      </c>
      <c r="AB19" s="161">
        <v>6386</v>
      </c>
      <c r="AC19" s="178">
        <v>6986</v>
      </c>
      <c r="AD19" s="168"/>
      <c r="AE19" s="167" t="s">
        <v>20</v>
      </c>
    </row>
    <row r="20" spans="2:32" s="158" customFormat="1" ht="13.5" customHeight="1">
      <c r="D20" s="171" t="s">
        <v>72</v>
      </c>
      <c r="E20" s="170"/>
      <c r="F20" s="183">
        <v>37.35</v>
      </c>
      <c r="G20" s="161">
        <v>91258</v>
      </c>
      <c r="H20" s="161">
        <v>389272</v>
      </c>
      <c r="I20" s="161">
        <v>196010</v>
      </c>
      <c r="J20" s="161">
        <v>193262</v>
      </c>
      <c r="K20" s="162">
        <v>101.4</v>
      </c>
      <c r="L20" s="161">
        <v>10422</v>
      </c>
      <c r="M20" s="178">
        <v>-80043</v>
      </c>
      <c r="N20" s="168"/>
      <c r="O20" s="166" t="s">
        <v>20</v>
      </c>
      <c r="P20" s="166"/>
      <c r="T20" s="171" t="s">
        <v>83</v>
      </c>
      <c r="U20" s="170"/>
      <c r="V20" s="183">
        <v>326.25</v>
      </c>
      <c r="W20" s="161">
        <v>634794</v>
      </c>
      <c r="X20" s="161">
        <v>2079740</v>
      </c>
      <c r="Y20" s="161">
        <v>1047004</v>
      </c>
      <c r="Z20" s="161">
        <v>1032736</v>
      </c>
      <c r="AA20" s="162">
        <v>101.4</v>
      </c>
      <c r="AB20" s="161">
        <v>6375</v>
      </c>
      <c r="AC20" s="178">
        <v>-2495</v>
      </c>
      <c r="AD20" s="168"/>
      <c r="AE20" s="167" t="s">
        <v>26</v>
      </c>
      <c r="AF20" s="166"/>
    </row>
    <row r="21" spans="2:32" s="158" customFormat="1" ht="10.5" customHeight="1">
      <c r="D21" s="171" t="s">
        <v>74</v>
      </c>
      <c r="E21" s="170"/>
      <c r="F21" s="183">
        <v>37.35</v>
      </c>
      <c r="G21" s="161">
        <v>94030</v>
      </c>
      <c r="H21" s="161">
        <v>404154</v>
      </c>
      <c r="I21" s="161">
        <v>203363</v>
      </c>
      <c r="J21" s="161">
        <v>200791</v>
      </c>
      <c r="K21" s="162">
        <v>101.3</v>
      </c>
      <c r="L21" s="161">
        <v>10821</v>
      </c>
      <c r="M21" s="178">
        <v>14882</v>
      </c>
      <c r="N21" s="168"/>
      <c r="O21" s="166" t="s">
        <v>20</v>
      </c>
      <c r="P21" s="166"/>
      <c r="T21" s="171" t="s">
        <v>85</v>
      </c>
      <c r="U21" s="170"/>
      <c r="V21" s="183">
        <v>326.25</v>
      </c>
      <c r="W21" s="161">
        <v>637045</v>
      </c>
      <c r="X21" s="161">
        <v>2080050</v>
      </c>
      <c r="Y21" s="161">
        <v>1045503</v>
      </c>
      <c r="Z21" s="161">
        <v>1034547</v>
      </c>
      <c r="AA21" s="162">
        <v>101.1</v>
      </c>
      <c r="AB21" s="161">
        <v>6376</v>
      </c>
      <c r="AC21" s="178">
        <v>310</v>
      </c>
      <c r="AD21" s="168"/>
      <c r="AE21" s="167" t="s">
        <v>18</v>
      </c>
      <c r="AF21" s="166"/>
    </row>
    <row r="22" spans="2:32" s="158" customFormat="1" ht="10.5" customHeight="1">
      <c r="D22" s="171" t="s">
        <v>76</v>
      </c>
      <c r="E22" s="170"/>
      <c r="F22" s="183">
        <v>37.35</v>
      </c>
      <c r="G22" s="161">
        <v>96330</v>
      </c>
      <c r="H22" s="161">
        <v>419749</v>
      </c>
      <c r="I22" s="161">
        <v>211868</v>
      </c>
      <c r="J22" s="161">
        <v>207881</v>
      </c>
      <c r="K22" s="162">
        <v>101.9</v>
      </c>
      <c r="L22" s="161">
        <v>11238</v>
      </c>
      <c r="M22" s="178">
        <v>15595</v>
      </c>
      <c r="N22" s="168"/>
      <c r="O22" s="166" t="s">
        <v>20</v>
      </c>
      <c r="P22" s="166"/>
      <c r="T22" s="171" t="s">
        <v>87</v>
      </c>
      <c r="U22" s="170"/>
      <c r="V22" s="183">
        <v>326.35000000000002</v>
      </c>
      <c r="W22" s="161">
        <v>640501</v>
      </c>
      <c r="X22" s="161">
        <v>2083616</v>
      </c>
      <c r="Y22" s="161">
        <v>1045796</v>
      </c>
      <c r="Z22" s="161">
        <v>1037820</v>
      </c>
      <c r="AA22" s="162">
        <v>100.8</v>
      </c>
      <c r="AB22" s="161">
        <v>6385</v>
      </c>
      <c r="AC22" s="178">
        <v>3566</v>
      </c>
      <c r="AD22" s="168"/>
      <c r="AE22" s="167" t="s">
        <v>20</v>
      </c>
      <c r="AF22" s="166"/>
    </row>
    <row r="23" spans="2:32" s="158" customFormat="1" ht="10.5" customHeight="1">
      <c r="D23" s="171" t="s">
        <v>78</v>
      </c>
      <c r="E23" s="170"/>
      <c r="F23" s="183">
        <v>37.35</v>
      </c>
      <c r="G23" s="161">
        <v>99085</v>
      </c>
      <c r="H23" s="161">
        <v>433701</v>
      </c>
      <c r="I23" s="161">
        <v>217900</v>
      </c>
      <c r="J23" s="161">
        <v>215801</v>
      </c>
      <c r="K23" s="162">
        <v>101</v>
      </c>
      <c r="L23" s="161">
        <v>11612</v>
      </c>
      <c r="M23" s="178">
        <v>13952</v>
      </c>
      <c r="N23" s="168"/>
      <c r="O23" s="166" t="s">
        <v>20</v>
      </c>
      <c r="P23" s="166"/>
      <c r="T23" s="171" t="s">
        <v>89</v>
      </c>
      <c r="U23" s="170"/>
      <c r="V23" s="183">
        <v>326.35000000000002</v>
      </c>
      <c r="W23" s="161">
        <v>643399</v>
      </c>
      <c r="X23" s="161">
        <v>2086118</v>
      </c>
      <c r="Y23" s="161">
        <v>1046049</v>
      </c>
      <c r="Z23" s="161">
        <v>1040069</v>
      </c>
      <c r="AA23" s="162">
        <v>100.6</v>
      </c>
      <c r="AB23" s="161">
        <v>6392</v>
      </c>
      <c r="AC23" s="178">
        <v>2502</v>
      </c>
      <c r="AD23" s="168"/>
      <c r="AE23" s="167" t="s">
        <v>20</v>
      </c>
      <c r="AF23" s="166"/>
    </row>
    <row r="24" spans="2:32" s="158" customFormat="1" ht="10.5" customHeight="1">
      <c r="D24" s="171" t="s">
        <v>80</v>
      </c>
      <c r="E24" s="170"/>
      <c r="F24" s="183">
        <v>37.35</v>
      </c>
      <c r="G24" s="161">
        <v>90717</v>
      </c>
      <c r="H24" s="161">
        <v>432813</v>
      </c>
      <c r="I24" s="161">
        <v>217104</v>
      </c>
      <c r="J24" s="161">
        <v>215709</v>
      </c>
      <c r="K24" s="162">
        <v>100.6</v>
      </c>
      <c r="L24" s="161">
        <v>11588</v>
      </c>
      <c r="M24" s="178">
        <v>-888</v>
      </c>
      <c r="N24" s="168"/>
      <c r="O24" s="166" t="s">
        <v>20</v>
      </c>
      <c r="P24" s="166"/>
      <c r="T24" s="171" t="s">
        <v>91</v>
      </c>
      <c r="U24" s="170"/>
      <c r="V24" s="183">
        <v>327.56</v>
      </c>
      <c r="W24" s="161">
        <v>646537</v>
      </c>
      <c r="X24" s="161">
        <v>2089332</v>
      </c>
      <c r="Y24" s="161">
        <v>1046784</v>
      </c>
      <c r="Z24" s="161">
        <v>1042548</v>
      </c>
      <c r="AA24" s="162">
        <v>100.4</v>
      </c>
      <c r="AB24" s="161">
        <v>6378</v>
      </c>
      <c r="AC24" s="178">
        <v>3214</v>
      </c>
      <c r="AD24" s="168"/>
      <c r="AE24" s="167" t="s">
        <v>20</v>
      </c>
    </row>
    <row r="25" spans="2:32" s="158" customFormat="1" ht="13.5" customHeight="1">
      <c r="D25" s="171" t="s">
        <v>82</v>
      </c>
      <c r="E25" s="170"/>
      <c r="F25" s="183">
        <v>37.35</v>
      </c>
      <c r="G25" s="161">
        <v>92461</v>
      </c>
      <c r="H25" s="161">
        <v>429997</v>
      </c>
      <c r="I25" s="161">
        <v>220280</v>
      </c>
      <c r="J25" s="161">
        <v>209717</v>
      </c>
      <c r="K25" s="162">
        <v>105</v>
      </c>
      <c r="L25" s="161">
        <v>11513</v>
      </c>
      <c r="M25" s="178">
        <v>-2816</v>
      </c>
      <c r="N25" s="168"/>
      <c r="O25" s="167" t="s">
        <v>26</v>
      </c>
      <c r="P25" s="166"/>
      <c r="T25" s="171" t="s">
        <v>93</v>
      </c>
      <c r="U25" s="170"/>
      <c r="V25" s="183">
        <v>327.56</v>
      </c>
      <c r="W25" s="161">
        <v>705323</v>
      </c>
      <c r="X25" s="161">
        <v>2087902</v>
      </c>
      <c r="Y25" s="161">
        <v>1045892</v>
      </c>
      <c r="Z25" s="161">
        <v>1042010</v>
      </c>
      <c r="AA25" s="162">
        <v>100.4</v>
      </c>
      <c r="AB25" s="161">
        <v>6374</v>
      </c>
      <c r="AC25" s="178">
        <v>-1430</v>
      </c>
      <c r="AD25" s="168"/>
      <c r="AE25" s="167" t="s">
        <v>26</v>
      </c>
      <c r="AF25" s="166"/>
    </row>
    <row r="26" spans="2:32" s="158" customFormat="1" ht="10.5" customHeight="1">
      <c r="D26" s="171" t="s">
        <v>84</v>
      </c>
      <c r="E26" s="170"/>
      <c r="F26" s="183">
        <v>149.56</v>
      </c>
      <c r="G26" s="161">
        <v>131212</v>
      </c>
      <c r="H26" s="161">
        <v>616700</v>
      </c>
      <c r="I26" s="161">
        <v>310600</v>
      </c>
      <c r="J26" s="161">
        <v>306100</v>
      </c>
      <c r="K26" s="162">
        <v>101.5</v>
      </c>
      <c r="L26" s="161">
        <v>4123</v>
      </c>
      <c r="M26" s="178">
        <v>186703</v>
      </c>
      <c r="N26" s="168"/>
      <c r="O26" s="167" t="s">
        <v>18</v>
      </c>
      <c r="P26" s="166"/>
      <c r="T26" s="171" t="s">
        <v>95</v>
      </c>
      <c r="U26" s="170"/>
      <c r="V26" s="183">
        <v>327.63</v>
      </c>
      <c r="W26" s="161">
        <v>709067</v>
      </c>
      <c r="X26" s="161">
        <v>2089163</v>
      </c>
      <c r="Y26" s="161">
        <v>1045817</v>
      </c>
      <c r="Z26" s="161">
        <v>1043346</v>
      </c>
      <c r="AA26" s="162">
        <v>100.2</v>
      </c>
      <c r="AB26" s="161">
        <v>6377</v>
      </c>
      <c r="AC26" s="178">
        <v>1261</v>
      </c>
      <c r="AD26" s="168"/>
      <c r="AE26" s="167" t="s">
        <v>18</v>
      </c>
      <c r="AF26" s="166"/>
    </row>
    <row r="27" spans="2:32" s="158" customFormat="1" ht="10.5" customHeight="1">
      <c r="D27" s="171" t="s">
        <v>86</v>
      </c>
      <c r="E27" s="170"/>
      <c r="F27" s="183">
        <v>149.56</v>
      </c>
      <c r="G27" s="161">
        <v>136021</v>
      </c>
      <c r="H27" s="161">
        <v>639300</v>
      </c>
      <c r="I27" s="161">
        <v>325600</v>
      </c>
      <c r="J27" s="161">
        <v>313700</v>
      </c>
      <c r="K27" s="162">
        <v>103.8</v>
      </c>
      <c r="L27" s="161">
        <v>4275</v>
      </c>
      <c r="M27" s="161">
        <v>22600</v>
      </c>
      <c r="N27" s="168"/>
      <c r="O27" s="166" t="s">
        <v>20</v>
      </c>
      <c r="P27" s="166"/>
      <c r="T27" s="171" t="s">
        <v>97</v>
      </c>
      <c r="U27" s="170"/>
      <c r="V27" s="183">
        <v>327.63</v>
      </c>
      <c r="W27" s="161">
        <v>714515</v>
      </c>
      <c r="X27" s="161">
        <v>2093416</v>
      </c>
      <c r="Y27" s="161">
        <v>1047278</v>
      </c>
      <c r="Z27" s="161">
        <v>1046138</v>
      </c>
      <c r="AA27" s="162">
        <v>100.1</v>
      </c>
      <c r="AB27" s="161">
        <v>6390</v>
      </c>
      <c r="AC27" s="178">
        <v>4253</v>
      </c>
      <c r="AD27" s="168"/>
      <c r="AE27" s="167" t="s">
        <v>20</v>
      </c>
      <c r="AF27" s="166"/>
    </row>
    <row r="28" spans="2:32" s="158" customFormat="1" ht="10.5" customHeight="1">
      <c r="D28" s="171" t="s">
        <v>88</v>
      </c>
      <c r="E28" s="170"/>
      <c r="F28" s="183">
        <v>149.56</v>
      </c>
      <c r="G28" s="161">
        <v>139404</v>
      </c>
      <c r="H28" s="161">
        <v>655200</v>
      </c>
      <c r="I28" s="161">
        <v>327000</v>
      </c>
      <c r="J28" s="161">
        <v>328200</v>
      </c>
      <c r="K28" s="162">
        <v>99.6</v>
      </c>
      <c r="L28" s="161">
        <v>4381</v>
      </c>
      <c r="M28" s="161">
        <v>15900</v>
      </c>
      <c r="N28" s="168"/>
      <c r="O28" s="166" t="s">
        <v>20</v>
      </c>
      <c r="P28" s="166"/>
      <c r="T28" s="171" t="s">
        <v>99</v>
      </c>
      <c r="U28" s="170"/>
      <c r="V28" s="183">
        <v>327.91</v>
      </c>
      <c r="W28" s="161">
        <v>720273</v>
      </c>
      <c r="X28" s="161">
        <v>2099830</v>
      </c>
      <c r="Y28" s="161">
        <v>1050070</v>
      </c>
      <c r="Z28" s="161">
        <v>1049760</v>
      </c>
      <c r="AA28" s="162">
        <v>100</v>
      </c>
      <c r="AB28" s="161">
        <v>6404</v>
      </c>
      <c r="AC28" s="178">
        <v>6414</v>
      </c>
      <c r="AD28" s="168"/>
      <c r="AE28" s="167" t="s">
        <v>20</v>
      </c>
      <c r="AF28" s="166"/>
    </row>
    <row r="29" spans="2:32" s="158" customFormat="1" ht="10.5" customHeight="1">
      <c r="D29" s="171" t="s">
        <v>90</v>
      </c>
      <c r="E29" s="170"/>
      <c r="F29" s="183">
        <v>149.56</v>
      </c>
      <c r="G29" s="161">
        <v>142723</v>
      </c>
      <c r="H29" s="161">
        <v>670800</v>
      </c>
      <c r="I29" s="161">
        <v>333800</v>
      </c>
      <c r="J29" s="161">
        <v>337000</v>
      </c>
      <c r="K29" s="162">
        <v>99.1</v>
      </c>
      <c r="L29" s="161">
        <v>4485</v>
      </c>
      <c r="M29" s="161">
        <v>15600</v>
      </c>
      <c r="N29" s="168"/>
      <c r="O29" s="166" t="s">
        <v>20</v>
      </c>
      <c r="P29" s="166"/>
      <c r="T29" s="171" t="s">
        <v>101</v>
      </c>
      <c r="U29" s="170"/>
      <c r="V29" s="183">
        <v>327.91</v>
      </c>
      <c r="W29" s="161">
        <v>727992</v>
      </c>
      <c r="X29" s="161">
        <v>2109600</v>
      </c>
      <c r="Y29" s="161">
        <v>1054376</v>
      </c>
      <c r="Z29" s="161">
        <v>1055224</v>
      </c>
      <c r="AA29" s="162">
        <v>99.9</v>
      </c>
      <c r="AB29" s="161">
        <v>6433</v>
      </c>
      <c r="AC29" s="178">
        <v>9770</v>
      </c>
      <c r="AD29" s="168"/>
      <c r="AE29" s="167" t="s">
        <v>20</v>
      </c>
    </row>
    <row r="30" spans="2:32" s="158" customFormat="1" ht="13.5" customHeight="1">
      <c r="D30" s="171" t="s">
        <v>92</v>
      </c>
      <c r="E30" s="170"/>
      <c r="F30" s="183">
        <v>149.56</v>
      </c>
      <c r="G30" s="161">
        <v>164141</v>
      </c>
      <c r="H30" s="161">
        <v>768558</v>
      </c>
      <c r="I30" s="161">
        <v>392513</v>
      </c>
      <c r="J30" s="161">
        <v>376045</v>
      </c>
      <c r="K30" s="162">
        <v>104.4</v>
      </c>
      <c r="L30" s="161">
        <v>5139</v>
      </c>
      <c r="M30" s="161">
        <v>97758</v>
      </c>
      <c r="N30" s="168"/>
      <c r="O30" s="167" t="s">
        <v>26</v>
      </c>
      <c r="P30" s="166"/>
      <c r="T30" s="171" t="s">
        <v>103</v>
      </c>
      <c r="U30" s="170"/>
      <c r="V30" s="183">
        <v>327.91</v>
      </c>
      <c r="W30" s="161">
        <v>730666</v>
      </c>
      <c r="X30" s="161">
        <v>2116381</v>
      </c>
      <c r="Y30" s="161">
        <v>1057339</v>
      </c>
      <c r="Z30" s="161">
        <v>1059042</v>
      </c>
      <c r="AA30" s="162">
        <v>99.8</v>
      </c>
      <c r="AB30" s="161">
        <v>6454</v>
      </c>
      <c r="AC30" s="178">
        <v>6781</v>
      </c>
      <c r="AD30" s="168"/>
      <c r="AE30" s="167" t="s">
        <v>26</v>
      </c>
      <c r="AF30" s="166"/>
    </row>
    <row r="31" spans="2:32" s="158" customFormat="1" ht="10.5" customHeight="1">
      <c r="D31" s="171" t="s">
        <v>94</v>
      </c>
      <c r="E31" s="170"/>
      <c r="F31" s="183">
        <v>149.56</v>
      </c>
      <c r="G31" s="161">
        <v>168466</v>
      </c>
      <c r="H31" s="161">
        <v>801900</v>
      </c>
      <c r="I31" s="161">
        <v>410200</v>
      </c>
      <c r="J31" s="161">
        <v>391700</v>
      </c>
      <c r="K31" s="162">
        <v>104.7</v>
      </c>
      <c r="L31" s="161">
        <v>5362</v>
      </c>
      <c r="M31" s="161">
        <v>33342</v>
      </c>
      <c r="N31" s="168"/>
      <c r="O31" s="167" t="s">
        <v>18</v>
      </c>
      <c r="P31" s="166"/>
      <c r="T31" s="171" t="s">
        <v>105</v>
      </c>
      <c r="U31" s="170"/>
      <c r="V31" s="183">
        <v>327.91</v>
      </c>
      <c r="W31" s="161">
        <v>741943</v>
      </c>
      <c r="X31" s="161">
        <v>2130632</v>
      </c>
      <c r="Y31" s="161">
        <v>1064549</v>
      </c>
      <c r="Z31" s="161">
        <v>1066083</v>
      </c>
      <c r="AA31" s="162">
        <v>99.9</v>
      </c>
      <c r="AB31" s="161">
        <v>6498</v>
      </c>
      <c r="AC31" s="178">
        <v>14251</v>
      </c>
      <c r="AD31" s="168"/>
      <c r="AE31" s="167" t="s">
        <v>18</v>
      </c>
      <c r="AF31" s="166"/>
    </row>
    <row r="32" spans="2:32" s="158" customFormat="1" ht="10.5" customHeight="1">
      <c r="B32" s="158" t="s">
        <v>16</v>
      </c>
      <c r="D32" s="171" t="s">
        <v>96</v>
      </c>
      <c r="E32" s="170"/>
      <c r="F32" s="183">
        <v>149.56</v>
      </c>
      <c r="G32" s="161">
        <v>175567</v>
      </c>
      <c r="H32" s="161">
        <v>835700</v>
      </c>
      <c r="I32" s="161">
        <v>428200</v>
      </c>
      <c r="J32" s="161">
        <v>407500</v>
      </c>
      <c r="K32" s="162">
        <v>105.1</v>
      </c>
      <c r="L32" s="161">
        <v>5588</v>
      </c>
      <c r="M32" s="161">
        <v>33800</v>
      </c>
      <c r="N32" s="168"/>
      <c r="O32" s="166" t="s">
        <v>20</v>
      </c>
      <c r="P32" s="166"/>
      <c r="T32" s="171" t="s">
        <v>107</v>
      </c>
      <c r="U32" s="170"/>
      <c r="V32" s="183">
        <v>327.91</v>
      </c>
      <c r="W32" s="161">
        <v>752746</v>
      </c>
      <c r="X32" s="161">
        <v>2142896</v>
      </c>
      <c r="Y32" s="161">
        <v>1070904</v>
      </c>
      <c r="Z32" s="161">
        <v>1071992</v>
      </c>
      <c r="AA32" s="162">
        <v>99.9</v>
      </c>
      <c r="AB32" s="161">
        <v>6535</v>
      </c>
      <c r="AC32" s="178">
        <v>12264</v>
      </c>
      <c r="AD32" s="168"/>
      <c r="AE32" s="167" t="s">
        <v>20</v>
      </c>
      <c r="AF32" s="166"/>
    </row>
    <row r="33" spans="4:32" s="158" customFormat="1" ht="10.5" customHeight="1">
      <c r="D33" s="171" t="s">
        <v>98</v>
      </c>
      <c r="E33" s="170"/>
      <c r="F33" s="183">
        <v>150.36000000000001</v>
      </c>
      <c r="G33" s="161">
        <v>182752</v>
      </c>
      <c r="H33" s="161">
        <v>869900</v>
      </c>
      <c r="I33" s="161">
        <v>446400</v>
      </c>
      <c r="J33" s="161">
        <v>423500</v>
      </c>
      <c r="K33" s="162">
        <v>105.4</v>
      </c>
      <c r="L33" s="161">
        <v>5785</v>
      </c>
      <c r="M33" s="161">
        <v>34200</v>
      </c>
      <c r="N33" s="168"/>
      <c r="O33" s="166" t="s">
        <v>20</v>
      </c>
      <c r="P33" s="166"/>
      <c r="T33" s="171" t="s">
        <v>109</v>
      </c>
      <c r="U33" s="170"/>
      <c r="V33" s="169">
        <v>326.37</v>
      </c>
      <c r="W33" s="161">
        <v>761431</v>
      </c>
      <c r="X33" s="161">
        <v>2147667</v>
      </c>
      <c r="Y33" s="161">
        <v>1073464</v>
      </c>
      <c r="Z33" s="161">
        <v>1074203</v>
      </c>
      <c r="AA33" s="162">
        <v>99.9</v>
      </c>
      <c r="AB33" s="161">
        <v>6580</v>
      </c>
      <c r="AC33" s="178">
        <v>4771</v>
      </c>
      <c r="AD33" s="168"/>
      <c r="AE33" s="167" t="s">
        <v>20</v>
      </c>
      <c r="AF33" s="166"/>
    </row>
    <row r="34" spans="4:32" s="158" customFormat="1" ht="10.5" customHeight="1">
      <c r="D34" s="171" t="s">
        <v>100</v>
      </c>
      <c r="E34" s="170"/>
      <c r="F34" s="183">
        <v>150.72</v>
      </c>
      <c r="G34" s="161">
        <v>190063</v>
      </c>
      <c r="H34" s="161">
        <v>904700</v>
      </c>
      <c r="I34" s="161">
        <v>464900</v>
      </c>
      <c r="J34" s="161">
        <v>439800</v>
      </c>
      <c r="K34" s="162">
        <v>105.7</v>
      </c>
      <c r="L34" s="161">
        <v>6003</v>
      </c>
      <c r="M34" s="161">
        <v>34800</v>
      </c>
      <c r="N34" s="168"/>
      <c r="O34" s="166" t="s">
        <v>20</v>
      </c>
      <c r="P34" s="166"/>
      <c r="R34" s="158" t="s">
        <v>110</v>
      </c>
      <c r="T34" s="171" t="s">
        <v>111</v>
      </c>
      <c r="U34" s="170"/>
      <c r="V34" s="183">
        <v>326.37</v>
      </c>
      <c r="W34" s="161">
        <v>770363</v>
      </c>
      <c r="X34" s="161">
        <v>2149517</v>
      </c>
      <c r="Y34" s="161">
        <v>1074037</v>
      </c>
      <c r="Z34" s="161">
        <v>1075480</v>
      </c>
      <c r="AA34" s="162">
        <v>99.9</v>
      </c>
      <c r="AB34" s="161">
        <v>6586</v>
      </c>
      <c r="AC34" s="178">
        <v>1850</v>
      </c>
      <c r="AD34" s="168"/>
      <c r="AE34" s="167" t="s">
        <v>20</v>
      </c>
    </row>
    <row r="35" spans="4:32" s="158" customFormat="1" ht="13.5" customHeight="1">
      <c r="D35" s="171" t="s">
        <v>102</v>
      </c>
      <c r="E35" s="170"/>
      <c r="F35" s="183">
        <v>150.74</v>
      </c>
      <c r="G35" s="161">
        <v>190379</v>
      </c>
      <c r="H35" s="161">
        <v>907404</v>
      </c>
      <c r="I35" s="161">
        <v>467031</v>
      </c>
      <c r="J35" s="161">
        <v>440373</v>
      </c>
      <c r="K35" s="162">
        <v>106.1</v>
      </c>
      <c r="L35" s="161">
        <v>6020</v>
      </c>
      <c r="M35" s="161">
        <v>2704</v>
      </c>
      <c r="N35" s="168"/>
      <c r="O35" s="167" t="s">
        <v>26</v>
      </c>
      <c r="P35" s="166"/>
      <c r="T35" s="171" t="s">
        <v>96</v>
      </c>
      <c r="U35" s="170"/>
      <c r="V35" s="183">
        <v>326.37</v>
      </c>
      <c r="W35" s="161">
        <v>792080</v>
      </c>
      <c r="X35" s="161">
        <v>2154793</v>
      </c>
      <c r="Y35" s="161">
        <v>1077602</v>
      </c>
      <c r="Z35" s="161">
        <v>1077191</v>
      </c>
      <c r="AA35" s="162">
        <v>100</v>
      </c>
      <c r="AB35" s="161">
        <v>6602</v>
      </c>
      <c r="AC35" s="178">
        <v>5276</v>
      </c>
      <c r="AD35" s="168"/>
      <c r="AE35" s="167" t="s">
        <v>26</v>
      </c>
      <c r="AF35" s="166"/>
    </row>
    <row r="36" spans="4:32" s="158" customFormat="1" ht="10.5" customHeight="1">
      <c r="D36" s="171" t="s">
        <v>104</v>
      </c>
      <c r="E36" s="170"/>
      <c r="F36" s="183">
        <v>151.04</v>
      </c>
      <c r="G36" s="161">
        <v>198000</v>
      </c>
      <c r="H36" s="161">
        <v>934400</v>
      </c>
      <c r="I36" s="161">
        <v>481500</v>
      </c>
      <c r="J36" s="161">
        <v>452900</v>
      </c>
      <c r="K36" s="162">
        <v>106.3</v>
      </c>
      <c r="L36" s="161">
        <v>6186</v>
      </c>
      <c r="M36" s="161">
        <v>26996</v>
      </c>
      <c r="N36" s="168"/>
      <c r="O36" s="167" t="s">
        <v>18</v>
      </c>
      <c r="P36" s="166"/>
      <c r="T36" s="171" t="s">
        <v>98</v>
      </c>
      <c r="U36" s="170"/>
      <c r="V36" s="183">
        <v>326.37</v>
      </c>
      <c r="W36" s="161">
        <v>805693</v>
      </c>
      <c r="X36" s="161">
        <v>2158784</v>
      </c>
      <c r="Y36" s="161">
        <v>1080217</v>
      </c>
      <c r="Z36" s="161">
        <v>1078567</v>
      </c>
      <c r="AA36" s="162">
        <v>100.2</v>
      </c>
      <c r="AB36" s="161">
        <v>6615</v>
      </c>
      <c r="AC36" s="178">
        <v>3991</v>
      </c>
      <c r="AD36" s="168"/>
      <c r="AE36" s="167" t="s">
        <v>18</v>
      </c>
      <c r="AF36" s="166"/>
    </row>
    <row r="37" spans="4:32" s="158" customFormat="1" ht="10.5" customHeight="1">
      <c r="D37" s="171" t="s">
        <v>106</v>
      </c>
      <c r="E37" s="170"/>
      <c r="F37" s="183">
        <v>151.04</v>
      </c>
      <c r="G37" s="161">
        <v>203700</v>
      </c>
      <c r="H37" s="161">
        <v>961800</v>
      </c>
      <c r="I37" s="161">
        <v>496200</v>
      </c>
      <c r="J37" s="161">
        <v>465600</v>
      </c>
      <c r="K37" s="162">
        <v>106.6</v>
      </c>
      <c r="L37" s="161">
        <v>6368</v>
      </c>
      <c r="M37" s="161">
        <v>27400</v>
      </c>
      <c r="N37" s="168"/>
      <c r="O37" s="166" t="s">
        <v>20</v>
      </c>
      <c r="P37" s="166"/>
      <c r="T37" s="171" t="s">
        <v>100</v>
      </c>
      <c r="U37" s="170"/>
      <c r="V37" s="183">
        <v>326.37</v>
      </c>
      <c r="W37" s="161">
        <v>817207</v>
      </c>
      <c r="X37" s="161">
        <v>2162007</v>
      </c>
      <c r="Y37" s="161">
        <v>1082075</v>
      </c>
      <c r="Z37" s="161">
        <v>1079932</v>
      </c>
      <c r="AA37" s="162">
        <v>100.2</v>
      </c>
      <c r="AB37" s="161">
        <v>6624</v>
      </c>
      <c r="AC37" s="178">
        <v>3223</v>
      </c>
      <c r="AD37" s="168"/>
      <c r="AE37" s="167" t="s">
        <v>20</v>
      </c>
      <c r="AF37" s="166"/>
    </row>
    <row r="38" spans="4:32" s="158" customFormat="1" ht="10.5" customHeight="1">
      <c r="D38" s="171" t="s">
        <v>108</v>
      </c>
      <c r="E38" s="170"/>
      <c r="F38" s="183">
        <v>151.04</v>
      </c>
      <c r="G38" s="161">
        <v>209700</v>
      </c>
      <c r="H38" s="161">
        <v>989600</v>
      </c>
      <c r="I38" s="161">
        <v>511200</v>
      </c>
      <c r="J38" s="161">
        <v>478400</v>
      </c>
      <c r="K38" s="162">
        <v>106.9</v>
      </c>
      <c r="L38" s="161">
        <v>6552</v>
      </c>
      <c r="M38" s="161">
        <v>27800</v>
      </c>
      <c r="N38" s="168"/>
      <c r="O38" s="166" t="s">
        <v>20</v>
      </c>
      <c r="P38" s="166"/>
      <c r="T38" s="171" t="s">
        <v>102</v>
      </c>
      <c r="U38" s="170"/>
      <c r="V38" s="169">
        <v>326.37</v>
      </c>
      <c r="W38" s="161">
        <v>825105</v>
      </c>
      <c r="X38" s="161">
        <v>2158713</v>
      </c>
      <c r="Y38" s="161">
        <v>1080177</v>
      </c>
      <c r="Z38" s="161">
        <v>1078536</v>
      </c>
      <c r="AA38" s="162">
        <v>100.2</v>
      </c>
      <c r="AB38" s="161">
        <v>6614</v>
      </c>
      <c r="AC38" s="178">
        <v>-3294</v>
      </c>
      <c r="AD38" s="168"/>
      <c r="AE38" s="167" t="s">
        <v>20</v>
      </c>
      <c r="AF38" s="167"/>
    </row>
    <row r="39" spans="4:32" s="158" customFormat="1" ht="10.5" customHeight="1">
      <c r="D39" s="171" t="s">
        <v>82</v>
      </c>
      <c r="E39" s="170"/>
      <c r="F39" s="183">
        <v>151.04</v>
      </c>
      <c r="G39" s="161">
        <v>215600</v>
      </c>
      <c r="H39" s="161">
        <v>1017700</v>
      </c>
      <c r="I39" s="161">
        <v>526200</v>
      </c>
      <c r="J39" s="161">
        <v>491500</v>
      </c>
      <c r="K39" s="162">
        <v>107.1</v>
      </c>
      <c r="L39" s="161">
        <v>6738</v>
      </c>
      <c r="M39" s="161">
        <v>28100</v>
      </c>
      <c r="N39" s="168"/>
      <c r="O39" s="166" t="s">
        <v>20</v>
      </c>
      <c r="P39" s="166"/>
      <c r="T39" s="171" t="s">
        <v>104</v>
      </c>
      <c r="U39" s="170"/>
      <c r="V39" s="183">
        <v>326.37</v>
      </c>
      <c r="W39" s="161">
        <v>830766</v>
      </c>
      <c r="X39" s="161">
        <v>2153293</v>
      </c>
      <c r="Y39" s="161">
        <v>1076333</v>
      </c>
      <c r="Z39" s="161">
        <v>1076960</v>
      </c>
      <c r="AA39" s="162">
        <v>99.9</v>
      </c>
      <c r="AB39" s="161">
        <v>6598</v>
      </c>
      <c r="AC39" s="178">
        <v>-5420</v>
      </c>
      <c r="AD39" s="168"/>
      <c r="AE39" s="167" t="s">
        <v>20</v>
      </c>
    </row>
    <row r="40" spans="4:32" s="158" customFormat="1" ht="13.5" customHeight="1">
      <c r="D40" s="171" t="s">
        <v>84</v>
      </c>
      <c r="E40" s="170"/>
      <c r="F40" s="183">
        <v>151.09</v>
      </c>
      <c r="G40" s="161">
        <v>219737</v>
      </c>
      <c r="H40" s="161">
        <v>1082816</v>
      </c>
      <c r="I40" s="161">
        <v>554929</v>
      </c>
      <c r="J40" s="161">
        <v>527887</v>
      </c>
      <c r="K40" s="162">
        <v>105.1</v>
      </c>
      <c r="L40" s="161">
        <v>7167</v>
      </c>
      <c r="M40" s="161">
        <v>65116</v>
      </c>
      <c r="N40" s="168"/>
      <c r="O40" s="167" t="s">
        <v>26</v>
      </c>
      <c r="P40" s="166"/>
      <c r="T40" s="171" t="s">
        <v>106</v>
      </c>
      <c r="U40" s="170"/>
      <c r="V40" s="183">
        <v>326.37</v>
      </c>
      <c r="W40" s="161">
        <v>841083</v>
      </c>
      <c r="X40" s="161">
        <v>2152184</v>
      </c>
      <c r="Y40" s="161">
        <v>1073655</v>
      </c>
      <c r="Z40" s="161">
        <v>1078529</v>
      </c>
      <c r="AA40" s="162">
        <v>99.5</v>
      </c>
      <c r="AB40" s="161">
        <v>6594</v>
      </c>
      <c r="AC40" s="178">
        <v>-1109</v>
      </c>
      <c r="AD40" s="168"/>
      <c r="AE40" s="167" t="s">
        <v>26</v>
      </c>
      <c r="AF40" s="166"/>
    </row>
    <row r="41" spans="4:32" s="158" customFormat="1" ht="10.5" customHeight="1">
      <c r="D41" s="171" t="s">
        <v>86</v>
      </c>
      <c r="E41" s="170"/>
      <c r="F41" s="183">
        <v>151.1</v>
      </c>
      <c r="G41" s="161">
        <v>231200</v>
      </c>
      <c r="H41" s="161">
        <v>1119500</v>
      </c>
      <c r="I41" s="161">
        <v>573300</v>
      </c>
      <c r="J41" s="161">
        <v>546200</v>
      </c>
      <c r="K41" s="162">
        <v>105</v>
      </c>
      <c r="L41" s="161">
        <v>7409</v>
      </c>
      <c r="M41" s="161">
        <v>36684</v>
      </c>
      <c r="N41" s="168"/>
      <c r="O41" s="167" t="s">
        <v>18</v>
      </c>
      <c r="P41" s="167"/>
      <c r="T41" s="171" t="s">
        <v>108</v>
      </c>
      <c r="U41" s="170"/>
      <c r="V41" s="183">
        <v>326.35000000000002</v>
      </c>
      <c r="W41" s="161">
        <v>851083</v>
      </c>
      <c r="X41" s="161">
        <v>2151084</v>
      </c>
      <c r="Y41" s="161">
        <v>1072916</v>
      </c>
      <c r="Z41" s="161">
        <v>1078168</v>
      </c>
      <c r="AA41" s="162">
        <v>99.5</v>
      </c>
      <c r="AB41" s="161">
        <v>6591</v>
      </c>
      <c r="AC41" s="178">
        <v>-1100</v>
      </c>
      <c r="AD41" s="168"/>
      <c r="AE41" s="167" t="s">
        <v>18</v>
      </c>
      <c r="AF41" s="166"/>
    </row>
    <row r="42" spans="4:32" s="158" customFormat="1" ht="10.5" customHeight="1">
      <c r="D42" s="171" t="s">
        <v>88</v>
      </c>
      <c r="E42" s="170"/>
      <c r="F42" s="183">
        <v>160.13999999999999</v>
      </c>
      <c r="G42" s="161">
        <v>245200</v>
      </c>
      <c r="H42" s="161">
        <v>1186900</v>
      </c>
      <c r="I42" s="161">
        <v>607400</v>
      </c>
      <c r="J42" s="161">
        <v>579500</v>
      </c>
      <c r="K42" s="162">
        <v>104.8</v>
      </c>
      <c r="L42" s="161">
        <v>7412</v>
      </c>
      <c r="M42" s="161">
        <v>67400</v>
      </c>
      <c r="N42" s="168"/>
      <c r="O42" s="166" t="s">
        <v>20</v>
      </c>
      <c r="P42" s="167"/>
      <c r="T42" s="171" t="s">
        <v>82</v>
      </c>
      <c r="U42" s="170"/>
      <c r="V42" s="183">
        <v>326.35000000000002</v>
      </c>
      <c r="W42" s="161">
        <v>862348</v>
      </c>
      <c r="X42" s="161">
        <v>2154376</v>
      </c>
      <c r="Y42" s="161">
        <v>1074510</v>
      </c>
      <c r="Z42" s="161">
        <v>1079866</v>
      </c>
      <c r="AA42" s="162">
        <v>99.5</v>
      </c>
      <c r="AB42" s="161">
        <v>6601</v>
      </c>
      <c r="AC42" s="178">
        <v>3292</v>
      </c>
      <c r="AD42" s="168"/>
      <c r="AE42" s="167" t="s">
        <v>20</v>
      </c>
      <c r="AF42" s="166"/>
    </row>
    <row r="43" spans="4:32" s="158" customFormat="1" ht="10.5" customHeight="1">
      <c r="D43" s="171" t="s">
        <v>90</v>
      </c>
      <c r="E43" s="170"/>
      <c r="F43" s="183">
        <v>160.16</v>
      </c>
      <c r="G43" s="161">
        <v>252900</v>
      </c>
      <c r="H43" s="161">
        <v>1224100</v>
      </c>
      <c r="I43" s="161">
        <v>626200</v>
      </c>
      <c r="J43" s="161">
        <v>597900</v>
      </c>
      <c r="K43" s="162">
        <v>104.7</v>
      </c>
      <c r="L43" s="161">
        <v>7643</v>
      </c>
      <c r="M43" s="161">
        <v>37200</v>
      </c>
      <c r="N43" s="168"/>
      <c r="O43" s="166" t="s">
        <v>20</v>
      </c>
      <c r="P43" s="166"/>
      <c r="T43" s="171" t="s">
        <v>223</v>
      </c>
      <c r="U43" s="170"/>
      <c r="V43" s="169">
        <v>326.35000000000002</v>
      </c>
      <c r="W43" s="161">
        <v>875242</v>
      </c>
      <c r="X43" s="161">
        <v>2161680</v>
      </c>
      <c r="Y43" s="161">
        <v>1077911</v>
      </c>
      <c r="Z43" s="161">
        <v>1083769</v>
      </c>
      <c r="AA43" s="162">
        <v>99.5</v>
      </c>
      <c r="AB43" s="161">
        <v>6624</v>
      </c>
      <c r="AC43" s="178">
        <v>7304</v>
      </c>
      <c r="AD43" s="168"/>
      <c r="AE43" s="167" t="s">
        <v>20</v>
      </c>
      <c r="AF43" s="167"/>
    </row>
    <row r="44" spans="4:32" s="158" customFormat="1" ht="10.5" customHeight="1">
      <c r="D44" s="171" t="s">
        <v>92</v>
      </c>
      <c r="E44" s="170"/>
      <c r="F44" s="183">
        <v>160.16</v>
      </c>
      <c r="G44" s="161">
        <v>258079</v>
      </c>
      <c r="H44" s="161">
        <v>1249100</v>
      </c>
      <c r="I44" s="161">
        <v>638500</v>
      </c>
      <c r="J44" s="161">
        <v>610600</v>
      </c>
      <c r="K44" s="162">
        <v>104.6</v>
      </c>
      <c r="L44" s="161">
        <v>7799</v>
      </c>
      <c r="M44" s="161">
        <v>25000</v>
      </c>
      <c r="N44" s="168"/>
      <c r="O44" s="166" t="s">
        <v>20</v>
      </c>
      <c r="P44" s="166"/>
      <c r="T44" s="171" t="s">
        <v>159</v>
      </c>
      <c r="U44" s="170"/>
      <c r="V44" s="169">
        <v>326.45</v>
      </c>
      <c r="W44" s="161">
        <v>886435</v>
      </c>
      <c r="X44" s="161">
        <v>2167327</v>
      </c>
      <c r="Y44" s="161">
        <v>1080129</v>
      </c>
      <c r="Z44" s="161">
        <v>1087198</v>
      </c>
      <c r="AA44" s="162">
        <v>99.3</v>
      </c>
      <c r="AB44" s="161">
        <v>6639</v>
      </c>
      <c r="AC44" s="178">
        <v>5647</v>
      </c>
      <c r="AD44" s="186"/>
      <c r="AE44" s="167" t="s">
        <v>20</v>
      </c>
    </row>
    <row r="45" spans="4:32" s="158" customFormat="1" ht="13.5" customHeight="1">
      <c r="D45" s="171" t="s">
        <v>94</v>
      </c>
      <c r="E45" s="170"/>
      <c r="F45" s="183">
        <v>161.09</v>
      </c>
      <c r="G45" s="161">
        <v>269511</v>
      </c>
      <c r="H45" s="161">
        <v>1328084</v>
      </c>
      <c r="I45" s="161">
        <v>687852</v>
      </c>
      <c r="J45" s="161">
        <v>640232</v>
      </c>
      <c r="K45" s="162">
        <v>107.4</v>
      </c>
      <c r="L45" s="161">
        <v>8244</v>
      </c>
      <c r="M45" s="161">
        <v>78984</v>
      </c>
      <c r="N45" s="168"/>
      <c r="O45" s="167" t="s">
        <v>26</v>
      </c>
      <c r="P45" s="166"/>
      <c r="T45" s="171" t="s">
        <v>222</v>
      </c>
      <c r="U45" s="170"/>
      <c r="V45" s="169">
        <v>326.45</v>
      </c>
      <c r="W45" s="161">
        <v>897932</v>
      </c>
      <c r="X45" s="161">
        <v>2171557</v>
      </c>
      <c r="Y45" s="161">
        <v>1081094</v>
      </c>
      <c r="Z45" s="161">
        <v>1090463</v>
      </c>
      <c r="AA45" s="162">
        <v>99.1</v>
      </c>
      <c r="AB45" s="161">
        <v>6652</v>
      </c>
      <c r="AC45" s="178">
        <v>4230</v>
      </c>
      <c r="AD45" s="186"/>
      <c r="AE45" s="167" t="s">
        <v>26</v>
      </c>
      <c r="AF45" s="166"/>
    </row>
    <row r="46" spans="4:32" s="158" customFormat="1" ht="10.5" customHeight="1">
      <c r="D46" s="171" t="s">
        <v>112</v>
      </c>
      <c r="E46" s="170"/>
      <c r="F46" s="183">
        <v>161.09</v>
      </c>
      <c r="G46" s="161">
        <v>284043</v>
      </c>
      <c r="H46" s="161">
        <v>1379738</v>
      </c>
      <c r="I46" s="161">
        <v>700088</v>
      </c>
      <c r="J46" s="161">
        <v>679650</v>
      </c>
      <c r="K46" s="162">
        <v>103</v>
      </c>
      <c r="L46" s="161">
        <v>8565</v>
      </c>
      <c r="M46" s="161">
        <v>51654</v>
      </c>
      <c r="N46" s="168"/>
      <c r="O46" s="167" t="s">
        <v>18</v>
      </c>
      <c r="P46" s="167"/>
      <c r="T46" s="171" t="s">
        <v>221</v>
      </c>
      <c r="U46" s="170"/>
      <c r="V46" s="169">
        <v>326.45</v>
      </c>
      <c r="W46" s="161">
        <v>909232</v>
      </c>
      <c r="X46" s="161">
        <v>2177451</v>
      </c>
      <c r="Y46" s="161">
        <v>1082741</v>
      </c>
      <c r="Z46" s="161">
        <v>1094710</v>
      </c>
      <c r="AA46" s="162">
        <v>98.9</v>
      </c>
      <c r="AB46" s="161">
        <v>6670</v>
      </c>
      <c r="AC46" s="178">
        <v>5894</v>
      </c>
      <c r="AD46" s="186"/>
      <c r="AE46" s="167" t="s">
        <v>18</v>
      </c>
      <c r="AF46" s="166"/>
    </row>
    <row r="47" spans="4:32" s="158" customFormat="1" ht="10.5" customHeight="1">
      <c r="D47" s="171" t="s">
        <v>114</v>
      </c>
      <c r="E47" s="170"/>
      <c r="F47" s="183">
        <v>161.54</v>
      </c>
      <c r="G47" s="161">
        <v>292123</v>
      </c>
      <c r="H47" s="161">
        <v>1353341</v>
      </c>
      <c r="I47" s="161">
        <v>679288</v>
      </c>
      <c r="J47" s="161">
        <v>674053</v>
      </c>
      <c r="K47" s="162">
        <v>100.8</v>
      </c>
      <c r="L47" s="161">
        <v>8378</v>
      </c>
      <c r="M47" s="178">
        <v>-26397</v>
      </c>
      <c r="N47" s="168"/>
      <c r="O47" s="166" t="s">
        <v>20</v>
      </c>
      <c r="T47" s="171" t="s">
        <v>220</v>
      </c>
      <c r="U47" s="184"/>
      <c r="V47" s="183">
        <v>326.45</v>
      </c>
      <c r="W47" s="161">
        <v>921994</v>
      </c>
      <c r="X47" s="161">
        <v>2186075</v>
      </c>
      <c r="Y47" s="161">
        <v>1086280</v>
      </c>
      <c r="Z47" s="161">
        <v>1099795</v>
      </c>
      <c r="AA47" s="162">
        <v>98.8</v>
      </c>
      <c r="AB47" s="161">
        <v>6697</v>
      </c>
      <c r="AC47" s="161">
        <v>8624</v>
      </c>
      <c r="AD47" s="168"/>
      <c r="AE47" s="167" t="s">
        <v>20</v>
      </c>
      <c r="AF47" s="166"/>
    </row>
    <row r="48" spans="4:32" s="158" customFormat="1" ht="10.5" customHeight="1">
      <c r="D48" s="171" t="s">
        <v>115</v>
      </c>
      <c r="E48" s="170"/>
      <c r="F48" s="183">
        <v>161.76</v>
      </c>
      <c r="G48" s="161">
        <v>287139</v>
      </c>
      <c r="H48" s="161">
        <v>1365209</v>
      </c>
      <c r="I48" s="161">
        <v>693505</v>
      </c>
      <c r="J48" s="161">
        <v>671704</v>
      </c>
      <c r="K48" s="162">
        <v>103.2</v>
      </c>
      <c r="L48" s="161">
        <v>8440</v>
      </c>
      <c r="M48" s="161">
        <v>11868</v>
      </c>
      <c r="N48" s="168"/>
      <c r="O48" s="166" t="s">
        <v>20</v>
      </c>
      <c r="P48" s="166"/>
      <c r="T48" s="171" t="s">
        <v>219</v>
      </c>
      <c r="U48" s="184"/>
      <c r="V48" s="183">
        <v>326.45</v>
      </c>
      <c r="W48" s="161">
        <v>932891</v>
      </c>
      <c r="X48" s="161">
        <v>2193376</v>
      </c>
      <c r="Y48" s="161">
        <v>1089186</v>
      </c>
      <c r="Z48" s="161">
        <v>1104190</v>
      </c>
      <c r="AA48" s="162">
        <v>98.6</v>
      </c>
      <c r="AB48" s="161">
        <v>6719</v>
      </c>
      <c r="AC48" s="161">
        <v>7301</v>
      </c>
      <c r="AD48" s="168"/>
      <c r="AE48" s="167" t="s">
        <v>20</v>
      </c>
      <c r="AF48" s="167"/>
    </row>
    <row r="49" spans="4:32" s="158" customFormat="1" ht="10.5" customHeight="1">
      <c r="D49" s="171" t="s">
        <v>17</v>
      </c>
      <c r="E49" s="170"/>
      <c r="F49" s="183">
        <v>161.76</v>
      </c>
      <c r="G49" s="161">
        <v>258218</v>
      </c>
      <c r="H49" s="161">
        <v>1158974</v>
      </c>
      <c r="I49" s="161">
        <v>582830</v>
      </c>
      <c r="J49" s="161">
        <v>576144</v>
      </c>
      <c r="K49" s="162">
        <v>101.2</v>
      </c>
      <c r="L49" s="161">
        <v>7165</v>
      </c>
      <c r="M49" s="178">
        <v>-206235</v>
      </c>
      <c r="N49" s="168"/>
      <c r="O49" s="166" t="s">
        <v>20</v>
      </c>
      <c r="P49" s="166"/>
      <c r="T49" s="171" t="s">
        <v>183</v>
      </c>
      <c r="U49" s="185"/>
      <c r="V49" s="183">
        <v>326.45</v>
      </c>
      <c r="W49" s="161">
        <v>945328</v>
      </c>
      <c r="X49" s="161">
        <v>2202111</v>
      </c>
      <c r="Y49" s="161">
        <v>1092926</v>
      </c>
      <c r="Z49" s="161">
        <v>1109185</v>
      </c>
      <c r="AA49" s="162">
        <v>98.5</v>
      </c>
      <c r="AB49" s="161">
        <v>6746</v>
      </c>
      <c r="AC49" s="161">
        <v>8735</v>
      </c>
      <c r="AD49" s="168"/>
      <c r="AE49" s="167" t="s">
        <v>20</v>
      </c>
    </row>
    <row r="50" spans="4:32" s="158" customFormat="1" ht="13.5" customHeight="1">
      <c r="D50" s="171" t="s">
        <v>21</v>
      </c>
      <c r="E50" s="170"/>
      <c r="F50" s="183">
        <v>161.76</v>
      </c>
      <c r="G50" s="161">
        <v>153370</v>
      </c>
      <c r="H50" s="161">
        <v>597941</v>
      </c>
      <c r="I50" s="161">
        <v>299281</v>
      </c>
      <c r="J50" s="161">
        <v>298660</v>
      </c>
      <c r="K50" s="162">
        <v>100.2</v>
      </c>
      <c r="L50" s="161">
        <v>3696</v>
      </c>
      <c r="M50" s="178">
        <v>-561033</v>
      </c>
      <c r="N50" s="168"/>
      <c r="O50" s="166" t="s">
        <v>186</v>
      </c>
      <c r="P50" s="166"/>
      <c r="T50" s="171" t="s">
        <v>218</v>
      </c>
      <c r="U50" s="170"/>
      <c r="V50" s="183">
        <v>326.45</v>
      </c>
      <c r="W50" s="161">
        <v>955851</v>
      </c>
      <c r="X50" s="161">
        <v>2215062</v>
      </c>
      <c r="Y50" s="161">
        <v>1099582</v>
      </c>
      <c r="Z50" s="161">
        <v>1115480</v>
      </c>
      <c r="AA50" s="162">
        <v>98.6</v>
      </c>
      <c r="AB50" s="161">
        <v>6785</v>
      </c>
      <c r="AC50" s="161">
        <v>12951</v>
      </c>
      <c r="AE50" s="167" t="s">
        <v>26</v>
      </c>
      <c r="AF50" s="166"/>
    </row>
    <row r="51" spans="4:32" s="158" customFormat="1" ht="10.5" customHeight="1">
      <c r="D51" s="171" t="s">
        <v>24</v>
      </c>
      <c r="E51" s="170"/>
      <c r="F51" s="169">
        <v>161.76</v>
      </c>
      <c r="G51" s="161">
        <v>160189</v>
      </c>
      <c r="H51" s="161">
        <v>669177</v>
      </c>
      <c r="I51" s="161">
        <v>329962</v>
      </c>
      <c r="J51" s="161">
        <v>339215</v>
      </c>
      <c r="K51" s="162">
        <v>97.3</v>
      </c>
      <c r="L51" s="161">
        <v>4137</v>
      </c>
      <c r="M51" s="178">
        <v>71236</v>
      </c>
      <c r="N51" s="168"/>
      <c r="O51" s="167" t="s">
        <v>18</v>
      </c>
      <c r="P51" s="167"/>
      <c r="T51" s="171" t="s">
        <v>217</v>
      </c>
      <c r="U51" s="184"/>
      <c r="V51" s="183">
        <v>326.45</v>
      </c>
      <c r="W51" s="161">
        <v>969528</v>
      </c>
      <c r="X51" s="161">
        <v>2223148</v>
      </c>
      <c r="Y51" s="161">
        <v>1104274</v>
      </c>
      <c r="Z51" s="161">
        <v>1118874</v>
      </c>
      <c r="AA51" s="162">
        <v>98.7</v>
      </c>
      <c r="AB51" s="161">
        <v>6810</v>
      </c>
      <c r="AC51" s="161">
        <v>8086</v>
      </c>
      <c r="AD51" s="169"/>
      <c r="AE51" s="159" t="s">
        <v>18</v>
      </c>
      <c r="AF51" s="166"/>
    </row>
    <row r="52" spans="4:32" s="158" customFormat="1" ht="10.5" customHeight="1">
      <c r="D52" s="171" t="s">
        <v>14</v>
      </c>
      <c r="E52" s="170"/>
      <c r="F52" s="169">
        <v>161.76</v>
      </c>
      <c r="G52" s="161">
        <v>195054</v>
      </c>
      <c r="H52" s="161">
        <v>853085</v>
      </c>
      <c r="I52" s="161">
        <v>422973</v>
      </c>
      <c r="J52" s="161">
        <v>430112</v>
      </c>
      <c r="K52" s="162">
        <v>98.3</v>
      </c>
      <c r="L52" s="161">
        <v>5274</v>
      </c>
      <c r="M52" s="178">
        <v>183908</v>
      </c>
      <c r="N52" s="168"/>
      <c r="O52" s="167" t="s">
        <v>26</v>
      </c>
      <c r="T52" s="171" t="s">
        <v>216</v>
      </c>
      <c r="U52" s="184"/>
      <c r="V52" s="183">
        <v>326.45</v>
      </c>
      <c r="W52" s="161">
        <v>985322</v>
      </c>
      <c r="X52" s="161">
        <v>2236561</v>
      </c>
      <c r="Y52" s="161">
        <v>1111329</v>
      </c>
      <c r="Z52" s="161">
        <v>1125232</v>
      </c>
      <c r="AA52" s="162">
        <v>98.8</v>
      </c>
      <c r="AB52" s="161">
        <v>6851</v>
      </c>
      <c r="AC52" s="161">
        <v>13413</v>
      </c>
      <c r="AD52" s="169"/>
      <c r="AE52" s="159" t="s">
        <v>20</v>
      </c>
      <c r="AF52" s="166"/>
    </row>
    <row r="53" spans="4:32" s="158" customFormat="1" ht="10.5" customHeight="1">
      <c r="D53" s="171" t="s">
        <v>28</v>
      </c>
      <c r="E53" s="170"/>
      <c r="F53" s="169">
        <v>161.76</v>
      </c>
      <c r="G53" s="161">
        <v>207895</v>
      </c>
      <c r="H53" s="161">
        <v>926463</v>
      </c>
      <c r="I53" s="161">
        <v>459758</v>
      </c>
      <c r="J53" s="161">
        <v>466705</v>
      </c>
      <c r="K53" s="162">
        <v>98.5</v>
      </c>
      <c r="L53" s="161">
        <v>5727</v>
      </c>
      <c r="M53" s="178">
        <v>73378</v>
      </c>
      <c r="N53" s="168"/>
      <c r="O53" s="167" t="s">
        <v>18</v>
      </c>
      <c r="P53" s="166"/>
      <c r="T53" s="171" t="s">
        <v>215</v>
      </c>
      <c r="U53" s="184"/>
      <c r="V53" s="183">
        <v>326.43</v>
      </c>
      <c r="W53" s="161">
        <v>999717</v>
      </c>
      <c r="X53" s="161">
        <v>2247752</v>
      </c>
      <c r="Y53" s="161">
        <v>1117043</v>
      </c>
      <c r="Z53" s="161">
        <v>1130709</v>
      </c>
      <c r="AA53" s="162">
        <v>98.8</v>
      </c>
      <c r="AB53" s="161">
        <v>6886</v>
      </c>
      <c r="AC53" s="161">
        <v>11191</v>
      </c>
      <c r="AD53" s="169"/>
      <c r="AE53" s="159" t="s">
        <v>20</v>
      </c>
      <c r="AF53" s="167"/>
    </row>
    <row r="54" spans="4:32" s="158" customFormat="1" ht="10.5" customHeight="1">
      <c r="D54" s="171" t="s">
        <v>30</v>
      </c>
      <c r="E54" s="170"/>
      <c r="F54" s="169">
        <v>161.76</v>
      </c>
      <c r="G54" s="161">
        <v>215888</v>
      </c>
      <c r="H54" s="161">
        <v>978878</v>
      </c>
      <c r="I54" s="161">
        <v>486156</v>
      </c>
      <c r="J54" s="161">
        <v>492722</v>
      </c>
      <c r="K54" s="162">
        <v>98.7</v>
      </c>
      <c r="L54" s="161">
        <v>6051</v>
      </c>
      <c r="M54" s="178">
        <v>52415</v>
      </c>
      <c r="N54" s="168"/>
      <c r="O54" s="167" t="s">
        <v>20</v>
      </c>
      <c r="P54" s="166"/>
      <c r="T54" s="171" t="s">
        <v>214</v>
      </c>
      <c r="U54" s="170"/>
      <c r="V54" s="183">
        <v>326.43</v>
      </c>
      <c r="W54" s="161">
        <v>1012259</v>
      </c>
      <c r="X54" s="161">
        <v>2257888</v>
      </c>
      <c r="Y54" s="161">
        <v>1122284</v>
      </c>
      <c r="Z54" s="161">
        <v>1135604</v>
      </c>
      <c r="AA54" s="162">
        <v>98.8</v>
      </c>
      <c r="AB54" s="161">
        <v>6917</v>
      </c>
      <c r="AC54" s="161">
        <v>10136</v>
      </c>
      <c r="AD54" s="169"/>
      <c r="AE54" s="159" t="s">
        <v>20</v>
      </c>
    </row>
    <row r="55" spans="4:32" s="158" customFormat="1" ht="13.5" customHeight="1">
      <c r="D55" s="171" t="s">
        <v>32</v>
      </c>
      <c r="E55" s="170"/>
      <c r="F55" s="169">
        <v>164.35</v>
      </c>
      <c r="G55" s="161">
        <v>226597</v>
      </c>
      <c r="H55" s="161">
        <v>1030635</v>
      </c>
      <c r="I55" s="161">
        <v>511149</v>
      </c>
      <c r="J55" s="161">
        <v>519486</v>
      </c>
      <c r="K55" s="162">
        <v>98.4</v>
      </c>
      <c r="L55" s="161">
        <v>6271</v>
      </c>
      <c r="M55" s="178">
        <v>51757</v>
      </c>
      <c r="N55" s="168"/>
      <c r="O55" s="167" t="s">
        <v>26</v>
      </c>
      <c r="P55" s="166"/>
      <c r="T55" s="171" t="s">
        <v>213</v>
      </c>
      <c r="U55" s="170"/>
      <c r="V55" s="183">
        <v>326.43</v>
      </c>
      <c r="W55" s="161">
        <v>1021227</v>
      </c>
      <c r="X55" s="161">
        <v>2263894</v>
      </c>
      <c r="Y55" s="161">
        <v>1116211</v>
      </c>
      <c r="Z55" s="161">
        <v>1147683</v>
      </c>
      <c r="AA55" s="162">
        <v>97.3</v>
      </c>
      <c r="AB55" s="161">
        <v>6935</v>
      </c>
      <c r="AC55" s="161">
        <v>6006</v>
      </c>
      <c r="AD55" s="169"/>
      <c r="AE55" s="159" t="s">
        <v>26</v>
      </c>
      <c r="AF55" s="166"/>
    </row>
    <row r="56" spans="4:32" s="158" customFormat="1" ht="10.5" customHeight="1">
      <c r="D56" s="171" t="s">
        <v>34</v>
      </c>
      <c r="E56" s="170"/>
      <c r="F56" s="169">
        <v>164.35</v>
      </c>
      <c r="G56" s="161">
        <v>237083</v>
      </c>
      <c r="H56" s="161">
        <v>1092573</v>
      </c>
      <c r="I56" s="161">
        <v>543796</v>
      </c>
      <c r="J56" s="161">
        <v>548777</v>
      </c>
      <c r="K56" s="162">
        <v>99.1</v>
      </c>
      <c r="L56" s="161">
        <v>6648</v>
      </c>
      <c r="M56" s="178">
        <v>61938</v>
      </c>
      <c r="N56" s="168"/>
      <c r="O56" s="167" t="s">
        <v>18</v>
      </c>
      <c r="P56" s="167"/>
      <c r="T56" s="171" t="s">
        <v>212</v>
      </c>
      <c r="U56" s="170"/>
      <c r="V56" s="183">
        <v>326.43</v>
      </c>
      <c r="W56" s="161">
        <v>1028853</v>
      </c>
      <c r="X56" s="161">
        <v>2266517</v>
      </c>
      <c r="Y56" s="161">
        <v>1116795</v>
      </c>
      <c r="Z56" s="161">
        <v>1149722</v>
      </c>
      <c r="AA56" s="162">
        <v>97.1</v>
      </c>
      <c r="AB56" s="161">
        <v>6943</v>
      </c>
      <c r="AC56" s="161">
        <v>2623</v>
      </c>
      <c r="AD56" s="169"/>
      <c r="AE56" s="159" t="s">
        <v>18</v>
      </c>
      <c r="AF56" s="166"/>
    </row>
    <row r="57" spans="4:32" s="158" customFormat="1" ht="10.5" customHeight="1">
      <c r="D57" s="171" t="s">
        <v>36</v>
      </c>
      <c r="E57" s="170"/>
      <c r="F57" s="169">
        <v>164.35</v>
      </c>
      <c r="G57" s="161">
        <v>249747</v>
      </c>
      <c r="H57" s="161">
        <v>1151980</v>
      </c>
      <c r="I57" s="161">
        <v>577122</v>
      </c>
      <c r="J57" s="161">
        <v>574858</v>
      </c>
      <c r="K57" s="162">
        <v>100.4</v>
      </c>
      <c r="L57" s="161">
        <v>7009</v>
      </c>
      <c r="M57" s="161">
        <v>59407</v>
      </c>
      <c r="N57" s="168"/>
      <c r="O57" s="167" t="s">
        <v>20</v>
      </c>
      <c r="T57" s="171" t="s">
        <v>211</v>
      </c>
      <c r="U57" s="170"/>
      <c r="V57" s="183">
        <v>326.43</v>
      </c>
      <c r="W57" s="161">
        <v>1023428</v>
      </c>
      <c r="X57" s="161">
        <v>2266851</v>
      </c>
      <c r="Y57" s="161">
        <v>1116343</v>
      </c>
      <c r="Z57" s="161">
        <v>1150508</v>
      </c>
      <c r="AA57" s="162">
        <v>97</v>
      </c>
      <c r="AB57" s="161">
        <v>6944</v>
      </c>
      <c r="AC57" s="161">
        <v>334</v>
      </c>
      <c r="AD57" s="169"/>
      <c r="AE57" s="159" t="s">
        <v>20</v>
      </c>
      <c r="AF57" s="166"/>
    </row>
    <row r="58" spans="4:32" s="158" customFormat="1" ht="10.5" customHeight="1">
      <c r="D58" s="171" t="s">
        <v>38</v>
      </c>
      <c r="E58" s="170"/>
      <c r="F58" s="169">
        <v>164.35</v>
      </c>
      <c r="G58" s="161">
        <v>258721</v>
      </c>
      <c r="H58" s="161">
        <v>1202494</v>
      </c>
      <c r="I58" s="161">
        <v>603563</v>
      </c>
      <c r="J58" s="161">
        <v>598931</v>
      </c>
      <c r="K58" s="162">
        <v>100.8</v>
      </c>
      <c r="L58" s="161">
        <v>7317</v>
      </c>
      <c r="M58" s="161">
        <v>50514</v>
      </c>
      <c r="N58" s="168"/>
      <c r="O58" s="167" t="s">
        <v>20</v>
      </c>
      <c r="P58" s="166"/>
      <c r="T58" s="171" t="s">
        <v>240</v>
      </c>
      <c r="U58" s="170"/>
      <c r="V58" s="183">
        <v>326.43</v>
      </c>
      <c r="W58" s="161">
        <v>1034154</v>
      </c>
      <c r="X58" s="161">
        <v>2271380</v>
      </c>
      <c r="Y58" s="161">
        <v>1118832</v>
      </c>
      <c r="Z58" s="161">
        <v>1152548</v>
      </c>
      <c r="AA58" s="162">
        <v>97.1</v>
      </c>
      <c r="AB58" s="161">
        <v>6958</v>
      </c>
      <c r="AC58" s="161">
        <v>4529</v>
      </c>
      <c r="AD58" s="169"/>
      <c r="AE58" s="159" t="s">
        <v>20</v>
      </c>
      <c r="AF58" s="167"/>
    </row>
    <row r="59" spans="4:32" s="158" customFormat="1" ht="10.5" customHeight="1">
      <c r="D59" s="171" t="s">
        <v>40</v>
      </c>
      <c r="E59" s="170"/>
      <c r="F59" s="183">
        <v>164.35</v>
      </c>
      <c r="G59" s="161">
        <v>267385</v>
      </c>
      <c r="H59" s="161">
        <v>1249787</v>
      </c>
      <c r="I59" s="161">
        <v>627704</v>
      </c>
      <c r="J59" s="161">
        <v>622083</v>
      </c>
      <c r="K59" s="162">
        <v>100.9</v>
      </c>
      <c r="L59" s="161">
        <v>7604</v>
      </c>
      <c r="M59" s="178">
        <v>47293</v>
      </c>
      <c r="N59" s="168"/>
      <c r="O59" s="167" t="s">
        <v>20</v>
      </c>
      <c r="P59" s="166"/>
      <c r="T59" s="171" t="s">
        <v>239</v>
      </c>
      <c r="U59" s="170"/>
      <c r="V59" s="183">
        <v>326.44</v>
      </c>
      <c r="W59" s="161">
        <v>1045642</v>
      </c>
      <c r="X59" s="161">
        <v>2276590</v>
      </c>
      <c r="Y59" s="161">
        <v>1121465</v>
      </c>
      <c r="Z59" s="161">
        <v>1155125</v>
      </c>
      <c r="AA59" s="162">
        <v>97.1</v>
      </c>
      <c r="AB59" s="161">
        <v>6974</v>
      </c>
      <c r="AC59" s="161">
        <v>5210</v>
      </c>
      <c r="AD59" s="169"/>
      <c r="AE59" s="159" t="s">
        <v>20</v>
      </c>
    </row>
    <row r="60" spans="4:32" s="158" customFormat="1" ht="13.5" customHeight="1">
      <c r="D60" s="171" t="s">
        <v>42</v>
      </c>
      <c r="E60" s="170"/>
      <c r="F60" s="183">
        <v>250.07</v>
      </c>
      <c r="G60" s="161">
        <v>284451</v>
      </c>
      <c r="H60" s="161">
        <v>1336780</v>
      </c>
      <c r="I60" s="161">
        <v>671523</v>
      </c>
      <c r="J60" s="161">
        <v>665257</v>
      </c>
      <c r="K60" s="162">
        <v>100.9</v>
      </c>
      <c r="L60" s="161">
        <v>5346</v>
      </c>
      <c r="M60" s="178">
        <v>86993</v>
      </c>
      <c r="N60" s="168"/>
      <c r="O60" s="167" t="s">
        <v>26</v>
      </c>
      <c r="P60" s="166"/>
      <c r="T60" s="171" t="s">
        <v>268</v>
      </c>
      <c r="U60" s="170"/>
      <c r="V60" s="182">
        <v>326.45</v>
      </c>
      <c r="W60" s="180">
        <v>1058497</v>
      </c>
      <c r="X60" s="180">
        <v>2295638</v>
      </c>
      <c r="Y60" s="180">
        <v>1133640</v>
      </c>
      <c r="Z60" s="180">
        <v>1161998</v>
      </c>
      <c r="AA60" s="181">
        <v>97.6</v>
      </c>
      <c r="AB60" s="180">
        <v>7032</v>
      </c>
      <c r="AC60" s="180">
        <v>19048</v>
      </c>
      <c r="AD60" s="173"/>
      <c r="AE60" s="179" t="s">
        <v>267</v>
      </c>
      <c r="AF60" s="166"/>
    </row>
    <row r="61" spans="4:32" s="158" customFormat="1" ht="10.5" customHeight="1">
      <c r="D61" s="171" t="s">
        <v>44</v>
      </c>
      <c r="E61" s="170"/>
      <c r="F61" s="183">
        <v>250.07</v>
      </c>
      <c r="G61" s="161">
        <v>292972</v>
      </c>
      <c r="H61" s="161">
        <v>1378122</v>
      </c>
      <c r="I61" s="161">
        <v>694196</v>
      </c>
      <c r="J61" s="161">
        <v>683926</v>
      </c>
      <c r="K61" s="162">
        <v>101.5</v>
      </c>
      <c r="L61" s="161">
        <v>5511</v>
      </c>
      <c r="M61" s="178">
        <v>41342</v>
      </c>
      <c r="N61" s="168"/>
      <c r="O61" s="167" t="s">
        <v>18</v>
      </c>
      <c r="P61" s="167"/>
      <c r="T61" s="171" t="s">
        <v>266</v>
      </c>
      <c r="U61" s="184"/>
      <c r="V61" s="182">
        <v>326.45</v>
      </c>
      <c r="W61" s="180">
        <v>1072913</v>
      </c>
      <c r="X61" s="180">
        <v>2304794</v>
      </c>
      <c r="Y61" s="180">
        <v>1138412</v>
      </c>
      <c r="Z61" s="180">
        <v>1166382</v>
      </c>
      <c r="AA61" s="181">
        <v>97.6</v>
      </c>
      <c r="AB61" s="180">
        <v>7060</v>
      </c>
      <c r="AC61" s="180">
        <v>9156</v>
      </c>
      <c r="AD61" s="173"/>
      <c r="AE61" s="179" t="s">
        <v>18</v>
      </c>
      <c r="AF61" s="166"/>
    </row>
    <row r="62" spans="4:32" s="158" customFormat="1" ht="10.5" customHeight="1">
      <c r="D62" s="171" t="s">
        <v>46</v>
      </c>
      <c r="E62" s="170"/>
      <c r="F62" s="183">
        <v>250.28</v>
      </c>
      <c r="G62" s="161">
        <v>311478</v>
      </c>
      <c r="H62" s="161">
        <v>1421769</v>
      </c>
      <c r="I62" s="161">
        <v>719028</v>
      </c>
      <c r="J62" s="161">
        <v>702741</v>
      </c>
      <c r="K62" s="162">
        <v>102.3</v>
      </c>
      <c r="L62" s="161">
        <v>5681</v>
      </c>
      <c r="M62" s="178">
        <v>43647</v>
      </c>
      <c r="N62" s="168"/>
      <c r="O62" s="167" t="s">
        <v>20</v>
      </c>
      <c r="T62" s="171" t="s">
        <v>265</v>
      </c>
      <c r="U62" s="170"/>
      <c r="V62" s="182">
        <v>326.45</v>
      </c>
      <c r="W62" s="180">
        <v>1088175</v>
      </c>
      <c r="X62" s="180">
        <v>2314125</v>
      </c>
      <c r="Y62" s="180">
        <v>1142968</v>
      </c>
      <c r="Z62" s="180">
        <v>1171157</v>
      </c>
      <c r="AA62" s="181">
        <v>97.6</v>
      </c>
      <c r="AB62" s="180">
        <v>7089</v>
      </c>
      <c r="AC62" s="180">
        <v>9331</v>
      </c>
      <c r="AD62" s="173"/>
      <c r="AE62" s="179" t="s">
        <v>263</v>
      </c>
    </row>
    <row r="63" spans="4:32" s="158" customFormat="1" ht="10.5" customHeight="1">
      <c r="D63" s="171" t="s">
        <v>48</v>
      </c>
      <c r="E63" s="170"/>
      <c r="F63" s="183">
        <v>250.62</v>
      </c>
      <c r="G63" s="161">
        <v>323226</v>
      </c>
      <c r="H63" s="161">
        <v>1461893</v>
      </c>
      <c r="I63" s="161">
        <v>740959</v>
      </c>
      <c r="J63" s="161">
        <v>720934</v>
      </c>
      <c r="K63" s="162">
        <v>102.8</v>
      </c>
      <c r="L63" s="161">
        <v>5833</v>
      </c>
      <c r="M63" s="178">
        <v>40124</v>
      </c>
      <c r="N63" s="168"/>
      <c r="O63" s="167" t="s">
        <v>20</v>
      </c>
      <c r="P63" s="166"/>
      <c r="T63" s="171" t="s">
        <v>264</v>
      </c>
      <c r="U63" s="170"/>
      <c r="V63" s="182">
        <v>326.5</v>
      </c>
      <c r="W63" s="180">
        <v>1102535</v>
      </c>
      <c r="X63" s="180">
        <v>2320361</v>
      </c>
      <c r="Y63" s="180">
        <v>1145763</v>
      </c>
      <c r="Z63" s="180">
        <v>1174598</v>
      </c>
      <c r="AA63" s="181">
        <v>97.5</v>
      </c>
      <c r="AB63" s="180">
        <v>7107</v>
      </c>
      <c r="AC63" s="180">
        <v>6236</v>
      </c>
      <c r="AD63" s="173"/>
      <c r="AE63" s="179" t="s">
        <v>263</v>
      </c>
    </row>
    <row r="64" spans="4:32" s="158" customFormat="1" ht="10.5" customHeight="1">
      <c r="D64" s="171" t="s">
        <v>50</v>
      </c>
      <c r="E64" s="170"/>
      <c r="F64" s="183">
        <v>250.73</v>
      </c>
      <c r="G64" s="161">
        <v>341124</v>
      </c>
      <c r="H64" s="161">
        <v>1498826</v>
      </c>
      <c r="I64" s="161">
        <v>757103</v>
      </c>
      <c r="J64" s="161">
        <v>741723</v>
      </c>
      <c r="K64" s="162">
        <v>102.1</v>
      </c>
      <c r="L64" s="161">
        <v>5978</v>
      </c>
      <c r="M64" s="178">
        <v>36933</v>
      </c>
      <c r="N64" s="168"/>
      <c r="O64" s="167" t="s">
        <v>20</v>
      </c>
      <c r="P64" s="166"/>
      <c r="R64" s="197" t="s">
        <v>262</v>
      </c>
      <c r="S64" s="197"/>
      <c r="T64" s="177" t="s">
        <v>111</v>
      </c>
      <c r="U64" s="197"/>
      <c r="V64" s="193">
        <v>326.5</v>
      </c>
      <c r="W64" s="191">
        <v>1117913</v>
      </c>
      <c r="X64" s="191">
        <v>2327557</v>
      </c>
      <c r="Y64" s="191">
        <v>1149614</v>
      </c>
      <c r="Z64" s="191">
        <v>1177943</v>
      </c>
      <c r="AA64" s="192">
        <v>97.6</v>
      </c>
      <c r="AB64" s="191">
        <v>7129</v>
      </c>
      <c r="AC64" s="191">
        <v>7196</v>
      </c>
      <c r="AD64" s="197"/>
      <c r="AE64" s="196" t="s">
        <v>20</v>
      </c>
    </row>
    <row r="65" spans="1:32" s="158" customFormat="1" ht="13.5" customHeight="1">
      <c r="D65" s="171" t="s">
        <v>52</v>
      </c>
      <c r="E65" s="170"/>
      <c r="F65" s="169">
        <v>250.81</v>
      </c>
      <c r="G65" s="161">
        <v>371347</v>
      </c>
      <c r="H65" s="161">
        <v>1591935</v>
      </c>
      <c r="I65" s="161">
        <v>815963</v>
      </c>
      <c r="J65" s="161">
        <v>775972</v>
      </c>
      <c r="K65" s="162">
        <v>105.2</v>
      </c>
      <c r="L65" s="161">
        <v>6347</v>
      </c>
      <c r="M65" s="178">
        <v>93109</v>
      </c>
      <c r="N65" s="168"/>
      <c r="O65" s="167" t="s">
        <v>26</v>
      </c>
      <c r="P65" s="167"/>
      <c r="V65" s="193"/>
    </row>
    <row r="66" spans="1:32" s="158" customFormat="1" ht="10.5" customHeight="1">
      <c r="D66" s="171" t="s">
        <v>54</v>
      </c>
      <c r="E66" s="170"/>
      <c r="F66" s="183">
        <v>250.81</v>
      </c>
      <c r="G66" s="161">
        <v>388336</v>
      </c>
      <c r="H66" s="161">
        <v>1643244</v>
      </c>
      <c r="I66" s="161">
        <v>845704</v>
      </c>
      <c r="J66" s="161">
        <v>797540</v>
      </c>
      <c r="K66" s="162">
        <v>106</v>
      </c>
      <c r="L66" s="161">
        <v>6552</v>
      </c>
      <c r="M66" s="178">
        <v>51309</v>
      </c>
      <c r="N66" s="168"/>
      <c r="O66" s="167" t="s">
        <v>18</v>
      </c>
      <c r="P66" s="166"/>
      <c r="V66" s="193"/>
    </row>
    <row r="67" spans="1:32" s="158" customFormat="1" ht="10.5" customHeight="1">
      <c r="D67" s="171" t="s">
        <v>56</v>
      </c>
      <c r="E67" s="170"/>
      <c r="F67" s="183">
        <v>252.01</v>
      </c>
      <c r="G67" s="161">
        <v>413637</v>
      </c>
      <c r="H67" s="161">
        <v>1692570</v>
      </c>
      <c r="I67" s="161">
        <v>869497</v>
      </c>
      <c r="J67" s="161">
        <v>823073</v>
      </c>
      <c r="K67" s="162">
        <v>105.6</v>
      </c>
      <c r="L67" s="161">
        <v>6716</v>
      </c>
      <c r="M67" s="178">
        <v>49326</v>
      </c>
      <c r="N67" s="168"/>
      <c r="O67" s="167" t="s">
        <v>20</v>
      </c>
      <c r="P67" s="166"/>
      <c r="V67" s="193"/>
    </row>
    <row r="68" spans="1:32" s="158" customFormat="1" ht="10.5" customHeight="1">
      <c r="D68" s="171" t="s">
        <v>58</v>
      </c>
      <c r="E68" s="170"/>
      <c r="F68" s="183">
        <v>312.32</v>
      </c>
      <c r="G68" s="161">
        <v>461437</v>
      </c>
      <c r="H68" s="161">
        <v>1858712</v>
      </c>
      <c r="I68" s="161">
        <v>948112</v>
      </c>
      <c r="J68" s="161">
        <v>910600</v>
      </c>
      <c r="K68" s="162">
        <v>104.1</v>
      </c>
      <c r="L68" s="161">
        <v>5951</v>
      </c>
      <c r="M68" s="178">
        <v>166142</v>
      </c>
      <c r="N68" s="168"/>
      <c r="O68" s="167" t="s">
        <v>20</v>
      </c>
      <c r="P68" s="166"/>
      <c r="V68" s="193"/>
    </row>
    <row r="69" spans="1:32" s="158" customFormat="1" ht="10.5" customHeight="1">
      <c r="D69" s="171" t="s">
        <v>60</v>
      </c>
      <c r="E69" s="170"/>
      <c r="F69" s="183">
        <v>312.66000000000003</v>
      </c>
      <c r="G69" s="161">
        <v>485001</v>
      </c>
      <c r="H69" s="161">
        <v>1906831</v>
      </c>
      <c r="I69" s="161">
        <v>970216</v>
      </c>
      <c r="J69" s="161">
        <v>936615</v>
      </c>
      <c r="K69" s="162">
        <v>103.6</v>
      </c>
      <c r="L69" s="161">
        <v>6099</v>
      </c>
      <c r="M69" s="178">
        <v>48119</v>
      </c>
      <c r="N69" s="168"/>
      <c r="O69" s="167" t="s">
        <v>20</v>
      </c>
      <c r="P69" s="166"/>
      <c r="V69" s="193"/>
    </row>
    <row r="70" spans="1:32" ht="3" customHeight="1">
      <c r="A70" s="91"/>
      <c r="B70" s="91"/>
      <c r="C70" s="91"/>
      <c r="D70" s="96"/>
      <c r="E70" s="95"/>
      <c r="F70" s="97"/>
      <c r="G70" s="92"/>
      <c r="H70" s="92"/>
      <c r="I70" s="92"/>
      <c r="J70" s="92"/>
      <c r="K70" s="93"/>
      <c r="L70" s="92"/>
      <c r="M70" s="92"/>
      <c r="N70" s="92"/>
      <c r="O70" s="91"/>
      <c r="P70" s="91"/>
      <c r="Q70" s="91"/>
      <c r="R70" s="91"/>
      <c r="S70" s="91"/>
      <c r="T70" s="141"/>
      <c r="U70" s="137"/>
      <c r="V70" s="195"/>
      <c r="W70" s="137"/>
      <c r="X70" s="137"/>
      <c r="Y70" s="137"/>
      <c r="Z70" s="137"/>
      <c r="AA70" s="138"/>
      <c r="AB70" s="137"/>
      <c r="AC70" s="137"/>
      <c r="AD70" s="92"/>
      <c r="AE70" s="136"/>
      <c r="AF70" s="91"/>
    </row>
    <row r="71" spans="1:32" ht="8.4499999999999993" customHeight="1">
      <c r="A71" s="90" t="s">
        <v>209</v>
      </c>
      <c r="Q71" s="90" t="s">
        <v>244</v>
      </c>
      <c r="AB71" s="101"/>
      <c r="AC71" s="101"/>
      <c r="AD71" s="100"/>
      <c r="AE71" s="99"/>
    </row>
    <row r="72" spans="1:32" ht="8.4499999999999993" customHeight="1">
      <c r="A72" s="90" t="s">
        <v>187</v>
      </c>
      <c r="Q72" s="90" t="s">
        <v>205</v>
      </c>
    </row>
    <row r="73" spans="1:32" ht="8.4499999999999993" customHeight="1">
      <c r="A73" s="90" t="s">
        <v>261</v>
      </c>
      <c r="Q73" s="90" t="s">
        <v>290</v>
      </c>
    </row>
    <row r="74" spans="1:32" ht="8.4499999999999993" customHeight="1">
      <c r="A74" s="90" t="s">
        <v>121</v>
      </c>
      <c r="Q74" s="90" t="s">
        <v>177</v>
      </c>
    </row>
    <row r="75" spans="1:32" ht="8.4499999999999993" customHeight="1">
      <c r="A75" s="90" t="s">
        <v>123</v>
      </c>
      <c r="Q75" s="90" t="s">
        <v>124</v>
      </c>
    </row>
    <row r="76" spans="1:32" ht="8.4499999999999993" customHeight="1">
      <c r="A76" s="90" t="s">
        <v>125</v>
      </c>
      <c r="Q76" s="90" t="s">
        <v>198</v>
      </c>
    </row>
    <row r="77" spans="1:32" ht="8.4499999999999993" customHeight="1">
      <c r="A77" s="90" t="s">
        <v>197</v>
      </c>
      <c r="Q77" s="90" t="s">
        <v>243</v>
      </c>
    </row>
    <row r="78" spans="1:32" ht="9" customHeight="1">
      <c r="A78" s="90" t="s">
        <v>250</v>
      </c>
      <c r="Q78" s="90" t="s">
        <v>241</v>
      </c>
      <c r="R78" s="157"/>
    </row>
    <row r="79" spans="1:32">
      <c r="A79" s="89" t="s">
        <v>128</v>
      </c>
    </row>
  </sheetData>
  <mergeCells count="8">
    <mergeCell ref="M6:M8"/>
    <mergeCell ref="AC6:AC8"/>
    <mergeCell ref="H7:H8"/>
    <mergeCell ref="I7:I8"/>
    <mergeCell ref="J7:J8"/>
    <mergeCell ref="X7:X8"/>
    <mergeCell ref="Y7:Y8"/>
    <mergeCell ref="Z7:Z8"/>
  </mergeCells>
  <phoneticPr fontId="7"/>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1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84"/>
  <sheetViews>
    <sheetView showGridLines="0" zoomScale="125" zoomScaleNormal="125" zoomScaleSheetLayoutView="130" workbookViewId="0"/>
  </sheetViews>
  <sheetFormatPr defaultColWidth="11.375" defaultRowHeight="10.5"/>
  <cols>
    <col min="1" max="1" width="0.875" style="89" customWidth="1"/>
    <col min="2" max="2" width="3.125" style="89" customWidth="1"/>
    <col min="3" max="3" width="0.75" style="89" customWidth="1"/>
    <col min="4" max="4" width="6" style="89" customWidth="1"/>
    <col min="5" max="5" width="0.875" style="89" customWidth="1"/>
    <col min="6" max="6" width="7.25" style="89" customWidth="1"/>
    <col min="7" max="7" width="8.125" style="89" customWidth="1"/>
    <col min="8" max="8" width="9" style="89" customWidth="1"/>
    <col min="9" max="10" width="8" style="89" customWidth="1"/>
    <col min="11" max="11" width="6.625" style="89" customWidth="1"/>
    <col min="12" max="12" width="6" style="89" customWidth="1"/>
    <col min="13" max="13" width="7.375" style="89" customWidth="1"/>
    <col min="14" max="14" width="0.625" style="89" customWidth="1"/>
    <col min="15" max="15" width="13.5" style="89" customWidth="1"/>
    <col min="16" max="17" width="0.875" style="89" customWidth="1"/>
    <col min="18" max="18" width="3.125" style="89" customWidth="1"/>
    <col min="19" max="19" width="0.75" style="89" customWidth="1"/>
    <col min="20" max="20" width="6" style="89" customWidth="1"/>
    <col min="21" max="21" width="0.875" style="89" customWidth="1"/>
    <col min="22" max="22" width="7.25" style="89" customWidth="1"/>
    <col min="23" max="23" width="8.125" style="89" customWidth="1"/>
    <col min="24" max="24" width="9" style="89" customWidth="1"/>
    <col min="25" max="25" width="8" style="89" customWidth="1"/>
    <col min="26" max="26" width="8.125" style="89" customWidth="1"/>
    <col min="27" max="27" width="6.625" style="89" customWidth="1"/>
    <col min="28" max="28" width="6" style="89" customWidth="1"/>
    <col min="29" max="29" width="7.375" style="89" customWidth="1"/>
    <col min="30" max="30" width="0.625" style="89" customWidth="1"/>
    <col min="31" max="31" width="13.5" style="89" customWidth="1"/>
    <col min="32" max="32" width="0.75" style="89" customWidth="1"/>
    <col min="33" max="16384" width="11.375" style="89"/>
  </cols>
  <sheetData>
    <row r="1" spans="1:32" ht="13.5">
      <c r="A1" s="135" t="s">
        <v>0</v>
      </c>
      <c r="B1" s="135"/>
      <c r="C1" s="135"/>
      <c r="Q1" s="135"/>
      <c r="R1" s="135"/>
      <c r="S1" s="135"/>
    </row>
    <row r="2" spans="1:32" ht="13.5" customHeight="1">
      <c r="J2" s="134" t="s">
        <v>193</v>
      </c>
      <c r="K2" s="134"/>
      <c r="L2" s="134"/>
      <c r="M2" s="134"/>
      <c r="N2" s="134"/>
      <c r="O2" s="134"/>
      <c r="P2" s="134"/>
      <c r="Q2" s="134"/>
      <c r="R2" s="134"/>
      <c r="S2" s="134"/>
      <c r="T2" s="134"/>
      <c r="U2" s="134"/>
      <c r="V2" s="134"/>
      <c r="W2" s="134"/>
      <c r="X2" s="134"/>
      <c r="Y2" s="134"/>
    </row>
    <row r="3" spans="1:32" ht="3" customHeight="1"/>
    <row r="4" spans="1:32" ht="9" customHeight="1">
      <c r="A4" s="89" t="s">
        <v>204</v>
      </c>
    </row>
    <row r="5" spans="1:32" ht="1.5" customHeight="1"/>
    <row r="6" spans="1:32" ht="9.75" customHeight="1">
      <c r="A6" s="118"/>
      <c r="B6" s="118"/>
      <c r="C6" s="118"/>
      <c r="D6" s="118"/>
      <c r="E6" s="118"/>
      <c r="F6" s="133"/>
      <c r="G6" s="133"/>
      <c r="H6" s="132" t="s">
        <v>2</v>
      </c>
      <c r="I6" s="132"/>
      <c r="J6" s="132"/>
      <c r="K6" s="131" t="s">
        <v>3</v>
      </c>
      <c r="L6" s="131" t="s">
        <v>4</v>
      </c>
      <c r="M6" s="273" t="s">
        <v>176</v>
      </c>
      <c r="N6" s="118"/>
      <c r="O6" s="129"/>
      <c r="P6" s="118"/>
      <c r="Q6" s="118"/>
      <c r="R6" s="118"/>
      <c r="S6" s="118"/>
      <c r="T6" s="118"/>
      <c r="U6" s="118"/>
      <c r="V6" s="133"/>
      <c r="W6" s="133"/>
      <c r="X6" s="132" t="s">
        <v>2</v>
      </c>
      <c r="Y6" s="132"/>
      <c r="Z6" s="132"/>
      <c r="AA6" s="131" t="s">
        <v>3</v>
      </c>
      <c r="AB6" s="131" t="s">
        <v>4</v>
      </c>
      <c r="AC6" s="273" t="s">
        <v>176</v>
      </c>
      <c r="AD6" s="118"/>
      <c r="AE6" s="129"/>
      <c r="AF6" s="118"/>
    </row>
    <row r="7" spans="1:32" ht="9.75" customHeight="1">
      <c r="A7" s="128" t="s">
        <v>249</v>
      </c>
      <c r="B7" s="128"/>
      <c r="C7" s="128"/>
      <c r="D7" s="128"/>
      <c r="E7" s="128"/>
      <c r="F7" s="143" t="s">
        <v>6</v>
      </c>
      <c r="G7" s="143" t="s">
        <v>7</v>
      </c>
      <c r="H7" s="278" t="s">
        <v>153</v>
      </c>
      <c r="I7" s="278" t="s">
        <v>152</v>
      </c>
      <c r="J7" s="278" t="s">
        <v>151</v>
      </c>
      <c r="K7" s="126" t="s">
        <v>150</v>
      </c>
      <c r="L7" s="126" t="s">
        <v>203</v>
      </c>
      <c r="M7" s="274"/>
      <c r="O7" s="188" t="s">
        <v>10</v>
      </c>
      <c r="P7" s="128"/>
      <c r="Q7" s="128" t="s">
        <v>248</v>
      </c>
      <c r="R7" s="128"/>
      <c r="S7" s="128"/>
      <c r="T7" s="128"/>
      <c r="U7" s="128"/>
      <c r="V7" s="143" t="s">
        <v>6</v>
      </c>
      <c r="W7" s="143" t="s">
        <v>7</v>
      </c>
      <c r="X7" s="278" t="s">
        <v>153</v>
      </c>
      <c r="Y7" s="278" t="s">
        <v>152</v>
      </c>
      <c r="Z7" s="278" t="s">
        <v>151</v>
      </c>
      <c r="AA7" s="126" t="s">
        <v>150</v>
      </c>
      <c r="AB7" s="126" t="s">
        <v>203</v>
      </c>
      <c r="AC7" s="274"/>
      <c r="AE7" s="188" t="s">
        <v>10</v>
      </c>
    </row>
    <row r="8" spans="1:32" ht="9.75" customHeight="1">
      <c r="A8" s="91"/>
      <c r="B8" s="91"/>
      <c r="C8" s="91"/>
      <c r="D8" s="91"/>
      <c r="E8" s="91"/>
      <c r="F8" s="123"/>
      <c r="G8" s="123"/>
      <c r="H8" s="279"/>
      <c r="I8" s="279"/>
      <c r="J8" s="279"/>
      <c r="K8" s="121" t="s">
        <v>148</v>
      </c>
      <c r="L8" s="121" t="s">
        <v>189</v>
      </c>
      <c r="M8" s="275"/>
      <c r="N8" s="91"/>
      <c r="O8" s="119"/>
      <c r="P8" s="91"/>
      <c r="Q8" s="91"/>
      <c r="R8" s="91"/>
      <c r="S8" s="91"/>
      <c r="T8" s="91"/>
      <c r="U8" s="91"/>
      <c r="V8" s="123"/>
      <c r="W8" s="123"/>
      <c r="X8" s="279"/>
      <c r="Y8" s="279"/>
      <c r="Z8" s="279"/>
      <c r="AA8" s="121" t="s">
        <v>148</v>
      </c>
      <c r="AB8" s="121" t="s">
        <v>189</v>
      </c>
      <c r="AC8" s="275"/>
      <c r="AD8" s="91"/>
      <c r="AE8" s="119"/>
      <c r="AF8" s="91"/>
    </row>
    <row r="9" spans="1:32" ht="3" customHeight="1">
      <c r="A9" s="118"/>
      <c r="B9" s="118"/>
      <c r="C9" s="118"/>
      <c r="D9" s="118"/>
      <c r="E9" s="117"/>
      <c r="T9" s="118"/>
      <c r="U9" s="117"/>
    </row>
    <row r="10" spans="1:32" s="158" customFormat="1" ht="9.75" customHeight="1">
      <c r="B10" s="158" t="s">
        <v>13</v>
      </c>
      <c r="D10" s="171" t="s">
        <v>14</v>
      </c>
      <c r="E10" s="170"/>
      <c r="F10" s="183">
        <v>13.34</v>
      </c>
      <c r="G10" s="161">
        <v>48049</v>
      </c>
      <c r="H10" s="161">
        <v>157496</v>
      </c>
      <c r="I10" s="161">
        <v>80091</v>
      </c>
      <c r="J10" s="161">
        <v>77405</v>
      </c>
      <c r="K10" s="162">
        <v>103.5</v>
      </c>
      <c r="L10" s="161">
        <v>11806</v>
      </c>
      <c r="M10" s="187" t="s">
        <v>15</v>
      </c>
      <c r="N10" s="168"/>
      <c r="O10" s="167" t="s">
        <v>226</v>
      </c>
      <c r="P10" s="167"/>
      <c r="R10" s="158" t="s">
        <v>16</v>
      </c>
      <c r="T10" s="171" t="s">
        <v>40</v>
      </c>
      <c r="U10" s="170"/>
      <c r="V10" s="183">
        <v>164.35</v>
      </c>
      <c r="W10" s="161">
        <v>267385</v>
      </c>
      <c r="X10" s="161">
        <v>1249787</v>
      </c>
      <c r="Y10" s="161">
        <v>627704</v>
      </c>
      <c r="Z10" s="161">
        <v>622083</v>
      </c>
      <c r="AA10" s="162">
        <v>100.9</v>
      </c>
      <c r="AB10" s="161">
        <v>7604</v>
      </c>
      <c r="AC10" s="178">
        <v>47293</v>
      </c>
      <c r="AD10" s="168"/>
      <c r="AE10" s="167" t="s">
        <v>18</v>
      </c>
      <c r="AF10" s="166"/>
    </row>
    <row r="11" spans="1:32" s="158" customFormat="1" ht="9.75" customHeight="1">
      <c r="D11" s="171" t="s">
        <v>19</v>
      </c>
      <c r="E11" s="170"/>
      <c r="F11" s="183">
        <v>13.34</v>
      </c>
      <c r="G11" s="161">
        <v>43873</v>
      </c>
      <c r="H11" s="161">
        <v>164849</v>
      </c>
      <c r="I11" s="161">
        <v>82733</v>
      </c>
      <c r="J11" s="161">
        <v>82116</v>
      </c>
      <c r="K11" s="162">
        <v>100.8</v>
      </c>
      <c r="L11" s="161">
        <v>12357</v>
      </c>
      <c r="M11" s="161">
        <v>7353</v>
      </c>
      <c r="N11" s="168"/>
      <c r="O11" s="167" t="s">
        <v>192</v>
      </c>
      <c r="P11" s="166"/>
      <c r="T11" s="171" t="s">
        <v>42</v>
      </c>
      <c r="U11" s="170"/>
      <c r="V11" s="183">
        <v>250.07</v>
      </c>
      <c r="W11" s="161">
        <v>284451</v>
      </c>
      <c r="X11" s="161">
        <v>1336780</v>
      </c>
      <c r="Y11" s="161">
        <v>671523</v>
      </c>
      <c r="Z11" s="161">
        <v>665257</v>
      </c>
      <c r="AA11" s="162">
        <v>100.9</v>
      </c>
      <c r="AB11" s="161">
        <v>5346</v>
      </c>
      <c r="AC11" s="178">
        <v>86993</v>
      </c>
      <c r="AD11" s="168"/>
      <c r="AE11" s="167" t="s">
        <v>26</v>
      </c>
      <c r="AF11" s="166"/>
    </row>
    <row r="12" spans="1:32" s="158" customFormat="1" ht="9.75" customHeight="1">
      <c r="D12" s="171" t="s">
        <v>23</v>
      </c>
      <c r="E12" s="170"/>
      <c r="F12" s="183">
        <v>13.34</v>
      </c>
      <c r="G12" s="161">
        <v>44453</v>
      </c>
      <c r="H12" s="161">
        <v>173642</v>
      </c>
      <c r="I12" s="161">
        <v>88014</v>
      </c>
      <c r="J12" s="161">
        <v>85628</v>
      </c>
      <c r="K12" s="162">
        <v>102.8</v>
      </c>
      <c r="L12" s="161">
        <v>13017</v>
      </c>
      <c r="M12" s="161">
        <v>8793</v>
      </c>
      <c r="N12" s="168"/>
      <c r="O12" s="166" t="s">
        <v>20</v>
      </c>
      <c r="P12" s="166"/>
      <c r="T12" s="171" t="s">
        <v>44</v>
      </c>
      <c r="U12" s="170"/>
      <c r="V12" s="183">
        <v>250.07</v>
      </c>
      <c r="W12" s="161">
        <v>292972</v>
      </c>
      <c r="X12" s="161">
        <v>1378122</v>
      </c>
      <c r="Y12" s="161">
        <v>694196</v>
      </c>
      <c r="Z12" s="161">
        <v>683926</v>
      </c>
      <c r="AA12" s="162">
        <v>101.5</v>
      </c>
      <c r="AB12" s="161">
        <v>5511</v>
      </c>
      <c r="AC12" s="178">
        <v>41342</v>
      </c>
      <c r="AD12" s="168"/>
      <c r="AE12" s="167" t="s">
        <v>18</v>
      </c>
      <c r="AF12" s="166"/>
    </row>
    <row r="13" spans="1:32" s="158" customFormat="1" ht="9.75" customHeight="1">
      <c r="D13" s="171" t="s">
        <v>25</v>
      </c>
      <c r="E13" s="170"/>
      <c r="F13" s="183">
        <v>13.34</v>
      </c>
      <c r="G13" s="161">
        <v>45863</v>
      </c>
      <c r="H13" s="161">
        <v>182508</v>
      </c>
      <c r="I13" s="161">
        <v>91636</v>
      </c>
      <c r="J13" s="161">
        <v>90872</v>
      </c>
      <c r="K13" s="162">
        <v>100.8</v>
      </c>
      <c r="L13" s="161">
        <v>13681</v>
      </c>
      <c r="M13" s="161">
        <v>8866</v>
      </c>
      <c r="N13" s="168"/>
      <c r="O13" s="166" t="s">
        <v>20</v>
      </c>
      <c r="P13" s="166"/>
      <c r="T13" s="171" t="s">
        <v>46</v>
      </c>
      <c r="U13" s="170"/>
      <c r="V13" s="183">
        <v>250.28</v>
      </c>
      <c r="W13" s="161">
        <v>311478</v>
      </c>
      <c r="X13" s="161">
        <v>1421769</v>
      </c>
      <c r="Y13" s="161">
        <v>719028</v>
      </c>
      <c r="Z13" s="161">
        <v>702741</v>
      </c>
      <c r="AA13" s="162">
        <v>102.3</v>
      </c>
      <c r="AB13" s="161">
        <v>5681</v>
      </c>
      <c r="AC13" s="178">
        <v>43647</v>
      </c>
      <c r="AD13" s="168"/>
      <c r="AE13" s="167" t="s">
        <v>20</v>
      </c>
      <c r="AF13" s="166"/>
    </row>
    <row r="14" spans="1:32" s="158" customFormat="1" ht="9.75" customHeight="1">
      <c r="D14" s="171" t="s">
        <v>27</v>
      </c>
      <c r="E14" s="170"/>
      <c r="F14" s="183">
        <v>13.34</v>
      </c>
      <c r="G14" s="161">
        <v>47891</v>
      </c>
      <c r="H14" s="161">
        <v>191016</v>
      </c>
      <c r="I14" s="161">
        <v>96757</v>
      </c>
      <c r="J14" s="161">
        <v>94259</v>
      </c>
      <c r="K14" s="162">
        <v>102.7</v>
      </c>
      <c r="L14" s="161">
        <v>14319</v>
      </c>
      <c r="M14" s="161">
        <v>8508</v>
      </c>
      <c r="N14" s="168"/>
      <c r="O14" s="166" t="s">
        <v>20</v>
      </c>
      <c r="P14" s="166"/>
      <c r="T14" s="171" t="s">
        <v>48</v>
      </c>
      <c r="U14" s="170"/>
      <c r="V14" s="183">
        <v>250.62</v>
      </c>
      <c r="W14" s="161">
        <v>323226</v>
      </c>
      <c r="X14" s="161">
        <v>1461893</v>
      </c>
      <c r="Y14" s="161">
        <v>740959</v>
      </c>
      <c r="Z14" s="161">
        <v>720934</v>
      </c>
      <c r="AA14" s="162">
        <v>102.8</v>
      </c>
      <c r="AB14" s="161">
        <v>5833</v>
      </c>
      <c r="AC14" s="178">
        <v>40124</v>
      </c>
      <c r="AD14" s="168"/>
      <c r="AE14" s="167" t="s">
        <v>20</v>
      </c>
    </row>
    <row r="15" spans="1:32" s="158" customFormat="1" ht="12" customHeight="1">
      <c r="D15" s="171" t="s">
        <v>29</v>
      </c>
      <c r="E15" s="170"/>
      <c r="F15" s="183">
        <v>13.34</v>
      </c>
      <c r="G15" s="161">
        <v>50316</v>
      </c>
      <c r="H15" s="161">
        <v>202812</v>
      </c>
      <c r="I15" s="161">
        <v>105694</v>
      </c>
      <c r="J15" s="161">
        <v>97118</v>
      </c>
      <c r="K15" s="162">
        <v>108.8</v>
      </c>
      <c r="L15" s="161">
        <v>15203</v>
      </c>
      <c r="M15" s="161">
        <v>11796</v>
      </c>
      <c r="N15" s="168"/>
      <c r="O15" s="166" t="s">
        <v>20</v>
      </c>
      <c r="P15" s="166"/>
      <c r="T15" s="171" t="s">
        <v>50</v>
      </c>
      <c r="U15" s="170"/>
      <c r="V15" s="183">
        <v>250.73</v>
      </c>
      <c r="W15" s="161">
        <v>341124</v>
      </c>
      <c r="X15" s="161">
        <v>1498826</v>
      </c>
      <c r="Y15" s="161">
        <v>757103</v>
      </c>
      <c r="Z15" s="161">
        <v>741723</v>
      </c>
      <c r="AA15" s="162">
        <v>102.1</v>
      </c>
      <c r="AB15" s="161">
        <v>5978</v>
      </c>
      <c r="AC15" s="178">
        <v>36933</v>
      </c>
      <c r="AD15" s="168"/>
      <c r="AE15" s="167" t="s">
        <v>20</v>
      </c>
      <c r="AF15" s="166"/>
    </row>
    <row r="16" spans="1:32" s="158" customFormat="1" ht="9.75" customHeight="1">
      <c r="D16" s="171" t="s">
        <v>31</v>
      </c>
      <c r="E16" s="170"/>
      <c r="F16" s="183">
        <v>13.34</v>
      </c>
      <c r="G16" s="161">
        <v>52464</v>
      </c>
      <c r="H16" s="161">
        <v>211438</v>
      </c>
      <c r="I16" s="161">
        <v>106395</v>
      </c>
      <c r="J16" s="161">
        <v>105043</v>
      </c>
      <c r="K16" s="162">
        <v>101.3</v>
      </c>
      <c r="L16" s="161">
        <v>15850</v>
      </c>
      <c r="M16" s="161">
        <v>8626</v>
      </c>
      <c r="N16" s="168"/>
      <c r="O16" s="166" t="s">
        <v>20</v>
      </c>
      <c r="P16" s="166"/>
      <c r="T16" s="171" t="s">
        <v>52</v>
      </c>
      <c r="U16" s="170"/>
      <c r="V16" s="169">
        <v>250.81</v>
      </c>
      <c r="W16" s="161">
        <v>371347</v>
      </c>
      <c r="X16" s="161">
        <v>1591935</v>
      </c>
      <c r="Y16" s="161">
        <v>815963</v>
      </c>
      <c r="Z16" s="161">
        <v>775972</v>
      </c>
      <c r="AA16" s="162">
        <v>105.2</v>
      </c>
      <c r="AB16" s="161">
        <v>6347</v>
      </c>
      <c r="AC16" s="178">
        <v>93109</v>
      </c>
      <c r="AD16" s="168"/>
      <c r="AE16" s="167" t="s">
        <v>26</v>
      </c>
      <c r="AF16" s="166"/>
    </row>
    <row r="17" spans="4:32" s="158" customFormat="1" ht="9.75" customHeight="1">
      <c r="D17" s="171" t="s">
        <v>33</v>
      </c>
      <c r="E17" s="170"/>
      <c r="F17" s="183">
        <v>14.14</v>
      </c>
      <c r="G17" s="161">
        <v>55073</v>
      </c>
      <c r="H17" s="161">
        <v>237847</v>
      </c>
      <c r="I17" s="161">
        <v>119056</v>
      </c>
      <c r="J17" s="161">
        <v>118791</v>
      </c>
      <c r="K17" s="162">
        <v>100.2</v>
      </c>
      <c r="L17" s="161">
        <v>16821</v>
      </c>
      <c r="M17" s="161">
        <v>26409</v>
      </c>
      <c r="N17" s="168"/>
      <c r="O17" s="166" t="s">
        <v>20</v>
      </c>
      <c r="P17" s="166"/>
      <c r="T17" s="171" t="s">
        <v>54</v>
      </c>
      <c r="U17" s="170"/>
      <c r="V17" s="183">
        <v>250.81</v>
      </c>
      <c r="W17" s="161">
        <v>388336</v>
      </c>
      <c r="X17" s="161">
        <v>1643244</v>
      </c>
      <c r="Y17" s="161">
        <v>845704</v>
      </c>
      <c r="Z17" s="161">
        <v>797540</v>
      </c>
      <c r="AA17" s="162">
        <v>106</v>
      </c>
      <c r="AB17" s="161">
        <v>6552</v>
      </c>
      <c r="AC17" s="178">
        <v>51309</v>
      </c>
      <c r="AD17" s="168"/>
      <c r="AE17" s="167" t="s">
        <v>18</v>
      </c>
      <c r="AF17" s="166"/>
    </row>
    <row r="18" spans="4:32" s="158" customFormat="1" ht="9.75" customHeight="1">
      <c r="D18" s="171" t="s">
        <v>35</v>
      </c>
      <c r="E18" s="170"/>
      <c r="F18" s="183">
        <v>14.14</v>
      </c>
      <c r="G18" s="161">
        <v>56404</v>
      </c>
      <c r="H18" s="161">
        <v>248915</v>
      </c>
      <c r="I18" s="161">
        <v>125194</v>
      </c>
      <c r="J18" s="161">
        <v>123721</v>
      </c>
      <c r="K18" s="162">
        <v>101.2</v>
      </c>
      <c r="L18" s="161">
        <v>17604</v>
      </c>
      <c r="M18" s="178">
        <v>11068</v>
      </c>
      <c r="N18" s="168"/>
      <c r="O18" s="166" t="s">
        <v>20</v>
      </c>
      <c r="P18" s="166"/>
      <c r="T18" s="171" t="s">
        <v>56</v>
      </c>
      <c r="U18" s="170"/>
      <c r="V18" s="183">
        <v>252.01</v>
      </c>
      <c r="W18" s="161">
        <v>413637</v>
      </c>
      <c r="X18" s="161">
        <v>1692570</v>
      </c>
      <c r="Y18" s="161">
        <v>869497</v>
      </c>
      <c r="Z18" s="161">
        <v>823073</v>
      </c>
      <c r="AA18" s="162">
        <v>105.6</v>
      </c>
      <c r="AB18" s="161">
        <v>6716</v>
      </c>
      <c r="AC18" s="178">
        <v>49326</v>
      </c>
      <c r="AD18" s="168"/>
      <c r="AE18" s="167" t="s">
        <v>20</v>
      </c>
      <c r="AF18" s="166"/>
    </row>
    <row r="19" spans="4:32" s="158" customFormat="1" ht="9.75" customHeight="1">
      <c r="D19" s="171" t="s">
        <v>37</v>
      </c>
      <c r="E19" s="170"/>
      <c r="F19" s="183">
        <v>16.28</v>
      </c>
      <c r="G19" s="161">
        <v>56680</v>
      </c>
      <c r="H19" s="161">
        <v>240534</v>
      </c>
      <c r="I19" s="161">
        <v>126284</v>
      </c>
      <c r="J19" s="161">
        <v>114250</v>
      </c>
      <c r="K19" s="162">
        <v>110.5</v>
      </c>
      <c r="L19" s="161">
        <v>14775</v>
      </c>
      <c r="M19" s="178">
        <v>-8381</v>
      </c>
      <c r="N19" s="168"/>
      <c r="O19" s="166" t="s">
        <v>20</v>
      </c>
      <c r="P19" s="166"/>
      <c r="T19" s="171" t="s">
        <v>58</v>
      </c>
      <c r="U19" s="170"/>
      <c r="V19" s="183">
        <v>312.32</v>
      </c>
      <c r="W19" s="161">
        <v>461437</v>
      </c>
      <c r="X19" s="161">
        <v>1858712</v>
      </c>
      <c r="Y19" s="161">
        <v>948112</v>
      </c>
      <c r="Z19" s="161">
        <v>910600</v>
      </c>
      <c r="AA19" s="162">
        <v>104.1</v>
      </c>
      <c r="AB19" s="161">
        <v>5951</v>
      </c>
      <c r="AC19" s="178">
        <v>166142</v>
      </c>
      <c r="AD19" s="168"/>
      <c r="AE19" s="167" t="s">
        <v>20</v>
      </c>
    </row>
    <row r="20" spans="4:32" s="158" customFormat="1" ht="12" customHeight="1">
      <c r="D20" s="171" t="s">
        <v>39</v>
      </c>
      <c r="E20" s="170"/>
      <c r="F20" s="183">
        <v>16.28</v>
      </c>
      <c r="G20" s="161">
        <v>61206</v>
      </c>
      <c r="H20" s="161">
        <v>252242</v>
      </c>
      <c r="I20" s="161">
        <v>132560</v>
      </c>
      <c r="J20" s="161">
        <v>119682</v>
      </c>
      <c r="K20" s="162">
        <v>110.8</v>
      </c>
      <c r="L20" s="161">
        <v>15494</v>
      </c>
      <c r="M20" s="161">
        <v>11708</v>
      </c>
      <c r="N20" s="168"/>
      <c r="O20" s="166" t="s">
        <v>20</v>
      </c>
      <c r="P20" s="166"/>
      <c r="T20" s="171" t="s">
        <v>60</v>
      </c>
      <c r="U20" s="170"/>
      <c r="V20" s="183">
        <v>312.66000000000003</v>
      </c>
      <c r="W20" s="161">
        <v>485001</v>
      </c>
      <c r="X20" s="161">
        <v>1906831</v>
      </c>
      <c r="Y20" s="161">
        <v>970216</v>
      </c>
      <c r="Z20" s="161">
        <v>936615</v>
      </c>
      <c r="AA20" s="162">
        <v>103.6</v>
      </c>
      <c r="AB20" s="161">
        <v>6099</v>
      </c>
      <c r="AC20" s="178">
        <v>48119</v>
      </c>
      <c r="AD20" s="168"/>
      <c r="AE20" s="167" t="s">
        <v>20</v>
      </c>
      <c r="AF20" s="166"/>
    </row>
    <row r="21" spans="4:32" s="158" customFormat="1" ht="9.75" customHeight="1">
      <c r="D21" s="171" t="s">
        <v>41</v>
      </c>
      <c r="E21" s="170"/>
      <c r="F21" s="183">
        <v>16.28</v>
      </c>
      <c r="G21" s="161">
        <v>63753</v>
      </c>
      <c r="H21" s="161">
        <v>260748</v>
      </c>
      <c r="I21" s="161">
        <v>137484</v>
      </c>
      <c r="J21" s="161">
        <v>123264</v>
      </c>
      <c r="K21" s="162">
        <v>111.5</v>
      </c>
      <c r="L21" s="161">
        <v>16016</v>
      </c>
      <c r="M21" s="161">
        <v>8506</v>
      </c>
      <c r="N21" s="168"/>
      <c r="O21" s="166" t="s">
        <v>20</v>
      </c>
      <c r="P21" s="166"/>
      <c r="T21" s="171" t="s">
        <v>62</v>
      </c>
      <c r="U21" s="170"/>
      <c r="V21" s="169">
        <v>325.19</v>
      </c>
      <c r="W21" s="161">
        <v>495200</v>
      </c>
      <c r="X21" s="161">
        <v>1935430</v>
      </c>
      <c r="Y21" s="161">
        <v>987969</v>
      </c>
      <c r="Z21" s="161">
        <v>947461</v>
      </c>
      <c r="AA21" s="162">
        <v>104.3</v>
      </c>
      <c r="AB21" s="161">
        <v>5952</v>
      </c>
      <c r="AC21" s="178">
        <v>28599</v>
      </c>
      <c r="AD21" s="168"/>
      <c r="AE21" s="167" t="s">
        <v>26</v>
      </c>
      <c r="AF21" s="166"/>
    </row>
    <row r="22" spans="4:32" s="158" customFormat="1" ht="9.75" customHeight="1">
      <c r="D22" s="171" t="s">
        <v>43</v>
      </c>
      <c r="E22" s="170"/>
      <c r="F22" s="183">
        <v>16.28</v>
      </c>
      <c r="G22" s="161">
        <v>65218</v>
      </c>
      <c r="H22" s="161">
        <v>267483</v>
      </c>
      <c r="I22" s="161">
        <v>141100</v>
      </c>
      <c r="J22" s="161">
        <v>126383</v>
      </c>
      <c r="K22" s="162">
        <v>111.6</v>
      </c>
      <c r="L22" s="161">
        <v>16430</v>
      </c>
      <c r="M22" s="161">
        <v>6735</v>
      </c>
      <c r="N22" s="168"/>
      <c r="O22" s="166" t="s">
        <v>20</v>
      </c>
      <c r="P22" s="166"/>
      <c r="T22" s="171" t="s">
        <v>64</v>
      </c>
      <c r="U22" s="170"/>
      <c r="V22" s="183">
        <v>325.43</v>
      </c>
      <c r="W22" s="161">
        <v>520745</v>
      </c>
      <c r="X22" s="161">
        <v>1953644</v>
      </c>
      <c r="Y22" s="161">
        <v>995406</v>
      </c>
      <c r="Z22" s="161">
        <v>958238</v>
      </c>
      <c r="AA22" s="162">
        <v>103.9</v>
      </c>
      <c r="AB22" s="161">
        <v>6003</v>
      </c>
      <c r="AC22" s="178">
        <v>18214</v>
      </c>
      <c r="AD22" s="168"/>
      <c r="AE22" s="167" t="s">
        <v>18</v>
      </c>
      <c r="AF22" s="166"/>
    </row>
    <row r="23" spans="4:32" s="158" customFormat="1" ht="9.75" customHeight="1">
      <c r="D23" s="171" t="s">
        <v>45</v>
      </c>
      <c r="E23" s="170"/>
      <c r="F23" s="183">
        <v>16.28</v>
      </c>
      <c r="G23" s="161">
        <v>66529</v>
      </c>
      <c r="H23" s="161">
        <v>275329</v>
      </c>
      <c r="I23" s="161">
        <v>145249</v>
      </c>
      <c r="J23" s="161">
        <v>130080</v>
      </c>
      <c r="K23" s="162">
        <v>111.7</v>
      </c>
      <c r="L23" s="161">
        <v>16912</v>
      </c>
      <c r="M23" s="161">
        <v>7846</v>
      </c>
      <c r="N23" s="168"/>
      <c r="O23" s="166" t="s">
        <v>20</v>
      </c>
      <c r="P23" s="166"/>
      <c r="T23" s="171" t="s">
        <v>67</v>
      </c>
      <c r="U23" s="170"/>
      <c r="V23" s="183">
        <v>325.56</v>
      </c>
      <c r="W23" s="161">
        <v>533689</v>
      </c>
      <c r="X23" s="161">
        <v>1980696</v>
      </c>
      <c r="Y23" s="161">
        <v>1008880</v>
      </c>
      <c r="Z23" s="161">
        <v>971816</v>
      </c>
      <c r="AA23" s="162">
        <v>103.8</v>
      </c>
      <c r="AB23" s="161">
        <v>6084</v>
      </c>
      <c r="AC23" s="178">
        <v>27052</v>
      </c>
      <c r="AD23" s="168"/>
      <c r="AE23" s="167" t="s">
        <v>20</v>
      </c>
      <c r="AF23" s="166"/>
    </row>
    <row r="24" spans="4:32" s="158" customFormat="1" ht="9.75" customHeight="1">
      <c r="D24" s="171" t="s">
        <v>47</v>
      </c>
      <c r="E24" s="170"/>
      <c r="F24" s="183">
        <v>16.28</v>
      </c>
      <c r="G24" s="161">
        <v>67956</v>
      </c>
      <c r="H24" s="161">
        <v>284829</v>
      </c>
      <c r="I24" s="161">
        <v>150412</v>
      </c>
      <c r="J24" s="161">
        <v>134417</v>
      </c>
      <c r="K24" s="162">
        <v>111.9</v>
      </c>
      <c r="L24" s="161">
        <v>17496</v>
      </c>
      <c r="M24" s="161">
        <v>9500</v>
      </c>
      <c r="N24" s="168"/>
      <c r="O24" s="166" t="s">
        <v>20</v>
      </c>
      <c r="P24" s="166"/>
      <c r="T24" s="171" t="s">
        <v>69</v>
      </c>
      <c r="U24" s="170"/>
      <c r="V24" s="183">
        <v>325.56</v>
      </c>
      <c r="W24" s="161">
        <v>545012</v>
      </c>
      <c r="X24" s="161">
        <v>1995536</v>
      </c>
      <c r="Y24" s="161">
        <v>1008273</v>
      </c>
      <c r="Z24" s="161">
        <v>987263</v>
      </c>
      <c r="AA24" s="162">
        <v>102.1</v>
      </c>
      <c r="AB24" s="161">
        <v>6130</v>
      </c>
      <c r="AC24" s="178">
        <v>14840</v>
      </c>
      <c r="AD24" s="168"/>
      <c r="AE24" s="167" t="s">
        <v>20</v>
      </c>
    </row>
    <row r="25" spans="4:32" s="158" customFormat="1" ht="12" customHeight="1">
      <c r="D25" s="171" t="s">
        <v>49</v>
      </c>
      <c r="E25" s="170"/>
      <c r="F25" s="183">
        <v>16.28</v>
      </c>
      <c r="G25" s="161">
        <v>69163</v>
      </c>
      <c r="H25" s="161">
        <v>292548</v>
      </c>
      <c r="I25" s="161">
        <v>154296</v>
      </c>
      <c r="J25" s="161">
        <v>138252</v>
      </c>
      <c r="K25" s="162">
        <v>111.6</v>
      </c>
      <c r="L25" s="161">
        <v>17970</v>
      </c>
      <c r="M25" s="161">
        <v>7719</v>
      </c>
      <c r="N25" s="168"/>
      <c r="O25" s="166" t="s">
        <v>225</v>
      </c>
      <c r="P25" s="166"/>
      <c r="T25" s="171" t="s">
        <v>71</v>
      </c>
      <c r="U25" s="170"/>
      <c r="V25" s="183">
        <v>325.63</v>
      </c>
      <c r="W25" s="161">
        <v>560938</v>
      </c>
      <c r="X25" s="161">
        <v>2013621</v>
      </c>
      <c r="Y25" s="161">
        <v>1017118</v>
      </c>
      <c r="Z25" s="161">
        <v>996503</v>
      </c>
      <c r="AA25" s="162">
        <v>102.1</v>
      </c>
      <c r="AB25" s="161">
        <v>6184</v>
      </c>
      <c r="AC25" s="178">
        <v>18085</v>
      </c>
      <c r="AD25" s="168"/>
      <c r="AE25" s="167" t="s">
        <v>20</v>
      </c>
      <c r="AF25" s="166"/>
    </row>
    <row r="26" spans="4:32" s="158" customFormat="1" ht="9.75" customHeight="1">
      <c r="D26" s="171" t="s">
        <v>51</v>
      </c>
      <c r="E26" s="170"/>
      <c r="F26" s="183">
        <v>16.28</v>
      </c>
      <c r="G26" s="161">
        <v>70162</v>
      </c>
      <c r="H26" s="161">
        <v>298918</v>
      </c>
      <c r="I26" s="161">
        <v>157323</v>
      </c>
      <c r="J26" s="161">
        <v>141595</v>
      </c>
      <c r="K26" s="162">
        <v>111.1</v>
      </c>
      <c r="L26" s="161">
        <v>18361</v>
      </c>
      <c r="M26" s="161">
        <v>6370</v>
      </c>
      <c r="N26" s="168"/>
      <c r="O26" s="166" t="s">
        <v>20</v>
      </c>
      <c r="P26" s="166"/>
      <c r="T26" s="171" t="s">
        <v>73</v>
      </c>
      <c r="U26" s="170"/>
      <c r="V26" s="183">
        <v>325.66000000000003</v>
      </c>
      <c r="W26" s="161">
        <v>575987</v>
      </c>
      <c r="X26" s="161">
        <v>2036053</v>
      </c>
      <c r="Y26" s="161">
        <v>1033153</v>
      </c>
      <c r="Z26" s="161">
        <v>1002900</v>
      </c>
      <c r="AA26" s="162">
        <v>103</v>
      </c>
      <c r="AB26" s="161">
        <v>6252</v>
      </c>
      <c r="AC26" s="178">
        <v>22432</v>
      </c>
      <c r="AD26" s="168"/>
      <c r="AE26" s="167" t="s">
        <v>26</v>
      </c>
      <c r="AF26" s="166"/>
    </row>
    <row r="27" spans="4:32" s="158" customFormat="1" ht="9.75" customHeight="1">
      <c r="D27" s="171" t="s">
        <v>53</v>
      </c>
      <c r="E27" s="170"/>
      <c r="F27" s="183">
        <v>16.28</v>
      </c>
      <c r="G27" s="161">
        <v>71317</v>
      </c>
      <c r="H27" s="161">
        <v>307624</v>
      </c>
      <c r="I27" s="161">
        <v>162241</v>
      </c>
      <c r="J27" s="161">
        <v>145383</v>
      </c>
      <c r="K27" s="162">
        <v>111.6</v>
      </c>
      <c r="L27" s="161">
        <v>18896</v>
      </c>
      <c r="M27" s="161">
        <v>8706</v>
      </c>
      <c r="N27" s="168"/>
      <c r="O27" s="166" t="s">
        <v>20</v>
      </c>
      <c r="P27" s="166"/>
      <c r="T27" s="171" t="s">
        <v>75</v>
      </c>
      <c r="U27" s="170"/>
      <c r="V27" s="183">
        <v>325.66000000000003</v>
      </c>
      <c r="W27" s="161">
        <v>590730</v>
      </c>
      <c r="X27" s="161">
        <v>2052173</v>
      </c>
      <c r="Y27" s="161">
        <v>1039208</v>
      </c>
      <c r="Z27" s="161">
        <v>1012965</v>
      </c>
      <c r="AA27" s="162">
        <v>102.6</v>
      </c>
      <c r="AB27" s="161">
        <v>6302</v>
      </c>
      <c r="AC27" s="178">
        <v>16120</v>
      </c>
      <c r="AD27" s="168"/>
      <c r="AE27" s="167" t="s">
        <v>18</v>
      </c>
      <c r="AF27" s="166"/>
    </row>
    <row r="28" spans="4:32" s="158" customFormat="1" ht="9.75" customHeight="1">
      <c r="D28" s="171" t="s">
        <v>55</v>
      </c>
      <c r="E28" s="170"/>
      <c r="F28" s="183">
        <v>32.86</v>
      </c>
      <c r="G28" s="161">
        <v>81201</v>
      </c>
      <c r="H28" s="161">
        <v>354733</v>
      </c>
      <c r="I28" s="161">
        <v>185850</v>
      </c>
      <c r="J28" s="161">
        <v>168883</v>
      </c>
      <c r="K28" s="162">
        <v>110</v>
      </c>
      <c r="L28" s="161">
        <v>10795</v>
      </c>
      <c r="M28" s="161">
        <v>47109</v>
      </c>
      <c r="N28" s="168"/>
      <c r="O28" s="166" t="s">
        <v>20</v>
      </c>
      <c r="P28" s="166"/>
      <c r="T28" s="171" t="s">
        <v>77</v>
      </c>
      <c r="U28" s="170"/>
      <c r="V28" s="183">
        <v>325.97000000000003</v>
      </c>
      <c r="W28" s="161">
        <v>603232</v>
      </c>
      <c r="X28" s="161">
        <v>2065245</v>
      </c>
      <c r="Y28" s="161">
        <v>1037456</v>
      </c>
      <c r="Z28" s="161">
        <v>1027789</v>
      </c>
      <c r="AA28" s="162">
        <v>100.9</v>
      </c>
      <c r="AB28" s="161">
        <v>6336</v>
      </c>
      <c r="AC28" s="178">
        <v>13072</v>
      </c>
      <c r="AD28" s="168"/>
      <c r="AE28" s="167" t="s">
        <v>20</v>
      </c>
      <c r="AF28" s="166"/>
    </row>
    <row r="29" spans="4:32" s="158" customFormat="1" ht="9.75" customHeight="1">
      <c r="D29" s="171" t="s">
        <v>57</v>
      </c>
      <c r="E29" s="170"/>
      <c r="F29" s="183">
        <v>32.86</v>
      </c>
      <c r="G29" s="161">
        <v>84438</v>
      </c>
      <c r="H29" s="161">
        <v>374146</v>
      </c>
      <c r="I29" s="161">
        <v>196608</v>
      </c>
      <c r="J29" s="161">
        <v>177538</v>
      </c>
      <c r="K29" s="162">
        <v>110.7</v>
      </c>
      <c r="L29" s="161">
        <v>11386</v>
      </c>
      <c r="M29" s="161">
        <v>19413</v>
      </c>
      <c r="N29" s="168"/>
      <c r="O29" s="166" t="s">
        <v>20</v>
      </c>
      <c r="P29" s="166"/>
      <c r="T29" s="171" t="s">
        <v>79</v>
      </c>
      <c r="U29" s="170"/>
      <c r="V29" s="183">
        <v>325.97000000000003</v>
      </c>
      <c r="W29" s="161">
        <v>614145</v>
      </c>
      <c r="X29" s="161">
        <v>2075249</v>
      </c>
      <c r="Y29" s="161">
        <v>1039067</v>
      </c>
      <c r="Z29" s="161">
        <v>1036182</v>
      </c>
      <c r="AA29" s="162">
        <v>100.3</v>
      </c>
      <c r="AB29" s="161">
        <v>6366</v>
      </c>
      <c r="AC29" s="178">
        <v>10004</v>
      </c>
      <c r="AD29" s="168"/>
      <c r="AE29" s="167" t="s">
        <v>20</v>
      </c>
    </row>
    <row r="30" spans="4:32" s="158" customFormat="1" ht="12" customHeight="1">
      <c r="D30" s="171" t="s">
        <v>59</v>
      </c>
      <c r="E30" s="170"/>
      <c r="F30" s="183">
        <v>34.119999999999997</v>
      </c>
      <c r="G30" s="161">
        <v>87391</v>
      </c>
      <c r="H30" s="161">
        <v>389761</v>
      </c>
      <c r="I30" s="161">
        <v>204686</v>
      </c>
      <c r="J30" s="161">
        <v>185075</v>
      </c>
      <c r="K30" s="162">
        <v>110.6</v>
      </c>
      <c r="L30" s="161">
        <v>11423</v>
      </c>
      <c r="M30" s="161">
        <v>15615</v>
      </c>
      <c r="N30" s="168"/>
      <c r="O30" s="166" t="s">
        <v>20</v>
      </c>
      <c r="P30" s="166"/>
      <c r="T30" s="171" t="s">
        <v>81</v>
      </c>
      <c r="U30" s="170"/>
      <c r="V30" s="183">
        <v>326.04000000000002</v>
      </c>
      <c r="W30" s="161">
        <v>621122</v>
      </c>
      <c r="X30" s="161">
        <v>2082235</v>
      </c>
      <c r="Y30" s="161">
        <v>1040741</v>
      </c>
      <c r="Z30" s="161">
        <v>1041494</v>
      </c>
      <c r="AA30" s="162">
        <v>99.9</v>
      </c>
      <c r="AB30" s="161">
        <v>6386</v>
      </c>
      <c r="AC30" s="178">
        <v>6986</v>
      </c>
      <c r="AD30" s="168"/>
      <c r="AE30" s="167" t="s">
        <v>20</v>
      </c>
      <c r="AF30" s="166"/>
    </row>
    <row r="31" spans="4:32" s="158" customFormat="1" ht="9.75" customHeight="1">
      <c r="D31" s="171" t="s">
        <v>61</v>
      </c>
      <c r="E31" s="170"/>
      <c r="F31" s="183">
        <v>37.340000000000003</v>
      </c>
      <c r="G31" s="161">
        <v>89748</v>
      </c>
      <c r="H31" s="161">
        <v>405646</v>
      </c>
      <c r="I31" s="161">
        <v>212879</v>
      </c>
      <c r="J31" s="161">
        <v>192767</v>
      </c>
      <c r="K31" s="162">
        <v>110.4</v>
      </c>
      <c r="L31" s="161">
        <v>10864</v>
      </c>
      <c r="M31" s="161">
        <v>15885</v>
      </c>
      <c r="N31" s="168"/>
      <c r="O31" s="166" t="s">
        <v>20</v>
      </c>
      <c r="P31" s="166"/>
      <c r="T31" s="171" t="s">
        <v>83</v>
      </c>
      <c r="U31" s="170"/>
      <c r="V31" s="183">
        <v>326.25</v>
      </c>
      <c r="W31" s="161">
        <v>634794</v>
      </c>
      <c r="X31" s="161">
        <v>2079740</v>
      </c>
      <c r="Y31" s="161">
        <v>1047004</v>
      </c>
      <c r="Z31" s="161">
        <v>1032736</v>
      </c>
      <c r="AA31" s="162">
        <v>101.4</v>
      </c>
      <c r="AB31" s="161">
        <v>6375</v>
      </c>
      <c r="AC31" s="178">
        <v>-2495</v>
      </c>
      <c r="AD31" s="168"/>
      <c r="AE31" s="167" t="s">
        <v>26</v>
      </c>
      <c r="AF31" s="166"/>
    </row>
    <row r="32" spans="4:32" s="158" customFormat="1" ht="9.75" customHeight="1">
      <c r="D32" s="171" t="s">
        <v>63</v>
      </c>
      <c r="E32" s="170"/>
      <c r="F32" s="183">
        <v>37.340000000000003</v>
      </c>
      <c r="G32" s="161">
        <v>92246</v>
      </c>
      <c r="H32" s="161">
        <v>420608</v>
      </c>
      <c r="I32" s="161">
        <v>220692</v>
      </c>
      <c r="J32" s="161">
        <v>199916</v>
      </c>
      <c r="K32" s="162">
        <v>110.4</v>
      </c>
      <c r="L32" s="161">
        <v>11264</v>
      </c>
      <c r="M32" s="161">
        <v>14962</v>
      </c>
      <c r="N32" s="168"/>
      <c r="O32" s="166" t="s">
        <v>20</v>
      </c>
      <c r="P32" s="166"/>
      <c r="T32" s="171" t="s">
        <v>85</v>
      </c>
      <c r="U32" s="170"/>
      <c r="V32" s="183">
        <v>326.25</v>
      </c>
      <c r="W32" s="161">
        <v>637045</v>
      </c>
      <c r="X32" s="161">
        <v>2080050</v>
      </c>
      <c r="Y32" s="161">
        <v>1045503</v>
      </c>
      <c r="Z32" s="161">
        <v>1034547</v>
      </c>
      <c r="AA32" s="162">
        <v>101.1</v>
      </c>
      <c r="AB32" s="161">
        <v>6376</v>
      </c>
      <c r="AC32" s="178">
        <v>310</v>
      </c>
      <c r="AD32" s="168"/>
      <c r="AE32" s="167" t="s">
        <v>18</v>
      </c>
      <c r="AF32" s="166"/>
    </row>
    <row r="33" spans="2:32" s="158" customFormat="1" ht="9.75" customHeight="1">
      <c r="B33" s="158" t="s">
        <v>65</v>
      </c>
      <c r="D33" s="171" t="s">
        <v>66</v>
      </c>
      <c r="E33" s="170"/>
      <c r="F33" s="183">
        <v>37.340000000000003</v>
      </c>
      <c r="G33" s="161">
        <v>94896</v>
      </c>
      <c r="H33" s="161">
        <v>435219</v>
      </c>
      <c r="I33" s="161">
        <v>228253</v>
      </c>
      <c r="J33" s="161">
        <v>206966</v>
      </c>
      <c r="K33" s="162">
        <v>110.3</v>
      </c>
      <c r="L33" s="161">
        <v>11656</v>
      </c>
      <c r="M33" s="161">
        <v>14611</v>
      </c>
      <c r="N33" s="168"/>
      <c r="O33" s="166" t="s">
        <v>20</v>
      </c>
      <c r="P33" s="166"/>
      <c r="T33" s="171" t="s">
        <v>87</v>
      </c>
      <c r="U33" s="170"/>
      <c r="V33" s="183">
        <v>326.35000000000002</v>
      </c>
      <c r="W33" s="161">
        <v>640501</v>
      </c>
      <c r="X33" s="161">
        <v>2083616</v>
      </c>
      <c r="Y33" s="161">
        <v>1045796</v>
      </c>
      <c r="Z33" s="161">
        <v>1037820</v>
      </c>
      <c r="AA33" s="162">
        <v>100.8</v>
      </c>
      <c r="AB33" s="161">
        <v>6385</v>
      </c>
      <c r="AC33" s="178">
        <v>3566</v>
      </c>
      <c r="AD33" s="168"/>
      <c r="AE33" s="167" t="s">
        <v>20</v>
      </c>
      <c r="AF33" s="166"/>
    </row>
    <row r="34" spans="2:32" s="158" customFormat="1" ht="9.75" customHeight="1">
      <c r="D34" s="171" t="s">
        <v>68</v>
      </c>
      <c r="E34" s="170"/>
      <c r="F34" s="183">
        <v>37.340000000000003</v>
      </c>
      <c r="G34" s="161">
        <v>97114</v>
      </c>
      <c r="H34" s="161">
        <v>447951</v>
      </c>
      <c r="I34" s="161">
        <v>234912</v>
      </c>
      <c r="J34" s="161">
        <v>213039</v>
      </c>
      <c r="K34" s="162">
        <v>110.3</v>
      </c>
      <c r="L34" s="161">
        <v>11997</v>
      </c>
      <c r="M34" s="161">
        <v>12732</v>
      </c>
      <c r="N34" s="168"/>
      <c r="O34" s="166" t="s">
        <v>20</v>
      </c>
      <c r="P34" s="166"/>
      <c r="T34" s="171" t="s">
        <v>89</v>
      </c>
      <c r="U34" s="170"/>
      <c r="V34" s="183">
        <v>326.35000000000002</v>
      </c>
      <c r="W34" s="161">
        <v>643399</v>
      </c>
      <c r="X34" s="161">
        <v>2086118</v>
      </c>
      <c r="Y34" s="161">
        <v>1046049</v>
      </c>
      <c r="Z34" s="161">
        <v>1040069</v>
      </c>
      <c r="AA34" s="162">
        <v>100.6</v>
      </c>
      <c r="AB34" s="161">
        <v>6392</v>
      </c>
      <c r="AC34" s="178">
        <v>2502</v>
      </c>
      <c r="AD34" s="168"/>
      <c r="AE34" s="167" t="s">
        <v>20</v>
      </c>
    </row>
    <row r="35" spans="2:32" s="158" customFormat="1" ht="12" customHeight="1">
      <c r="D35" s="171" t="s">
        <v>70</v>
      </c>
      <c r="E35" s="170"/>
      <c r="F35" s="183">
        <v>37.340000000000003</v>
      </c>
      <c r="G35" s="161">
        <v>100844</v>
      </c>
      <c r="H35" s="161">
        <v>469315</v>
      </c>
      <c r="I35" s="161">
        <v>245736</v>
      </c>
      <c r="J35" s="161">
        <v>223579</v>
      </c>
      <c r="K35" s="162">
        <v>109.9</v>
      </c>
      <c r="L35" s="161">
        <v>12569</v>
      </c>
      <c r="M35" s="178">
        <v>21364</v>
      </c>
      <c r="N35" s="168"/>
      <c r="O35" s="166" t="s">
        <v>20</v>
      </c>
      <c r="P35" s="166"/>
      <c r="T35" s="171" t="s">
        <v>91</v>
      </c>
      <c r="U35" s="170"/>
      <c r="V35" s="183">
        <v>327.56</v>
      </c>
      <c r="W35" s="161">
        <v>646537</v>
      </c>
      <c r="X35" s="161">
        <v>2089332</v>
      </c>
      <c r="Y35" s="161">
        <v>1046784</v>
      </c>
      <c r="Z35" s="161">
        <v>1042548</v>
      </c>
      <c r="AA35" s="162">
        <v>100.4</v>
      </c>
      <c r="AB35" s="161">
        <v>6378</v>
      </c>
      <c r="AC35" s="178">
        <v>3214</v>
      </c>
      <c r="AD35" s="168"/>
      <c r="AE35" s="167" t="s">
        <v>20</v>
      </c>
      <c r="AF35" s="166"/>
    </row>
    <row r="36" spans="2:32" s="158" customFormat="1" ht="9.75" customHeight="1">
      <c r="D36" s="171" t="s">
        <v>72</v>
      </c>
      <c r="E36" s="170"/>
      <c r="F36" s="183">
        <v>37.35</v>
      </c>
      <c r="G36" s="161">
        <v>91258</v>
      </c>
      <c r="H36" s="161">
        <v>389272</v>
      </c>
      <c r="I36" s="161">
        <v>196010</v>
      </c>
      <c r="J36" s="161">
        <v>193262</v>
      </c>
      <c r="K36" s="162">
        <v>101.4</v>
      </c>
      <c r="L36" s="161">
        <v>10422</v>
      </c>
      <c r="M36" s="178">
        <v>-80043</v>
      </c>
      <c r="N36" s="168"/>
      <c r="O36" s="166" t="s">
        <v>20</v>
      </c>
      <c r="P36" s="166"/>
      <c r="T36" s="171" t="s">
        <v>93</v>
      </c>
      <c r="U36" s="170"/>
      <c r="V36" s="183">
        <v>327.56</v>
      </c>
      <c r="W36" s="161">
        <v>705323</v>
      </c>
      <c r="X36" s="161">
        <v>2087902</v>
      </c>
      <c r="Y36" s="161">
        <v>1045892</v>
      </c>
      <c r="Z36" s="161">
        <v>1042010</v>
      </c>
      <c r="AA36" s="162">
        <v>100.4</v>
      </c>
      <c r="AB36" s="161">
        <v>6374</v>
      </c>
      <c r="AC36" s="178">
        <v>-1430</v>
      </c>
      <c r="AD36" s="168"/>
      <c r="AE36" s="167" t="s">
        <v>26</v>
      </c>
      <c r="AF36" s="166"/>
    </row>
    <row r="37" spans="2:32" s="158" customFormat="1" ht="9.75" customHeight="1">
      <c r="D37" s="171" t="s">
        <v>74</v>
      </c>
      <c r="E37" s="170"/>
      <c r="F37" s="183">
        <v>37.35</v>
      </c>
      <c r="G37" s="161">
        <v>94030</v>
      </c>
      <c r="H37" s="161">
        <v>404154</v>
      </c>
      <c r="I37" s="161">
        <v>203363</v>
      </c>
      <c r="J37" s="161">
        <v>200791</v>
      </c>
      <c r="K37" s="162">
        <v>101.3</v>
      </c>
      <c r="L37" s="161">
        <v>10821</v>
      </c>
      <c r="M37" s="178">
        <v>14882</v>
      </c>
      <c r="N37" s="168"/>
      <c r="O37" s="166" t="s">
        <v>20</v>
      </c>
      <c r="P37" s="166"/>
      <c r="T37" s="171" t="s">
        <v>95</v>
      </c>
      <c r="U37" s="170"/>
      <c r="V37" s="183">
        <v>327.63</v>
      </c>
      <c r="W37" s="161">
        <v>709067</v>
      </c>
      <c r="X37" s="161">
        <v>2089163</v>
      </c>
      <c r="Y37" s="161">
        <v>1045817</v>
      </c>
      <c r="Z37" s="161">
        <v>1043346</v>
      </c>
      <c r="AA37" s="162">
        <v>100.2</v>
      </c>
      <c r="AB37" s="161">
        <v>6377</v>
      </c>
      <c r="AC37" s="178">
        <v>1261</v>
      </c>
      <c r="AD37" s="168"/>
      <c r="AE37" s="167" t="s">
        <v>18</v>
      </c>
      <c r="AF37" s="166"/>
    </row>
    <row r="38" spans="2:32" s="158" customFormat="1" ht="9.75" customHeight="1">
      <c r="D38" s="171" t="s">
        <v>76</v>
      </c>
      <c r="E38" s="170"/>
      <c r="F38" s="183">
        <v>37.35</v>
      </c>
      <c r="G38" s="161">
        <v>96330</v>
      </c>
      <c r="H38" s="161">
        <v>419749</v>
      </c>
      <c r="I38" s="161">
        <v>211868</v>
      </c>
      <c r="J38" s="161">
        <v>207881</v>
      </c>
      <c r="K38" s="162">
        <v>101.9</v>
      </c>
      <c r="L38" s="161">
        <v>11238</v>
      </c>
      <c r="M38" s="178">
        <v>15595</v>
      </c>
      <c r="N38" s="168"/>
      <c r="O38" s="166" t="s">
        <v>20</v>
      </c>
      <c r="P38" s="166"/>
      <c r="T38" s="171" t="s">
        <v>97</v>
      </c>
      <c r="U38" s="170"/>
      <c r="V38" s="183">
        <v>327.63</v>
      </c>
      <c r="W38" s="161">
        <v>714515</v>
      </c>
      <c r="X38" s="161">
        <v>2093416</v>
      </c>
      <c r="Y38" s="161">
        <v>1047278</v>
      </c>
      <c r="Z38" s="161">
        <v>1046138</v>
      </c>
      <c r="AA38" s="162">
        <v>100.1</v>
      </c>
      <c r="AB38" s="161">
        <v>6390</v>
      </c>
      <c r="AC38" s="178">
        <v>4253</v>
      </c>
      <c r="AD38" s="168"/>
      <c r="AE38" s="167" t="s">
        <v>20</v>
      </c>
      <c r="AF38" s="167"/>
    </row>
    <row r="39" spans="2:32" s="158" customFormat="1" ht="9.75" customHeight="1">
      <c r="D39" s="171" t="s">
        <v>78</v>
      </c>
      <c r="E39" s="170"/>
      <c r="F39" s="183">
        <v>37.35</v>
      </c>
      <c r="G39" s="161">
        <v>99085</v>
      </c>
      <c r="H39" s="161">
        <v>433701</v>
      </c>
      <c r="I39" s="161">
        <v>217900</v>
      </c>
      <c r="J39" s="161">
        <v>215801</v>
      </c>
      <c r="K39" s="162">
        <v>101</v>
      </c>
      <c r="L39" s="161">
        <v>11612</v>
      </c>
      <c r="M39" s="178">
        <v>13952</v>
      </c>
      <c r="N39" s="168"/>
      <c r="O39" s="166" t="s">
        <v>20</v>
      </c>
      <c r="P39" s="166"/>
      <c r="T39" s="171" t="s">
        <v>99</v>
      </c>
      <c r="U39" s="170"/>
      <c r="V39" s="183">
        <v>327.91</v>
      </c>
      <c r="W39" s="161">
        <v>720273</v>
      </c>
      <c r="X39" s="161">
        <v>2099830</v>
      </c>
      <c r="Y39" s="161">
        <v>1050070</v>
      </c>
      <c r="Z39" s="161">
        <v>1049760</v>
      </c>
      <c r="AA39" s="162">
        <v>100</v>
      </c>
      <c r="AB39" s="161">
        <v>6404</v>
      </c>
      <c r="AC39" s="178">
        <v>6414</v>
      </c>
      <c r="AD39" s="168"/>
      <c r="AE39" s="167" t="s">
        <v>20</v>
      </c>
    </row>
    <row r="40" spans="2:32" s="158" customFormat="1" ht="12" customHeight="1">
      <c r="D40" s="171" t="s">
        <v>80</v>
      </c>
      <c r="E40" s="170"/>
      <c r="F40" s="183">
        <v>37.35</v>
      </c>
      <c r="G40" s="161">
        <v>90717</v>
      </c>
      <c r="H40" s="161">
        <v>432813</v>
      </c>
      <c r="I40" s="161">
        <v>217104</v>
      </c>
      <c r="J40" s="161">
        <v>215709</v>
      </c>
      <c r="K40" s="162">
        <v>100.6</v>
      </c>
      <c r="L40" s="161">
        <v>11588</v>
      </c>
      <c r="M40" s="178">
        <v>-888</v>
      </c>
      <c r="N40" s="168"/>
      <c r="O40" s="166" t="s">
        <v>20</v>
      </c>
      <c r="P40" s="166"/>
      <c r="T40" s="171" t="s">
        <v>101</v>
      </c>
      <c r="U40" s="170"/>
      <c r="V40" s="183">
        <v>327.91</v>
      </c>
      <c r="W40" s="161">
        <v>727992</v>
      </c>
      <c r="X40" s="161">
        <v>2109600</v>
      </c>
      <c r="Y40" s="161">
        <v>1054376</v>
      </c>
      <c r="Z40" s="161">
        <v>1055224</v>
      </c>
      <c r="AA40" s="162">
        <v>99.9</v>
      </c>
      <c r="AB40" s="161">
        <v>6433</v>
      </c>
      <c r="AC40" s="178">
        <v>9770</v>
      </c>
      <c r="AD40" s="168"/>
      <c r="AE40" s="167" t="s">
        <v>20</v>
      </c>
      <c r="AF40" s="166"/>
    </row>
    <row r="41" spans="2:32" s="158" customFormat="1" ht="9.75" customHeight="1">
      <c r="D41" s="171" t="s">
        <v>82</v>
      </c>
      <c r="E41" s="170"/>
      <c r="F41" s="183">
        <v>37.35</v>
      </c>
      <c r="G41" s="161">
        <v>92461</v>
      </c>
      <c r="H41" s="161">
        <v>429997</v>
      </c>
      <c r="I41" s="161">
        <v>220280</v>
      </c>
      <c r="J41" s="161">
        <v>209717</v>
      </c>
      <c r="K41" s="162">
        <v>105</v>
      </c>
      <c r="L41" s="161">
        <v>11513</v>
      </c>
      <c r="M41" s="178">
        <v>-2816</v>
      </c>
      <c r="N41" s="168"/>
      <c r="O41" s="167" t="s">
        <v>26</v>
      </c>
      <c r="P41" s="167"/>
      <c r="T41" s="171" t="s">
        <v>103</v>
      </c>
      <c r="U41" s="170"/>
      <c r="V41" s="183">
        <v>327.91</v>
      </c>
      <c r="W41" s="161">
        <v>730666</v>
      </c>
      <c r="X41" s="161">
        <v>2116381</v>
      </c>
      <c r="Y41" s="161">
        <v>1057339</v>
      </c>
      <c r="Z41" s="161">
        <v>1059042</v>
      </c>
      <c r="AA41" s="162">
        <v>99.8</v>
      </c>
      <c r="AB41" s="161">
        <v>6454</v>
      </c>
      <c r="AC41" s="178">
        <v>6781</v>
      </c>
      <c r="AD41" s="168"/>
      <c r="AE41" s="167" t="s">
        <v>26</v>
      </c>
      <c r="AF41" s="166"/>
    </row>
    <row r="42" spans="2:32" s="158" customFormat="1" ht="9.75" customHeight="1">
      <c r="D42" s="171" t="s">
        <v>84</v>
      </c>
      <c r="E42" s="170"/>
      <c r="F42" s="183">
        <v>149.56</v>
      </c>
      <c r="G42" s="161">
        <v>131212</v>
      </c>
      <c r="H42" s="161">
        <v>616700</v>
      </c>
      <c r="I42" s="161">
        <v>310600</v>
      </c>
      <c r="J42" s="161">
        <v>306100</v>
      </c>
      <c r="K42" s="162">
        <v>101.5</v>
      </c>
      <c r="L42" s="161">
        <v>4123</v>
      </c>
      <c r="M42" s="178">
        <v>186703</v>
      </c>
      <c r="N42" s="168"/>
      <c r="O42" s="167" t="s">
        <v>18</v>
      </c>
      <c r="P42" s="167"/>
      <c r="T42" s="171" t="s">
        <v>105</v>
      </c>
      <c r="U42" s="170"/>
      <c r="V42" s="183">
        <v>327.91</v>
      </c>
      <c r="W42" s="161">
        <v>741943</v>
      </c>
      <c r="X42" s="161">
        <v>2130632</v>
      </c>
      <c r="Y42" s="161">
        <v>1064549</v>
      </c>
      <c r="Z42" s="161">
        <v>1066083</v>
      </c>
      <c r="AA42" s="162">
        <v>99.9</v>
      </c>
      <c r="AB42" s="161">
        <v>6498</v>
      </c>
      <c r="AC42" s="178">
        <v>14251</v>
      </c>
      <c r="AD42" s="168"/>
      <c r="AE42" s="167" t="s">
        <v>18</v>
      </c>
      <c r="AF42" s="166"/>
    </row>
    <row r="43" spans="2:32" s="158" customFormat="1" ht="9.75" customHeight="1">
      <c r="D43" s="171" t="s">
        <v>86</v>
      </c>
      <c r="E43" s="170"/>
      <c r="F43" s="183">
        <v>149.56</v>
      </c>
      <c r="G43" s="161">
        <v>136021</v>
      </c>
      <c r="H43" s="161">
        <v>639300</v>
      </c>
      <c r="I43" s="161">
        <v>325600</v>
      </c>
      <c r="J43" s="161">
        <v>313700</v>
      </c>
      <c r="K43" s="162">
        <v>103.8</v>
      </c>
      <c r="L43" s="161">
        <v>4275</v>
      </c>
      <c r="M43" s="161">
        <v>22600</v>
      </c>
      <c r="N43" s="168"/>
      <c r="O43" s="166" t="s">
        <v>20</v>
      </c>
      <c r="P43" s="166"/>
      <c r="T43" s="171" t="s">
        <v>107</v>
      </c>
      <c r="U43" s="170"/>
      <c r="V43" s="183">
        <v>327.91</v>
      </c>
      <c r="W43" s="161">
        <v>752746</v>
      </c>
      <c r="X43" s="161">
        <v>2142896</v>
      </c>
      <c r="Y43" s="161">
        <v>1070904</v>
      </c>
      <c r="Z43" s="161">
        <v>1071992</v>
      </c>
      <c r="AA43" s="162">
        <v>99.9</v>
      </c>
      <c r="AB43" s="161">
        <v>6535</v>
      </c>
      <c r="AC43" s="178">
        <v>12264</v>
      </c>
      <c r="AD43" s="168"/>
      <c r="AE43" s="167" t="s">
        <v>20</v>
      </c>
      <c r="AF43" s="167"/>
    </row>
    <row r="44" spans="2:32" s="158" customFormat="1" ht="9.75" customHeight="1">
      <c r="D44" s="171" t="s">
        <v>88</v>
      </c>
      <c r="E44" s="170"/>
      <c r="F44" s="183">
        <v>149.56</v>
      </c>
      <c r="G44" s="161">
        <v>139404</v>
      </c>
      <c r="H44" s="161">
        <v>655200</v>
      </c>
      <c r="I44" s="161">
        <v>327000</v>
      </c>
      <c r="J44" s="161">
        <v>328200</v>
      </c>
      <c r="K44" s="162">
        <v>99.6</v>
      </c>
      <c r="L44" s="161">
        <v>4381</v>
      </c>
      <c r="M44" s="161">
        <v>15900</v>
      </c>
      <c r="N44" s="168"/>
      <c r="O44" s="166" t="s">
        <v>20</v>
      </c>
      <c r="P44" s="166"/>
      <c r="T44" s="171" t="s">
        <v>109</v>
      </c>
      <c r="U44" s="170"/>
      <c r="V44" s="169">
        <v>326.37</v>
      </c>
      <c r="W44" s="161">
        <v>761431</v>
      </c>
      <c r="X44" s="161">
        <v>2147667</v>
      </c>
      <c r="Y44" s="161">
        <v>1073464</v>
      </c>
      <c r="Z44" s="161">
        <v>1074203</v>
      </c>
      <c r="AA44" s="162">
        <v>99.9</v>
      </c>
      <c r="AB44" s="161">
        <v>6580</v>
      </c>
      <c r="AC44" s="178">
        <v>4771</v>
      </c>
      <c r="AD44" s="168"/>
      <c r="AE44" s="167" t="s">
        <v>20</v>
      </c>
    </row>
    <row r="45" spans="2:32" s="158" customFormat="1" ht="12" customHeight="1">
      <c r="D45" s="171" t="s">
        <v>90</v>
      </c>
      <c r="E45" s="170"/>
      <c r="F45" s="183">
        <v>149.56</v>
      </c>
      <c r="G45" s="161">
        <v>142723</v>
      </c>
      <c r="H45" s="161">
        <v>670800</v>
      </c>
      <c r="I45" s="161">
        <v>333800</v>
      </c>
      <c r="J45" s="161">
        <v>337000</v>
      </c>
      <c r="K45" s="162">
        <v>99.1</v>
      </c>
      <c r="L45" s="161">
        <v>4485</v>
      </c>
      <c r="M45" s="161">
        <v>15600</v>
      </c>
      <c r="N45" s="168"/>
      <c r="O45" s="166" t="s">
        <v>20</v>
      </c>
      <c r="P45" s="166"/>
      <c r="R45" s="158" t="s">
        <v>110</v>
      </c>
      <c r="T45" s="171" t="s">
        <v>111</v>
      </c>
      <c r="U45" s="170"/>
      <c r="V45" s="183">
        <v>326.37</v>
      </c>
      <c r="W45" s="161">
        <v>770363</v>
      </c>
      <c r="X45" s="161">
        <v>2149517</v>
      </c>
      <c r="Y45" s="161">
        <v>1074037</v>
      </c>
      <c r="Z45" s="161">
        <v>1075480</v>
      </c>
      <c r="AA45" s="162">
        <v>99.9</v>
      </c>
      <c r="AB45" s="161">
        <v>6586</v>
      </c>
      <c r="AC45" s="178">
        <v>1850</v>
      </c>
      <c r="AD45" s="168"/>
      <c r="AE45" s="167" t="s">
        <v>20</v>
      </c>
      <c r="AF45" s="166"/>
    </row>
    <row r="46" spans="2:32" s="158" customFormat="1" ht="9.75" customHeight="1">
      <c r="D46" s="171" t="s">
        <v>92</v>
      </c>
      <c r="E46" s="170"/>
      <c r="F46" s="183">
        <v>149.56</v>
      </c>
      <c r="G46" s="161">
        <v>164141</v>
      </c>
      <c r="H46" s="161">
        <v>768558</v>
      </c>
      <c r="I46" s="161">
        <v>392513</v>
      </c>
      <c r="J46" s="161">
        <v>376045</v>
      </c>
      <c r="K46" s="162">
        <v>104.4</v>
      </c>
      <c r="L46" s="161">
        <v>5139</v>
      </c>
      <c r="M46" s="161">
        <v>97758</v>
      </c>
      <c r="N46" s="168"/>
      <c r="O46" s="167" t="s">
        <v>26</v>
      </c>
      <c r="P46" s="167"/>
      <c r="T46" s="171" t="s">
        <v>96</v>
      </c>
      <c r="U46" s="170"/>
      <c r="V46" s="183">
        <v>326.37</v>
      </c>
      <c r="W46" s="161">
        <v>792080</v>
      </c>
      <c r="X46" s="161">
        <v>2154793</v>
      </c>
      <c r="Y46" s="161">
        <v>1077602</v>
      </c>
      <c r="Z46" s="161">
        <v>1077191</v>
      </c>
      <c r="AA46" s="162">
        <v>100</v>
      </c>
      <c r="AB46" s="161">
        <v>6602</v>
      </c>
      <c r="AC46" s="178">
        <v>5276</v>
      </c>
      <c r="AD46" s="168"/>
      <c r="AE46" s="167" t="s">
        <v>26</v>
      </c>
      <c r="AF46" s="166"/>
    </row>
    <row r="47" spans="2:32" s="158" customFormat="1" ht="9.75" customHeight="1">
      <c r="D47" s="171" t="s">
        <v>94</v>
      </c>
      <c r="E47" s="170"/>
      <c r="F47" s="183">
        <v>149.56</v>
      </c>
      <c r="G47" s="161">
        <v>168466</v>
      </c>
      <c r="H47" s="161">
        <v>801900</v>
      </c>
      <c r="I47" s="161">
        <v>410200</v>
      </c>
      <c r="J47" s="161">
        <v>391700</v>
      </c>
      <c r="K47" s="162">
        <v>104.7</v>
      </c>
      <c r="L47" s="161">
        <v>5362</v>
      </c>
      <c r="M47" s="161">
        <v>33342</v>
      </c>
      <c r="N47" s="168"/>
      <c r="O47" s="167" t="s">
        <v>18</v>
      </c>
      <c r="T47" s="171" t="s">
        <v>98</v>
      </c>
      <c r="U47" s="170"/>
      <c r="V47" s="183">
        <v>326.37</v>
      </c>
      <c r="W47" s="161">
        <v>805693</v>
      </c>
      <c r="X47" s="161">
        <v>2158784</v>
      </c>
      <c r="Y47" s="161">
        <v>1080217</v>
      </c>
      <c r="Z47" s="161">
        <v>1078567</v>
      </c>
      <c r="AA47" s="162">
        <v>100.2</v>
      </c>
      <c r="AB47" s="161">
        <v>6615</v>
      </c>
      <c r="AC47" s="178">
        <v>3991</v>
      </c>
      <c r="AD47" s="168"/>
      <c r="AE47" s="167" t="s">
        <v>18</v>
      </c>
      <c r="AF47" s="166"/>
    </row>
    <row r="48" spans="2:32" s="158" customFormat="1" ht="9.75" customHeight="1">
      <c r="B48" s="158" t="s">
        <v>16</v>
      </c>
      <c r="D48" s="171" t="s">
        <v>96</v>
      </c>
      <c r="E48" s="170"/>
      <c r="F48" s="183">
        <v>149.56</v>
      </c>
      <c r="G48" s="161">
        <v>175567</v>
      </c>
      <c r="H48" s="161">
        <v>835700</v>
      </c>
      <c r="I48" s="161">
        <v>428200</v>
      </c>
      <c r="J48" s="161">
        <v>407500</v>
      </c>
      <c r="K48" s="162">
        <v>105.1</v>
      </c>
      <c r="L48" s="161">
        <v>5588</v>
      </c>
      <c r="M48" s="161">
        <v>33800</v>
      </c>
      <c r="N48" s="168"/>
      <c r="O48" s="166" t="s">
        <v>20</v>
      </c>
      <c r="P48" s="166"/>
      <c r="T48" s="171" t="s">
        <v>100</v>
      </c>
      <c r="U48" s="170"/>
      <c r="V48" s="183">
        <v>326.37</v>
      </c>
      <c r="W48" s="161">
        <v>817207</v>
      </c>
      <c r="X48" s="161">
        <v>2162007</v>
      </c>
      <c r="Y48" s="161">
        <v>1082075</v>
      </c>
      <c r="Z48" s="161">
        <v>1079932</v>
      </c>
      <c r="AA48" s="162">
        <v>100.2</v>
      </c>
      <c r="AB48" s="161">
        <v>6624</v>
      </c>
      <c r="AC48" s="178">
        <v>3223</v>
      </c>
      <c r="AD48" s="168"/>
      <c r="AE48" s="167" t="s">
        <v>20</v>
      </c>
      <c r="AF48" s="167"/>
    </row>
    <row r="49" spans="4:32" s="158" customFormat="1" ht="9.75" customHeight="1">
      <c r="D49" s="171" t="s">
        <v>98</v>
      </c>
      <c r="E49" s="170"/>
      <c r="F49" s="183">
        <v>150.36000000000001</v>
      </c>
      <c r="G49" s="161">
        <v>182752</v>
      </c>
      <c r="H49" s="161">
        <v>869900</v>
      </c>
      <c r="I49" s="161">
        <v>446400</v>
      </c>
      <c r="J49" s="161">
        <v>423500</v>
      </c>
      <c r="K49" s="162">
        <v>105.4</v>
      </c>
      <c r="L49" s="161">
        <v>5785</v>
      </c>
      <c r="M49" s="161">
        <v>34200</v>
      </c>
      <c r="N49" s="168"/>
      <c r="O49" s="166" t="s">
        <v>20</v>
      </c>
      <c r="P49" s="166"/>
      <c r="T49" s="171" t="s">
        <v>102</v>
      </c>
      <c r="U49" s="170"/>
      <c r="V49" s="169">
        <v>326.37</v>
      </c>
      <c r="W49" s="161">
        <v>825105</v>
      </c>
      <c r="X49" s="161">
        <v>2158713</v>
      </c>
      <c r="Y49" s="161">
        <v>1080177</v>
      </c>
      <c r="Z49" s="161">
        <v>1078536</v>
      </c>
      <c r="AA49" s="162">
        <v>100.2</v>
      </c>
      <c r="AB49" s="161">
        <v>6614</v>
      </c>
      <c r="AC49" s="178">
        <v>-3294</v>
      </c>
      <c r="AD49" s="168"/>
      <c r="AE49" s="167" t="s">
        <v>20</v>
      </c>
    </row>
    <row r="50" spans="4:32" s="158" customFormat="1" ht="12" customHeight="1">
      <c r="D50" s="171" t="s">
        <v>100</v>
      </c>
      <c r="E50" s="170"/>
      <c r="F50" s="183">
        <v>150.72</v>
      </c>
      <c r="G50" s="161">
        <v>190063</v>
      </c>
      <c r="H50" s="161">
        <v>904700</v>
      </c>
      <c r="I50" s="161">
        <v>464900</v>
      </c>
      <c r="J50" s="161">
        <v>439800</v>
      </c>
      <c r="K50" s="162">
        <v>105.7</v>
      </c>
      <c r="L50" s="161">
        <v>6003</v>
      </c>
      <c r="M50" s="161">
        <v>34800</v>
      </c>
      <c r="N50" s="168"/>
      <c r="O50" s="166" t="s">
        <v>20</v>
      </c>
      <c r="P50" s="166"/>
      <c r="T50" s="171" t="s">
        <v>104</v>
      </c>
      <c r="U50" s="170"/>
      <c r="V50" s="183">
        <v>326.37</v>
      </c>
      <c r="W50" s="161">
        <v>830766</v>
      </c>
      <c r="X50" s="161">
        <v>2153293</v>
      </c>
      <c r="Y50" s="161">
        <v>1076333</v>
      </c>
      <c r="Z50" s="161">
        <v>1076960</v>
      </c>
      <c r="AA50" s="162">
        <v>99.9</v>
      </c>
      <c r="AB50" s="161">
        <v>6598</v>
      </c>
      <c r="AC50" s="178">
        <v>-5420</v>
      </c>
      <c r="AD50" s="168"/>
      <c r="AE50" s="167" t="s">
        <v>20</v>
      </c>
      <c r="AF50" s="166"/>
    </row>
    <row r="51" spans="4:32" s="158" customFormat="1" ht="9.75" customHeight="1">
      <c r="D51" s="171" t="s">
        <v>102</v>
      </c>
      <c r="E51" s="170"/>
      <c r="F51" s="183">
        <v>150.74</v>
      </c>
      <c r="G51" s="161">
        <v>190379</v>
      </c>
      <c r="H51" s="161">
        <v>907404</v>
      </c>
      <c r="I51" s="161">
        <v>467031</v>
      </c>
      <c r="J51" s="161">
        <v>440373</v>
      </c>
      <c r="K51" s="162">
        <v>106.1</v>
      </c>
      <c r="L51" s="161">
        <v>6020</v>
      </c>
      <c r="M51" s="161">
        <v>2704</v>
      </c>
      <c r="N51" s="168"/>
      <c r="O51" s="167" t="s">
        <v>26</v>
      </c>
      <c r="P51" s="167"/>
      <c r="T51" s="171" t="s">
        <v>106</v>
      </c>
      <c r="U51" s="170"/>
      <c r="V51" s="183">
        <v>326.37</v>
      </c>
      <c r="W51" s="161">
        <v>841083</v>
      </c>
      <c r="X51" s="161">
        <v>2152184</v>
      </c>
      <c r="Y51" s="161">
        <v>1073655</v>
      </c>
      <c r="Z51" s="161">
        <v>1078529</v>
      </c>
      <c r="AA51" s="162">
        <v>99.5</v>
      </c>
      <c r="AB51" s="161">
        <v>6594</v>
      </c>
      <c r="AC51" s="178">
        <v>-1109</v>
      </c>
      <c r="AD51" s="168"/>
      <c r="AE51" s="167" t="s">
        <v>26</v>
      </c>
      <c r="AF51" s="166"/>
    </row>
    <row r="52" spans="4:32" s="158" customFormat="1" ht="9.75" customHeight="1">
      <c r="D52" s="171" t="s">
        <v>104</v>
      </c>
      <c r="E52" s="170"/>
      <c r="F52" s="183">
        <v>151.04</v>
      </c>
      <c r="G52" s="161">
        <v>198000</v>
      </c>
      <c r="H52" s="161">
        <v>934400</v>
      </c>
      <c r="I52" s="161">
        <v>481500</v>
      </c>
      <c r="J52" s="161">
        <v>452900</v>
      </c>
      <c r="K52" s="162">
        <v>106.3</v>
      </c>
      <c r="L52" s="161">
        <v>6186</v>
      </c>
      <c r="M52" s="161">
        <v>26996</v>
      </c>
      <c r="N52" s="168"/>
      <c r="O52" s="167" t="s">
        <v>18</v>
      </c>
      <c r="T52" s="171" t="s">
        <v>108</v>
      </c>
      <c r="U52" s="170"/>
      <c r="V52" s="183">
        <v>326.35000000000002</v>
      </c>
      <c r="W52" s="161">
        <v>851083</v>
      </c>
      <c r="X52" s="161">
        <v>2151084</v>
      </c>
      <c r="Y52" s="161">
        <v>1072916</v>
      </c>
      <c r="Z52" s="161">
        <v>1078168</v>
      </c>
      <c r="AA52" s="162">
        <v>99.5</v>
      </c>
      <c r="AB52" s="161">
        <v>6591</v>
      </c>
      <c r="AC52" s="178">
        <v>-1100</v>
      </c>
      <c r="AD52" s="168"/>
      <c r="AE52" s="167" t="s">
        <v>18</v>
      </c>
      <c r="AF52" s="166"/>
    </row>
    <row r="53" spans="4:32" s="158" customFormat="1" ht="9.75" customHeight="1">
      <c r="D53" s="171" t="s">
        <v>106</v>
      </c>
      <c r="E53" s="170"/>
      <c r="F53" s="183">
        <v>151.04</v>
      </c>
      <c r="G53" s="161">
        <v>203700</v>
      </c>
      <c r="H53" s="161">
        <v>961800</v>
      </c>
      <c r="I53" s="161">
        <v>496200</v>
      </c>
      <c r="J53" s="161">
        <v>465600</v>
      </c>
      <c r="K53" s="162">
        <v>106.6</v>
      </c>
      <c r="L53" s="161">
        <v>6368</v>
      </c>
      <c r="M53" s="161">
        <v>27400</v>
      </c>
      <c r="N53" s="168"/>
      <c r="O53" s="166" t="s">
        <v>20</v>
      </c>
      <c r="P53" s="166"/>
      <c r="T53" s="171" t="s">
        <v>82</v>
      </c>
      <c r="U53" s="170"/>
      <c r="V53" s="183">
        <v>326.35000000000002</v>
      </c>
      <c r="W53" s="161">
        <v>862348</v>
      </c>
      <c r="X53" s="161">
        <v>2154376</v>
      </c>
      <c r="Y53" s="161">
        <v>1074510</v>
      </c>
      <c r="Z53" s="161">
        <v>1079866</v>
      </c>
      <c r="AA53" s="162">
        <v>99.5</v>
      </c>
      <c r="AB53" s="161">
        <v>6601</v>
      </c>
      <c r="AC53" s="178">
        <v>3292</v>
      </c>
      <c r="AD53" s="168"/>
      <c r="AE53" s="167" t="s">
        <v>20</v>
      </c>
      <c r="AF53" s="167"/>
    </row>
    <row r="54" spans="4:32" s="158" customFormat="1" ht="9.75" customHeight="1">
      <c r="D54" s="171" t="s">
        <v>108</v>
      </c>
      <c r="E54" s="170"/>
      <c r="F54" s="183">
        <v>151.04</v>
      </c>
      <c r="G54" s="161">
        <v>209700</v>
      </c>
      <c r="H54" s="161">
        <v>989600</v>
      </c>
      <c r="I54" s="161">
        <v>511200</v>
      </c>
      <c r="J54" s="161">
        <v>478400</v>
      </c>
      <c r="K54" s="162">
        <v>106.9</v>
      </c>
      <c r="L54" s="161">
        <v>6552</v>
      </c>
      <c r="M54" s="161">
        <v>27800</v>
      </c>
      <c r="N54" s="168"/>
      <c r="O54" s="166" t="s">
        <v>20</v>
      </c>
      <c r="P54" s="166"/>
      <c r="T54" s="171" t="s">
        <v>223</v>
      </c>
      <c r="U54" s="170"/>
      <c r="V54" s="169">
        <v>326.35000000000002</v>
      </c>
      <c r="W54" s="161">
        <v>875242</v>
      </c>
      <c r="X54" s="161">
        <v>2161680</v>
      </c>
      <c r="Y54" s="161">
        <v>1077911</v>
      </c>
      <c r="Z54" s="161">
        <v>1083769</v>
      </c>
      <c r="AA54" s="162">
        <v>99.5</v>
      </c>
      <c r="AB54" s="161">
        <v>6624</v>
      </c>
      <c r="AC54" s="178">
        <v>7304</v>
      </c>
      <c r="AD54" s="168"/>
      <c r="AE54" s="167" t="s">
        <v>20</v>
      </c>
    </row>
    <row r="55" spans="4:32" s="158" customFormat="1" ht="12" customHeight="1">
      <c r="D55" s="171" t="s">
        <v>82</v>
      </c>
      <c r="E55" s="170"/>
      <c r="F55" s="183">
        <v>151.04</v>
      </c>
      <c r="G55" s="161">
        <v>215600</v>
      </c>
      <c r="H55" s="161">
        <v>1017700</v>
      </c>
      <c r="I55" s="161">
        <v>526200</v>
      </c>
      <c r="J55" s="161">
        <v>491500</v>
      </c>
      <c r="K55" s="162">
        <v>107.1</v>
      </c>
      <c r="L55" s="161">
        <v>6738</v>
      </c>
      <c r="M55" s="161">
        <v>28100</v>
      </c>
      <c r="N55" s="168"/>
      <c r="O55" s="166" t="s">
        <v>20</v>
      </c>
      <c r="P55" s="166"/>
      <c r="T55" s="171" t="s">
        <v>159</v>
      </c>
      <c r="U55" s="170"/>
      <c r="V55" s="169">
        <v>326.45</v>
      </c>
      <c r="W55" s="161">
        <v>886435</v>
      </c>
      <c r="X55" s="161">
        <v>2167327</v>
      </c>
      <c r="Y55" s="161">
        <v>1080129</v>
      </c>
      <c r="Z55" s="161">
        <v>1087198</v>
      </c>
      <c r="AA55" s="162">
        <v>99.3</v>
      </c>
      <c r="AB55" s="161">
        <v>6639</v>
      </c>
      <c r="AC55" s="178">
        <v>5647</v>
      </c>
      <c r="AD55" s="186"/>
      <c r="AE55" s="167" t="s">
        <v>20</v>
      </c>
      <c r="AF55" s="166"/>
    </row>
    <row r="56" spans="4:32" s="158" customFormat="1" ht="9.75" customHeight="1">
      <c r="D56" s="171" t="s">
        <v>84</v>
      </c>
      <c r="E56" s="170"/>
      <c r="F56" s="183">
        <v>151.09</v>
      </c>
      <c r="G56" s="161">
        <v>219737</v>
      </c>
      <c r="H56" s="161">
        <v>1082816</v>
      </c>
      <c r="I56" s="161">
        <v>554929</v>
      </c>
      <c r="J56" s="161">
        <v>527887</v>
      </c>
      <c r="K56" s="162">
        <v>105.1</v>
      </c>
      <c r="L56" s="161">
        <v>7167</v>
      </c>
      <c r="M56" s="161">
        <v>65116</v>
      </c>
      <c r="N56" s="168"/>
      <c r="O56" s="167" t="s">
        <v>26</v>
      </c>
      <c r="P56" s="167"/>
      <c r="T56" s="171" t="s">
        <v>222</v>
      </c>
      <c r="U56" s="170"/>
      <c r="V56" s="169">
        <v>326.45</v>
      </c>
      <c r="W56" s="161">
        <v>897932</v>
      </c>
      <c r="X56" s="161">
        <v>2171557</v>
      </c>
      <c r="Y56" s="161">
        <v>1081094</v>
      </c>
      <c r="Z56" s="161">
        <v>1090463</v>
      </c>
      <c r="AA56" s="162">
        <v>99.1</v>
      </c>
      <c r="AB56" s="161">
        <v>6652</v>
      </c>
      <c r="AC56" s="178">
        <v>4230</v>
      </c>
      <c r="AD56" s="186"/>
      <c r="AE56" s="167" t="s">
        <v>26</v>
      </c>
      <c r="AF56" s="166"/>
    </row>
    <row r="57" spans="4:32" s="158" customFormat="1" ht="9.75" customHeight="1">
      <c r="D57" s="171" t="s">
        <v>86</v>
      </c>
      <c r="E57" s="170"/>
      <c r="F57" s="183">
        <v>151.1</v>
      </c>
      <c r="G57" s="161">
        <v>231200</v>
      </c>
      <c r="H57" s="161">
        <v>1119500</v>
      </c>
      <c r="I57" s="161">
        <v>573300</v>
      </c>
      <c r="J57" s="161">
        <v>546200</v>
      </c>
      <c r="K57" s="162">
        <v>105</v>
      </c>
      <c r="L57" s="161">
        <v>7409</v>
      </c>
      <c r="M57" s="161">
        <v>36684</v>
      </c>
      <c r="N57" s="168"/>
      <c r="O57" s="167" t="s">
        <v>18</v>
      </c>
      <c r="T57" s="171" t="s">
        <v>221</v>
      </c>
      <c r="U57" s="170"/>
      <c r="V57" s="169">
        <v>326.45</v>
      </c>
      <c r="W57" s="161">
        <v>909232</v>
      </c>
      <c r="X57" s="161">
        <v>2177451</v>
      </c>
      <c r="Y57" s="161">
        <v>1082741</v>
      </c>
      <c r="Z57" s="161">
        <v>1094710</v>
      </c>
      <c r="AA57" s="162">
        <v>98.9</v>
      </c>
      <c r="AB57" s="161">
        <v>6670</v>
      </c>
      <c r="AC57" s="178">
        <v>5894</v>
      </c>
      <c r="AD57" s="186"/>
      <c r="AE57" s="167" t="s">
        <v>18</v>
      </c>
      <c r="AF57" s="166"/>
    </row>
    <row r="58" spans="4:32" s="158" customFormat="1" ht="9.75" customHeight="1">
      <c r="D58" s="171" t="s">
        <v>88</v>
      </c>
      <c r="E58" s="170"/>
      <c r="F58" s="183">
        <v>160.13999999999999</v>
      </c>
      <c r="G58" s="161">
        <v>245200</v>
      </c>
      <c r="H58" s="161">
        <v>1186900</v>
      </c>
      <c r="I58" s="161">
        <v>607400</v>
      </c>
      <c r="J58" s="161">
        <v>579500</v>
      </c>
      <c r="K58" s="162">
        <v>104.8</v>
      </c>
      <c r="L58" s="161">
        <v>7412</v>
      </c>
      <c r="M58" s="161">
        <v>67400</v>
      </c>
      <c r="N58" s="168"/>
      <c r="O58" s="166" t="s">
        <v>20</v>
      </c>
      <c r="P58" s="166"/>
      <c r="T58" s="171" t="s">
        <v>220</v>
      </c>
      <c r="U58" s="184"/>
      <c r="V58" s="183">
        <v>326.45</v>
      </c>
      <c r="W58" s="161">
        <v>921994</v>
      </c>
      <c r="X58" s="161">
        <v>2186075</v>
      </c>
      <c r="Y58" s="161">
        <v>1086280</v>
      </c>
      <c r="Z58" s="161">
        <v>1099795</v>
      </c>
      <c r="AA58" s="162">
        <v>98.8</v>
      </c>
      <c r="AB58" s="161">
        <v>6697</v>
      </c>
      <c r="AC58" s="161">
        <v>8624</v>
      </c>
      <c r="AD58" s="168"/>
      <c r="AE58" s="167" t="s">
        <v>20</v>
      </c>
      <c r="AF58" s="167"/>
    </row>
    <row r="59" spans="4:32" s="158" customFormat="1" ht="9.75" customHeight="1">
      <c r="D59" s="171" t="s">
        <v>90</v>
      </c>
      <c r="E59" s="170"/>
      <c r="F59" s="183">
        <v>160.16</v>
      </c>
      <c r="G59" s="161">
        <v>252900</v>
      </c>
      <c r="H59" s="161">
        <v>1224100</v>
      </c>
      <c r="I59" s="161">
        <v>626200</v>
      </c>
      <c r="J59" s="161">
        <v>597900</v>
      </c>
      <c r="K59" s="162">
        <v>104.7</v>
      </c>
      <c r="L59" s="161">
        <v>7643</v>
      </c>
      <c r="M59" s="161">
        <v>37200</v>
      </c>
      <c r="N59" s="168"/>
      <c r="O59" s="166" t="s">
        <v>20</v>
      </c>
      <c r="P59" s="166"/>
      <c r="T59" s="171" t="s">
        <v>219</v>
      </c>
      <c r="U59" s="184"/>
      <c r="V59" s="183">
        <v>326.45</v>
      </c>
      <c r="W59" s="161">
        <v>932891</v>
      </c>
      <c r="X59" s="161">
        <v>2193376</v>
      </c>
      <c r="Y59" s="161">
        <v>1089186</v>
      </c>
      <c r="Z59" s="161">
        <v>1104190</v>
      </c>
      <c r="AA59" s="162">
        <v>98.6</v>
      </c>
      <c r="AB59" s="161">
        <v>6719</v>
      </c>
      <c r="AC59" s="161">
        <v>7301</v>
      </c>
      <c r="AD59" s="168"/>
      <c r="AE59" s="167" t="s">
        <v>20</v>
      </c>
    </row>
    <row r="60" spans="4:32" s="158" customFormat="1" ht="12" customHeight="1">
      <c r="D60" s="171" t="s">
        <v>92</v>
      </c>
      <c r="E60" s="170"/>
      <c r="F60" s="183">
        <v>160.16</v>
      </c>
      <c r="G60" s="161">
        <v>258079</v>
      </c>
      <c r="H60" s="161">
        <v>1249100</v>
      </c>
      <c r="I60" s="161">
        <v>638500</v>
      </c>
      <c r="J60" s="161">
        <v>610600</v>
      </c>
      <c r="K60" s="162">
        <v>104.6</v>
      </c>
      <c r="L60" s="161">
        <v>7799</v>
      </c>
      <c r="M60" s="161">
        <v>25000</v>
      </c>
      <c r="N60" s="168"/>
      <c r="O60" s="166" t="s">
        <v>20</v>
      </c>
      <c r="P60" s="166"/>
      <c r="T60" s="171" t="s">
        <v>183</v>
      </c>
      <c r="U60" s="185"/>
      <c r="V60" s="183">
        <v>326.45</v>
      </c>
      <c r="W60" s="161">
        <v>945328</v>
      </c>
      <c r="X60" s="161">
        <v>2202111</v>
      </c>
      <c r="Y60" s="161">
        <v>1092926</v>
      </c>
      <c r="Z60" s="161">
        <v>1109185</v>
      </c>
      <c r="AA60" s="162">
        <v>98.5</v>
      </c>
      <c r="AB60" s="161">
        <v>6746</v>
      </c>
      <c r="AC60" s="161">
        <v>8735</v>
      </c>
      <c r="AD60" s="168"/>
      <c r="AE60" s="167" t="s">
        <v>20</v>
      </c>
      <c r="AF60" s="166"/>
    </row>
    <row r="61" spans="4:32" s="158" customFormat="1" ht="9.75" customHeight="1">
      <c r="D61" s="171" t="s">
        <v>94</v>
      </c>
      <c r="E61" s="170"/>
      <c r="F61" s="183">
        <v>161.09</v>
      </c>
      <c r="G61" s="161">
        <v>269511</v>
      </c>
      <c r="H61" s="161">
        <v>1328084</v>
      </c>
      <c r="I61" s="161">
        <v>687852</v>
      </c>
      <c r="J61" s="161">
        <v>640232</v>
      </c>
      <c r="K61" s="162">
        <v>107.4</v>
      </c>
      <c r="L61" s="161">
        <v>8244</v>
      </c>
      <c r="M61" s="161">
        <v>78984</v>
      </c>
      <c r="N61" s="168"/>
      <c r="O61" s="167" t="s">
        <v>26</v>
      </c>
      <c r="P61" s="167"/>
      <c r="T61" s="171" t="s">
        <v>218</v>
      </c>
      <c r="U61" s="170"/>
      <c r="V61" s="183">
        <v>326.45</v>
      </c>
      <c r="W61" s="161">
        <v>955851</v>
      </c>
      <c r="X61" s="161">
        <v>2215062</v>
      </c>
      <c r="Y61" s="161">
        <v>1099582</v>
      </c>
      <c r="Z61" s="161">
        <v>1115480</v>
      </c>
      <c r="AA61" s="162">
        <v>98.6</v>
      </c>
      <c r="AB61" s="161">
        <v>6785</v>
      </c>
      <c r="AC61" s="161">
        <v>12951</v>
      </c>
      <c r="AE61" s="167" t="s">
        <v>26</v>
      </c>
      <c r="AF61" s="166"/>
    </row>
    <row r="62" spans="4:32" s="158" customFormat="1" ht="9.75" customHeight="1">
      <c r="D62" s="171" t="s">
        <v>112</v>
      </c>
      <c r="E62" s="170"/>
      <c r="F62" s="183">
        <v>161.09</v>
      </c>
      <c r="G62" s="161">
        <v>284043</v>
      </c>
      <c r="H62" s="161">
        <v>1379738</v>
      </c>
      <c r="I62" s="161">
        <v>700088</v>
      </c>
      <c r="J62" s="161">
        <v>679650</v>
      </c>
      <c r="K62" s="162">
        <v>103</v>
      </c>
      <c r="L62" s="161">
        <v>8565</v>
      </c>
      <c r="M62" s="161">
        <v>51654</v>
      </c>
      <c r="N62" s="168"/>
      <c r="O62" s="167" t="s">
        <v>18</v>
      </c>
      <c r="T62" s="171" t="s">
        <v>217</v>
      </c>
      <c r="U62" s="184"/>
      <c r="V62" s="183">
        <v>326.45</v>
      </c>
      <c r="W62" s="161">
        <v>969528</v>
      </c>
      <c r="X62" s="161">
        <v>2223148</v>
      </c>
      <c r="Y62" s="161">
        <v>1104274</v>
      </c>
      <c r="Z62" s="161">
        <v>1118874</v>
      </c>
      <c r="AA62" s="162">
        <v>98.7</v>
      </c>
      <c r="AB62" s="161">
        <v>6810</v>
      </c>
      <c r="AC62" s="161">
        <v>8086</v>
      </c>
      <c r="AD62" s="169"/>
      <c r="AE62" s="159" t="s">
        <v>18</v>
      </c>
    </row>
    <row r="63" spans="4:32" s="158" customFormat="1" ht="9.75" customHeight="1">
      <c r="D63" s="171" t="s">
        <v>114</v>
      </c>
      <c r="E63" s="170"/>
      <c r="F63" s="183">
        <v>161.54</v>
      </c>
      <c r="G63" s="161">
        <v>292123</v>
      </c>
      <c r="H63" s="161">
        <v>1353341</v>
      </c>
      <c r="I63" s="161">
        <v>679288</v>
      </c>
      <c r="J63" s="161">
        <v>674053</v>
      </c>
      <c r="K63" s="162">
        <v>100.8</v>
      </c>
      <c r="L63" s="161">
        <v>8378</v>
      </c>
      <c r="M63" s="178">
        <v>-26397</v>
      </c>
      <c r="N63" s="168"/>
      <c r="O63" s="166" t="s">
        <v>20</v>
      </c>
      <c r="P63" s="166"/>
      <c r="T63" s="171" t="s">
        <v>216</v>
      </c>
      <c r="U63" s="184"/>
      <c r="V63" s="183">
        <v>326.45</v>
      </c>
      <c r="W63" s="161">
        <v>985322</v>
      </c>
      <c r="X63" s="161">
        <v>2236561</v>
      </c>
      <c r="Y63" s="161">
        <v>1111329</v>
      </c>
      <c r="Z63" s="161">
        <v>1125232</v>
      </c>
      <c r="AA63" s="162">
        <v>98.8</v>
      </c>
      <c r="AB63" s="161">
        <v>6851</v>
      </c>
      <c r="AC63" s="161">
        <v>13413</v>
      </c>
      <c r="AD63" s="169"/>
      <c r="AE63" s="159" t="s">
        <v>20</v>
      </c>
    </row>
    <row r="64" spans="4:32" s="158" customFormat="1" ht="9.75" customHeight="1">
      <c r="D64" s="171" t="s">
        <v>115</v>
      </c>
      <c r="E64" s="170"/>
      <c r="F64" s="183">
        <v>161.76</v>
      </c>
      <c r="G64" s="161">
        <v>287139</v>
      </c>
      <c r="H64" s="161">
        <v>1365209</v>
      </c>
      <c r="I64" s="161">
        <v>693505</v>
      </c>
      <c r="J64" s="161">
        <v>671704</v>
      </c>
      <c r="K64" s="162">
        <v>103.2</v>
      </c>
      <c r="L64" s="161">
        <v>8440</v>
      </c>
      <c r="M64" s="161">
        <v>11868</v>
      </c>
      <c r="N64" s="168"/>
      <c r="O64" s="166" t="s">
        <v>20</v>
      </c>
      <c r="P64" s="166"/>
      <c r="T64" s="171" t="s">
        <v>215</v>
      </c>
      <c r="U64" s="184"/>
      <c r="V64" s="183">
        <v>326.43</v>
      </c>
      <c r="W64" s="161">
        <v>999717</v>
      </c>
      <c r="X64" s="161">
        <v>2247752</v>
      </c>
      <c r="Y64" s="161">
        <v>1117043</v>
      </c>
      <c r="Z64" s="161">
        <v>1130709</v>
      </c>
      <c r="AA64" s="162">
        <v>98.8</v>
      </c>
      <c r="AB64" s="161">
        <v>6886</v>
      </c>
      <c r="AC64" s="161">
        <v>11191</v>
      </c>
      <c r="AD64" s="169"/>
      <c r="AE64" s="159" t="s">
        <v>20</v>
      </c>
    </row>
    <row r="65" spans="1:32" s="158" customFormat="1" ht="12" customHeight="1">
      <c r="D65" s="171" t="s">
        <v>17</v>
      </c>
      <c r="E65" s="170"/>
      <c r="F65" s="183">
        <v>161.76</v>
      </c>
      <c r="G65" s="161">
        <v>258218</v>
      </c>
      <c r="H65" s="161">
        <v>1158974</v>
      </c>
      <c r="I65" s="161">
        <v>582830</v>
      </c>
      <c r="J65" s="161">
        <v>576144</v>
      </c>
      <c r="K65" s="162">
        <v>101.2</v>
      </c>
      <c r="L65" s="161">
        <v>7165</v>
      </c>
      <c r="M65" s="178">
        <v>-206235</v>
      </c>
      <c r="N65" s="168"/>
      <c r="O65" s="166" t="s">
        <v>20</v>
      </c>
      <c r="P65" s="167"/>
      <c r="T65" s="171" t="s">
        <v>214</v>
      </c>
      <c r="U65" s="170"/>
      <c r="V65" s="183">
        <v>326.43</v>
      </c>
      <c r="W65" s="161">
        <v>1012259</v>
      </c>
      <c r="X65" s="161">
        <v>2257888</v>
      </c>
      <c r="Y65" s="161">
        <v>1122284</v>
      </c>
      <c r="Z65" s="161">
        <v>1135604</v>
      </c>
      <c r="AA65" s="162">
        <v>98.8</v>
      </c>
      <c r="AB65" s="161">
        <v>6917</v>
      </c>
      <c r="AC65" s="161">
        <v>10136</v>
      </c>
      <c r="AD65" s="169"/>
      <c r="AE65" s="159" t="s">
        <v>20</v>
      </c>
    </row>
    <row r="66" spans="1:32" s="158" customFormat="1" ht="9.75" customHeight="1">
      <c r="D66" s="171" t="s">
        <v>21</v>
      </c>
      <c r="E66" s="170"/>
      <c r="F66" s="183">
        <v>161.76</v>
      </c>
      <c r="G66" s="161">
        <v>153370</v>
      </c>
      <c r="H66" s="161">
        <v>597941</v>
      </c>
      <c r="I66" s="161">
        <v>299281</v>
      </c>
      <c r="J66" s="161">
        <v>298660</v>
      </c>
      <c r="K66" s="162">
        <v>100.2</v>
      </c>
      <c r="L66" s="161">
        <v>3696</v>
      </c>
      <c r="M66" s="178">
        <v>-561033</v>
      </c>
      <c r="N66" s="168"/>
      <c r="O66" s="166" t="s">
        <v>186</v>
      </c>
      <c r="P66" s="166"/>
      <c r="T66" s="171" t="s">
        <v>213</v>
      </c>
      <c r="U66" s="170"/>
      <c r="V66" s="183">
        <v>326.43</v>
      </c>
      <c r="W66" s="161">
        <v>1021227</v>
      </c>
      <c r="X66" s="161">
        <v>2263894</v>
      </c>
      <c r="Y66" s="161">
        <v>1116211</v>
      </c>
      <c r="Z66" s="161">
        <v>1147683</v>
      </c>
      <c r="AA66" s="162">
        <v>97.3</v>
      </c>
      <c r="AB66" s="161">
        <v>6935</v>
      </c>
      <c r="AC66" s="161">
        <v>6006</v>
      </c>
      <c r="AD66" s="169"/>
      <c r="AE66" s="159" t="s">
        <v>26</v>
      </c>
    </row>
    <row r="67" spans="1:32" s="158" customFormat="1" ht="9.75" customHeight="1">
      <c r="D67" s="171" t="s">
        <v>24</v>
      </c>
      <c r="E67" s="170"/>
      <c r="F67" s="169">
        <v>161.76</v>
      </c>
      <c r="G67" s="161">
        <v>160189</v>
      </c>
      <c r="H67" s="161">
        <v>669177</v>
      </c>
      <c r="I67" s="161">
        <v>329962</v>
      </c>
      <c r="J67" s="161">
        <v>339215</v>
      </c>
      <c r="K67" s="162">
        <v>97.3</v>
      </c>
      <c r="L67" s="161">
        <v>4137</v>
      </c>
      <c r="M67" s="178">
        <v>71236</v>
      </c>
      <c r="N67" s="168"/>
      <c r="O67" s="167" t="s">
        <v>18</v>
      </c>
      <c r="P67" s="166"/>
      <c r="T67" s="171" t="s">
        <v>212</v>
      </c>
      <c r="U67" s="170"/>
      <c r="V67" s="183">
        <v>326.43</v>
      </c>
      <c r="W67" s="161">
        <v>1028853</v>
      </c>
      <c r="X67" s="161">
        <v>2266517</v>
      </c>
      <c r="Y67" s="161">
        <v>1116795</v>
      </c>
      <c r="Z67" s="161">
        <v>1149722</v>
      </c>
      <c r="AA67" s="162">
        <v>97.1</v>
      </c>
      <c r="AB67" s="161">
        <v>6943</v>
      </c>
      <c r="AC67" s="161">
        <v>2623</v>
      </c>
      <c r="AD67" s="169"/>
      <c r="AE67" s="159" t="s">
        <v>18</v>
      </c>
    </row>
    <row r="68" spans="1:32" s="158" customFormat="1" ht="9.75" customHeight="1">
      <c r="D68" s="171" t="s">
        <v>14</v>
      </c>
      <c r="E68" s="170"/>
      <c r="F68" s="169">
        <v>161.76</v>
      </c>
      <c r="G68" s="161">
        <v>195054</v>
      </c>
      <c r="H68" s="161">
        <v>853085</v>
      </c>
      <c r="I68" s="161">
        <v>422973</v>
      </c>
      <c r="J68" s="161">
        <v>430112</v>
      </c>
      <c r="K68" s="162">
        <v>98.3</v>
      </c>
      <c r="L68" s="161">
        <v>5274</v>
      </c>
      <c r="M68" s="178">
        <v>183908</v>
      </c>
      <c r="N68" s="168"/>
      <c r="O68" s="167" t="s">
        <v>26</v>
      </c>
      <c r="P68" s="166"/>
      <c r="T68" s="171" t="s">
        <v>211</v>
      </c>
      <c r="U68" s="170"/>
      <c r="V68" s="183">
        <v>326.43</v>
      </c>
      <c r="W68" s="161">
        <v>1023428</v>
      </c>
      <c r="X68" s="161">
        <v>2266851</v>
      </c>
      <c r="Y68" s="161">
        <v>1116343</v>
      </c>
      <c r="Z68" s="161">
        <v>1150508</v>
      </c>
      <c r="AA68" s="162">
        <v>97</v>
      </c>
      <c r="AB68" s="161">
        <v>6944</v>
      </c>
      <c r="AC68" s="161">
        <v>334</v>
      </c>
      <c r="AD68" s="169"/>
      <c r="AE68" s="159" t="s">
        <v>20</v>
      </c>
    </row>
    <row r="69" spans="1:32" s="158" customFormat="1" ht="9.75" customHeight="1">
      <c r="D69" s="171" t="s">
        <v>28</v>
      </c>
      <c r="E69" s="170"/>
      <c r="F69" s="169">
        <v>161.76</v>
      </c>
      <c r="G69" s="161">
        <v>207895</v>
      </c>
      <c r="H69" s="161">
        <v>926463</v>
      </c>
      <c r="I69" s="161">
        <v>459758</v>
      </c>
      <c r="J69" s="161">
        <v>466705</v>
      </c>
      <c r="K69" s="162">
        <v>98.5</v>
      </c>
      <c r="L69" s="161">
        <v>5727</v>
      </c>
      <c r="M69" s="178">
        <v>73378</v>
      </c>
      <c r="N69" s="168"/>
      <c r="O69" s="167" t="s">
        <v>18</v>
      </c>
      <c r="P69" s="166"/>
      <c r="T69" s="171" t="s">
        <v>240</v>
      </c>
      <c r="U69" s="170"/>
      <c r="V69" s="183">
        <v>326.43</v>
      </c>
      <c r="W69" s="161">
        <v>1034154</v>
      </c>
      <c r="X69" s="161">
        <v>2271380</v>
      </c>
      <c r="Y69" s="161">
        <v>1118832</v>
      </c>
      <c r="Z69" s="161">
        <v>1152548</v>
      </c>
      <c r="AA69" s="162">
        <v>97.1</v>
      </c>
      <c r="AB69" s="161">
        <v>6958</v>
      </c>
      <c r="AC69" s="161">
        <v>4529</v>
      </c>
      <c r="AD69" s="169"/>
      <c r="AE69" s="159" t="s">
        <v>20</v>
      </c>
    </row>
    <row r="70" spans="1:32" s="158" customFormat="1" ht="12" customHeight="1">
      <c r="D70" s="171" t="s">
        <v>30</v>
      </c>
      <c r="E70" s="170"/>
      <c r="F70" s="169">
        <v>161.76</v>
      </c>
      <c r="G70" s="161">
        <v>215888</v>
      </c>
      <c r="H70" s="161">
        <v>978878</v>
      </c>
      <c r="I70" s="161">
        <v>486156</v>
      </c>
      <c r="J70" s="161">
        <v>492722</v>
      </c>
      <c r="K70" s="162">
        <v>98.7</v>
      </c>
      <c r="L70" s="161">
        <v>6051</v>
      </c>
      <c r="M70" s="178">
        <v>52415</v>
      </c>
      <c r="N70" s="168"/>
      <c r="O70" s="167" t="s">
        <v>20</v>
      </c>
      <c r="P70" s="166"/>
      <c r="T70" s="171" t="s">
        <v>239</v>
      </c>
      <c r="U70" s="170"/>
      <c r="V70" s="183">
        <v>326.44</v>
      </c>
      <c r="W70" s="161">
        <v>1045642</v>
      </c>
      <c r="X70" s="161">
        <v>2276590</v>
      </c>
      <c r="Y70" s="161">
        <v>1121465</v>
      </c>
      <c r="Z70" s="161">
        <v>1155125</v>
      </c>
      <c r="AA70" s="162">
        <v>97.1</v>
      </c>
      <c r="AB70" s="161">
        <v>6974</v>
      </c>
      <c r="AC70" s="161">
        <v>5210</v>
      </c>
      <c r="AD70" s="169"/>
      <c r="AE70" s="159" t="s">
        <v>20</v>
      </c>
    </row>
    <row r="71" spans="1:32" s="158" customFormat="1" ht="9.75" customHeight="1">
      <c r="D71" s="171" t="s">
        <v>32</v>
      </c>
      <c r="E71" s="170"/>
      <c r="F71" s="169">
        <v>164.35</v>
      </c>
      <c r="G71" s="161">
        <v>226597</v>
      </c>
      <c r="H71" s="161">
        <v>1030635</v>
      </c>
      <c r="I71" s="161">
        <v>511149</v>
      </c>
      <c r="J71" s="161">
        <v>519486</v>
      </c>
      <c r="K71" s="162">
        <v>98.4</v>
      </c>
      <c r="L71" s="161">
        <v>6271</v>
      </c>
      <c r="M71" s="178">
        <v>51757</v>
      </c>
      <c r="N71" s="168"/>
      <c r="O71" s="167" t="s">
        <v>26</v>
      </c>
      <c r="P71" s="166"/>
      <c r="T71" s="171" t="s">
        <v>260</v>
      </c>
      <c r="U71" s="170"/>
      <c r="V71" s="182">
        <v>326.45</v>
      </c>
      <c r="W71" s="180">
        <v>1058497</v>
      </c>
      <c r="X71" s="180">
        <v>2295638</v>
      </c>
      <c r="Y71" s="180">
        <v>1133640</v>
      </c>
      <c r="Z71" s="180">
        <v>1161998</v>
      </c>
      <c r="AA71" s="181">
        <v>97.6</v>
      </c>
      <c r="AB71" s="180">
        <v>7032</v>
      </c>
      <c r="AC71" s="180">
        <v>19048</v>
      </c>
      <c r="AD71" s="173"/>
      <c r="AE71" s="179" t="s">
        <v>246</v>
      </c>
    </row>
    <row r="72" spans="1:32" s="158" customFormat="1" ht="9.75" customHeight="1">
      <c r="D72" s="171" t="s">
        <v>34</v>
      </c>
      <c r="E72" s="170"/>
      <c r="F72" s="169">
        <v>164.35</v>
      </c>
      <c r="G72" s="161">
        <v>237083</v>
      </c>
      <c r="H72" s="161">
        <v>1092573</v>
      </c>
      <c r="I72" s="161">
        <v>543796</v>
      </c>
      <c r="J72" s="161">
        <v>548777</v>
      </c>
      <c r="K72" s="162">
        <v>99.1</v>
      </c>
      <c r="L72" s="161">
        <v>6648</v>
      </c>
      <c r="M72" s="178">
        <v>61938</v>
      </c>
      <c r="N72" s="168"/>
      <c r="O72" s="167" t="s">
        <v>18</v>
      </c>
      <c r="P72" s="166"/>
      <c r="S72" s="169"/>
      <c r="T72" s="171" t="s">
        <v>259</v>
      </c>
      <c r="U72" s="184"/>
      <c r="V72" s="182">
        <v>326.45</v>
      </c>
      <c r="W72" s="180">
        <v>1072913</v>
      </c>
      <c r="X72" s="180">
        <v>2304794</v>
      </c>
      <c r="Y72" s="180">
        <v>1138412</v>
      </c>
      <c r="Z72" s="180">
        <v>1166382</v>
      </c>
      <c r="AA72" s="181">
        <v>97.6</v>
      </c>
      <c r="AB72" s="180">
        <v>7060</v>
      </c>
      <c r="AC72" s="180">
        <v>9156</v>
      </c>
      <c r="AD72" s="173"/>
      <c r="AE72" s="179" t="s">
        <v>18</v>
      </c>
    </row>
    <row r="73" spans="1:32" s="158" customFormat="1" ht="9.75" customHeight="1">
      <c r="D73" s="171" t="s">
        <v>36</v>
      </c>
      <c r="E73" s="170"/>
      <c r="F73" s="169">
        <v>164.35</v>
      </c>
      <c r="G73" s="161">
        <v>249747</v>
      </c>
      <c r="H73" s="161">
        <v>1151980</v>
      </c>
      <c r="I73" s="161">
        <v>577122</v>
      </c>
      <c r="J73" s="161">
        <v>574858</v>
      </c>
      <c r="K73" s="162">
        <v>100.4</v>
      </c>
      <c r="L73" s="161">
        <v>7009</v>
      </c>
      <c r="M73" s="161">
        <v>59407</v>
      </c>
      <c r="N73" s="168"/>
      <c r="O73" s="167" t="s">
        <v>20</v>
      </c>
      <c r="P73" s="166"/>
      <c r="R73" s="194"/>
      <c r="S73" s="194"/>
      <c r="T73" s="177" t="s">
        <v>258</v>
      </c>
      <c r="U73" s="190"/>
      <c r="V73" s="193">
        <v>326.45</v>
      </c>
      <c r="W73" s="191">
        <v>1088175</v>
      </c>
      <c r="X73" s="191">
        <v>2314125</v>
      </c>
      <c r="Y73" s="191">
        <v>1142968</v>
      </c>
      <c r="Z73" s="191">
        <v>1171157</v>
      </c>
      <c r="AA73" s="192">
        <v>97.6</v>
      </c>
      <c r="AB73" s="191">
        <v>7089</v>
      </c>
      <c r="AC73" s="191">
        <v>9331</v>
      </c>
      <c r="AD73" s="190"/>
      <c r="AE73" s="189" t="s">
        <v>20</v>
      </c>
    </row>
    <row r="74" spans="1:32" s="158" customFormat="1" ht="9.75" customHeight="1">
      <c r="D74" s="171" t="s">
        <v>38</v>
      </c>
      <c r="E74" s="170"/>
      <c r="F74" s="169">
        <v>164.35</v>
      </c>
      <c r="G74" s="161">
        <v>258721</v>
      </c>
      <c r="H74" s="161">
        <v>1202494</v>
      </c>
      <c r="I74" s="161">
        <v>603563</v>
      </c>
      <c r="J74" s="161">
        <v>598931</v>
      </c>
      <c r="K74" s="162">
        <v>100.8</v>
      </c>
      <c r="L74" s="161">
        <v>7317</v>
      </c>
      <c r="M74" s="161">
        <v>50514</v>
      </c>
      <c r="N74" s="168"/>
      <c r="O74" s="167" t="s">
        <v>20</v>
      </c>
      <c r="P74" s="166"/>
      <c r="T74" s="177" t="s">
        <v>257</v>
      </c>
      <c r="U74" s="190"/>
      <c r="V74" s="193">
        <v>326.45</v>
      </c>
      <c r="W74" s="191">
        <v>1102535</v>
      </c>
      <c r="X74" s="191">
        <v>2320361</v>
      </c>
      <c r="Y74" s="191">
        <v>1145763</v>
      </c>
      <c r="Z74" s="191">
        <v>1174598</v>
      </c>
      <c r="AA74" s="192">
        <v>97.5</v>
      </c>
      <c r="AB74" s="191">
        <v>7108</v>
      </c>
      <c r="AC74" s="191">
        <v>6236</v>
      </c>
      <c r="AD74" s="190"/>
      <c r="AE74" s="189" t="s">
        <v>20</v>
      </c>
    </row>
    <row r="75" spans="1:32" ht="3" customHeight="1">
      <c r="A75" s="91"/>
      <c r="B75" s="91"/>
      <c r="C75" s="91"/>
      <c r="D75" s="96"/>
      <c r="E75" s="95"/>
      <c r="F75" s="97"/>
      <c r="G75" s="92"/>
      <c r="H75" s="92"/>
      <c r="I75" s="92"/>
      <c r="J75" s="92"/>
      <c r="K75" s="93"/>
      <c r="L75" s="92"/>
      <c r="M75" s="92"/>
      <c r="N75" s="92"/>
      <c r="O75" s="91"/>
      <c r="P75" s="91"/>
      <c r="Q75" s="91"/>
      <c r="R75" s="91"/>
      <c r="S75" s="91"/>
      <c r="T75" s="141"/>
      <c r="U75" s="146"/>
      <c r="V75" s="151"/>
      <c r="W75" s="137"/>
      <c r="X75" s="137"/>
      <c r="Y75" s="137"/>
      <c r="Z75" s="137"/>
      <c r="AA75" s="138"/>
      <c r="AB75" s="137"/>
      <c r="AC75" s="137"/>
      <c r="AD75" s="92"/>
      <c r="AE75" s="136"/>
      <c r="AF75" s="91"/>
    </row>
    <row r="76" spans="1:32" ht="8.4499999999999993" customHeight="1">
      <c r="A76" s="90" t="s">
        <v>209</v>
      </c>
      <c r="Q76" s="90" t="s">
        <v>244</v>
      </c>
      <c r="AB76" s="101"/>
      <c r="AC76" s="101"/>
      <c r="AD76" s="100"/>
      <c r="AE76" s="99"/>
    </row>
    <row r="77" spans="1:32" ht="8.4499999999999993" customHeight="1">
      <c r="A77" s="90" t="s">
        <v>187</v>
      </c>
      <c r="Q77" s="90" t="s">
        <v>205</v>
      </c>
    </row>
    <row r="78" spans="1:32" ht="8.4499999999999993" customHeight="1">
      <c r="A78" s="90" t="s">
        <v>120</v>
      </c>
      <c r="Q78" s="90" t="s">
        <v>290</v>
      </c>
    </row>
    <row r="79" spans="1:32" ht="8.4499999999999993" customHeight="1">
      <c r="A79" s="90" t="s">
        <v>121</v>
      </c>
      <c r="Q79" s="90" t="s">
        <v>177</v>
      </c>
    </row>
    <row r="80" spans="1:32" ht="8.4499999999999993" customHeight="1">
      <c r="A80" s="90" t="s">
        <v>123</v>
      </c>
      <c r="Q80" s="90" t="s">
        <v>124</v>
      </c>
    </row>
    <row r="81" spans="1:18" ht="8.4499999999999993" customHeight="1">
      <c r="A81" s="90" t="s">
        <v>125</v>
      </c>
      <c r="Q81" s="90" t="s">
        <v>198</v>
      </c>
    </row>
    <row r="82" spans="1:18" ht="8.4499999999999993" customHeight="1">
      <c r="A82" s="90" t="s">
        <v>197</v>
      </c>
      <c r="Q82" s="90" t="s">
        <v>243</v>
      </c>
    </row>
    <row r="83" spans="1:18" ht="9" customHeight="1">
      <c r="A83" s="90" t="s">
        <v>256</v>
      </c>
      <c r="Q83" s="90" t="s">
        <v>241</v>
      </c>
      <c r="R83" s="157"/>
    </row>
    <row r="84" spans="1:18">
      <c r="A84" s="89" t="s">
        <v>128</v>
      </c>
    </row>
  </sheetData>
  <mergeCells count="8">
    <mergeCell ref="I7:I8"/>
    <mergeCell ref="H7:H8"/>
    <mergeCell ref="M6:M8"/>
    <mergeCell ref="AC6:AC8"/>
    <mergeCell ref="Z7:Z8"/>
    <mergeCell ref="Y7:Y8"/>
    <mergeCell ref="X7:X8"/>
    <mergeCell ref="J7:J8"/>
  </mergeCells>
  <phoneticPr fontId="7"/>
  <printOptions horizontalCentered="1"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1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84"/>
  <sheetViews>
    <sheetView showGridLines="0" zoomScale="125" zoomScaleNormal="125" zoomScaleSheetLayoutView="130" workbookViewId="0"/>
  </sheetViews>
  <sheetFormatPr defaultColWidth="11.375" defaultRowHeight="10.5"/>
  <cols>
    <col min="1" max="1" width="0.875" style="89" customWidth="1"/>
    <col min="2" max="2" width="3.125" style="89" customWidth="1"/>
    <col min="3" max="3" width="0.75" style="89" customWidth="1"/>
    <col min="4" max="4" width="6" style="89" customWidth="1"/>
    <col min="5" max="5" width="0.875" style="89" customWidth="1"/>
    <col min="6" max="6" width="7.25" style="89" customWidth="1"/>
    <col min="7" max="7" width="8.125" style="89" customWidth="1"/>
    <col min="8" max="8" width="9" style="89" customWidth="1"/>
    <col min="9" max="10" width="8" style="89" customWidth="1"/>
    <col min="11" max="11" width="6.625" style="89" customWidth="1"/>
    <col min="12" max="12" width="6" style="89" customWidth="1"/>
    <col min="13" max="13" width="7.375" style="89" customWidth="1"/>
    <col min="14" max="14" width="0.625" style="89" customWidth="1"/>
    <col min="15" max="15" width="13.5" style="89" customWidth="1"/>
    <col min="16" max="17" width="0.875" style="89" customWidth="1"/>
    <col min="18" max="18" width="3.125" style="89" customWidth="1"/>
    <col min="19" max="19" width="0.75" style="89" customWidth="1"/>
    <col min="20" max="20" width="6" style="89" customWidth="1"/>
    <col min="21" max="21" width="0.875" style="89" customWidth="1"/>
    <col min="22" max="22" width="7.25" style="89" customWidth="1"/>
    <col min="23" max="23" width="8.125" style="89" customWidth="1"/>
    <col min="24" max="24" width="9" style="89" customWidth="1"/>
    <col min="25" max="25" width="8" style="89" customWidth="1"/>
    <col min="26" max="26" width="8.125" style="89" customWidth="1"/>
    <col min="27" max="27" width="6.625" style="89" customWidth="1"/>
    <col min="28" max="28" width="6" style="89" customWidth="1"/>
    <col min="29" max="29" width="7.375" style="89" customWidth="1"/>
    <col min="30" max="30" width="0.625" style="89" customWidth="1"/>
    <col min="31" max="31" width="13.5" style="89" customWidth="1"/>
    <col min="32" max="32" width="0.75" style="89" customWidth="1"/>
    <col min="33" max="16384" width="11.375" style="89"/>
  </cols>
  <sheetData>
    <row r="1" spans="1:32" ht="13.5">
      <c r="A1" s="135" t="s">
        <v>0</v>
      </c>
      <c r="B1" s="135"/>
      <c r="C1" s="135"/>
      <c r="Q1" s="135"/>
      <c r="R1" s="135"/>
      <c r="S1" s="135"/>
    </row>
    <row r="2" spans="1:32" ht="13.5" customHeight="1">
      <c r="J2" s="134" t="s">
        <v>193</v>
      </c>
      <c r="K2" s="134"/>
      <c r="L2" s="134"/>
      <c r="M2" s="134"/>
      <c r="N2" s="134"/>
      <c r="O2" s="134"/>
      <c r="P2" s="134"/>
      <c r="Q2" s="134"/>
      <c r="R2" s="134"/>
      <c r="S2" s="134"/>
      <c r="T2" s="134"/>
      <c r="U2" s="134"/>
      <c r="V2" s="134"/>
      <c r="W2" s="134"/>
      <c r="X2" s="134"/>
      <c r="Y2" s="134"/>
    </row>
    <row r="3" spans="1:32" ht="3" customHeight="1"/>
    <row r="4" spans="1:32" ht="9" customHeight="1">
      <c r="A4" s="89" t="s">
        <v>204</v>
      </c>
    </row>
    <row r="5" spans="1:32" ht="1.5" customHeight="1"/>
    <row r="6" spans="1:32" ht="9.75" customHeight="1">
      <c r="A6" s="118"/>
      <c r="B6" s="118"/>
      <c r="C6" s="118"/>
      <c r="D6" s="118"/>
      <c r="E6" s="118"/>
      <c r="F6" s="133"/>
      <c r="G6" s="133"/>
      <c r="H6" s="132" t="s">
        <v>2</v>
      </c>
      <c r="I6" s="132"/>
      <c r="J6" s="132"/>
      <c r="K6" s="131" t="s">
        <v>3</v>
      </c>
      <c r="L6" s="131" t="s">
        <v>4</v>
      </c>
      <c r="M6" s="273" t="s">
        <v>176</v>
      </c>
      <c r="N6" s="118"/>
      <c r="O6" s="129"/>
      <c r="P6" s="118"/>
      <c r="Q6" s="118"/>
      <c r="R6" s="118"/>
      <c r="S6" s="118"/>
      <c r="T6" s="118"/>
      <c r="U6" s="118"/>
      <c r="V6" s="133"/>
      <c r="W6" s="133"/>
      <c r="X6" s="132" t="s">
        <v>2</v>
      </c>
      <c r="Y6" s="132"/>
      <c r="Z6" s="132"/>
      <c r="AA6" s="131" t="s">
        <v>3</v>
      </c>
      <c r="AB6" s="131" t="s">
        <v>4</v>
      </c>
      <c r="AC6" s="273" t="s">
        <v>176</v>
      </c>
      <c r="AD6" s="118"/>
      <c r="AE6" s="129"/>
      <c r="AF6" s="118"/>
    </row>
    <row r="7" spans="1:32" ht="9.75" customHeight="1">
      <c r="A7" s="128" t="s">
        <v>255</v>
      </c>
      <c r="B7" s="128"/>
      <c r="C7" s="128"/>
      <c r="D7" s="128"/>
      <c r="E7" s="128"/>
      <c r="F7" s="143" t="s">
        <v>6</v>
      </c>
      <c r="G7" s="143" t="s">
        <v>7</v>
      </c>
      <c r="H7" s="278" t="s">
        <v>153</v>
      </c>
      <c r="I7" s="278" t="s">
        <v>152</v>
      </c>
      <c r="J7" s="278" t="s">
        <v>151</v>
      </c>
      <c r="K7" s="126" t="s">
        <v>150</v>
      </c>
      <c r="L7" s="126" t="s">
        <v>253</v>
      </c>
      <c r="M7" s="274"/>
      <c r="O7" s="188" t="s">
        <v>10</v>
      </c>
      <c r="P7" s="128"/>
      <c r="Q7" s="128" t="s">
        <v>254</v>
      </c>
      <c r="R7" s="128"/>
      <c r="S7" s="128"/>
      <c r="T7" s="128"/>
      <c r="U7" s="128"/>
      <c r="V7" s="143" t="s">
        <v>6</v>
      </c>
      <c r="W7" s="143" t="s">
        <v>7</v>
      </c>
      <c r="X7" s="278" t="s">
        <v>153</v>
      </c>
      <c r="Y7" s="278" t="s">
        <v>152</v>
      </c>
      <c r="Z7" s="278" t="s">
        <v>151</v>
      </c>
      <c r="AA7" s="126" t="s">
        <v>150</v>
      </c>
      <c r="AB7" s="126" t="s">
        <v>253</v>
      </c>
      <c r="AC7" s="274"/>
      <c r="AE7" s="188" t="s">
        <v>10</v>
      </c>
    </row>
    <row r="8" spans="1:32" ht="9.75" customHeight="1">
      <c r="A8" s="91"/>
      <c r="B8" s="91"/>
      <c r="C8" s="91"/>
      <c r="D8" s="91"/>
      <c r="E8" s="91"/>
      <c r="F8" s="123"/>
      <c r="G8" s="123"/>
      <c r="H8" s="279"/>
      <c r="I8" s="279"/>
      <c r="J8" s="279"/>
      <c r="K8" s="121" t="s">
        <v>148</v>
      </c>
      <c r="L8" s="121" t="s">
        <v>189</v>
      </c>
      <c r="M8" s="275"/>
      <c r="N8" s="91"/>
      <c r="O8" s="119"/>
      <c r="P8" s="91"/>
      <c r="Q8" s="91"/>
      <c r="R8" s="91"/>
      <c r="S8" s="91"/>
      <c r="T8" s="91"/>
      <c r="U8" s="91"/>
      <c r="V8" s="123"/>
      <c r="W8" s="123"/>
      <c r="X8" s="279"/>
      <c r="Y8" s="279"/>
      <c r="Z8" s="279"/>
      <c r="AA8" s="121" t="s">
        <v>148</v>
      </c>
      <c r="AB8" s="121" t="s">
        <v>189</v>
      </c>
      <c r="AC8" s="275"/>
      <c r="AD8" s="91"/>
      <c r="AE8" s="119"/>
      <c r="AF8" s="91"/>
    </row>
    <row r="9" spans="1:32" ht="3" customHeight="1">
      <c r="A9" s="118"/>
      <c r="B9" s="118"/>
      <c r="C9" s="118"/>
      <c r="D9" s="118"/>
      <c r="E9" s="117"/>
      <c r="T9" s="118"/>
      <c r="U9" s="117"/>
    </row>
    <row r="10" spans="1:32" s="158" customFormat="1" ht="9.75" customHeight="1">
      <c r="B10" s="158" t="s">
        <v>13</v>
      </c>
      <c r="D10" s="171" t="s">
        <v>14</v>
      </c>
      <c r="E10" s="170"/>
      <c r="F10" s="183">
        <v>13.34</v>
      </c>
      <c r="G10" s="161">
        <v>48049</v>
      </c>
      <c r="H10" s="161">
        <v>157496</v>
      </c>
      <c r="I10" s="161">
        <v>80091</v>
      </c>
      <c r="J10" s="161">
        <v>77405</v>
      </c>
      <c r="K10" s="162">
        <v>103.5</v>
      </c>
      <c r="L10" s="161">
        <v>11806</v>
      </c>
      <c r="M10" s="187" t="s">
        <v>15</v>
      </c>
      <c r="N10" s="168"/>
      <c r="O10" s="167" t="s">
        <v>252</v>
      </c>
      <c r="P10" s="167"/>
      <c r="R10" s="158" t="s">
        <v>16</v>
      </c>
      <c r="T10" s="171" t="s">
        <v>40</v>
      </c>
      <c r="U10" s="170"/>
      <c r="V10" s="183">
        <v>164.35</v>
      </c>
      <c r="W10" s="161">
        <v>267385</v>
      </c>
      <c r="X10" s="161">
        <v>1249787</v>
      </c>
      <c r="Y10" s="161">
        <v>627704</v>
      </c>
      <c r="Z10" s="161">
        <v>622083</v>
      </c>
      <c r="AA10" s="162">
        <v>100.9</v>
      </c>
      <c r="AB10" s="161">
        <v>7604</v>
      </c>
      <c r="AC10" s="178">
        <v>47293</v>
      </c>
      <c r="AD10" s="168"/>
      <c r="AE10" s="167" t="s">
        <v>18</v>
      </c>
      <c r="AF10" s="166"/>
    </row>
    <row r="11" spans="1:32" s="158" customFormat="1" ht="9.75" customHeight="1">
      <c r="D11" s="171" t="s">
        <v>19</v>
      </c>
      <c r="E11" s="170"/>
      <c r="F11" s="183">
        <v>13.34</v>
      </c>
      <c r="G11" s="161">
        <v>43873</v>
      </c>
      <c r="H11" s="161">
        <v>164849</v>
      </c>
      <c r="I11" s="161">
        <v>82733</v>
      </c>
      <c r="J11" s="161">
        <v>82116</v>
      </c>
      <c r="K11" s="162">
        <v>100.8</v>
      </c>
      <c r="L11" s="161">
        <v>12357</v>
      </c>
      <c r="M11" s="161">
        <v>7353</v>
      </c>
      <c r="N11" s="168"/>
      <c r="O11" s="167" t="s">
        <v>192</v>
      </c>
      <c r="P11" s="166"/>
      <c r="T11" s="171" t="s">
        <v>42</v>
      </c>
      <c r="U11" s="170"/>
      <c r="V11" s="183">
        <v>250.07</v>
      </c>
      <c r="W11" s="161">
        <v>284451</v>
      </c>
      <c r="X11" s="161">
        <v>1336780</v>
      </c>
      <c r="Y11" s="161">
        <v>671523</v>
      </c>
      <c r="Z11" s="161">
        <v>665257</v>
      </c>
      <c r="AA11" s="162">
        <v>100.9</v>
      </c>
      <c r="AB11" s="161">
        <v>5346</v>
      </c>
      <c r="AC11" s="178">
        <v>86993</v>
      </c>
      <c r="AD11" s="168"/>
      <c r="AE11" s="167" t="s">
        <v>26</v>
      </c>
      <c r="AF11" s="166"/>
    </row>
    <row r="12" spans="1:32" s="158" customFormat="1" ht="9.75" customHeight="1">
      <c r="D12" s="171" t="s">
        <v>23</v>
      </c>
      <c r="E12" s="170"/>
      <c r="F12" s="183">
        <v>13.34</v>
      </c>
      <c r="G12" s="161">
        <v>44453</v>
      </c>
      <c r="H12" s="161">
        <v>173642</v>
      </c>
      <c r="I12" s="161">
        <v>88014</v>
      </c>
      <c r="J12" s="161">
        <v>85628</v>
      </c>
      <c r="K12" s="162">
        <v>102.8</v>
      </c>
      <c r="L12" s="161">
        <v>13017</v>
      </c>
      <c r="M12" s="161">
        <v>8793</v>
      </c>
      <c r="N12" s="168"/>
      <c r="O12" s="166" t="s">
        <v>20</v>
      </c>
      <c r="P12" s="166"/>
      <c r="T12" s="171" t="s">
        <v>44</v>
      </c>
      <c r="U12" s="170"/>
      <c r="V12" s="183">
        <v>250.07</v>
      </c>
      <c r="W12" s="161">
        <v>292972</v>
      </c>
      <c r="X12" s="161">
        <v>1378122</v>
      </c>
      <c r="Y12" s="161">
        <v>694196</v>
      </c>
      <c r="Z12" s="161">
        <v>683926</v>
      </c>
      <c r="AA12" s="162">
        <v>101.5</v>
      </c>
      <c r="AB12" s="161">
        <v>5511</v>
      </c>
      <c r="AC12" s="178">
        <v>41342</v>
      </c>
      <c r="AD12" s="168"/>
      <c r="AE12" s="167" t="s">
        <v>18</v>
      </c>
      <c r="AF12" s="166"/>
    </row>
    <row r="13" spans="1:32" s="158" customFormat="1" ht="9.75" customHeight="1">
      <c r="D13" s="171" t="s">
        <v>25</v>
      </c>
      <c r="E13" s="170"/>
      <c r="F13" s="183">
        <v>13.34</v>
      </c>
      <c r="G13" s="161">
        <v>45863</v>
      </c>
      <c r="H13" s="161">
        <v>182508</v>
      </c>
      <c r="I13" s="161">
        <v>91636</v>
      </c>
      <c r="J13" s="161">
        <v>90872</v>
      </c>
      <c r="K13" s="162">
        <v>100.8</v>
      </c>
      <c r="L13" s="161">
        <v>13681</v>
      </c>
      <c r="M13" s="161">
        <v>8866</v>
      </c>
      <c r="N13" s="168"/>
      <c r="O13" s="166" t="s">
        <v>20</v>
      </c>
      <c r="P13" s="166"/>
      <c r="T13" s="171" t="s">
        <v>46</v>
      </c>
      <c r="U13" s="170"/>
      <c r="V13" s="183">
        <v>250.28</v>
      </c>
      <c r="W13" s="161">
        <v>311478</v>
      </c>
      <c r="X13" s="161">
        <v>1421769</v>
      </c>
      <c r="Y13" s="161">
        <v>719028</v>
      </c>
      <c r="Z13" s="161">
        <v>702741</v>
      </c>
      <c r="AA13" s="162">
        <v>102.3</v>
      </c>
      <c r="AB13" s="161">
        <v>5681</v>
      </c>
      <c r="AC13" s="178">
        <v>43647</v>
      </c>
      <c r="AD13" s="168"/>
      <c r="AE13" s="167" t="s">
        <v>20</v>
      </c>
      <c r="AF13" s="166"/>
    </row>
    <row r="14" spans="1:32" s="158" customFormat="1" ht="9.75" customHeight="1">
      <c r="D14" s="171" t="s">
        <v>27</v>
      </c>
      <c r="E14" s="170"/>
      <c r="F14" s="183">
        <v>13.34</v>
      </c>
      <c r="G14" s="161">
        <v>47891</v>
      </c>
      <c r="H14" s="161">
        <v>191016</v>
      </c>
      <c r="I14" s="161">
        <v>96757</v>
      </c>
      <c r="J14" s="161">
        <v>94259</v>
      </c>
      <c r="K14" s="162">
        <v>102.7</v>
      </c>
      <c r="L14" s="161">
        <v>14319</v>
      </c>
      <c r="M14" s="161">
        <v>8508</v>
      </c>
      <c r="N14" s="168"/>
      <c r="O14" s="166" t="s">
        <v>20</v>
      </c>
      <c r="P14" s="166"/>
      <c r="T14" s="171" t="s">
        <v>48</v>
      </c>
      <c r="U14" s="170"/>
      <c r="V14" s="183">
        <v>250.62</v>
      </c>
      <c r="W14" s="161">
        <v>323226</v>
      </c>
      <c r="X14" s="161">
        <v>1461893</v>
      </c>
      <c r="Y14" s="161">
        <v>740959</v>
      </c>
      <c r="Z14" s="161">
        <v>720934</v>
      </c>
      <c r="AA14" s="162">
        <v>102.8</v>
      </c>
      <c r="AB14" s="161">
        <v>5833</v>
      </c>
      <c r="AC14" s="178">
        <v>40124</v>
      </c>
      <c r="AD14" s="168"/>
      <c r="AE14" s="167" t="s">
        <v>20</v>
      </c>
    </row>
    <row r="15" spans="1:32" s="158" customFormat="1" ht="12" customHeight="1">
      <c r="D15" s="171" t="s">
        <v>29</v>
      </c>
      <c r="E15" s="170"/>
      <c r="F15" s="183">
        <v>13.34</v>
      </c>
      <c r="G15" s="161">
        <v>50316</v>
      </c>
      <c r="H15" s="161">
        <v>202812</v>
      </c>
      <c r="I15" s="161">
        <v>105694</v>
      </c>
      <c r="J15" s="161">
        <v>97118</v>
      </c>
      <c r="K15" s="162">
        <v>108.8</v>
      </c>
      <c r="L15" s="161">
        <v>15203</v>
      </c>
      <c r="M15" s="161">
        <v>11796</v>
      </c>
      <c r="N15" s="168"/>
      <c r="O15" s="166" t="s">
        <v>20</v>
      </c>
      <c r="P15" s="166"/>
      <c r="T15" s="171" t="s">
        <v>50</v>
      </c>
      <c r="U15" s="170"/>
      <c r="V15" s="183">
        <v>250.73</v>
      </c>
      <c r="W15" s="161">
        <v>341124</v>
      </c>
      <c r="X15" s="161">
        <v>1498826</v>
      </c>
      <c r="Y15" s="161">
        <v>757103</v>
      </c>
      <c r="Z15" s="161">
        <v>741723</v>
      </c>
      <c r="AA15" s="162">
        <v>102.1</v>
      </c>
      <c r="AB15" s="161">
        <v>5978</v>
      </c>
      <c r="AC15" s="178">
        <v>36933</v>
      </c>
      <c r="AD15" s="168"/>
      <c r="AE15" s="167" t="s">
        <v>20</v>
      </c>
      <c r="AF15" s="166"/>
    </row>
    <row r="16" spans="1:32" s="158" customFormat="1" ht="9.75" customHeight="1">
      <c r="D16" s="171" t="s">
        <v>31</v>
      </c>
      <c r="E16" s="170"/>
      <c r="F16" s="183">
        <v>13.34</v>
      </c>
      <c r="G16" s="161">
        <v>52464</v>
      </c>
      <c r="H16" s="161">
        <v>211438</v>
      </c>
      <c r="I16" s="161">
        <v>106395</v>
      </c>
      <c r="J16" s="161">
        <v>105043</v>
      </c>
      <c r="K16" s="162">
        <v>101.3</v>
      </c>
      <c r="L16" s="161">
        <v>15850</v>
      </c>
      <c r="M16" s="161">
        <v>8626</v>
      </c>
      <c r="N16" s="168"/>
      <c r="O16" s="166" t="s">
        <v>20</v>
      </c>
      <c r="P16" s="166"/>
      <c r="T16" s="171" t="s">
        <v>52</v>
      </c>
      <c r="U16" s="170"/>
      <c r="V16" s="169">
        <v>250.81</v>
      </c>
      <c r="W16" s="161">
        <v>371347</v>
      </c>
      <c r="X16" s="161">
        <v>1591935</v>
      </c>
      <c r="Y16" s="161">
        <v>815963</v>
      </c>
      <c r="Z16" s="161">
        <v>775972</v>
      </c>
      <c r="AA16" s="162">
        <v>105.2</v>
      </c>
      <c r="AB16" s="161">
        <v>6347</v>
      </c>
      <c r="AC16" s="178">
        <v>93109</v>
      </c>
      <c r="AD16" s="168"/>
      <c r="AE16" s="167" t="s">
        <v>26</v>
      </c>
      <c r="AF16" s="166"/>
    </row>
    <row r="17" spans="4:32" s="158" customFormat="1" ht="9.75" customHeight="1">
      <c r="D17" s="171" t="s">
        <v>33</v>
      </c>
      <c r="E17" s="170"/>
      <c r="F17" s="183">
        <v>14.14</v>
      </c>
      <c r="G17" s="161">
        <v>55073</v>
      </c>
      <c r="H17" s="161">
        <v>237847</v>
      </c>
      <c r="I17" s="161">
        <v>119056</v>
      </c>
      <c r="J17" s="161">
        <v>118791</v>
      </c>
      <c r="K17" s="162">
        <v>100.2</v>
      </c>
      <c r="L17" s="161">
        <v>16821</v>
      </c>
      <c r="M17" s="161">
        <v>26409</v>
      </c>
      <c r="N17" s="168"/>
      <c r="O17" s="166" t="s">
        <v>20</v>
      </c>
      <c r="P17" s="166"/>
      <c r="T17" s="171" t="s">
        <v>54</v>
      </c>
      <c r="U17" s="170"/>
      <c r="V17" s="183">
        <v>250.81</v>
      </c>
      <c r="W17" s="161">
        <v>388336</v>
      </c>
      <c r="X17" s="161">
        <v>1643244</v>
      </c>
      <c r="Y17" s="161">
        <v>845704</v>
      </c>
      <c r="Z17" s="161">
        <v>797540</v>
      </c>
      <c r="AA17" s="162">
        <v>106</v>
      </c>
      <c r="AB17" s="161">
        <v>6552</v>
      </c>
      <c r="AC17" s="178">
        <v>51309</v>
      </c>
      <c r="AD17" s="168"/>
      <c r="AE17" s="167" t="s">
        <v>18</v>
      </c>
      <c r="AF17" s="166"/>
    </row>
    <row r="18" spans="4:32" s="158" customFormat="1" ht="9.75" customHeight="1">
      <c r="D18" s="171" t="s">
        <v>35</v>
      </c>
      <c r="E18" s="170"/>
      <c r="F18" s="183">
        <v>14.14</v>
      </c>
      <c r="G18" s="161">
        <v>56404</v>
      </c>
      <c r="H18" s="161">
        <v>248915</v>
      </c>
      <c r="I18" s="161">
        <v>125194</v>
      </c>
      <c r="J18" s="161">
        <v>123721</v>
      </c>
      <c r="K18" s="162">
        <v>101.2</v>
      </c>
      <c r="L18" s="161">
        <v>17604</v>
      </c>
      <c r="M18" s="178">
        <v>11068</v>
      </c>
      <c r="N18" s="168"/>
      <c r="O18" s="166" t="s">
        <v>20</v>
      </c>
      <c r="P18" s="166"/>
      <c r="T18" s="171" t="s">
        <v>56</v>
      </c>
      <c r="U18" s="170"/>
      <c r="V18" s="183">
        <v>252.01</v>
      </c>
      <c r="W18" s="161">
        <v>413637</v>
      </c>
      <c r="X18" s="161">
        <v>1692570</v>
      </c>
      <c r="Y18" s="161">
        <v>869497</v>
      </c>
      <c r="Z18" s="161">
        <v>823073</v>
      </c>
      <c r="AA18" s="162">
        <v>105.6</v>
      </c>
      <c r="AB18" s="161">
        <v>6716</v>
      </c>
      <c r="AC18" s="178">
        <v>49326</v>
      </c>
      <c r="AD18" s="168"/>
      <c r="AE18" s="167" t="s">
        <v>20</v>
      </c>
      <c r="AF18" s="166"/>
    </row>
    <row r="19" spans="4:32" s="158" customFormat="1" ht="9.75" customHeight="1">
      <c r="D19" s="171" t="s">
        <v>37</v>
      </c>
      <c r="E19" s="170"/>
      <c r="F19" s="183">
        <v>16.28</v>
      </c>
      <c r="G19" s="161">
        <v>56680</v>
      </c>
      <c r="H19" s="161">
        <v>240534</v>
      </c>
      <c r="I19" s="161">
        <v>126284</v>
      </c>
      <c r="J19" s="161">
        <v>114250</v>
      </c>
      <c r="K19" s="162">
        <v>110.5</v>
      </c>
      <c r="L19" s="161">
        <v>14775</v>
      </c>
      <c r="M19" s="178">
        <v>-8381</v>
      </c>
      <c r="N19" s="168"/>
      <c r="O19" s="166" t="s">
        <v>20</v>
      </c>
      <c r="P19" s="166"/>
      <c r="T19" s="171" t="s">
        <v>58</v>
      </c>
      <c r="U19" s="170"/>
      <c r="V19" s="183">
        <v>312.32</v>
      </c>
      <c r="W19" s="161">
        <v>461437</v>
      </c>
      <c r="X19" s="161">
        <v>1858712</v>
      </c>
      <c r="Y19" s="161">
        <v>948112</v>
      </c>
      <c r="Z19" s="161">
        <v>910600</v>
      </c>
      <c r="AA19" s="162">
        <v>104.1</v>
      </c>
      <c r="AB19" s="161">
        <v>5951</v>
      </c>
      <c r="AC19" s="178">
        <v>166142</v>
      </c>
      <c r="AD19" s="168"/>
      <c r="AE19" s="167" t="s">
        <v>20</v>
      </c>
    </row>
    <row r="20" spans="4:32" s="158" customFormat="1" ht="12" customHeight="1">
      <c r="D20" s="171" t="s">
        <v>39</v>
      </c>
      <c r="E20" s="170"/>
      <c r="F20" s="183">
        <v>16.28</v>
      </c>
      <c r="G20" s="161">
        <v>61206</v>
      </c>
      <c r="H20" s="161">
        <v>252242</v>
      </c>
      <c r="I20" s="161">
        <v>132560</v>
      </c>
      <c r="J20" s="161">
        <v>119682</v>
      </c>
      <c r="K20" s="162">
        <v>110.8</v>
      </c>
      <c r="L20" s="161">
        <v>15494</v>
      </c>
      <c r="M20" s="161">
        <v>11708</v>
      </c>
      <c r="N20" s="168"/>
      <c r="O20" s="166" t="s">
        <v>20</v>
      </c>
      <c r="P20" s="166"/>
      <c r="T20" s="171" t="s">
        <v>60</v>
      </c>
      <c r="U20" s="170"/>
      <c r="V20" s="183">
        <v>312.66000000000003</v>
      </c>
      <c r="W20" s="161">
        <v>485001</v>
      </c>
      <c r="X20" s="161">
        <v>1906831</v>
      </c>
      <c r="Y20" s="161">
        <v>970216</v>
      </c>
      <c r="Z20" s="161">
        <v>936615</v>
      </c>
      <c r="AA20" s="162">
        <v>103.6</v>
      </c>
      <c r="AB20" s="161">
        <v>6099</v>
      </c>
      <c r="AC20" s="178">
        <v>48119</v>
      </c>
      <c r="AD20" s="168"/>
      <c r="AE20" s="167" t="s">
        <v>20</v>
      </c>
      <c r="AF20" s="166"/>
    </row>
    <row r="21" spans="4:32" s="158" customFormat="1" ht="9.75" customHeight="1">
      <c r="D21" s="171" t="s">
        <v>41</v>
      </c>
      <c r="E21" s="170"/>
      <c r="F21" s="183">
        <v>16.28</v>
      </c>
      <c r="G21" s="161">
        <v>63753</v>
      </c>
      <c r="H21" s="161">
        <v>260748</v>
      </c>
      <c r="I21" s="161">
        <v>137484</v>
      </c>
      <c r="J21" s="161">
        <v>123264</v>
      </c>
      <c r="K21" s="162">
        <v>111.5</v>
      </c>
      <c r="L21" s="161">
        <v>16016</v>
      </c>
      <c r="M21" s="161">
        <v>8506</v>
      </c>
      <c r="N21" s="168"/>
      <c r="O21" s="166" t="s">
        <v>20</v>
      </c>
      <c r="P21" s="166"/>
      <c r="T21" s="171" t="s">
        <v>62</v>
      </c>
      <c r="U21" s="170"/>
      <c r="V21" s="169">
        <v>325.19</v>
      </c>
      <c r="W21" s="161">
        <v>495200</v>
      </c>
      <c r="X21" s="161">
        <v>1935430</v>
      </c>
      <c r="Y21" s="161">
        <v>987969</v>
      </c>
      <c r="Z21" s="161">
        <v>947461</v>
      </c>
      <c r="AA21" s="162">
        <v>104.3</v>
      </c>
      <c r="AB21" s="161">
        <v>5952</v>
      </c>
      <c r="AC21" s="178">
        <v>28599</v>
      </c>
      <c r="AD21" s="168"/>
      <c r="AE21" s="167" t="s">
        <v>26</v>
      </c>
      <c r="AF21" s="166"/>
    </row>
    <row r="22" spans="4:32" s="158" customFormat="1" ht="9.75" customHeight="1">
      <c r="D22" s="171" t="s">
        <v>43</v>
      </c>
      <c r="E22" s="170"/>
      <c r="F22" s="183">
        <v>16.28</v>
      </c>
      <c r="G22" s="161">
        <v>65218</v>
      </c>
      <c r="H22" s="161">
        <v>267483</v>
      </c>
      <c r="I22" s="161">
        <v>141100</v>
      </c>
      <c r="J22" s="161">
        <v>126383</v>
      </c>
      <c r="K22" s="162">
        <v>111.6</v>
      </c>
      <c r="L22" s="161">
        <v>16430</v>
      </c>
      <c r="M22" s="161">
        <v>6735</v>
      </c>
      <c r="N22" s="168"/>
      <c r="O22" s="166" t="s">
        <v>20</v>
      </c>
      <c r="P22" s="166"/>
      <c r="T22" s="171" t="s">
        <v>64</v>
      </c>
      <c r="U22" s="170"/>
      <c r="V22" s="183">
        <v>325.43</v>
      </c>
      <c r="W22" s="161">
        <v>520745</v>
      </c>
      <c r="X22" s="161">
        <v>1953644</v>
      </c>
      <c r="Y22" s="161">
        <v>995406</v>
      </c>
      <c r="Z22" s="161">
        <v>958238</v>
      </c>
      <c r="AA22" s="162">
        <v>103.9</v>
      </c>
      <c r="AB22" s="161">
        <v>6003</v>
      </c>
      <c r="AC22" s="178">
        <v>18214</v>
      </c>
      <c r="AD22" s="168"/>
      <c r="AE22" s="167" t="s">
        <v>18</v>
      </c>
      <c r="AF22" s="166"/>
    </row>
    <row r="23" spans="4:32" s="158" customFormat="1" ht="9.75" customHeight="1">
      <c r="D23" s="171" t="s">
        <v>45</v>
      </c>
      <c r="E23" s="170"/>
      <c r="F23" s="183">
        <v>16.28</v>
      </c>
      <c r="G23" s="161">
        <v>66529</v>
      </c>
      <c r="H23" s="161">
        <v>275329</v>
      </c>
      <c r="I23" s="161">
        <v>145249</v>
      </c>
      <c r="J23" s="161">
        <v>130080</v>
      </c>
      <c r="K23" s="162">
        <v>111.7</v>
      </c>
      <c r="L23" s="161">
        <v>16912</v>
      </c>
      <c r="M23" s="161">
        <v>7846</v>
      </c>
      <c r="N23" s="168"/>
      <c r="O23" s="166" t="s">
        <v>20</v>
      </c>
      <c r="P23" s="166"/>
      <c r="T23" s="171" t="s">
        <v>67</v>
      </c>
      <c r="U23" s="170"/>
      <c r="V23" s="183">
        <v>325.56</v>
      </c>
      <c r="W23" s="161">
        <v>533689</v>
      </c>
      <c r="X23" s="161">
        <v>1980696</v>
      </c>
      <c r="Y23" s="161">
        <v>1008880</v>
      </c>
      <c r="Z23" s="161">
        <v>971816</v>
      </c>
      <c r="AA23" s="162">
        <v>103.8</v>
      </c>
      <c r="AB23" s="161">
        <v>6084</v>
      </c>
      <c r="AC23" s="178">
        <v>27052</v>
      </c>
      <c r="AD23" s="168"/>
      <c r="AE23" s="167" t="s">
        <v>20</v>
      </c>
      <c r="AF23" s="166"/>
    </row>
    <row r="24" spans="4:32" s="158" customFormat="1" ht="9.75" customHeight="1">
      <c r="D24" s="171" t="s">
        <v>47</v>
      </c>
      <c r="E24" s="170"/>
      <c r="F24" s="183">
        <v>16.28</v>
      </c>
      <c r="G24" s="161">
        <v>67956</v>
      </c>
      <c r="H24" s="161">
        <v>284829</v>
      </c>
      <c r="I24" s="161">
        <v>150412</v>
      </c>
      <c r="J24" s="161">
        <v>134417</v>
      </c>
      <c r="K24" s="162">
        <v>111.9</v>
      </c>
      <c r="L24" s="161">
        <v>17496</v>
      </c>
      <c r="M24" s="161">
        <v>9500</v>
      </c>
      <c r="N24" s="168"/>
      <c r="O24" s="166" t="s">
        <v>20</v>
      </c>
      <c r="P24" s="166"/>
      <c r="T24" s="171" t="s">
        <v>69</v>
      </c>
      <c r="U24" s="170"/>
      <c r="V24" s="183">
        <v>325.56</v>
      </c>
      <c r="W24" s="161">
        <v>545012</v>
      </c>
      <c r="X24" s="161">
        <v>1995536</v>
      </c>
      <c r="Y24" s="161">
        <v>1008273</v>
      </c>
      <c r="Z24" s="161">
        <v>987263</v>
      </c>
      <c r="AA24" s="162">
        <v>102.1</v>
      </c>
      <c r="AB24" s="161">
        <v>6130</v>
      </c>
      <c r="AC24" s="178">
        <v>14840</v>
      </c>
      <c r="AD24" s="168"/>
      <c r="AE24" s="167" t="s">
        <v>20</v>
      </c>
    </row>
    <row r="25" spans="4:32" s="158" customFormat="1" ht="12" customHeight="1">
      <c r="D25" s="171" t="s">
        <v>49</v>
      </c>
      <c r="E25" s="170"/>
      <c r="F25" s="183">
        <v>16.28</v>
      </c>
      <c r="G25" s="161">
        <v>69163</v>
      </c>
      <c r="H25" s="161">
        <v>292548</v>
      </c>
      <c r="I25" s="161">
        <v>154296</v>
      </c>
      <c r="J25" s="161">
        <v>138252</v>
      </c>
      <c r="K25" s="162">
        <v>111.6</v>
      </c>
      <c r="L25" s="161">
        <v>17970</v>
      </c>
      <c r="M25" s="161">
        <v>7719</v>
      </c>
      <c r="N25" s="168"/>
      <c r="O25" s="166" t="s">
        <v>225</v>
      </c>
      <c r="P25" s="166"/>
      <c r="T25" s="171" t="s">
        <v>71</v>
      </c>
      <c r="U25" s="170"/>
      <c r="V25" s="183">
        <v>325.63</v>
      </c>
      <c r="W25" s="161">
        <v>560938</v>
      </c>
      <c r="X25" s="161">
        <v>2013621</v>
      </c>
      <c r="Y25" s="161">
        <v>1017118</v>
      </c>
      <c r="Z25" s="161">
        <v>996503</v>
      </c>
      <c r="AA25" s="162">
        <v>102.1</v>
      </c>
      <c r="AB25" s="161">
        <v>6184</v>
      </c>
      <c r="AC25" s="178">
        <v>18085</v>
      </c>
      <c r="AD25" s="168"/>
      <c r="AE25" s="167" t="s">
        <v>20</v>
      </c>
      <c r="AF25" s="166"/>
    </row>
    <row r="26" spans="4:32" s="158" customFormat="1" ht="9.75" customHeight="1">
      <c r="D26" s="171" t="s">
        <v>51</v>
      </c>
      <c r="E26" s="170"/>
      <c r="F26" s="183">
        <v>16.28</v>
      </c>
      <c r="G26" s="161">
        <v>70162</v>
      </c>
      <c r="H26" s="161">
        <v>298918</v>
      </c>
      <c r="I26" s="161">
        <v>157323</v>
      </c>
      <c r="J26" s="161">
        <v>141595</v>
      </c>
      <c r="K26" s="162">
        <v>111.1</v>
      </c>
      <c r="L26" s="161">
        <v>18361</v>
      </c>
      <c r="M26" s="161">
        <v>6370</v>
      </c>
      <c r="N26" s="168"/>
      <c r="O26" s="166" t="s">
        <v>20</v>
      </c>
      <c r="P26" s="166"/>
      <c r="T26" s="171" t="s">
        <v>73</v>
      </c>
      <c r="U26" s="170"/>
      <c r="V26" s="183">
        <v>325.66000000000003</v>
      </c>
      <c r="W26" s="161">
        <v>575987</v>
      </c>
      <c r="X26" s="161">
        <v>2036053</v>
      </c>
      <c r="Y26" s="161">
        <v>1033153</v>
      </c>
      <c r="Z26" s="161">
        <v>1002900</v>
      </c>
      <c r="AA26" s="162">
        <v>103</v>
      </c>
      <c r="AB26" s="161">
        <v>6252</v>
      </c>
      <c r="AC26" s="178">
        <v>22432</v>
      </c>
      <c r="AD26" s="168"/>
      <c r="AE26" s="167" t="s">
        <v>26</v>
      </c>
      <c r="AF26" s="166"/>
    </row>
    <row r="27" spans="4:32" s="158" customFormat="1" ht="9.75" customHeight="1">
      <c r="D27" s="171" t="s">
        <v>53</v>
      </c>
      <c r="E27" s="170"/>
      <c r="F27" s="183">
        <v>16.28</v>
      </c>
      <c r="G27" s="161">
        <v>71317</v>
      </c>
      <c r="H27" s="161">
        <v>307624</v>
      </c>
      <c r="I27" s="161">
        <v>162241</v>
      </c>
      <c r="J27" s="161">
        <v>145383</v>
      </c>
      <c r="K27" s="162">
        <v>111.6</v>
      </c>
      <c r="L27" s="161">
        <v>18896</v>
      </c>
      <c r="M27" s="161">
        <v>8706</v>
      </c>
      <c r="N27" s="168"/>
      <c r="O27" s="166" t="s">
        <v>20</v>
      </c>
      <c r="P27" s="166"/>
      <c r="T27" s="171" t="s">
        <v>75</v>
      </c>
      <c r="U27" s="170"/>
      <c r="V27" s="183">
        <v>325.66000000000003</v>
      </c>
      <c r="W27" s="161">
        <v>590730</v>
      </c>
      <c r="X27" s="161">
        <v>2052173</v>
      </c>
      <c r="Y27" s="161">
        <v>1039208</v>
      </c>
      <c r="Z27" s="161">
        <v>1012965</v>
      </c>
      <c r="AA27" s="162">
        <v>102.6</v>
      </c>
      <c r="AB27" s="161">
        <v>6302</v>
      </c>
      <c r="AC27" s="178">
        <v>16120</v>
      </c>
      <c r="AD27" s="168"/>
      <c r="AE27" s="167" t="s">
        <v>18</v>
      </c>
      <c r="AF27" s="166"/>
    </row>
    <row r="28" spans="4:32" s="158" customFormat="1" ht="9.75" customHeight="1">
      <c r="D28" s="171" t="s">
        <v>55</v>
      </c>
      <c r="E28" s="170"/>
      <c r="F28" s="183">
        <v>32.86</v>
      </c>
      <c r="G28" s="161">
        <v>81201</v>
      </c>
      <c r="H28" s="161">
        <v>354733</v>
      </c>
      <c r="I28" s="161">
        <v>185850</v>
      </c>
      <c r="J28" s="161">
        <v>168883</v>
      </c>
      <c r="K28" s="162">
        <v>110</v>
      </c>
      <c r="L28" s="161">
        <v>10795</v>
      </c>
      <c r="M28" s="161">
        <v>47109</v>
      </c>
      <c r="N28" s="168"/>
      <c r="O28" s="166" t="s">
        <v>20</v>
      </c>
      <c r="P28" s="166"/>
      <c r="T28" s="171" t="s">
        <v>77</v>
      </c>
      <c r="U28" s="170"/>
      <c r="V28" s="183">
        <v>325.97000000000003</v>
      </c>
      <c r="W28" s="161">
        <v>603232</v>
      </c>
      <c r="X28" s="161">
        <v>2065245</v>
      </c>
      <c r="Y28" s="161">
        <v>1037456</v>
      </c>
      <c r="Z28" s="161">
        <v>1027789</v>
      </c>
      <c r="AA28" s="162">
        <v>100.9</v>
      </c>
      <c r="AB28" s="161">
        <v>6336</v>
      </c>
      <c r="AC28" s="178">
        <v>13072</v>
      </c>
      <c r="AD28" s="168"/>
      <c r="AE28" s="167" t="s">
        <v>20</v>
      </c>
      <c r="AF28" s="166"/>
    </row>
    <row r="29" spans="4:32" s="158" customFormat="1" ht="9.75" customHeight="1">
      <c r="D29" s="171" t="s">
        <v>57</v>
      </c>
      <c r="E29" s="170"/>
      <c r="F29" s="183">
        <v>32.86</v>
      </c>
      <c r="G29" s="161">
        <v>84438</v>
      </c>
      <c r="H29" s="161">
        <v>374146</v>
      </c>
      <c r="I29" s="161">
        <v>196608</v>
      </c>
      <c r="J29" s="161">
        <v>177538</v>
      </c>
      <c r="K29" s="162">
        <v>110.7</v>
      </c>
      <c r="L29" s="161">
        <v>11386</v>
      </c>
      <c r="M29" s="161">
        <v>19413</v>
      </c>
      <c r="N29" s="168"/>
      <c r="O29" s="166" t="s">
        <v>20</v>
      </c>
      <c r="P29" s="166"/>
      <c r="T29" s="171" t="s">
        <v>79</v>
      </c>
      <c r="U29" s="170"/>
      <c r="V29" s="183">
        <v>325.97000000000003</v>
      </c>
      <c r="W29" s="161">
        <v>614145</v>
      </c>
      <c r="X29" s="161">
        <v>2075249</v>
      </c>
      <c r="Y29" s="161">
        <v>1039067</v>
      </c>
      <c r="Z29" s="161">
        <v>1036182</v>
      </c>
      <c r="AA29" s="162">
        <v>100.3</v>
      </c>
      <c r="AB29" s="161">
        <v>6366</v>
      </c>
      <c r="AC29" s="178">
        <v>10004</v>
      </c>
      <c r="AD29" s="168"/>
      <c r="AE29" s="167" t="s">
        <v>20</v>
      </c>
    </row>
    <row r="30" spans="4:32" s="158" customFormat="1" ht="12" customHeight="1">
      <c r="D30" s="171" t="s">
        <v>59</v>
      </c>
      <c r="E30" s="170"/>
      <c r="F30" s="183">
        <v>34.119999999999997</v>
      </c>
      <c r="G30" s="161">
        <v>87391</v>
      </c>
      <c r="H30" s="161">
        <v>389761</v>
      </c>
      <c r="I30" s="161">
        <v>204686</v>
      </c>
      <c r="J30" s="161">
        <v>185075</v>
      </c>
      <c r="K30" s="162">
        <v>110.6</v>
      </c>
      <c r="L30" s="161">
        <v>11423</v>
      </c>
      <c r="M30" s="161">
        <v>15615</v>
      </c>
      <c r="N30" s="168"/>
      <c r="O30" s="166" t="s">
        <v>20</v>
      </c>
      <c r="P30" s="166"/>
      <c r="T30" s="171" t="s">
        <v>81</v>
      </c>
      <c r="U30" s="170"/>
      <c r="V30" s="183">
        <v>326.04000000000002</v>
      </c>
      <c r="W30" s="161">
        <v>621122</v>
      </c>
      <c r="X30" s="161">
        <v>2082235</v>
      </c>
      <c r="Y30" s="161">
        <v>1040741</v>
      </c>
      <c r="Z30" s="161">
        <v>1041494</v>
      </c>
      <c r="AA30" s="162">
        <v>99.9</v>
      </c>
      <c r="AB30" s="161">
        <v>6386</v>
      </c>
      <c r="AC30" s="178">
        <v>6986</v>
      </c>
      <c r="AD30" s="168"/>
      <c r="AE30" s="167" t="s">
        <v>20</v>
      </c>
      <c r="AF30" s="166"/>
    </row>
    <row r="31" spans="4:32" s="158" customFormat="1" ht="9.75" customHeight="1">
      <c r="D31" s="171" t="s">
        <v>61</v>
      </c>
      <c r="E31" s="170"/>
      <c r="F31" s="183">
        <v>37.340000000000003</v>
      </c>
      <c r="G31" s="161">
        <v>89748</v>
      </c>
      <c r="H31" s="161">
        <v>405646</v>
      </c>
      <c r="I31" s="161">
        <v>212879</v>
      </c>
      <c r="J31" s="161">
        <v>192767</v>
      </c>
      <c r="K31" s="162">
        <v>110.4</v>
      </c>
      <c r="L31" s="161">
        <v>10864</v>
      </c>
      <c r="M31" s="161">
        <v>15885</v>
      </c>
      <c r="N31" s="168"/>
      <c r="O31" s="166" t="s">
        <v>20</v>
      </c>
      <c r="P31" s="166"/>
      <c r="T31" s="171" t="s">
        <v>83</v>
      </c>
      <c r="U31" s="170"/>
      <c r="V31" s="183">
        <v>326.25</v>
      </c>
      <c r="W31" s="161">
        <v>634794</v>
      </c>
      <c r="X31" s="161">
        <v>2079740</v>
      </c>
      <c r="Y31" s="161">
        <v>1047004</v>
      </c>
      <c r="Z31" s="161">
        <v>1032736</v>
      </c>
      <c r="AA31" s="162">
        <v>101.4</v>
      </c>
      <c r="AB31" s="161">
        <v>6375</v>
      </c>
      <c r="AC31" s="178">
        <v>-2495</v>
      </c>
      <c r="AD31" s="168"/>
      <c r="AE31" s="167" t="s">
        <v>26</v>
      </c>
      <c r="AF31" s="166"/>
    </row>
    <row r="32" spans="4:32" s="158" customFormat="1" ht="9.75" customHeight="1">
      <c r="D32" s="171" t="s">
        <v>63</v>
      </c>
      <c r="E32" s="170"/>
      <c r="F32" s="183">
        <v>37.340000000000003</v>
      </c>
      <c r="G32" s="161">
        <v>92246</v>
      </c>
      <c r="H32" s="161">
        <v>420608</v>
      </c>
      <c r="I32" s="161">
        <v>220692</v>
      </c>
      <c r="J32" s="161">
        <v>199916</v>
      </c>
      <c r="K32" s="162">
        <v>110.4</v>
      </c>
      <c r="L32" s="161">
        <v>11264</v>
      </c>
      <c r="M32" s="161">
        <v>14962</v>
      </c>
      <c r="N32" s="168"/>
      <c r="O32" s="166" t="s">
        <v>20</v>
      </c>
      <c r="P32" s="166"/>
      <c r="T32" s="171" t="s">
        <v>85</v>
      </c>
      <c r="U32" s="170"/>
      <c r="V32" s="183">
        <v>326.25</v>
      </c>
      <c r="W32" s="161">
        <v>637045</v>
      </c>
      <c r="X32" s="161">
        <v>2080050</v>
      </c>
      <c r="Y32" s="161">
        <v>1045503</v>
      </c>
      <c r="Z32" s="161">
        <v>1034547</v>
      </c>
      <c r="AA32" s="162">
        <v>101.1</v>
      </c>
      <c r="AB32" s="161">
        <v>6376</v>
      </c>
      <c r="AC32" s="178">
        <v>310</v>
      </c>
      <c r="AD32" s="168"/>
      <c r="AE32" s="167" t="s">
        <v>18</v>
      </c>
      <c r="AF32" s="166"/>
    </row>
    <row r="33" spans="2:32" s="158" customFormat="1" ht="9.75" customHeight="1">
      <c r="B33" s="158" t="s">
        <v>65</v>
      </c>
      <c r="D33" s="171" t="s">
        <v>66</v>
      </c>
      <c r="E33" s="170"/>
      <c r="F33" s="183">
        <v>37.340000000000003</v>
      </c>
      <c r="G33" s="161">
        <v>94896</v>
      </c>
      <c r="H33" s="161">
        <v>435219</v>
      </c>
      <c r="I33" s="161">
        <v>228253</v>
      </c>
      <c r="J33" s="161">
        <v>206966</v>
      </c>
      <c r="K33" s="162">
        <v>110.3</v>
      </c>
      <c r="L33" s="161">
        <v>11656</v>
      </c>
      <c r="M33" s="161">
        <v>14611</v>
      </c>
      <c r="N33" s="168"/>
      <c r="O33" s="166" t="s">
        <v>20</v>
      </c>
      <c r="P33" s="166"/>
      <c r="T33" s="171" t="s">
        <v>87</v>
      </c>
      <c r="U33" s="170"/>
      <c r="V33" s="183">
        <v>326.35000000000002</v>
      </c>
      <c r="W33" s="161">
        <v>640501</v>
      </c>
      <c r="X33" s="161">
        <v>2083616</v>
      </c>
      <c r="Y33" s="161">
        <v>1045796</v>
      </c>
      <c r="Z33" s="161">
        <v>1037820</v>
      </c>
      <c r="AA33" s="162">
        <v>100.8</v>
      </c>
      <c r="AB33" s="161">
        <v>6385</v>
      </c>
      <c r="AC33" s="178">
        <v>3566</v>
      </c>
      <c r="AD33" s="168"/>
      <c r="AE33" s="167" t="s">
        <v>20</v>
      </c>
      <c r="AF33" s="166"/>
    </row>
    <row r="34" spans="2:32" s="158" customFormat="1" ht="9.75" customHeight="1">
      <c r="D34" s="171" t="s">
        <v>68</v>
      </c>
      <c r="E34" s="170"/>
      <c r="F34" s="183">
        <v>37.340000000000003</v>
      </c>
      <c r="G34" s="161">
        <v>97114</v>
      </c>
      <c r="H34" s="161">
        <v>447951</v>
      </c>
      <c r="I34" s="161">
        <v>234912</v>
      </c>
      <c r="J34" s="161">
        <v>213039</v>
      </c>
      <c r="K34" s="162">
        <v>110.3</v>
      </c>
      <c r="L34" s="161">
        <v>11997</v>
      </c>
      <c r="M34" s="161">
        <v>12732</v>
      </c>
      <c r="N34" s="168"/>
      <c r="O34" s="166" t="s">
        <v>20</v>
      </c>
      <c r="P34" s="166"/>
      <c r="T34" s="171" t="s">
        <v>89</v>
      </c>
      <c r="U34" s="170"/>
      <c r="V34" s="183">
        <v>326.35000000000002</v>
      </c>
      <c r="W34" s="161">
        <v>643399</v>
      </c>
      <c r="X34" s="161">
        <v>2086118</v>
      </c>
      <c r="Y34" s="161">
        <v>1046049</v>
      </c>
      <c r="Z34" s="161">
        <v>1040069</v>
      </c>
      <c r="AA34" s="162">
        <v>100.6</v>
      </c>
      <c r="AB34" s="161">
        <v>6392</v>
      </c>
      <c r="AC34" s="178">
        <v>2502</v>
      </c>
      <c r="AD34" s="168"/>
      <c r="AE34" s="167" t="s">
        <v>20</v>
      </c>
    </row>
    <row r="35" spans="2:32" s="158" customFormat="1" ht="12" customHeight="1">
      <c r="D35" s="171" t="s">
        <v>70</v>
      </c>
      <c r="E35" s="170"/>
      <c r="F35" s="183">
        <v>37.340000000000003</v>
      </c>
      <c r="G35" s="161">
        <v>100844</v>
      </c>
      <c r="H35" s="161">
        <v>469315</v>
      </c>
      <c r="I35" s="161">
        <v>245736</v>
      </c>
      <c r="J35" s="161">
        <v>223579</v>
      </c>
      <c r="K35" s="162">
        <v>109.9</v>
      </c>
      <c r="L35" s="161">
        <v>12569</v>
      </c>
      <c r="M35" s="178">
        <v>21364</v>
      </c>
      <c r="N35" s="168"/>
      <c r="O35" s="166" t="s">
        <v>20</v>
      </c>
      <c r="P35" s="166"/>
      <c r="T35" s="171" t="s">
        <v>91</v>
      </c>
      <c r="U35" s="170"/>
      <c r="V35" s="183">
        <v>327.56</v>
      </c>
      <c r="W35" s="161">
        <v>646537</v>
      </c>
      <c r="X35" s="161">
        <v>2089332</v>
      </c>
      <c r="Y35" s="161">
        <v>1046784</v>
      </c>
      <c r="Z35" s="161">
        <v>1042548</v>
      </c>
      <c r="AA35" s="162">
        <v>100.4</v>
      </c>
      <c r="AB35" s="161">
        <v>6378</v>
      </c>
      <c r="AC35" s="178">
        <v>3214</v>
      </c>
      <c r="AD35" s="168"/>
      <c r="AE35" s="167" t="s">
        <v>20</v>
      </c>
      <c r="AF35" s="166"/>
    </row>
    <row r="36" spans="2:32" s="158" customFormat="1" ht="9.75" customHeight="1">
      <c r="D36" s="171" t="s">
        <v>72</v>
      </c>
      <c r="E36" s="170"/>
      <c r="F36" s="183">
        <v>37.35</v>
      </c>
      <c r="G36" s="161">
        <v>91258</v>
      </c>
      <c r="H36" s="161">
        <v>389272</v>
      </c>
      <c r="I36" s="161">
        <v>196010</v>
      </c>
      <c r="J36" s="161">
        <v>193262</v>
      </c>
      <c r="K36" s="162">
        <v>101.4</v>
      </c>
      <c r="L36" s="161">
        <v>10422</v>
      </c>
      <c r="M36" s="178">
        <v>-80043</v>
      </c>
      <c r="N36" s="168"/>
      <c r="O36" s="166" t="s">
        <v>20</v>
      </c>
      <c r="P36" s="166"/>
      <c r="T36" s="171" t="s">
        <v>93</v>
      </c>
      <c r="U36" s="170"/>
      <c r="V36" s="183">
        <v>327.56</v>
      </c>
      <c r="W36" s="161">
        <v>705323</v>
      </c>
      <c r="X36" s="161">
        <v>2087902</v>
      </c>
      <c r="Y36" s="161">
        <v>1045892</v>
      </c>
      <c r="Z36" s="161">
        <v>1042010</v>
      </c>
      <c r="AA36" s="162">
        <v>100.4</v>
      </c>
      <c r="AB36" s="161">
        <v>6374</v>
      </c>
      <c r="AC36" s="178">
        <v>-1430</v>
      </c>
      <c r="AD36" s="168"/>
      <c r="AE36" s="167" t="s">
        <v>26</v>
      </c>
      <c r="AF36" s="166"/>
    </row>
    <row r="37" spans="2:32" s="158" customFormat="1" ht="9.75" customHeight="1">
      <c r="D37" s="171" t="s">
        <v>74</v>
      </c>
      <c r="E37" s="170"/>
      <c r="F37" s="183">
        <v>37.35</v>
      </c>
      <c r="G37" s="161">
        <v>94030</v>
      </c>
      <c r="H37" s="161">
        <v>404154</v>
      </c>
      <c r="I37" s="161">
        <v>203363</v>
      </c>
      <c r="J37" s="161">
        <v>200791</v>
      </c>
      <c r="K37" s="162">
        <v>101.3</v>
      </c>
      <c r="L37" s="161">
        <v>10821</v>
      </c>
      <c r="M37" s="178">
        <v>14882</v>
      </c>
      <c r="N37" s="168"/>
      <c r="O37" s="166" t="s">
        <v>20</v>
      </c>
      <c r="P37" s="166"/>
      <c r="T37" s="171" t="s">
        <v>95</v>
      </c>
      <c r="U37" s="170"/>
      <c r="V37" s="183">
        <v>327.63</v>
      </c>
      <c r="W37" s="161">
        <v>709067</v>
      </c>
      <c r="X37" s="161">
        <v>2089163</v>
      </c>
      <c r="Y37" s="161">
        <v>1045817</v>
      </c>
      <c r="Z37" s="161">
        <v>1043346</v>
      </c>
      <c r="AA37" s="162">
        <v>100.2</v>
      </c>
      <c r="AB37" s="161">
        <v>6377</v>
      </c>
      <c r="AC37" s="178">
        <v>1261</v>
      </c>
      <c r="AD37" s="168"/>
      <c r="AE37" s="167" t="s">
        <v>18</v>
      </c>
      <c r="AF37" s="166"/>
    </row>
    <row r="38" spans="2:32" s="158" customFormat="1" ht="9.75" customHeight="1">
      <c r="D38" s="171" t="s">
        <v>76</v>
      </c>
      <c r="E38" s="170"/>
      <c r="F38" s="183">
        <v>37.35</v>
      </c>
      <c r="G38" s="161">
        <v>96330</v>
      </c>
      <c r="H38" s="161">
        <v>419749</v>
      </c>
      <c r="I38" s="161">
        <v>211868</v>
      </c>
      <c r="J38" s="161">
        <v>207881</v>
      </c>
      <c r="K38" s="162">
        <v>101.9</v>
      </c>
      <c r="L38" s="161">
        <v>11238</v>
      </c>
      <c r="M38" s="178">
        <v>15595</v>
      </c>
      <c r="N38" s="168"/>
      <c r="O38" s="166" t="s">
        <v>20</v>
      </c>
      <c r="P38" s="166"/>
      <c r="T38" s="171" t="s">
        <v>97</v>
      </c>
      <c r="U38" s="170"/>
      <c r="V38" s="183">
        <v>327.63</v>
      </c>
      <c r="W38" s="161">
        <v>714515</v>
      </c>
      <c r="X38" s="161">
        <v>2093416</v>
      </c>
      <c r="Y38" s="161">
        <v>1047278</v>
      </c>
      <c r="Z38" s="161">
        <v>1046138</v>
      </c>
      <c r="AA38" s="162">
        <v>100.1</v>
      </c>
      <c r="AB38" s="161">
        <v>6390</v>
      </c>
      <c r="AC38" s="178">
        <v>4253</v>
      </c>
      <c r="AD38" s="168"/>
      <c r="AE38" s="167" t="s">
        <v>20</v>
      </c>
      <c r="AF38" s="167"/>
    </row>
    <row r="39" spans="2:32" s="158" customFormat="1" ht="9.75" customHeight="1">
      <c r="D39" s="171" t="s">
        <v>78</v>
      </c>
      <c r="E39" s="170"/>
      <c r="F39" s="183">
        <v>37.35</v>
      </c>
      <c r="G39" s="161">
        <v>99085</v>
      </c>
      <c r="H39" s="161">
        <v>433701</v>
      </c>
      <c r="I39" s="161">
        <v>217900</v>
      </c>
      <c r="J39" s="161">
        <v>215801</v>
      </c>
      <c r="K39" s="162">
        <v>101</v>
      </c>
      <c r="L39" s="161">
        <v>11612</v>
      </c>
      <c r="M39" s="178">
        <v>13952</v>
      </c>
      <c r="N39" s="168"/>
      <c r="O39" s="166" t="s">
        <v>20</v>
      </c>
      <c r="P39" s="166"/>
      <c r="T39" s="171" t="s">
        <v>99</v>
      </c>
      <c r="U39" s="170"/>
      <c r="V39" s="183">
        <v>327.91</v>
      </c>
      <c r="W39" s="161">
        <v>720273</v>
      </c>
      <c r="X39" s="161">
        <v>2099830</v>
      </c>
      <c r="Y39" s="161">
        <v>1050070</v>
      </c>
      <c r="Z39" s="161">
        <v>1049760</v>
      </c>
      <c r="AA39" s="162">
        <v>100</v>
      </c>
      <c r="AB39" s="161">
        <v>6404</v>
      </c>
      <c r="AC39" s="178">
        <v>6414</v>
      </c>
      <c r="AD39" s="168"/>
      <c r="AE39" s="167" t="s">
        <v>20</v>
      </c>
    </row>
    <row r="40" spans="2:32" s="158" customFormat="1" ht="12" customHeight="1">
      <c r="D40" s="171" t="s">
        <v>80</v>
      </c>
      <c r="E40" s="170"/>
      <c r="F40" s="183">
        <v>37.35</v>
      </c>
      <c r="G40" s="161">
        <v>90717</v>
      </c>
      <c r="H40" s="161">
        <v>432813</v>
      </c>
      <c r="I40" s="161">
        <v>217104</v>
      </c>
      <c r="J40" s="161">
        <v>215709</v>
      </c>
      <c r="K40" s="162">
        <v>100.6</v>
      </c>
      <c r="L40" s="161">
        <v>11588</v>
      </c>
      <c r="M40" s="178">
        <v>-888</v>
      </c>
      <c r="N40" s="168"/>
      <c r="O40" s="166" t="s">
        <v>20</v>
      </c>
      <c r="P40" s="166"/>
      <c r="T40" s="171" t="s">
        <v>101</v>
      </c>
      <c r="U40" s="170"/>
      <c r="V40" s="183">
        <v>327.91</v>
      </c>
      <c r="W40" s="161">
        <v>727992</v>
      </c>
      <c r="X40" s="161">
        <v>2109600</v>
      </c>
      <c r="Y40" s="161">
        <v>1054376</v>
      </c>
      <c r="Z40" s="161">
        <v>1055224</v>
      </c>
      <c r="AA40" s="162">
        <v>99.9</v>
      </c>
      <c r="AB40" s="161">
        <v>6433</v>
      </c>
      <c r="AC40" s="178">
        <v>9770</v>
      </c>
      <c r="AD40" s="168"/>
      <c r="AE40" s="167" t="s">
        <v>20</v>
      </c>
      <c r="AF40" s="166"/>
    </row>
    <row r="41" spans="2:32" s="158" customFormat="1" ht="9.75" customHeight="1">
      <c r="D41" s="171" t="s">
        <v>82</v>
      </c>
      <c r="E41" s="170"/>
      <c r="F41" s="183">
        <v>37.35</v>
      </c>
      <c r="G41" s="161">
        <v>92461</v>
      </c>
      <c r="H41" s="161">
        <v>429997</v>
      </c>
      <c r="I41" s="161">
        <v>220280</v>
      </c>
      <c r="J41" s="161">
        <v>209717</v>
      </c>
      <c r="K41" s="162">
        <v>105</v>
      </c>
      <c r="L41" s="161">
        <v>11513</v>
      </c>
      <c r="M41" s="178">
        <v>-2816</v>
      </c>
      <c r="N41" s="168"/>
      <c r="O41" s="167" t="s">
        <v>26</v>
      </c>
      <c r="P41" s="167"/>
      <c r="T41" s="171" t="s">
        <v>103</v>
      </c>
      <c r="U41" s="170"/>
      <c r="V41" s="183">
        <v>327.91</v>
      </c>
      <c r="W41" s="161">
        <v>730666</v>
      </c>
      <c r="X41" s="161">
        <v>2116381</v>
      </c>
      <c r="Y41" s="161">
        <v>1057339</v>
      </c>
      <c r="Z41" s="161">
        <v>1059042</v>
      </c>
      <c r="AA41" s="162">
        <v>99.8</v>
      </c>
      <c r="AB41" s="161">
        <v>6454</v>
      </c>
      <c r="AC41" s="178">
        <v>6781</v>
      </c>
      <c r="AD41" s="168"/>
      <c r="AE41" s="167" t="s">
        <v>26</v>
      </c>
      <c r="AF41" s="166"/>
    </row>
    <row r="42" spans="2:32" s="158" customFormat="1" ht="9.75" customHeight="1">
      <c r="D42" s="171" t="s">
        <v>84</v>
      </c>
      <c r="E42" s="170"/>
      <c r="F42" s="183">
        <v>149.56</v>
      </c>
      <c r="G42" s="161">
        <v>131212</v>
      </c>
      <c r="H42" s="161">
        <v>616700</v>
      </c>
      <c r="I42" s="161">
        <v>310600</v>
      </c>
      <c r="J42" s="161">
        <v>306100</v>
      </c>
      <c r="K42" s="162">
        <v>101.5</v>
      </c>
      <c r="L42" s="161">
        <v>4123</v>
      </c>
      <c r="M42" s="178">
        <v>186703</v>
      </c>
      <c r="N42" s="168"/>
      <c r="O42" s="167" t="s">
        <v>18</v>
      </c>
      <c r="P42" s="167"/>
      <c r="T42" s="171" t="s">
        <v>105</v>
      </c>
      <c r="U42" s="170"/>
      <c r="V42" s="183">
        <v>327.91</v>
      </c>
      <c r="W42" s="161">
        <v>741943</v>
      </c>
      <c r="X42" s="161">
        <v>2130632</v>
      </c>
      <c r="Y42" s="161">
        <v>1064549</v>
      </c>
      <c r="Z42" s="161">
        <v>1066083</v>
      </c>
      <c r="AA42" s="162">
        <v>99.9</v>
      </c>
      <c r="AB42" s="161">
        <v>6498</v>
      </c>
      <c r="AC42" s="178">
        <v>14251</v>
      </c>
      <c r="AD42" s="168"/>
      <c r="AE42" s="167" t="s">
        <v>18</v>
      </c>
      <c r="AF42" s="166"/>
    </row>
    <row r="43" spans="2:32" s="158" customFormat="1" ht="9.75" customHeight="1">
      <c r="D43" s="171" t="s">
        <v>86</v>
      </c>
      <c r="E43" s="170"/>
      <c r="F43" s="183">
        <v>149.56</v>
      </c>
      <c r="G43" s="161">
        <v>136021</v>
      </c>
      <c r="H43" s="161">
        <v>639300</v>
      </c>
      <c r="I43" s="161">
        <v>325600</v>
      </c>
      <c r="J43" s="161">
        <v>313700</v>
      </c>
      <c r="K43" s="162">
        <v>103.8</v>
      </c>
      <c r="L43" s="161">
        <v>4275</v>
      </c>
      <c r="M43" s="161">
        <v>22600</v>
      </c>
      <c r="N43" s="168"/>
      <c r="O43" s="166" t="s">
        <v>20</v>
      </c>
      <c r="P43" s="166"/>
      <c r="T43" s="171" t="s">
        <v>107</v>
      </c>
      <c r="U43" s="170"/>
      <c r="V43" s="183">
        <v>327.91</v>
      </c>
      <c r="W43" s="161">
        <v>752746</v>
      </c>
      <c r="X43" s="161">
        <v>2142896</v>
      </c>
      <c r="Y43" s="161">
        <v>1070904</v>
      </c>
      <c r="Z43" s="161">
        <v>1071992</v>
      </c>
      <c r="AA43" s="162">
        <v>99.9</v>
      </c>
      <c r="AB43" s="161">
        <v>6535</v>
      </c>
      <c r="AC43" s="178">
        <v>12264</v>
      </c>
      <c r="AD43" s="168"/>
      <c r="AE43" s="167" t="s">
        <v>20</v>
      </c>
      <c r="AF43" s="167"/>
    </row>
    <row r="44" spans="2:32" s="158" customFormat="1" ht="9.75" customHeight="1">
      <c r="D44" s="171" t="s">
        <v>88</v>
      </c>
      <c r="E44" s="170"/>
      <c r="F44" s="183">
        <v>149.56</v>
      </c>
      <c r="G44" s="161">
        <v>139404</v>
      </c>
      <c r="H44" s="161">
        <v>655200</v>
      </c>
      <c r="I44" s="161">
        <v>327000</v>
      </c>
      <c r="J44" s="161">
        <v>328200</v>
      </c>
      <c r="K44" s="162">
        <v>99.6</v>
      </c>
      <c r="L44" s="161">
        <v>4381</v>
      </c>
      <c r="M44" s="161">
        <v>15900</v>
      </c>
      <c r="N44" s="168"/>
      <c r="O44" s="166" t="s">
        <v>20</v>
      </c>
      <c r="P44" s="166"/>
      <c r="T44" s="171" t="s">
        <v>109</v>
      </c>
      <c r="U44" s="170"/>
      <c r="V44" s="169">
        <v>326.37</v>
      </c>
      <c r="W44" s="161">
        <v>761431</v>
      </c>
      <c r="X44" s="161">
        <v>2147667</v>
      </c>
      <c r="Y44" s="161">
        <v>1073464</v>
      </c>
      <c r="Z44" s="161">
        <v>1074203</v>
      </c>
      <c r="AA44" s="162">
        <v>99.9</v>
      </c>
      <c r="AB44" s="161">
        <v>6580</v>
      </c>
      <c r="AC44" s="178">
        <v>4771</v>
      </c>
      <c r="AD44" s="168"/>
      <c r="AE44" s="167" t="s">
        <v>20</v>
      </c>
    </row>
    <row r="45" spans="2:32" s="158" customFormat="1" ht="12" customHeight="1">
      <c r="D45" s="171" t="s">
        <v>90</v>
      </c>
      <c r="E45" s="170"/>
      <c r="F45" s="183">
        <v>149.56</v>
      </c>
      <c r="G45" s="161">
        <v>142723</v>
      </c>
      <c r="H45" s="161">
        <v>670800</v>
      </c>
      <c r="I45" s="161">
        <v>333800</v>
      </c>
      <c r="J45" s="161">
        <v>337000</v>
      </c>
      <c r="K45" s="162">
        <v>99.1</v>
      </c>
      <c r="L45" s="161">
        <v>4485</v>
      </c>
      <c r="M45" s="161">
        <v>15600</v>
      </c>
      <c r="N45" s="168"/>
      <c r="O45" s="166" t="s">
        <v>20</v>
      </c>
      <c r="P45" s="166"/>
      <c r="R45" s="158" t="s">
        <v>110</v>
      </c>
      <c r="T45" s="171" t="s">
        <v>111</v>
      </c>
      <c r="U45" s="170"/>
      <c r="V45" s="183">
        <v>326.37</v>
      </c>
      <c r="W45" s="161">
        <v>770363</v>
      </c>
      <c r="X45" s="161">
        <v>2149517</v>
      </c>
      <c r="Y45" s="161">
        <v>1074037</v>
      </c>
      <c r="Z45" s="161">
        <v>1075480</v>
      </c>
      <c r="AA45" s="162">
        <v>99.9</v>
      </c>
      <c r="AB45" s="161">
        <v>6586</v>
      </c>
      <c r="AC45" s="178">
        <v>1850</v>
      </c>
      <c r="AD45" s="168"/>
      <c r="AE45" s="167" t="s">
        <v>20</v>
      </c>
      <c r="AF45" s="166"/>
    </row>
    <row r="46" spans="2:32" s="158" customFormat="1" ht="9.75" customHeight="1">
      <c r="D46" s="171" t="s">
        <v>92</v>
      </c>
      <c r="E46" s="170"/>
      <c r="F46" s="183">
        <v>149.56</v>
      </c>
      <c r="G46" s="161">
        <v>164141</v>
      </c>
      <c r="H46" s="161">
        <v>768558</v>
      </c>
      <c r="I46" s="161">
        <v>392513</v>
      </c>
      <c r="J46" s="161">
        <v>376045</v>
      </c>
      <c r="K46" s="162">
        <v>104.4</v>
      </c>
      <c r="L46" s="161">
        <v>5139</v>
      </c>
      <c r="M46" s="161">
        <v>97758</v>
      </c>
      <c r="N46" s="168"/>
      <c r="O46" s="167" t="s">
        <v>26</v>
      </c>
      <c r="P46" s="167"/>
      <c r="T46" s="171" t="s">
        <v>96</v>
      </c>
      <c r="U46" s="170"/>
      <c r="V46" s="183">
        <v>326.37</v>
      </c>
      <c r="W46" s="161">
        <v>792080</v>
      </c>
      <c r="X46" s="161">
        <v>2154793</v>
      </c>
      <c r="Y46" s="161">
        <v>1077602</v>
      </c>
      <c r="Z46" s="161">
        <v>1077191</v>
      </c>
      <c r="AA46" s="162">
        <v>100</v>
      </c>
      <c r="AB46" s="161">
        <v>6602</v>
      </c>
      <c r="AC46" s="178">
        <v>5276</v>
      </c>
      <c r="AD46" s="168"/>
      <c r="AE46" s="167" t="s">
        <v>26</v>
      </c>
      <c r="AF46" s="166"/>
    </row>
    <row r="47" spans="2:32" s="158" customFormat="1" ht="9.75" customHeight="1">
      <c r="D47" s="171" t="s">
        <v>94</v>
      </c>
      <c r="E47" s="170"/>
      <c r="F47" s="183">
        <v>149.56</v>
      </c>
      <c r="G47" s="161">
        <v>168466</v>
      </c>
      <c r="H47" s="161">
        <v>801900</v>
      </c>
      <c r="I47" s="161">
        <v>410200</v>
      </c>
      <c r="J47" s="161">
        <v>391700</v>
      </c>
      <c r="K47" s="162">
        <v>104.7</v>
      </c>
      <c r="L47" s="161">
        <v>5362</v>
      </c>
      <c r="M47" s="161">
        <v>33342</v>
      </c>
      <c r="N47" s="168"/>
      <c r="O47" s="167" t="s">
        <v>18</v>
      </c>
      <c r="T47" s="171" t="s">
        <v>98</v>
      </c>
      <c r="U47" s="170"/>
      <c r="V47" s="183">
        <v>326.37</v>
      </c>
      <c r="W47" s="161">
        <v>805693</v>
      </c>
      <c r="X47" s="161">
        <v>2158784</v>
      </c>
      <c r="Y47" s="161">
        <v>1080217</v>
      </c>
      <c r="Z47" s="161">
        <v>1078567</v>
      </c>
      <c r="AA47" s="162">
        <v>100.2</v>
      </c>
      <c r="AB47" s="161">
        <v>6615</v>
      </c>
      <c r="AC47" s="178">
        <v>3991</v>
      </c>
      <c r="AD47" s="168"/>
      <c r="AE47" s="167" t="s">
        <v>18</v>
      </c>
      <c r="AF47" s="166"/>
    </row>
    <row r="48" spans="2:32" s="158" customFormat="1" ht="9.75" customHeight="1">
      <c r="B48" s="158" t="s">
        <v>16</v>
      </c>
      <c r="D48" s="171" t="s">
        <v>96</v>
      </c>
      <c r="E48" s="170"/>
      <c r="F48" s="183">
        <v>149.56</v>
      </c>
      <c r="G48" s="161">
        <v>175567</v>
      </c>
      <c r="H48" s="161">
        <v>835700</v>
      </c>
      <c r="I48" s="161">
        <v>428200</v>
      </c>
      <c r="J48" s="161">
        <v>407500</v>
      </c>
      <c r="K48" s="162">
        <v>105.1</v>
      </c>
      <c r="L48" s="161">
        <v>5588</v>
      </c>
      <c r="M48" s="161">
        <v>33800</v>
      </c>
      <c r="N48" s="168"/>
      <c r="O48" s="166" t="s">
        <v>20</v>
      </c>
      <c r="P48" s="166"/>
      <c r="T48" s="171" t="s">
        <v>100</v>
      </c>
      <c r="U48" s="170"/>
      <c r="V48" s="183">
        <v>326.37</v>
      </c>
      <c r="W48" s="161">
        <v>817207</v>
      </c>
      <c r="X48" s="161">
        <v>2162007</v>
      </c>
      <c r="Y48" s="161">
        <v>1082075</v>
      </c>
      <c r="Z48" s="161">
        <v>1079932</v>
      </c>
      <c r="AA48" s="162">
        <v>100.2</v>
      </c>
      <c r="AB48" s="161">
        <v>6624</v>
      </c>
      <c r="AC48" s="178">
        <v>3223</v>
      </c>
      <c r="AD48" s="168"/>
      <c r="AE48" s="167" t="s">
        <v>20</v>
      </c>
      <c r="AF48" s="167"/>
    </row>
    <row r="49" spans="4:32" s="158" customFormat="1" ht="9.75" customHeight="1">
      <c r="D49" s="171" t="s">
        <v>98</v>
      </c>
      <c r="E49" s="170"/>
      <c r="F49" s="183">
        <v>150.36000000000001</v>
      </c>
      <c r="G49" s="161">
        <v>182752</v>
      </c>
      <c r="H49" s="161">
        <v>869900</v>
      </c>
      <c r="I49" s="161">
        <v>446400</v>
      </c>
      <c r="J49" s="161">
        <v>423500</v>
      </c>
      <c r="K49" s="162">
        <v>105.4</v>
      </c>
      <c r="L49" s="161">
        <v>5785</v>
      </c>
      <c r="M49" s="161">
        <v>34200</v>
      </c>
      <c r="N49" s="168"/>
      <c r="O49" s="166" t="s">
        <v>20</v>
      </c>
      <c r="P49" s="166"/>
      <c r="T49" s="171" t="s">
        <v>102</v>
      </c>
      <c r="U49" s="170"/>
      <c r="V49" s="169">
        <v>326.37</v>
      </c>
      <c r="W49" s="161">
        <v>825105</v>
      </c>
      <c r="X49" s="161">
        <v>2158713</v>
      </c>
      <c r="Y49" s="161">
        <v>1080177</v>
      </c>
      <c r="Z49" s="161">
        <v>1078536</v>
      </c>
      <c r="AA49" s="162">
        <v>100.2</v>
      </c>
      <c r="AB49" s="161">
        <v>6614</v>
      </c>
      <c r="AC49" s="178">
        <v>-3294</v>
      </c>
      <c r="AD49" s="168"/>
      <c r="AE49" s="167" t="s">
        <v>20</v>
      </c>
    </row>
    <row r="50" spans="4:32" s="158" customFormat="1" ht="12" customHeight="1">
      <c r="D50" s="171" t="s">
        <v>100</v>
      </c>
      <c r="E50" s="170"/>
      <c r="F50" s="183">
        <v>150.72</v>
      </c>
      <c r="G50" s="161">
        <v>190063</v>
      </c>
      <c r="H50" s="161">
        <v>904700</v>
      </c>
      <c r="I50" s="161">
        <v>464900</v>
      </c>
      <c r="J50" s="161">
        <v>439800</v>
      </c>
      <c r="K50" s="162">
        <v>105.7</v>
      </c>
      <c r="L50" s="161">
        <v>6003</v>
      </c>
      <c r="M50" s="161">
        <v>34800</v>
      </c>
      <c r="N50" s="168"/>
      <c r="O50" s="166" t="s">
        <v>20</v>
      </c>
      <c r="P50" s="166"/>
      <c r="T50" s="171" t="s">
        <v>104</v>
      </c>
      <c r="U50" s="170"/>
      <c r="V50" s="183">
        <v>326.37</v>
      </c>
      <c r="W50" s="161">
        <v>830766</v>
      </c>
      <c r="X50" s="161">
        <v>2153293</v>
      </c>
      <c r="Y50" s="161">
        <v>1076333</v>
      </c>
      <c r="Z50" s="161">
        <v>1076960</v>
      </c>
      <c r="AA50" s="162">
        <v>99.9</v>
      </c>
      <c r="AB50" s="161">
        <v>6598</v>
      </c>
      <c r="AC50" s="178">
        <v>-5420</v>
      </c>
      <c r="AD50" s="168"/>
      <c r="AE50" s="167" t="s">
        <v>20</v>
      </c>
      <c r="AF50" s="166"/>
    </row>
    <row r="51" spans="4:32" s="158" customFormat="1" ht="9.75" customHeight="1">
      <c r="D51" s="171" t="s">
        <v>102</v>
      </c>
      <c r="E51" s="170"/>
      <c r="F51" s="183">
        <v>150.74</v>
      </c>
      <c r="G51" s="161">
        <v>190379</v>
      </c>
      <c r="H51" s="161">
        <v>907404</v>
      </c>
      <c r="I51" s="161">
        <v>467031</v>
      </c>
      <c r="J51" s="161">
        <v>440373</v>
      </c>
      <c r="K51" s="162">
        <v>106.1</v>
      </c>
      <c r="L51" s="161">
        <v>6020</v>
      </c>
      <c r="M51" s="161">
        <v>2704</v>
      </c>
      <c r="N51" s="168"/>
      <c r="O51" s="167" t="s">
        <v>26</v>
      </c>
      <c r="P51" s="167"/>
      <c r="T51" s="171" t="s">
        <v>106</v>
      </c>
      <c r="U51" s="170"/>
      <c r="V51" s="183">
        <v>326.37</v>
      </c>
      <c r="W51" s="161">
        <v>841083</v>
      </c>
      <c r="X51" s="161">
        <v>2152184</v>
      </c>
      <c r="Y51" s="161">
        <v>1073655</v>
      </c>
      <c r="Z51" s="161">
        <v>1078529</v>
      </c>
      <c r="AA51" s="162">
        <v>99.5</v>
      </c>
      <c r="AB51" s="161">
        <v>6594</v>
      </c>
      <c r="AC51" s="178">
        <v>-1109</v>
      </c>
      <c r="AD51" s="168"/>
      <c r="AE51" s="167" t="s">
        <v>26</v>
      </c>
      <c r="AF51" s="166"/>
    </row>
    <row r="52" spans="4:32" s="158" customFormat="1" ht="9.75" customHeight="1">
      <c r="D52" s="171" t="s">
        <v>104</v>
      </c>
      <c r="E52" s="170"/>
      <c r="F52" s="183">
        <v>151.04</v>
      </c>
      <c r="G52" s="161">
        <v>198000</v>
      </c>
      <c r="H52" s="161">
        <v>934400</v>
      </c>
      <c r="I52" s="161">
        <v>481500</v>
      </c>
      <c r="J52" s="161">
        <v>452900</v>
      </c>
      <c r="K52" s="162">
        <v>106.3</v>
      </c>
      <c r="L52" s="161">
        <v>6186</v>
      </c>
      <c r="M52" s="161">
        <v>26996</v>
      </c>
      <c r="N52" s="168"/>
      <c r="O52" s="167" t="s">
        <v>18</v>
      </c>
      <c r="T52" s="171" t="s">
        <v>108</v>
      </c>
      <c r="U52" s="170"/>
      <c r="V52" s="183">
        <v>326.35000000000002</v>
      </c>
      <c r="W52" s="161">
        <v>851083</v>
      </c>
      <c r="X52" s="161">
        <v>2151084</v>
      </c>
      <c r="Y52" s="161">
        <v>1072916</v>
      </c>
      <c r="Z52" s="161">
        <v>1078168</v>
      </c>
      <c r="AA52" s="162">
        <v>99.5</v>
      </c>
      <c r="AB52" s="161">
        <v>6591</v>
      </c>
      <c r="AC52" s="178">
        <v>-1100</v>
      </c>
      <c r="AD52" s="168"/>
      <c r="AE52" s="167" t="s">
        <v>18</v>
      </c>
      <c r="AF52" s="166"/>
    </row>
    <row r="53" spans="4:32" s="158" customFormat="1" ht="9.75" customHeight="1">
      <c r="D53" s="171" t="s">
        <v>106</v>
      </c>
      <c r="E53" s="170"/>
      <c r="F53" s="183">
        <v>151.04</v>
      </c>
      <c r="G53" s="161">
        <v>203700</v>
      </c>
      <c r="H53" s="161">
        <v>961800</v>
      </c>
      <c r="I53" s="161">
        <v>496200</v>
      </c>
      <c r="J53" s="161">
        <v>465600</v>
      </c>
      <c r="K53" s="162">
        <v>106.6</v>
      </c>
      <c r="L53" s="161">
        <v>6368</v>
      </c>
      <c r="M53" s="161">
        <v>27400</v>
      </c>
      <c r="N53" s="168"/>
      <c r="O53" s="166" t="s">
        <v>20</v>
      </c>
      <c r="P53" s="166"/>
      <c r="T53" s="171" t="s">
        <v>82</v>
      </c>
      <c r="U53" s="170"/>
      <c r="V53" s="183">
        <v>326.35000000000002</v>
      </c>
      <c r="W53" s="161">
        <v>862348</v>
      </c>
      <c r="X53" s="161">
        <v>2154376</v>
      </c>
      <c r="Y53" s="161">
        <v>1074510</v>
      </c>
      <c r="Z53" s="161">
        <v>1079866</v>
      </c>
      <c r="AA53" s="162">
        <v>99.5</v>
      </c>
      <c r="AB53" s="161">
        <v>6601</v>
      </c>
      <c r="AC53" s="178">
        <v>3292</v>
      </c>
      <c r="AD53" s="168"/>
      <c r="AE53" s="167" t="s">
        <v>20</v>
      </c>
      <c r="AF53" s="167"/>
    </row>
    <row r="54" spans="4:32" s="158" customFormat="1" ht="9.75" customHeight="1">
      <c r="D54" s="171" t="s">
        <v>108</v>
      </c>
      <c r="E54" s="170"/>
      <c r="F54" s="183">
        <v>151.04</v>
      </c>
      <c r="G54" s="161">
        <v>209700</v>
      </c>
      <c r="H54" s="161">
        <v>989600</v>
      </c>
      <c r="I54" s="161">
        <v>511200</v>
      </c>
      <c r="J54" s="161">
        <v>478400</v>
      </c>
      <c r="K54" s="162">
        <v>106.9</v>
      </c>
      <c r="L54" s="161">
        <v>6552</v>
      </c>
      <c r="M54" s="161">
        <v>27800</v>
      </c>
      <c r="N54" s="168"/>
      <c r="O54" s="166" t="s">
        <v>20</v>
      </c>
      <c r="P54" s="166"/>
      <c r="T54" s="171" t="s">
        <v>223</v>
      </c>
      <c r="U54" s="170"/>
      <c r="V54" s="169">
        <v>326.35000000000002</v>
      </c>
      <c r="W54" s="161">
        <v>875242</v>
      </c>
      <c r="X54" s="161">
        <v>2161680</v>
      </c>
      <c r="Y54" s="161">
        <v>1077911</v>
      </c>
      <c r="Z54" s="161">
        <v>1083769</v>
      </c>
      <c r="AA54" s="162">
        <v>99.5</v>
      </c>
      <c r="AB54" s="161">
        <v>6624</v>
      </c>
      <c r="AC54" s="178">
        <v>7304</v>
      </c>
      <c r="AD54" s="168"/>
      <c r="AE54" s="167" t="s">
        <v>20</v>
      </c>
    </row>
    <row r="55" spans="4:32" s="158" customFormat="1" ht="12" customHeight="1">
      <c r="D55" s="171" t="s">
        <v>82</v>
      </c>
      <c r="E55" s="170"/>
      <c r="F55" s="183">
        <v>151.04</v>
      </c>
      <c r="G55" s="161">
        <v>215600</v>
      </c>
      <c r="H55" s="161">
        <v>1017700</v>
      </c>
      <c r="I55" s="161">
        <v>526200</v>
      </c>
      <c r="J55" s="161">
        <v>491500</v>
      </c>
      <c r="K55" s="162">
        <v>107.1</v>
      </c>
      <c r="L55" s="161">
        <v>6738</v>
      </c>
      <c r="M55" s="161">
        <v>28100</v>
      </c>
      <c r="N55" s="168"/>
      <c r="O55" s="166" t="s">
        <v>20</v>
      </c>
      <c r="P55" s="166"/>
      <c r="T55" s="171" t="s">
        <v>159</v>
      </c>
      <c r="U55" s="170"/>
      <c r="V55" s="169">
        <v>326.45</v>
      </c>
      <c r="W55" s="161">
        <v>886435</v>
      </c>
      <c r="X55" s="161">
        <v>2167327</v>
      </c>
      <c r="Y55" s="161">
        <v>1080129</v>
      </c>
      <c r="Z55" s="161">
        <v>1087198</v>
      </c>
      <c r="AA55" s="162">
        <v>99.3</v>
      </c>
      <c r="AB55" s="161">
        <v>6639</v>
      </c>
      <c r="AC55" s="178">
        <v>5647</v>
      </c>
      <c r="AD55" s="186"/>
      <c r="AE55" s="167" t="s">
        <v>20</v>
      </c>
      <c r="AF55" s="166"/>
    </row>
    <row r="56" spans="4:32" s="158" customFormat="1" ht="9.75" customHeight="1">
      <c r="D56" s="171" t="s">
        <v>84</v>
      </c>
      <c r="E56" s="170"/>
      <c r="F56" s="183">
        <v>151.09</v>
      </c>
      <c r="G56" s="161">
        <v>219737</v>
      </c>
      <c r="H56" s="161">
        <v>1082816</v>
      </c>
      <c r="I56" s="161">
        <v>554929</v>
      </c>
      <c r="J56" s="161">
        <v>527887</v>
      </c>
      <c r="K56" s="162">
        <v>105.1</v>
      </c>
      <c r="L56" s="161">
        <v>7167</v>
      </c>
      <c r="M56" s="161">
        <v>65116</v>
      </c>
      <c r="N56" s="168"/>
      <c r="O56" s="167" t="s">
        <v>26</v>
      </c>
      <c r="P56" s="167"/>
      <c r="T56" s="171" t="s">
        <v>222</v>
      </c>
      <c r="U56" s="170"/>
      <c r="V56" s="169">
        <v>326.45</v>
      </c>
      <c r="W56" s="161">
        <v>897932</v>
      </c>
      <c r="X56" s="161">
        <v>2171557</v>
      </c>
      <c r="Y56" s="161">
        <v>1081094</v>
      </c>
      <c r="Z56" s="161">
        <v>1090463</v>
      </c>
      <c r="AA56" s="162">
        <v>99.1</v>
      </c>
      <c r="AB56" s="161">
        <v>6652</v>
      </c>
      <c r="AC56" s="178">
        <v>4230</v>
      </c>
      <c r="AD56" s="186"/>
      <c r="AE56" s="167" t="s">
        <v>26</v>
      </c>
      <c r="AF56" s="166"/>
    </row>
    <row r="57" spans="4:32" s="158" customFormat="1" ht="9.75" customHeight="1">
      <c r="D57" s="171" t="s">
        <v>86</v>
      </c>
      <c r="E57" s="170"/>
      <c r="F57" s="183">
        <v>151.1</v>
      </c>
      <c r="G57" s="161">
        <v>231200</v>
      </c>
      <c r="H57" s="161">
        <v>1119500</v>
      </c>
      <c r="I57" s="161">
        <v>573300</v>
      </c>
      <c r="J57" s="161">
        <v>546200</v>
      </c>
      <c r="K57" s="162">
        <v>105</v>
      </c>
      <c r="L57" s="161">
        <v>7409</v>
      </c>
      <c r="M57" s="161">
        <v>36684</v>
      </c>
      <c r="N57" s="168"/>
      <c r="O57" s="167" t="s">
        <v>18</v>
      </c>
      <c r="T57" s="171" t="s">
        <v>221</v>
      </c>
      <c r="U57" s="170"/>
      <c r="V57" s="169">
        <v>326.45</v>
      </c>
      <c r="W57" s="161">
        <v>909232</v>
      </c>
      <c r="X57" s="161">
        <v>2177451</v>
      </c>
      <c r="Y57" s="161">
        <v>1082741</v>
      </c>
      <c r="Z57" s="161">
        <v>1094710</v>
      </c>
      <c r="AA57" s="162">
        <v>98.9</v>
      </c>
      <c r="AB57" s="161">
        <v>6670</v>
      </c>
      <c r="AC57" s="178">
        <v>5894</v>
      </c>
      <c r="AD57" s="186"/>
      <c r="AE57" s="167" t="s">
        <v>18</v>
      </c>
      <c r="AF57" s="166"/>
    </row>
    <row r="58" spans="4:32" s="158" customFormat="1" ht="9.75" customHeight="1">
      <c r="D58" s="171" t="s">
        <v>88</v>
      </c>
      <c r="E58" s="170"/>
      <c r="F58" s="183">
        <v>160.13999999999999</v>
      </c>
      <c r="G58" s="161">
        <v>245200</v>
      </c>
      <c r="H58" s="161">
        <v>1186900</v>
      </c>
      <c r="I58" s="161">
        <v>607400</v>
      </c>
      <c r="J58" s="161">
        <v>579500</v>
      </c>
      <c r="K58" s="162">
        <v>104.8</v>
      </c>
      <c r="L58" s="161">
        <v>7412</v>
      </c>
      <c r="M58" s="161">
        <v>67400</v>
      </c>
      <c r="N58" s="168"/>
      <c r="O58" s="166" t="s">
        <v>20</v>
      </c>
      <c r="P58" s="166"/>
      <c r="T58" s="171" t="s">
        <v>220</v>
      </c>
      <c r="U58" s="184"/>
      <c r="V58" s="183">
        <v>326.45</v>
      </c>
      <c r="W58" s="161">
        <v>921994</v>
      </c>
      <c r="X58" s="161">
        <v>2186075</v>
      </c>
      <c r="Y58" s="161">
        <v>1086280</v>
      </c>
      <c r="Z58" s="161">
        <v>1099795</v>
      </c>
      <c r="AA58" s="162">
        <v>98.8</v>
      </c>
      <c r="AB58" s="161">
        <v>6697</v>
      </c>
      <c r="AC58" s="161">
        <v>8624</v>
      </c>
      <c r="AD58" s="168"/>
      <c r="AE58" s="167" t="s">
        <v>20</v>
      </c>
      <c r="AF58" s="167"/>
    </row>
    <row r="59" spans="4:32" s="158" customFormat="1" ht="9.75" customHeight="1">
      <c r="D59" s="171" t="s">
        <v>90</v>
      </c>
      <c r="E59" s="170"/>
      <c r="F59" s="183">
        <v>160.16</v>
      </c>
      <c r="G59" s="161">
        <v>252900</v>
      </c>
      <c r="H59" s="161">
        <v>1224100</v>
      </c>
      <c r="I59" s="161">
        <v>626200</v>
      </c>
      <c r="J59" s="161">
        <v>597900</v>
      </c>
      <c r="K59" s="162">
        <v>104.7</v>
      </c>
      <c r="L59" s="161">
        <v>7643</v>
      </c>
      <c r="M59" s="161">
        <v>37200</v>
      </c>
      <c r="N59" s="168"/>
      <c r="O59" s="166" t="s">
        <v>20</v>
      </c>
      <c r="P59" s="166"/>
      <c r="T59" s="171" t="s">
        <v>219</v>
      </c>
      <c r="U59" s="184"/>
      <c r="V59" s="183">
        <v>326.45</v>
      </c>
      <c r="W59" s="161">
        <v>932891</v>
      </c>
      <c r="X59" s="161">
        <v>2193376</v>
      </c>
      <c r="Y59" s="161">
        <v>1089186</v>
      </c>
      <c r="Z59" s="161">
        <v>1104190</v>
      </c>
      <c r="AA59" s="162">
        <v>98.6</v>
      </c>
      <c r="AB59" s="161">
        <v>6719</v>
      </c>
      <c r="AC59" s="161">
        <v>7301</v>
      </c>
      <c r="AD59" s="168"/>
      <c r="AE59" s="167" t="s">
        <v>20</v>
      </c>
    </row>
    <row r="60" spans="4:32" s="158" customFormat="1" ht="12" customHeight="1">
      <c r="D60" s="171" t="s">
        <v>92</v>
      </c>
      <c r="E60" s="170"/>
      <c r="F60" s="183">
        <v>160.16</v>
      </c>
      <c r="G60" s="161">
        <v>258079</v>
      </c>
      <c r="H60" s="161">
        <v>1249100</v>
      </c>
      <c r="I60" s="161">
        <v>638500</v>
      </c>
      <c r="J60" s="161">
        <v>610600</v>
      </c>
      <c r="K60" s="162">
        <v>104.6</v>
      </c>
      <c r="L60" s="161">
        <v>7799</v>
      </c>
      <c r="M60" s="161">
        <v>25000</v>
      </c>
      <c r="N60" s="168"/>
      <c r="O60" s="166" t="s">
        <v>20</v>
      </c>
      <c r="P60" s="166"/>
      <c r="T60" s="171" t="s">
        <v>183</v>
      </c>
      <c r="U60" s="185"/>
      <c r="V60" s="183">
        <v>326.45</v>
      </c>
      <c r="W60" s="161">
        <v>945328</v>
      </c>
      <c r="X60" s="161">
        <v>2202111</v>
      </c>
      <c r="Y60" s="161">
        <v>1092926</v>
      </c>
      <c r="Z60" s="161">
        <v>1109185</v>
      </c>
      <c r="AA60" s="162">
        <v>98.5</v>
      </c>
      <c r="AB60" s="161">
        <v>6746</v>
      </c>
      <c r="AC60" s="161">
        <v>8735</v>
      </c>
      <c r="AD60" s="168"/>
      <c r="AE60" s="167" t="s">
        <v>20</v>
      </c>
      <c r="AF60" s="166"/>
    </row>
    <row r="61" spans="4:32" s="158" customFormat="1" ht="9.75" customHeight="1">
      <c r="D61" s="171" t="s">
        <v>94</v>
      </c>
      <c r="E61" s="170"/>
      <c r="F61" s="183">
        <v>161.09</v>
      </c>
      <c r="G61" s="161">
        <v>269511</v>
      </c>
      <c r="H61" s="161">
        <v>1328084</v>
      </c>
      <c r="I61" s="161">
        <v>687852</v>
      </c>
      <c r="J61" s="161">
        <v>640232</v>
      </c>
      <c r="K61" s="162">
        <v>107.4</v>
      </c>
      <c r="L61" s="161">
        <v>8244</v>
      </c>
      <c r="M61" s="161">
        <v>78984</v>
      </c>
      <c r="N61" s="168"/>
      <c r="O61" s="167" t="s">
        <v>26</v>
      </c>
      <c r="P61" s="167"/>
      <c r="T61" s="171" t="s">
        <v>218</v>
      </c>
      <c r="U61" s="170"/>
      <c r="V61" s="183">
        <v>326.45</v>
      </c>
      <c r="W61" s="161">
        <v>955851</v>
      </c>
      <c r="X61" s="161">
        <v>2215062</v>
      </c>
      <c r="Y61" s="161">
        <v>1099582</v>
      </c>
      <c r="Z61" s="161">
        <v>1115480</v>
      </c>
      <c r="AA61" s="162">
        <v>98.6</v>
      </c>
      <c r="AB61" s="161">
        <v>6785</v>
      </c>
      <c r="AC61" s="161">
        <v>12951</v>
      </c>
      <c r="AE61" s="167" t="s">
        <v>26</v>
      </c>
      <c r="AF61" s="166"/>
    </row>
    <row r="62" spans="4:32" s="158" customFormat="1" ht="9.75" customHeight="1">
      <c r="D62" s="171" t="s">
        <v>112</v>
      </c>
      <c r="E62" s="170"/>
      <c r="F62" s="183">
        <v>161.09</v>
      </c>
      <c r="G62" s="161">
        <v>284043</v>
      </c>
      <c r="H62" s="161">
        <v>1379738</v>
      </c>
      <c r="I62" s="161">
        <v>700088</v>
      </c>
      <c r="J62" s="161">
        <v>679650</v>
      </c>
      <c r="K62" s="162">
        <v>103</v>
      </c>
      <c r="L62" s="161">
        <v>8565</v>
      </c>
      <c r="M62" s="161">
        <v>51654</v>
      </c>
      <c r="N62" s="168"/>
      <c r="O62" s="167" t="s">
        <v>18</v>
      </c>
      <c r="T62" s="171" t="s">
        <v>217</v>
      </c>
      <c r="U62" s="184"/>
      <c r="V62" s="183">
        <v>326.45</v>
      </c>
      <c r="W62" s="161">
        <v>969528</v>
      </c>
      <c r="X62" s="161">
        <v>2223148</v>
      </c>
      <c r="Y62" s="161">
        <v>1104274</v>
      </c>
      <c r="Z62" s="161">
        <v>1118874</v>
      </c>
      <c r="AA62" s="162">
        <v>98.7</v>
      </c>
      <c r="AB62" s="161">
        <v>6810</v>
      </c>
      <c r="AC62" s="161">
        <v>8086</v>
      </c>
      <c r="AD62" s="169"/>
      <c r="AE62" s="159" t="s">
        <v>18</v>
      </c>
    </row>
    <row r="63" spans="4:32" s="158" customFormat="1" ht="9.75" customHeight="1">
      <c r="D63" s="171" t="s">
        <v>114</v>
      </c>
      <c r="E63" s="170"/>
      <c r="F63" s="183">
        <v>161.54</v>
      </c>
      <c r="G63" s="161">
        <v>292123</v>
      </c>
      <c r="H63" s="161">
        <v>1353341</v>
      </c>
      <c r="I63" s="161">
        <v>679288</v>
      </c>
      <c r="J63" s="161">
        <v>674053</v>
      </c>
      <c r="K63" s="162">
        <v>100.8</v>
      </c>
      <c r="L63" s="161">
        <v>8378</v>
      </c>
      <c r="M63" s="178">
        <v>-26397</v>
      </c>
      <c r="N63" s="168"/>
      <c r="O63" s="166" t="s">
        <v>20</v>
      </c>
      <c r="P63" s="166"/>
      <c r="T63" s="171" t="s">
        <v>216</v>
      </c>
      <c r="U63" s="184"/>
      <c r="V63" s="183">
        <v>326.45</v>
      </c>
      <c r="W63" s="161">
        <v>985322</v>
      </c>
      <c r="X63" s="161">
        <v>2236561</v>
      </c>
      <c r="Y63" s="161">
        <v>1111329</v>
      </c>
      <c r="Z63" s="161">
        <v>1125232</v>
      </c>
      <c r="AA63" s="162">
        <v>98.8</v>
      </c>
      <c r="AB63" s="161">
        <v>6851</v>
      </c>
      <c r="AC63" s="161">
        <v>13413</v>
      </c>
      <c r="AD63" s="169"/>
      <c r="AE63" s="159" t="s">
        <v>20</v>
      </c>
    </row>
    <row r="64" spans="4:32" s="158" customFormat="1" ht="9.75" customHeight="1">
      <c r="D64" s="171" t="s">
        <v>115</v>
      </c>
      <c r="E64" s="170"/>
      <c r="F64" s="183">
        <v>161.76</v>
      </c>
      <c r="G64" s="161">
        <v>287139</v>
      </c>
      <c r="H64" s="161">
        <v>1365209</v>
      </c>
      <c r="I64" s="161">
        <v>693505</v>
      </c>
      <c r="J64" s="161">
        <v>671704</v>
      </c>
      <c r="K64" s="162">
        <v>103.2</v>
      </c>
      <c r="L64" s="161">
        <v>8440</v>
      </c>
      <c r="M64" s="161">
        <v>11868</v>
      </c>
      <c r="N64" s="168"/>
      <c r="O64" s="166" t="s">
        <v>20</v>
      </c>
      <c r="P64" s="166"/>
      <c r="T64" s="171" t="s">
        <v>215</v>
      </c>
      <c r="U64" s="184"/>
      <c r="V64" s="183">
        <v>326.43</v>
      </c>
      <c r="W64" s="161">
        <v>999717</v>
      </c>
      <c r="X64" s="161">
        <v>2247752</v>
      </c>
      <c r="Y64" s="161">
        <v>1117043</v>
      </c>
      <c r="Z64" s="161">
        <v>1130709</v>
      </c>
      <c r="AA64" s="162">
        <v>98.8</v>
      </c>
      <c r="AB64" s="161">
        <v>6886</v>
      </c>
      <c r="AC64" s="161">
        <v>11191</v>
      </c>
      <c r="AD64" s="169"/>
      <c r="AE64" s="159" t="s">
        <v>20</v>
      </c>
    </row>
    <row r="65" spans="1:32" s="158" customFormat="1" ht="12" customHeight="1">
      <c r="D65" s="171" t="s">
        <v>17</v>
      </c>
      <c r="E65" s="170"/>
      <c r="F65" s="183">
        <v>161.76</v>
      </c>
      <c r="G65" s="161">
        <v>258218</v>
      </c>
      <c r="H65" s="161">
        <v>1158974</v>
      </c>
      <c r="I65" s="161">
        <v>582830</v>
      </c>
      <c r="J65" s="161">
        <v>576144</v>
      </c>
      <c r="K65" s="162">
        <v>101.2</v>
      </c>
      <c r="L65" s="161">
        <v>7165</v>
      </c>
      <c r="M65" s="178">
        <v>-206235</v>
      </c>
      <c r="N65" s="168"/>
      <c r="O65" s="166" t="s">
        <v>20</v>
      </c>
      <c r="P65" s="167"/>
      <c r="T65" s="171" t="s">
        <v>214</v>
      </c>
      <c r="U65" s="170"/>
      <c r="V65" s="183">
        <v>326.43</v>
      </c>
      <c r="W65" s="161">
        <v>1012259</v>
      </c>
      <c r="X65" s="161">
        <v>2257888</v>
      </c>
      <c r="Y65" s="161">
        <v>1122284</v>
      </c>
      <c r="Z65" s="161">
        <v>1135604</v>
      </c>
      <c r="AA65" s="162">
        <v>98.8</v>
      </c>
      <c r="AB65" s="161">
        <v>6917</v>
      </c>
      <c r="AC65" s="161">
        <v>10136</v>
      </c>
      <c r="AD65" s="169"/>
      <c r="AE65" s="159" t="s">
        <v>20</v>
      </c>
    </row>
    <row r="66" spans="1:32" s="158" customFormat="1" ht="9.75" customHeight="1">
      <c r="D66" s="171" t="s">
        <v>21</v>
      </c>
      <c r="E66" s="170"/>
      <c r="F66" s="183">
        <v>161.76</v>
      </c>
      <c r="G66" s="161">
        <v>153370</v>
      </c>
      <c r="H66" s="161">
        <v>597941</v>
      </c>
      <c r="I66" s="161">
        <v>299281</v>
      </c>
      <c r="J66" s="161">
        <v>298660</v>
      </c>
      <c r="K66" s="162">
        <v>100.2</v>
      </c>
      <c r="L66" s="161">
        <v>3696</v>
      </c>
      <c r="M66" s="178">
        <v>-561033</v>
      </c>
      <c r="N66" s="168"/>
      <c r="O66" s="166" t="s">
        <v>186</v>
      </c>
      <c r="P66" s="166"/>
      <c r="T66" s="171" t="s">
        <v>213</v>
      </c>
      <c r="U66" s="170"/>
      <c r="V66" s="183">
        <v>326.43</v>
      </c>
      <c r="W66" s="161">
        <v>1021227</v>
      </c>
      <c r="X66" s="161">
        <v>2263894</v>
      </c>
      <c r="Y66" s="161">
        <v>1116211</v>
      </c>
      <c r="Z66" s="161">
        <v>1147683</v>
      </c>
      <c r="AA66" s="162">
        <v>97.3</v>
      </c>
      <c r="AB66" s="161">
        <v>6935</v>
      </c>
      <c r="AC66" s="161">
        <v>6006</v>
      </c>
      <c r="AD66" s="169"/>
      <c r="AE66" s="159" t="s">
        <v>26</v>
      </c>
    </row>
    <row r="67" spans="1:32" s="158" customFormat="1" ht="9.75" customHeight="1">
      <c r="D67" s="171" t="s">
        <v>24</v>
      </c>
      <c r="E67" s="170"/>
      <c r="F67" s="169">
        <v>161.76</v>
      </c>
      <c r="G67" s="161">
        <v>160189</v>
      </c>
      <c r="H67" s="161">
        <v>669177</v>
      </c>
      <c r="I67" s="161">
        <v>329962</v>
      </c>
      <c r="J67" s="161">
        <v>339215</v>
      </c>
      <c r="K67" s="162">
        <v>97.3</v>
      </c>
      <c r="L67" s="161">
        <v>4137</v>
      </c>
      <c r="M67" s="178">
        <v>71236</v>
      </c>
      <c r="N67" s="168"/>
      <c r="O67" s="167" t="s">
        <v>18</v>
      </c>
      <c r="P67" s="166"/>
      <c r="T67" s="171" t="s">
        <v>212</v>
      </c>
      <c r="U67" s="170"/>
      <c r="V67" s="183">
        <v>326.43</v>
      </c>
      <c r="W67" s="161">
        <v>1028853</v>
      </c>
      <c r="X67" s="161">
        <v>2266517</v>
      </c>
      <c r="Y67" s="161">
        <v>1116795</v>
      </c>
      <c r="Z67" s="161">
        <v>1149722</v>
      </c>
      <c r="AA67" s="162">
        <v>97.1</v>
      </c>
      <c r="AB67" s="161">
        <v>6943</v>
      </c>
      <c r="AC67" s="161">
        <v>2623</v>
      </c>
      <c r="AD67" s="169"/>
      <c r="AE67" s="159" t="s">
        <v>18</v>
      </c>
    </row>
    <row r="68" spans="1:32" s="158" customFormat="1" ht="9.75" customHeight="1">
      <c r="D68" s="171" t="s">
        <v>14</v>
      </c>
      <c r="E68" s="170"/>
      <c r="F68" s="169">
        <v>161.76</v>
      </c>
      <c r="G68" s="161">
        <v>195054</v>
      </c>
      <c r="H68" s="161">
        <v>853085</v>
      </c>
      <c r="I68" s="161">
        <v>422973</v>
      </c>
      <c r="J68" s="161">
        <v>430112</v>
      </c>
      <c r="K68" s="162">
        <v>98.3</v>
      </c>
      <c r="L68" s="161">
        <v>5274</v>
      </c>
      <c r="M68" s="178">
        <v>183908</v>
      </c>
      <c r="N68" s="168"/>
      <c r="O68" s="167" t="s">
        <v>26</v>
      </c>
      <c r="P68" s="166"/>
      <c r="T68" s="171" t="s">
        <v>211</v>
      </c>
      <c r="U68" s="170"/>
      <c r="V68" s="183">
        <v>326.43</v>
      </c>
      <c r="W68" s="161">
        <v>1023428</v>
      </c>
      <c r="X68" s="161">
        <v>2266851</v>
      </c>
      <c r="Y68" s="161">
        <v>1116343</v>
      </c>
      <c r="Z68" s="161">
        <v>1150508</v>
      </c>
      <c r="AA68" s="162">
        <v>97</v>
      </c>
      <c r="AB68" s="161">
        <v>6944</v>
      </c>
      <c r="AC68" s="161">
        <v>334</v>
      </c>
      <c r="AD68" s="169"/>
      <c r="AE68" s="159" t="s">
        <v>20</v>
      </c>
    </row>
    <row r="69" spans="1:32" s="158" customFormat="1" ht="9.75" customHeight="1">
      <c r="D69" s="171" t="s">
        <v>28</v>
      </c>
      <c r="E69" s="170"/>
      <c r="F69" s="169">
        <v>161.76</v>
      </c>
      <c r="G69" s="161">
        <v>207895</v>
      </c>
      <c r="H69" s="161">
        <v>926463</v>
      </c>
      <c r="I69" s="161">
        <v>459758</v>
      </c>
      <c r="J69" s="161">
        <v>466705</v>
      </c>
      <c r="K69" s="162">
        <v>98.5</v>
      </c>
      <c r="L69" s="161">
        <v>5727</v>
      </c>
      <c r="M69" s="178">
        <v>73378</v>
      </c>
      <c r="N69" s="168"/>
      <c r="O69" s="167" t="s">
        <v>18</v>
      </c>
      <c r="P69" s="166"/>
      <c r="T69" s="171" t="s">
        <v>240</v>
      </c>
      <c r="U69" s="170"/>
      <c r="V69" s="183">
        <v>326.43</v>
      </c>
      <c r="W69" s="161">
        <v>1034154</v>
      </c>
      <c r="X69" s="161">
        <v>2271380</v>
      </c>
      <c r="Y69" s="161">
        <v>1118832</v>
      </c>
      <c r="Z69" s="161">
        <v>1152548</v>
      </c>
      <c r="AA69" s="162">
        <v>97.1</v>
      </c>
      <c r="AB69" s="161">
        <v>6958</v>
      </c>
      <c r="AC69" s="161">
        <v>4529</v>
      </c>
      <c r="AD69" s="169"/>
      <c r="AE69" s="159" t="s">
        <v>20</v>
      </c>
    </row>
    <row r="70" spans="1:32" s="158" customFormat="1" ht="12" customHeight="1">
      <c r="D70" s="171" t="s">
        <v>30</v>
      </c>
      <c r="E70" s="170"/>
      <c r="F70" s="169">
        <v>161.76</v>
      </c>
      <c r="G70" s="161">
        <v>215888</v>
      </c>
      <c r="H70" s="161">
        <v>978878</v>
      </c>
      <c r="I70" s="161">
        <v>486156</v>
      </c>
      <c r="J70" s="161">
        <v>492722</v>
      </c>
      <c r="K70" s="162">
        <v>98.7</v>
      </c>
      <c r="L70" s="161">
        <v>6051</v>
      </c>
      <c r="M70" s="178">
        <v>52415</v>
      </c>
      <c r="N70" s="168"/>
      <c r="O70" s="167" t="s">
        <v>20</v>
      </c>
      <c r="P70" s="166"/>
      <c r="T70" s="171" t="s">
        <v>239</v>
      </c>
      <c r="U70" s="170"/>
      <c r="V70" s="183">
        <v>326.44</v>
      </c>
      <c r="W70" s="161">
        <v>1045642</v>
      </c>
      <c r="X70" s="161">
        <v>2276590</v>
      </c>
      <c r="Y70" s="161">
        <v>1121465</v>
      </c>
      <c r="Z70" s="161">
        <v>1155125</v>
      </c>
      <c r="AA70" s="162">
        <v>97.1</v>
      </c>
      <c r="AB70" s="161">
        <v>6974</v>
      </c>
      <c r="AC70" s="161">
        <v>5210</v>
      </c>
      <c r="AD70" s="169"/>
      <c r="AE70" s="159" t="s">
        <v>20</v>
      </c>
    </row>
    <row r="71" spans="1:32" s="158" customFormat="1" ht="9.75" customHeight="1">
      <c r="D71" s="171" t="s">
        <v>32</v>
      </c>
      <c r="E71" s="170"/>
      <c r="F71" s="169">
        <v>164.35</v>
      </c>
      <c r="G71" s="161">
        <v>226597</v>
      </c>
      <c r="H71" s="161">
        <v>1030635</v>
      </c>
      <c r="I71" s="161">
        <v>511149</v>
      </c>
      <c r="J71" s="161">
        <v>519486</v>
      </c>
      <c r="K71" s="162">
        <v>98.4</v>
      </c>
      <c r="L71" s="161">
        <v>6271</v>
      </c>
      <c r="M71" s="178">
        <v>51757</v>
      </c>
      <c r="N71" s="168"/>
      <c r="O71" s="167" t="s">
        <v>26</v>
      </c>
      <c r="P71" s="166"/>
      <c r="T71" s="171" t="s">
        <v>247</v>
      </c>
      <c r="U71" s="170"/>
      <c r="V71" s="182">
        <v>326.45</v>
      </c>
      <c r="W71" s="180">
        <v>1058497</v>
      </c>
      <c r="X71" s="180">
        <v>2295638</v>
      </c>
      <c r="Y71" s="180">
        <v>1133640</v>
      </c>
      <c r="Z71" s="180">
        <v>1161998</v>
      </c>
      <c r="AA71" s="181">
        <v>97.6</v>
      </c>
      <c r="AB71" s="180">
        <v>7032</v>
      </c>
      <c r="AC71" s="180">
        <v>19048</v>
      </c>
      <c r="AD71" s="173"/>
      <c r="AE71" s="179" t="s">
        <v>246</v>
      </c>
    </row>
    <row r="72" spans="1:32" s="158" customFormat="1" ht="9.75" customHeight="1">
      <c r="D72" s="171" t="s">
        <v>34</v>
      </c>
      <c r="E72" s="170"/>
      <c r="F72" s="169">
        <v>164.35</v>
      </c>
      <c r="G72" s="161">
        <v>237083</v>
      </c>
      <c r="H72" s="161">
        <v>1092573</v>
      </c>
      <c r="I72" s="161">
        <v>543796</v>
      </c>
      <c r="J72" s="161">
        <v>548777</v>
      </c>
      <c r="K72" s="162">
        <v>99.1</v>
      </c>
      <c r="L72" s="161">
        <v>6648</v>
      </c>
      <c r="M72" s="178">
        <v>61938</v>
      </c>
      <c r="N72" s="168"/>
      <c r="O72" s="167" t="s">
        <v>18</v>
      </c>
      <c r="P72" s="166"/>
      <c r="S72" s="169"/>
      <c r="T72" s="171" t="s">
        <v>245</v>
      </c>
      <c r="U72" s="184"/>
      <c r="V72" s="182">
        <v>326.45</v>
      </c>
      <c r="W72" s="180">
        <v>1072913</v>
      </c>
      <c r="X72" s="180">
        <v>2304794</v>
      </c>
      <c r="Y72" s="180">
        <v>1138412</v>
      </c>
      <c r="Z72" s="180">
        <v>1166382</v>
      </c>
      <c r="AA72" s="181">
        <v>97.6</v>
      </c>
      <c r="AB72" s="180">
        <v>7060</v>
      </c>
      <c r="AC72" s="180">
        <v>9156</v>
      </c>
      <c r="AD72" s="173"/>
      <c r="AE72" s="179" t="s">
        <v>18</v>
      </c>
    </row>
    <row r="73" spans="1:32" s="158" customFormat="1" ht="9.75" customHeight="1">
      <c r="D73" s="171" t="s">
        <v>36</v>
      </c>
      <c r="E73" s="170"/>
      <c r="F73" s="169">
        <v>164.35</v>
      </c>
      <c r="G73" s="161">
        <v>249747</v>
      </c>
      <c r="H73" s="161">
        <v>1151980</v>
      </c>
      <c r="I73" s="161">
        <v>577122</v>
      </c>
      <c r="J73" s="161">
        <v>574858</v>
      </c>
      <c r="K73" s="162">
        <v>100.4</v>
      </c>
      <c r="L73" s="161">
        <v>7009</v>
      </c>
      <c r="M73" s="161">
        <v>59407</v>
      </c>
      <c r="N73" s="168"/>
      <c r="O73" s="167" t="s">
        <v>20</v>
      </c>
      <c r="P73" s="166"/>
      <c r="R73" s="194"/>
      <c r="S73" s="194"/>
      <c r="T73" s="177" t="s">
        <v>251</v>
      </c>
      <c r="U73" s="190"/>
      <c r="V73" s="193">
        <v>326.45</v>
      </c>
      <c r="W73" s="191">
        <v>1088175</v>
      </c>
      <c r="X73" s="191">
        <v>2314125</v>
      </c>
      <c r="Y73" s="191">
        <v>1142968</v>
      </c>
      <c r="Z73" s="191">
        <v>1171157</v>
      </c>
      <c r="AA73" s="192">
        <v>97.6</v>
      </c>
      <c r="AB73" s="191">
        <v>7089</v>
      </c>
      <c r="AC73" s="191">
        <v>9331</v>
      </c>
      <c r="AD73" s="190"/>
      <c r="AE73" s="189" t="s">
        <v>20</v>
      </c>
    </row>
    <row r="74" spans="1:32" s="158" customFormat="1" ht="9.75" customHeight="1">
      <c r="D74" s="171" t="s">
        <v>38</v>
      </c>
      <c r="E74" s="170"/>
      <c r="F74" s="169">
        <v>164.35</v>
      </c>
      <c r="G74" s="161">
        <v>258721</v>
      </c>
      <c r="H74" s="161">
        <v>1202494</v>
      </c>
      <c r="I74" s="161">
        <v>603563</v>
      </c>
      <c r="J74" s="161">
        <v>598931</v>
      </c>
      <c r="K74" s="162">
        <v>100.8</v>
      </c>
      <c r="L74" s="161">
        <v>7317</v>
      </c>
      <c r="M74" s="161">
        <v>50514</v>
      </c>
      <c r="N74" s="168"/>
      <c r="O74" s="167" t="s">
        <v>20</v>
      </c>
      <c r="P74" s="166"/>
      <c r="T74" s="165"/>
      <c r="U74" s="164"/>
      <c r="V74" s="163"/>
      <c r="W74" s="161"/>
      <c r="X74" s="161"/>
      <c r="Y74" s="161"/>
      <c r="Z74" s="161"/>
      <c r="AA74" s="162"/>
      <c r="AB74" s="161"/>
      <c r="AC74" s="161"/>
      <c r="AD74" s="160"/>
      <c r="AE74" s="159"/>
    </row>
    <row r="75" spans="1:32" ht="3" customHeight="1">
      <c r="A75" s="91"/>
      <c r="B75" s="91"/>
      <c r="C75" s="91"/>
      <c r="D75" s="96"/>
      <c r="E75" s="95"/>
      <c r="F75" s="97"/>
      <c r="G75" s="92"/>
      <c r="H75" s="92"/>
      <c r="I75" s="92"/>
      <c r="J75" s="92"/>
      <c r="K75" s="93"/>
      <c r="L75" s="92"/>
      <c r="M75" s="92"/>
      <c r="N75" s="92"/>
      <c r="O75" s="91"/>
      <c r="P75" s="91"/>
      <c r="Q75" s="91"/>
      <c r="R75" s="91"/>
      <c r="S75" s="91"/>
      <c r="T75" s="141"/>
      <c r="U75" s="146"/>
      <c r="V75" s="151"/>
      <c r="W75" s="137"/>
      <c r="X75" s="137"/>
      <c r="Y75" s="137"/>
      <c r="Z75" s="137"/>
      <c r="AA75" s="138"/>
      <c r="AB75" s="137"/>
      <c r="AC75" s="137"/>
      <c r="AD75" s="92"/>
      <c r="AE75" s="136"/>
      <c r="AF75" s="91"/>
    </row>
    <row r="76" spans="1:32" ht="8.4499999999999993" customHeight="1">
      <c r="A76" s="90" t="s">
        <v>209</v>
      </c>
      <c r="Q76" s="90" t="s">
        <v>244</v>
      </c>
      <c r="AB76" s="101"/>
      <c r="AC76" s="101"/>
      <c r="AD76" s="100"/>
      <c r="AE76" s="99"/>
    </row>
    <row r="77" spans="1:32" ht="8.4499999999999993" customHeight="1">
      <c r="A77" s="90" t="s">
        <v>187</v>
      </c>
      <c r="Q77" s="90" t="s">
        <v>205</v>
      </c>
    </row>
    <row r="78" spans="1:32" ht="8.4499999999999993" customHeight="1">
      <c r="A78" s="90" t="s">
        <v>120</v>
      </c>
      <c r="Q78" s="90" t="s">
        <v>290</v>
      </c>
    </row>
    <row r="79" spans="1:32" ht="8.4499999999999993" customHeight="1">
      <c r="A79" s="90" t="s">
        <v>121</v>
      </c>
      <c r="Q79" s="90" t="s">
        <v>177</v>
      </c>
    </row>
    <row r="80" spans="1:32" ht="8.4499999999999993" customHeight="1">
      <c r="A80" s="90" t="s">
        <v>123</v>
      </c>
      <c r="Q80" s="90" t="s">
        <v>124</v>
      </c>
    </row>
    <row r="81" spans="1:18" ht="8.4499999999999993" customHeight="1">
      <c r="A81" s="90" t="s">
        <v>125</v>
      </c>
      <c r="Q81" s="90" t="s">
        <v>198</v>
      </c>
    </row>
    <row r="82" spans="1:18" ht="8.4499999999999993" customHeight="1">
      <c r="A82" s="90" t="s">
        <v>234</v>
      </c>
      <c r="Q82" s="90" t="s">
        <v>243</v>
      </c>
    </row>
    <row r="83" spans="1:18" ht="9" customHeight="1">
      <c r="A83" s="90" t="s">
        <v>250</v>
      </c>
      <c r="Q83" s="90" t="s">
        <v>241</v>
      </c>
      <c r="R83" s="157"/>
    </row>
    <row r="84" spans="1:18">
      <c r="A84" s="89" t="s">
        <v>128</v>
      </c>
    </row>
  </sheetData>
  <mergeCells count="8">
    <mergeCell ref="I7:I8"/>
    <mergeCell ref="H7:H8"/>
    <mergeCell ref="M6:M8"/>
    <mergeCell ref="AC6:AC8"/>
    <mergeCell ref="Z7:Z8"/>
    <mergeCell ref="Y7:Y8"/>
    <mergeCell ref="X7:X8"/>
    <mergeCell ref="J7:J8"/>
  </mergeCells>
  <phoneticPr fontId="7"/>
  <printOptions horizontalCentered="1"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16"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30</vt:i4>
      </vt:variant>
      <vt:variant>
        <vt:lpstr>名前付き一覧</vt:lpstr>
      </vt:variant>
      <vt:variant>
        <vt:i4>5</vt:i4>
      </vt:variant>
    </vt:vector>
  </HeadingPairs>
  <TitlesOfParts>
    <vt:vector baseType="lpstr" size="35">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'R3'!Print_Area</vt:lpstr>
      <vt:lpstr>'R4'!Print_Area</vt:lpstr>
      <vt:lpstr>'R5'!Print_Area</vt:lpstr>
      <vt:lpstr>'R6'!Print_Area</vt:lpstr>
      <vt:lpstr>'R7'!Print_Area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2026-03-17T00:27:32Z</dcterms:modified>
</cp:coreProperties>
</file>