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763" windowHeight="11745" windowWidth="28800" xWindow="0" yWindow="0"/>
  </bookViews>
  <sheets>
    <sheet r:id="rId1" name="入力例" sheetId="36"/>
    <sheet r:id="rId2" name="緑化施設概要書" sheetId="35"/>
  </sheets>
  <definedNames>
    <definedName localSheetId="0" name="_xlnm.Print_Area">入力例!$A$1:$AI$37</definedName>
    <definedName localSheetId="1" name="_xlnm.Print_Area">緑化施設概要書!$A$1:$AI$37</definedName>
  </definedNames>
  <calcPr calcId="162913"/>
</workbook>
</file>

<file path=xl/calcChain.xml><?xml version="1.0" encoding="utf-8"?>
<calcChain xmlns="http://schemas.openxmlformats.org/spreadsheetml/2006/main">
  <c r="L32" i="36" l="1"/>
  <c r="W23" i="36"/>
  <c r="W22" i="36"/>
  <c r="W21" i="36"/>
  <c r="W20" i="36"/>
  <c r="W18" i="36"/>
  <c r="N27" i="36" s="1"/>
  <c r="W17" i="36"/>
  <c r="W16" i="36"/>
  <c r="W15" i="36"/>
  <c r="W14" i="36"/>
  <c r="W13" i="36"/>
  <c r="W12" i="36"/>
  <c r="W19" i="36" l="1"/>
  <c r="W24" i="36" s="1"/>
  <c r="L31" i="36" s="1"/>
  <c r="Y31" i="36" s="1"/>
  <c r="Y27" i="36"/>
  <c r="L32" i="35"/>
  <c r="AH32" i="36" l="1"/>
  <c r="N28" i="36"/>
  <c r="AH27" i="36" s="1"/>
  <c r="W17" i="35"/>
  <c r="W23" i="35"/>
  <c r="W21" i="35"/>
  <c r="W20" i="35"/>
  <c r="W22" i="35" s="1"/>
  <c r="W18" i="35"/>
  <c r="N27" i="35" s="1"/>
  <c r="W16" i="35"/>
  <c r="W15" i="35"/>
  <c r="W14" i="35"/>
  <c r="W13" i="35"/>
  <c r="W12" i="35"/>
  <c r="W19" i="35" s="1"/>
  <c r="W24" i="35" s="1"/>
  <c r="L31" i="35" s="1"/>
  <c r="Y31" i="35" s="1"/>
  <c r="AH32" i="35" l="1"/>
  <c r="N28" i="35"/>
  <c r="AH27" i="35"/>
  <c r="Y27" i="35"/>
</calcChain>
</file>

<file path=xl/sharedStrings.xml><?xml version="1.0" encoding="utf-8"?>
<sst xmlns="http://schemas.openxmlformats.org/spreadsheetml/2006/main" count="132" uniqueCount="58">
  <si>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</si>
  <si>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</si>
  <si>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</si>
  <si>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</si>
  <si>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</si>
  <si>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</si>
  <si>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</si>
  <si>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</si>
  <si>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</si>
  <si>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</si>
  <si>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</si>
  <si>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</si>
  <si>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</si>
  <si>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</si>
  <si>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</si>
  <si>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</si>
  <si>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</si>
  <si>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</si>
  <si>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</si>
  <si>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</si>
  <si>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</si>
  <si>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</si>
  <si>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</si>
  <si>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</si>
  <si>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</si>
  <si>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</si>
  <si>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</si>
  <si>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</si>
  <si>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</si>
  <si>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</si>
  <si>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</si>
  <si>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</si>
  <si>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</si>
  <si>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完了延期
変更</t>
    <rPh sb="0" eb="2">
      <t>カンリョウ</t>
    </rPh>
    <rPh sb="2" eb="4">
      <t>エンキ</t>
    </rPh>
    <rPh sb="5" eb="7">
      <t>ヘンコウ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</si>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</sst>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4" xfId="42" applyNumberFormat="1" applyFont="1" applyFill="1" applyBorder="1" applyAlignment="1" applyProtection="1">
      <alignment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179" fontId="32" fillId="0" borderId="0" xfId="42" applyNumberFormat="1" applyFont="1" applyFill="1" applyAlignment="1" applyProtection="1">
      <alignment vertical="center"/>
      <protection locked="0"/>
    </xf>
    <xf numFmtId="179" fontId="32" fillId="0" borderId="43" xfId="42" applyNumberFormat="1" applyFont="1" applyFill="1" applyBorder="1" applyAlignment="1" applyProtection="1">
      <alignment vertical="center"/>
      <protection locked="0"/>
    </xf>
    <xf numFmtId="0" fontId="32" fillId="0" borderId="43" xfId="42" applyNumberFormat="1" applyFont="1" applyFill="1" applyBorder="1" applyAlignment="1" applyProtection="1">
      <alignment vertical="center"/>
      <protection locked="0"/>
    </xf>
    <xf numFmtId="178" fontId="8" fillId="0" borderId="14" xfId="42" applyNumberFormat="1" applyFont="1" applyFill="1" applyBorder="1" applyAlignment="1" applyProtection="1">
      <alignment horizontal="right" vertical="center"/>
    </xf>
    <xf numFmtId="178" fontId="8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178" fontId="8" fillId="0" borderId="6" xfId="42" applyNumberFormat="1" applyFont="1" applyFill="1" applyBorder="1" applyAlignment="1" applyProtection="1">
      <alignment horizontal="right" vertical="center"/>
    </xf>
    <xf numFmtId="178" fontId="8" fillId="0" borderId="42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0" borderId="8" xfId="42" applyNumberFormat="1" applyFont="1" applyFill="1" applyBorder="1" applyAlignment="1" applyProtection="1">
      <alignment horizontal="right" vertical="center"/>
    </xf>
    <xf numFmtId="178" fontId="8" fillId="0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0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2" name="角丸四角形 1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3" name="下矢印吹き出し 2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4" name="角丸四角形 3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5" name="下矢印吹き出し 4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L37"/>
  <sheetViews>
    <sheetView tabSelected="1" zoomScaleNormal="100" zoomScaleSheetLayoutView="100" workbookViewId="0">
      <selection activeCell="AL16" sqref="AL16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7" spans="1:38" ht="6" customHeight="1" x14ac:dyDescent="0.15">
      <c r="R7" s="58" t="s">
        <v>33</v>
      </c>
      <c r="S7" s="59"/>
      <c r="T7" s="59"/>
      <c r="U7" s="59"/>
      <c r="V7" s="59"/>
      <c r="AF7" s="39"/>
    </row>
    <row r="8" spans="1:38" ht="18.75" customHeight="1" x14ac:dyDescent="0.15">
      <c r="A8" s="60" t="s">
        <v>9</v>
      </c>
      <c r="B8" s="60"/>
      <c r="C8" s="60"/>
      <c r="D8" s="60"/>
      <c r="G8" s="2" t="s">
        <v>1</v>
      </c>
      <c r="I8" s="3" t="s">
        <v>12</v>
      </c>
      <c r="L8" s="42" t="s">
        <v>57</v>
      </c>
      <c r="N8" s="3" t="s">
        <v>3</v>
      </c>
      <c r="P8" s="42" t="s">
        <v>1</v>
      </c>
      <c r="R8" s="59"/>
      <c r="S8" s="59"/>
      <c r="T8" s="59"/>
      <c r="U8" s="59"/>
      <c r="V8" s="59"/>
      <c r="Y8" s="1" t="s">
        <v>1</v>
      </c>
      <c r="AA8" s="60" t="s">
        <v>4</v>
      </c>
      <c r="AB8" s="60"/>
      <c r="AC8" s="60"/>
      <c r="AD8" s="60"/>
      <c r="AE8" s="60"/>
      <c r="AF8" s="60"/>
    </row>
    <row r="9" spans="1:38" ht="15" customHeight="1" x14ac:dyDescent="0.15">
      <c r="R9" s="59"/>
      <c r="S9" s="59"/>
      <c r="T9" s="59"/>
      <c r="U9" s="59"/>
      <c r="V9" s="59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61" t="s">
        <v>13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"/>
      <c r="W11" s="62" t="s">
        <v>14</v>
      </c>
      <c r="X11" s="62"/>
      <c r="Y11" s="62"/>
      <c r="Z11" s="62"/>
      <c r="AA11" s="62"/>
      <c r="AB11" s="62"/>
      <c r="AC11" s="62"/>
      <c r="AD11" s="62"/>
      <c r="AE11" s="62"/>
      <c r="AF11" s="63"/>
      <c r="AL11" s="30" t="s">
        <v>44</v>
      </c>
    </row>
    <row r="12" spans="1:38" ht="28.5" customHeight="1" x14ac:dyDescent="0.15">
      <c r="B12" s="85" t="s">
        <v>8</v>
      </c>
      <c r="C12" s="86"/>
      <c r="D12" s="91" t="s">
        <v>17</v>
      </c>
      <c r="E12" s="93" t="s">
        <v>15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6"/>
      <c r="W12" s="96" t="str">
        <f>IF(AL12&gt;0,ROUNDDOWN(AL12,1),"")</f>
        <v/>
      </c>
      <c r="X12" s="96"/>
      <c r="Y12" s="96"/>
      <c r="Z12" s="96"/>
      <c r="AA12" s="96"/>
      <c r="AB12" s="96"/>
      <c r="AC12" s="96"/>
      <c r="AD12" s="96"/>
      <c r="AE12" s="96"/>
      <c r="AF12" s="97"/>
      <c r="AJ12" s="38" t="s">
        <v>46</v>
      </c>
      <c r="AL12" s="43"/>
    </row>
    <row r="13" spans="1:38" ht="28.5" customHeight="1" x14ac:dyDescent="0.15">
      <c r="B13" s="87"/>
      <c r="C13" s="88"/>
      <c r="D13" s="92"/>
      <c r="E13" s="98" t="s">
        <v>19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7"/>
      <c r="W13" s="67">
        <f t="shared" ref="W13:W18" si="0">IF(AL13&gt;0,ROUNDDOWN(AL13,1),"")</f>
        <v>1280.5</v>
      </c>
      <c r="X13" s="67"/>
      <c r="Y13" s="67"/>
      <c r="Z13" s="67"/>
      <c r="AA13" s="67"/>
      <c r="AB13" s="67"/>
      <c r="AC13" s="67"/>
      <c r="AD13" s="67"/>
      <c r="AE13" s="67"/>
      <c r="AF13" s="68"/>
      <c r="AJ13" s="38" t="s">
        <v>47</v>
      </c>
      <c r="AL13" s="44">
        <v>1280.54</v>
      </c>
    </row>
    <row r="14" spans="1:38" ht="28.5" customHeight="1" thickBot="1" x14ac:dyDescent="0.2">
      <c r="B14" s="87"/>
      <c r="C14" s="88"/>
      <c r="D14" s="92"/>
      <c r="E14" s="72" t="s">
        <v>25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8"/>
      <c r="W14" s="50">
        <f t="shared" si="0"/>
        <v>480.6</v>
      </c>
      <c r="X14" s="50"/>
      <c r="Y14" s="50"/>
      <c r="Z14" s="50"/>
      <c r="AA14" s="50"/>
      <c r="AB14" s="50"/>
      <c r="AC14" s="50"/>
      <c r="AD14" s="50"/>
      <c r="AE14" s="50"/>
      <c r="AF14" s="51"/>
      <c r="AJ14" s="38" t="s">
        <v>48</v>
      </c>
      <c r="AL14" s="45">
        <v>480.62</v>
      </c>
    </row>
    <row r="15" spans="1:38" ht="28.5" customHeight="1" x14ac:dyDescent="0.15">
      <c r="B15" s="87"/>
      <c r="C15" s="88"/>
      <c r="D15" s="52" t="s">
        <v>26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9"/>
      <c r="W15" s="55">
        <f t="shared" si="0"/>
        <v>379.4</v>
      </c>
      <c r="X15" s="55"/>
      <c r="Y15" s="55"/>
      <c r="Z15" s="55"/>
      <c r="AA15" s="55"/>
      <c r="AB15" s="55"/>
      <c r="AC15" s="55"/>
      <c r="AD15" s="55"/>
      <c r="AE15" s="55"/>
      <c r="AF15" s="56"/>
      <c r="AJ15" s="38" t="s">
        <v>49</v>
      </c>
      <c r="AL15" s="46">
        <v>379.42</v>
      </c>
    </row>
    <row r="16" spans="1:38" ht="28.5" customHeight="1" x14ac:dyDescent="0.15">
      <c r="B16" s="87"/>
      <c r="C16" s="88"/>
      <c r="D16" s="64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10"/>
      <c r="W16" s="67" t="str">
        <f t="shared" si="0"/>
        <v/>
      </c>
      <c r="X16" s="67"/>
      <c r="Y16" s="67"/>
      <c r="Z16" s="67"/>
      <c r="AA16" s="67"/>
      <c r="AB16" s="67"/>
      <c r="AC16" s="67"/>
      <c r="AD16" s="67"/>
      <c r="AE16" s="67"/>
      <c r="AF16" s="68"/>
      <c r="AJ16" s="38" t="s">
        <v>50</v>
      </c>
      <c r="AL16" s="44"/>
    </row>
    <row r="17" spans="1:38" ht="28.5" customHeight="1" x14ac:dyDescent="0.15">
      <c r="B17" s="87"/>
      <c r="C17" s="88"/>
      <c r="D17" s="69" t="s">
        <v>29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"/>
      <c r="W17" s="67" t="str">
        <f>IF(AL17&gt;0,ROUNDDOWN(AL17,1),"")</f>
        <v/>
      </c>
      <c r="X17" s="67"/>
      <c r="Y17" s="67"/>
      <c r="Z17" s="67"/>
      <c r="AA17" s="67"/>
      <c r="AB17" s="67"/>
      <c r="AC17" s="67"/>
      <c r="AD17" s="67"/>
      <c r="AE17" s="67"/>
      <c r="AF17" s="68"/>
      <c r="AJ17" s="38" t="s">
        <v>51</v>
      </c>
      <c r="AL17" s="44"/>
    </row>
    <row r="18" spans="1:38" ht="28.5" customHeight="1" x14ac:dyDescent="0.15">
      <c r="B18" s="87"/>
      <c r="C18" s="88"/>
      <c r="D18" s="64" t="s">
        <v>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12" t="s">
        <v>35</v>
      </c>
      <c r="W18" s="55" t="str">
        <f t="shared" si="0"/>
        <v/>
      </c>
      <c r="X18" s="55"/>
      <c r="Y18" s="55"/>
      <c r="Z18" s="55"/>
      <c r="AA18" s="55"/>
      <c r="AB18" s="55"/>
      <c r="AC18" s="55"/>
      <c r="AD18" s="55"/>
      <c r="AE18" s="55"/>
      <c r="AF18" s="56"/>
      <c r="AJ18" s="38" t="s">
        <v>52</v>
      </c>
      <c r="AL18" s="44"/>
    </row>
    <row r="19" spans="1:38" ht="28.5" customHeight="1" thickBot="1" x14ac:dyDescent="0.2">
      <c r="B19" s="89"/>
      <c r="C19" s="90"/>
      <c r="D19" s="72" t="s">
        <v>21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13"/>
      <c r="W19" s="75">
        <f>IF(COUNT(W12:AF18)&gt;0,SUM(W12:AF18),"")</f>
        <v>2140.5</v>
      </c>
      <c r="X19" s="75"/>
      <c r="Y19" s="75"/>
      <c r="Z19" s="75"/>
      <c r="AA19" s="75"/>
      <c r="AB19" s="75"/>
      <c r="AC19" s="75"/>
      <c r="AD19" s="75"/>
      <c r="AE19" s="75"/>
      <c r="AF19" s="76"/>
      <c r="AL19" s="47"/>
    </row>
    <row r="20" spans="1:38" ht="28.5" customHeight="1" x14ac:dyDescent="0.15">
      <c r="B20" s="77" t="s">
        <v>5</v>
      </c>
      <c r="C20" s="78"/>
      <c r="D20" s="52" t="s">
        <v>22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14"/>
      <c r="W20" s="55" t="str">
        <f t="shared" ref="W20:W21" si="1">IF(AL20&gt;0,ROUNDDOWN(AL20,1),"")</f>
        <v/>
      </c>
      <c r="X20" s="55"/>
      <c r="Y20" s="55"/>
      <c r="Z20" s="55"/>
      <c r="AA20" s="55"/>
      <c r="AB20" s="55"/>
      <c r="AC20" s="55"/>
      <c r="AD20" s="55"/>
      <c r="AE20" s="55"/>
      <c r="AF20" s="56"/>
      <c r="AJ20" s="38" t="s">
        <v>53</v>
      </c>
      <c r="AL20" s="43"/>
    </row>
    <row r="21" spans="1:38" ht="28.5" customHeight="1" x14ac:dyDescent="0.15">
      <c r="B21" s="79"/>
      <c r="C21" s="80"/>
      <c r="D21" s="64" t="s">
        <v>23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12" t="s">
        <v>36</v>
      </c>
      <c r="W21" s="55" t="str">
        <f t="shared" si="1"/>
        <v/>
      </c>
      <c r="X21" s="55"/>
      <c r="Y21" s="55"/>
      <c r="Z21" s="55"/>
      <c r="AA21" s="55"/>
      <c r="AB21" s="55"/>
      <c r="AC21" s="55"/>
      <c r="AD21" s="55"/>
      <c r="AE21" s="55"/>
      <c r="AF21" s="56"/>
      <c r="AJ21" s="38" t="s">
        <v>54</v>
      </c>
      <c r="AL21" s="44"/>
    </row>
    <row r="22" spans="1:38" ht="28.5" customHeight="1" thickBot="1" x14ac:dyDescent="0.2">
      <c r="B22" s="81"/>
      <c r="C22" s="82"/>
      <c r="D22" s="72" t="s">
        <v>24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5"/>
      <c r="W22" s="83" t="str">
        <f>IF(COUNT(W20:AF21)&gt;0,SUM(W20:AF21),"")</f>
        <v/>
      </c>
      <c r="X22" s="83"/>
      <c r="Y22" s="83"/>
      <c r="Z22" s="83"/>
      <c r="AA22" s="83"/>
      <c r="AB22" s="83"/>
      <c r="AC22" s="83"/>
      <c r="AD22" s="83"/>
      <c r="AE22" s="83"/>
      <c r="AF22" s="84"/>
      <c r="AL22" s="47"/>
    </row>
    <row r="23" spans="1:38" ht="28.5" customHeight="1" thickBot="1" x14ac:dyDescent="0.2">
      <c r="B23" s="101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16"/>
      <c r="W23" s="55" t="str">
        <f t="shared" ref="W23" si="2">IF(AL23&gt;0,ROUNDDOWN(AL23,1),"")</f>
        <v/>
      </c>
      <c r="X23" s="55"/>
      <c r="Y23" s="55"/>
      <c r="Z23" s="55"/>
      <c r="AA23" s="55"/>
      <c r="AB23" s="55"/>
      <c r="AC23" s="55"/>
      <c r="AD23" s="55"/>
      <c r="AE23" s="55"/>
      <c r="AF23" s="56"/>
      <c r="AJ23" s="38" t="s">
        <v>55</v>
      </c>
      <c r="AL23" s="48"/>
    </row>
    <row r="24" spans="1:38" ht="28.5" customHeight="1" thickBot="1" x14ac:dyDescent="0.2">
      <c r="B24" s="104" t="s">
        <v>20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7" t="s">
        <v>37</v>
      </c>
      <c r="W24" s="107">
        <f>IF(SUM(W19,W22,W23)=0,"",SUM(W19,W22,W23))</f>
        <v>2140.5</v>
      </c>
      <c r="X24" s="107"/>
      <c r="Y24" s="107"/>
      <c r="Z24" s="107"/>
      <c r="AA24" s="107"/>
      <c r="AB24" s="107"/>
      <c r="AC24" s="107"/>
      <c r="AD24" s="107"/>
      <c r="AE24" s="107"/>
      <c r="AF24" s="108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109" t="s">
        <v>31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9"/>
      <c r="N27" s="27" t="str">
        <f>IF(SUM(W18,W21)=0,"",SUM(W18,W21))</f>
        <v/>
      </c>
      <c r="O27" s="20"/>
      <c r="P27" s="20" t="s">
        <v>38</v>
      </c>
      <c r="Q27" s="21"/>
      <c r="R27" s="110" t="s">
        <v>41</v>
      </c>
      <c r="S27" s="110"/>
      <c r="T27" s="112" t="s">
        <v>42</v>
      </c>
      <c r="U27" s="112"/>
      <c r="V27" s="112"/>
      <c r="W27" s="40"/>
      <c r="X27" s="40"/>
      <c r="Y27" s="114" t="str">
        <f>IF(N27="","",ROUNDUP(N27/N28,3)*100)</f>
        <v/>
      </c>
      <c r="Z27" s="114"/>
      <c r="AA27" s="114"/>
      <c r="AB27" s="114"/>
      <c r="AC27" s="114"/>
      <c r="AD27" s="114"/>
      <c r="AE27" s="114"/>
      <c r="AF27" s="116" t="s">
        <v>43</v>
      </c>
      <c r="AH27" s="3" t="e">
        <f>N27/N28</f>
        <v>#VALUE!</v>
      </c>
    </row>
    <row r="28" spans="1:38" ht="27.75" customHeight="1" thickBot="1" x14ac:dyDescent="0.2">
      <c r="B28" s="23"/>
      <c r="C28" s="118" t="s">
        <v>16</v>
      </c>
      <c r="D28" s="118"/>
      <c r="E28" s="118"/>
      <c r="F28" s="118"/>
      <c r="G28" s="118"/>
      <c r="H28" s="118"/>
      <c r="I28" s="118"/>
      <c r="J28" s="118"/>
      <c r="K28" s="24"/>
      <c r="L28" s="24"/>
      <c r="M28" s="24"/>
      <c r="N28" s="28">
        <f>IF(N27=0,"",W24)</f>
        <v>2140.5</v>
      </c>
      <c r="O28" s="25"/>
      <c r="P28" s="25" t="s">
        <v>6</v>
      </c>
      <c r="Q28" s="25"/>
      <c r="R28" s="111"/>
      <c r="S28" s="111"/>
      <c r="T28" s="113"/>
      <c r="U28" s="113"/>
      <c r="V28" s="113"/>
      <c r="W28" s="41"/>
      <c r="X28" s="41"/>
      <c r="Y28" s="115"/>
      <c r="Z28" s="115"/>
      <c r="AA28" s="115"/>
      <c r="AB28" s="115"/>
      <c r="AC28" s="115"/>
      <c r="AD28" s="115"/>
      <c r="AE28" s="115"/>
      <c r="AF28" s="117"/>
    </row>
    <row r="29" spans="1:38" ht="17.25" customHeight="1" x14ac:dyDescent="0.15"/>
    <row r="30" spans="1:38" ht="21" customHeight="1" thickBo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ht="27.75" customHeight="1" thickBot="1" x14ac:dyDescent="0.2">
      <c r="B31" s="18"/>
      <c r="C31" s="109" t="s">
        <v>16</v>
      </c>
      <c r="D31" s="109"/>
      <c r="E31" s="109"/>
      <c r="F31" s="109"/>
      <c r="G31" s="109"/>
      <c r="H31" s="109"/>
      <c r="I31" s="109"/>
      <c r="J31" s="109"/>
      <c r="K31" s="19"/>
      <c r="L31" s="120">
        <f>IF(W24=0,"",W24)</f>
        <v>2140.5</v>
      </c>
      <c r="M31" s="120"/>
      <c r="N31" s="120"/>
      <c r="O31" s="20"/>
      <c r="P31" s="20" t="s">
        <v>6</v>
      </c>
      <c r="Q31" s="21"/>
      <c r="R31" s="110" t="s">
        <v>41</v>
      </c>
      <c r="S31" s="110"/>
      <c r="T31" s="112" t="s">
        <v>42</v>
      </c>
      <c r="U31" s="112"/>
      <c r="V31" s="112"/>
      <c r="W31" s="40"/>
      <c r="X31" s="40"/>
      <c r="Y31" s="114">
        <f>IF(SUM(L31:L32)=0,"",ROUNDDOWN(L31/L32,3)*100)</f>
        <v>20.3</v>
      </c>
      <c r="Z31" s="114"/>
      <c r="AA31" s="114"/>
      <c r="AB31" s="114"/>
      <c r="AC31" s="114"/>
      <c r="AD31" s="114"/>
      <c r="AE31" s="114"/>
      <c r="AF31" s="116" t="s">
        <v>43</v>
      </c>
      <c r="AL31" s="30" t="s">
        <v>45</v>
      </c>
    </row>
    <row r="32" spans="1:38" ht="27.75" customHeight="1" thickBot="1" x14ac:dyDescent="0.2">
      <c r="B32" s="23"/>
      <c r="C32" s="118" t="s">
        <v>0</v>
      </c>
      <c r="D32" s="118"/>
      <c r="E32" s="118"/>
      <c r="F32" s="118"/>
      <c r="G32" s="118"/>
      <c r="H32" s="118"/>
      <c r="I32" s="118"/>
      <c r="J32" s="118"/>
      <c r="K32" s="24"/>
      <c r="L32" s="119">
        <f>IF(AL32=0,"",ROUNDDOWN(AL32,2))</f>
        <v>10500.81</v>
      </c>
      <c r="M32" s="119"/>
      <c r="N32" s="119"/>
      <c r="O32" s="25"/>
      <c r="P32" s="25" t="s">
        <v>6</v>
      </c>
      <c r="Q32" s="25"/>
      <c r="R32" s="111"/>
      <c r="S32" s="111"/>
      <c r="T32" s="113"/>
      <c r="U32" s="113"/>
      <c r="V32" s="113"/>
      <c r="W32" s="41"/>
      <c r="X32" s="41"/>
      <c r="Y32" s="115"/>
      <c r="Z32" s="115"/>
      <c r="AA32" s="115"/>
      <c r="AB32" s="115"/>
      <c r="AC32" s="115"/>
      <c r="AD32" s="115"/>
      <c r="AE32" s="115"/>
      <c r="AF32" s="117"/>
      <c r="AH32" s="3">
        <f>L31/L32</f>
        <v>0.20384141794775831</v>
      </c>
      <c r="AJ32" s="38" t="s">
        <v>56</v>
      </c>
      <c r="AL32" s="49">
        <v>10500.81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AF31:AF32"/>
    <mergeCell ref="C32:J32"/>
    <mergeCell ref="L32:N32"/>
    <mergeCell ref="A30:R30"/>
    <mergeCell ref="C31:J31"/>
    <mergeCell ref="L31:N31"/>
    <mergeCell ref="R31:S32"/>
    <mergeCell ref="T31:V32"/>
    <mergeCell ref="Y31:AE32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D19:U19"/>
    <mergeCell ref="W19:AF19"/>
    <mergeCell ref="B20:C22"/>
    <mergeCell ref="D20:U20"/>
    <mergeCell ref="W20:AF20"/>
    <mergeCell ref="D21:U21"/>
    <mergeCell ref="W21:AF21"/>
    <mergeCell ref="D22:U22"/>
    <mergeCell ref="W22:AF22"/>
    <mergeCell ref="B12:C19"/>
    <mergeCell ref="D12:D14"/>
    <mergeCell ref="E12:U12"/>
    <mergeCell ref="W12:AF12"/>
    <mergeCell ref="E13:U13"/>
    <mergeCell ref="W13:AF13"/>
    <mergeCell ref="E14:U14"/>
    <mergeCell ref="D16:U16"/>
    <mergeCell ref="W16:AF16"/>
    <mergeCell ref="D17:U17"/>
    <mergeCell ref="W17:AF17"/>
    <mergeCell ref="D18:U18"/>
    <mergeCell ref="W18:AF18"/>
    <mergeCell ref="W14:AF14"/>
    <mergeCell ref="D15:U15"/>
    <mergeCell ref="W15:AF15"/>
    <mergeCell ref="A5:AF5"/>
    <mergeCell ref="R7:V9"/>
    <mergeCell ref="A8:D8"/>
    <mergeCell ref="AA8:AF8"/>
    <mergeCell ref="B11:U11"/>
    <mergeCell ref="W11:AF11"/>
  </mergeCells>
  <phoneticPr fontId="3"/>
  <dataValidations count="2">
    <dataValidation allowBlank="1" showInputMessage="1" showErrorMessage="1" sqref="V12:W24 L32 Y31:AE32 Y27:AE28"/>
    <dataValidation type="list" allowBlank="1" showInputMessage="1" showErrorMessage="1" sqref="L8 P8 G8 Y8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37"/>
  <sheetViews>
    <sheetView topLeftCell="A22" zoomScaleNormal="100" zoomScaleSheetLayoutView="100" workbookViewId="0">
      <selection activeCell="AL40" sqref="AL40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7" spans="1:38" ht="6" customHeight="1" x14ac:dyDescent="0.15">
      <c r="R7" s="58" t="s">
        <v>33</v>
      </c>
      <c r="S7" s="59"/>
      <c r="T7" s="59"/>
      <c r="U7" s="59"/>
      <c r="V7" s="59"/>
      <c r="AF7" s="4"/>
    </row>
    <row r="8" spans="1:38" ht="18.75" customHeight="1" x14ac:dyDescent="0.15">
      <c r="A8" s="60" t="s">
        <v>9</v>
      </c>
      <c r="B8" s="60"/>
      <c r="C8" s="60"/>
      <c r="D8" s="60"/>
      <c r="G8" s="2" t="s">
        <v>1</v>
      </c>
      <c r="I8" s="3" t="s">
        <v>12</v>
      </c>
      <c r="L8" s="2" t="s">
        <v>1</v>
      </c>
      <c r="N8" s="3" t="s">
        <v>3</v>
      </c>
      <c r="P8" s="1" t="s">
        <v>1</v>
      </c>
      <c r="R8" s="59"/>
      <c r="S8" s="59"/>
      <c r="T8" s="59"/>
      <c r="U8" s="59"/>
      <c r="V8" s="59"/>
      <c r="Y8" s="1" t="s">
        <v>1</v>
      </c>
      <c r="AA8" s="60" t="s">
        <v>4</v>
      </c>
      <c r="AB8" s="60"/>
      <c r="AC8" s="60"/>
      <c r="AD8" s="60"/>
      <c r="AE8" s="60"/>
      <c r="AF8" s="60"/>
    </row>
    <row r="9" spans="1:38" ht="15" customHeight="1" x14ac:dyDescent="0.15">
      <c r="R9" s="59"/>
      <c r="S9" s="59"/>
      <c r="T9" s="59"/>
      <c r="U9" s="59"/>
      <c r="V9" s="59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61" t="s">
        <v>13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"/>
      <c r="W11" s="62" t="s">
        <v>14</v>
      </c>
      <c r="X11" s="62"/>
      <c r="Y11" s="62"/>
      <c r="Z11" s="62"/>
      <c r="AA11" s="62"/>
      <c r="AB11" s="62"/>
      <c r="AC11" s="62"/>
      <c r="AD11" s="62"/>
      <c r="AE11" s="62"/>
      <c r="AF11" s="63"/>
      <c r="AL11" s="30" t="s">
        <v>44</v>
      </c>
    </row>
    <row r="12" spans="1:38" ht="28.5" customHeight="1" x14ac:dyDescent="0.15">
      <c r="B12" s="85" t="s">
        <v>8</v>
      </c>
      <c r="C12" s="86"/>
      <c r="D12" s="91" t="s">
        <v>17</v>
      </c>
      <c r="E12" s="93" t="s">
        <v>15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6"/>
      <c r="W12" s="128" t="str">
        <f>IF(AL12&gt;0,ROUNDDOWN(AL12,1),"")</f>
        <v/>
      </c>
      <c r="X12" s="128"/>
      <c r="Y12" s="128"/>
      <c r="Z12" s="128"/>
      <c r="AA12" s="128"/>
      <c r="AB12" s="128"/>
      <c r="AC12" s="128"/>
      <c r="AD12" s="128"/>
      <c r="AE12" s="128"/>
      <c r="AF12" s="129"/>
      <c r="AJ12" s="38" t="s">
        <v>46</v>
      </c>
      <c r="AL12" s="31"/>
    </row>
    <row r="13" spans="1:38" ht="28.5" customHeight="1" x14ac:dyDescent="0.15">
      <c r="B13" s="87"/>
      <c r="C13" s="88"/>
      <c r="D13" s="92"/>
      <c r="E13" s="98" t="s">
        <v>19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7"/>
      <c r="W13" s="126" t="str">
        <f t="shared" ref="W13:W18" si="0">IF(AL13&gt;0,ROUNDDOWN(AL13,1),"")</f>
        <v/>
      </c>
      <c r="X13" s="126"/>
      <c r="Y13" s="126"/>
      <c r="Z13" s="126"/>
      <c r="AA13" s="126"/>
      <c r="AB13" s="126"/>
      <c r="AC13" s="126"/>
      <c r="AD13" s="126"/>
      <c r="AE13" s="126"/>
      <c r="AF13" s="127"/>
      <c r="AJ13" s="38" t="s">
        <v>47</v>
      </c>
      <c r="AL13" s="32"/>
    </row>
    <row r="14" spans="1:38" ht="28.5" customHeight="1" thickBot="1" x14ac:dyDescent="0.2">
      <c r="B14" s="87"/>
      <c r="C14" s="88"/>
      <c r="D14" s="92"/>
      <c r="E14" s="72" t="s">
        <v>25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8"/>
      <c r="W14" s="124" t="str">
        <f t="shared" si="0"/>
        <v/>
      </c>
      <c r="X14" s="124"/>
      <c r="Y14" s="124"/>
      <c r="Z14" s="124"/>
      <c r="AA14" s="124"/>
      <c r="AB14" s="124"/>
      <c r="AC14" s="124"/>
      <c r="AD14" s="124"/>
      <c r="AE14" s="124"/>
      <c r="AF14" s="125"/>
      <c r="AJ14" s="38" t="s">
        <v>48</v>
      </c>
      <c r="AL14" s="33"/>
    </row>
    <row r="15" spans="1:38" ht="28.5" customHeight="1" x14ac:dyDescent="0.15">
      <c r="B15" s="87"/>
      <c r="C15" s="88"/>
      <c r="D15" s="52" t="s">
        <v>26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9"/>
      <c r="W15" s="122" t="str">
        <f t="shared" si="0"/>
        <v/>
      </c>
      <c r="X15" s="122"/>
      <c r="Y15" s="122"/>
      <c r="Z15" s="122"/>
      <c r="AA15" s="122"/>
      <c r="AB15" s="122"/>
      <c r="AC15" s="122"/>
      <c r="AD15" s="122"/>
      <c r="AE15" s="122"/>
      <c r="AF15" s="123"/>
      <c r="AJ15" s="38" t="s">
        <v>49</v>
      </c>
      <c r="AL15" s="34"/>
    </row>
    <row r="16" spans="1:38" ht="28.5" customHeight="1" x14ac:dyDescent="0.15">
      <c r="B16" s="87"/>
      <c r="C16" s="88"/>
      <c r="D16" s="64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10"/>
      <c r="W16" s="126" t="str">
        <f t="shared" si="0"/>
        <v/>
      </c>
      <c r="X16" s="126"/>
      <c r="Y16" s="126"/>
      <c r="Z16" s="126"/>
      <c r="AA16" s="126"/>
      <c r="AB16" s="126"/>
      <c r="AC16" s="126"/>
      <c r="AD16" s="126"/>
      <c r="AE16" s="126"/>
      <c r="AF16" s="127"/>
      <c r="AJ16" s="38" t="s">
        <v>50</v>
      </c>
      <c r="AL16" s="32"/>
    </row>
    <row r="17" spans="1:38" ht="28.5" customHeight="1" x14ac:dyDescent="0.15">
      <c r="B17" s="87"/>
      <c r="C17" s="88"/>
      <c r="D17" s="69" t="s">
        <v>29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"/>
      <c r="W17" s="126" t="str">
        <f>IF(AL17&gt;0,ROUNDDOWN(AL17,1),"")</f>
        <v/>
      </c>
      <c r="X17" s="126"/>
      <c r="Y17" s="126"/>
      <c r="Z17" s="126"/>
      <c r="AA17" s="126"/>
      <c r="AB17" s="126"/>
      <c r="AC17" s="126"/>
      <c r="AD17" s="126"/>
      <c r="AE17" s="126"/>
      <c r="AF17" s="127"/>
      <c r="AJ17" s="38" t="s">
        <v>51</v>
      </c>
      <c r="AL17" s="32"/>
    </row>
    <row r="18" spans="1:38" ht="28.5" customHeight="1" x14ac:dyDescent="0.15">
      <c r="B18" s="87"/>
      <c r="C18" s="88"/>
      <c r="D18" s="64" t="s">
        <v>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12" t="s">
        <v>35</v>
      </c>
      <c r="W18" s="122" t="str">
        <f t="shared" si="0"/>
        <v/>
      </c>
      <c r="X18" s="122"/>
      <c r="Y18" s="122"/>
      <c r="Z18" s="122"/>
      <c r="AA18" s="122"/>
      <c r="AB18" s="122"/>
      <c r="AC18" s="122"/>
      <c r="AD18" s="122"/>
      <c r="AE18" s="122"/>
      <c r="AF18" s="123"/>
      <c r="AJ18" s="38" t="s">
        <v>52</v>
      </c>
      <c r="AL18" s="32"/>
    </row>
    <row r="19" spans="1:38" ht="28.5" customHeight="1" thickBot="1" x14ac:dyDescent="0.2">
      <c r="B19" s="89"/>
      <c r="C19" s="90"/>
      <c r="D19" s="72" t="s">
        <v>21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13"/>
      <c r="W19" s="75" t="str">
        <f>IF(COUNT(W12:AF18)&gt;0,SUM(W12:AF18),"")</f>
        <v/>
      </c>
      <c r="X19" s="75"/>
      <c r="Y19" s="75"/>
      <c r="Z19" s="75"/>
      <c r="AA19" s="75"/>
      <c r="AB19" s="75"/>
      <c r="AC19" s="75"/>
      <c r="AD19" s="75"/>
      <c r="AE19" s="75"/>
      <c r="AF19" s="76"/>
    </row>
    <row r="20" spans="1:38" ht="28.5" customHeight="1" x14ac:dyDescent="0.15">
      <c r="B20" s="77" t="s">
        <v>5</v>
      </c>
      <c r="C20" s="78"/>
      <c r="D20" s="52" t="s">
        <v>22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14"/>
      <c r="W20" s="122" t="str">
        <f t="shared" ref="W20:W21" si="1">IF(AL20&gt;0,ROUNDDOWN(AL20,1),"")</f>
        <v/>
      </c>
      <c r="X20" s="122"/>
      <c r="Y20" s="122"/>
      <c r="Z20" s="122"/>
      <c r="AA20" s="122"/>
      <c r="AB20" s="122"/>
      <c r="AC20" s="122"/>
      <c r="AD20" s="122"/>
      <c r="AE20" s="122"/>
      <c r="AF20" s="123"/>
      <c r="AJ20" s="38" t="s">
        <v>53</v>
      </c>
      <c r="AL20" s="31"/>
    </row>
    <row r="21" spans="1:38" ht="28.5" customHeight="1" x14ac:dyDescent="0.15">
      <c r="B21" s="79"/>
      <c r="C21" s="80"/>
      <c r="D21" s="64" t="s">
        <v>23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12" t="s">
        <v>36</v>
      </c>
      <c r="W21" s="122" t="str">
        <f t="shared" si="1"/>
        <v/>
      </c>
      <c r="X21" s="122"/>
      <c r="Y21" s="122"/>
      <c r="Z21" s="122"/>
      <c r="AA21" s="122"/>
      <c r="AB21" s="122"/>
      <c r="AC21" s="122"/>
      <c r="AD21" s="122"/>
      <c r="AE21" s="122"/>
      <c r="AF21" s="123"/>
      <c r="AJ21" s="38" t="s">
        <v>54</v>
      </c>
      <c r="AL21" s="32"/>
    </row>
    <row r="22" spans="1:38" ht="28.5" customHeight="1" thickBot="1" x14ac:dyDescent="0.2">
      <c r="B22" s="81"/>
      <c r="C22" s="82"/>
      <c r="D22" s="72" t="s">
        <v>24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  <c r="V22" s="15"/>
      <c r="W22" s="83" t="str">
        <f>IF(COUNT(W20:AF21)&gt;0,SUM(W20:AF21),"")</f>
        <v/>
      </c>
      <c r="X22" s="83"/>
      <c r="Y22" s="83"/>
      <c r="Z22" s="83"/>
      <c r="AA22" s="83"/>
      <c r="AB22" s="83"/>
      <c r="AC22" s="83"/>
      <c r="AD22" s="83"/>
      <c r="AE22" s="83"/>
      <c r="AF22" s="84"/>
    </row>
    <row r="23" spans="1:38" ht="28.5" customHeight="1" thickBot="1" x14ac:dyDescent="0.2">
      <c r="B23" s="101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16"/>
      <c r="W23" s="122" t="str">
        <f t="shared" ref="W23" si="2">IF(AL23&gt;0,ROUNDDOWN(AL23,1),"")</f>
        <v/>
      </c>
      <c r="X23" s="122"/>
      <c r="Y23" s="122"/>
      <c r="Z23" s="122"/>
      <c r="AA23" s="122"/>
      <c r="AB23" s="122"/>
      <c r="AC23" s="122"/>
      <c r="AD23" s="122"/>
      <c r="AE23" s="122"/>
      <c r="AF23" s="123"/>
      <c r="AJ23" s="38" t="s">
        <v>55</v>
      </c>
      <c r="AL23" s="35"/>
    </row>
    <row r="24" spans="1:38" ht="28.5" customHeight="1" thickBot="1" x14ac:dyDescent="0.2">
      <c r="B24" s="104" t="s">
        <v>20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  <c r="V24" s="17" t="s">
        <v>37</v>
      </c>
      <c r="W24" s="107" t="str">
        <f>IF(SUM(W19,W22,W23)=0,"",SUM(W19,W22,W23))</f>
        <v/>
      </c>
      <c r="X24" s="107"/>
      <c r="Y24" s="107"/>
      <c r="Z24" s="107"/>
      <c r="AA24" s="107"/>
      <c r="AB24" s="107"/>
      <c r="AC24" s="107"/>
      <c r="AD24" s="107"/>
      <c r="AE24" s="107"/>
      <c r="AF24" s="108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109" t="s">
        <v>31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9"/>
      <c r="N27" s="27" t="str">
        <f>IF(SUM(W18,W21)=0,"",SUM(W18,W21))</f>
        <v/>
      </c>
      <c r="O27" s="20"/>
      <c r="P27" s="20" t="s">
        <v>38</v>
      </c>
      <c r="Q27" s="21"/>
      <c r="R27" s="110" t="s">
        <v>41</v>
      </c>
      <c r="S27" s="110"/>
      <c r="T27" s="112" t="s">
        <v>42</v>
      </c>
      <c r="U27" s="112"/>
      <c r="V27" s="112"/>
      <c r="W27" s="22"/>
      <c r="X27" s="22"/>
      <c r="Y27" s="114" t="str">
        <f>IF(N27="","",ROUNDUP(N27/N28,3)*100)</f>
        <v/>
      </c>
      <c r="Z27" s="114"/>
      <c r="AA27" s="114"/>
      <c r="AB27" s="114"/>
      <c r="AC27" s="114"/>
      <c r="AD27" s="114"/>
      <c r="AE27" s="114"/>
      <c r="AF27" s="116" t="s">
        <v>43</v>
      </c>
      <c r="AH27" s="3" t="e">
        <f>N27/N28</f>
        <v>#VALUE!</v>
      </c>
    </row>
    <row r="28" spans="1:38" ht="27.75" customHeight="1" thickBot="1" x14ac:dyDescent="0.2">
      <c r="B28" s="23"/>
      <c r="C28" s="118" t="s">
        <v>16</v>
      </c>
      <c r="D28" s="118"/>
      <c r="E28" s="118"/>
      <c r="F28" s="118"/>
      <c r="G28" s="118"/>
      <c r="H28" s="118"/>
      <c r="I28" s="118"/>
      <c r="J28" s="118"/>
      <c r="K28" s="24"/>
      <c r="L28" s="24"/>
      <c r="M28" s="24"/>
      <c r="N28" s="28" t="str">
        <f>IF(N27=0,"",W24)</f>
        <v/>
      </c>
      <c r="O28" s="25"/>
      <c r="P28" s="25" t="s">
        <v>6</v>
      </c>
      <c r="Q28" s="25"/>
      <c r="R28" s="111"/>
      <c r="S28" s="111"/>
      <c r="T28" s="113"/>
      <c r="U28" s="113"/>
      <c r="V28" s="113"/>
      <c r="W28" s="26"/>
      <c r="X28" s="26"/>
      <c r="Y28" s="115"/>
      <c r="Z28" s="115"/>
      <c r="AA28" s="115"/>
      <c r="AB28" s="115"/>
      <c r="AC28" s="115"/>
      <c r="AD28" s="115"/>
      <c r="AE28" s="115"/>
      <c r="AF28" s="117"/>
    </row>
    <row r="29" spans="1:38" ht="17.25" customHeight="1" x14ac:dyDescent="0.15"/>
    <row r="30" spans="1:38" ht="21" customHeight="1" thickBo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ht="27.75" customHeight="1" thickBot="1" x14ac:dyDescent="0.2">
      <c r="B31" s="18"/>
      <c r="C31" s="109" t="s">
        <v>16</v>
      </c>
      <c r="D31" s="109"/>
      <c r="E31" s="109"/>
      <c r="F31" s="109"/>
      <c r="G31" s="109"/>
      <c r="H31" s="109"/>
      <c r="I31" s="109"/>
      <c r="J31" s="109"/>
      <c r="K31" s="19"/>
      <c r="L31" s="120" t="str">
        <f>IF(W24=0,"",W24)</f>
        <v/>
      </c>
      <c r="M31" s="120"/>
      <c r="N31" s="120"/>
      <c r="O31" s="20"/>
      <c r="P31" s="20" t="s">
        <v>6</v>
      </c>
      <c r="Q31" s="21"/>
      <c r="R31" s="110" t="s">
        <v>41</v>
      </c>
      <c r="S31" s="110"/>
      <c r="T31" s="112" t="s">
        <v>42</v>
      </c>
      <c r="U31" s="112"/>
      <c r="V31" s="112"/>
      <c r="W31" s="22"/>
      <c r="X31" s="22"/>
      <c r="Y31" s="114" t="str">
        <f>IF(SUM(L31:L32)=0,"",ROUNDDOWN(L31/L32,3)*100)</f>
        <v/>
      </c>
      <c r="Z31" s="114"/>
      <c r="AA31" s="114"/>
      <c r="AB31" s="114"/>
      <c r="AC31" s="114"/>
      <c r="AD31" s="114"/>
      <c r="AE31" s="114"/>
      <c r="AF31" s="116" t="s">
        <v>43</v>
      </c>
      <c r="AL31" s="30" t="s">
        <v>45</v>
      </c>
    </row>
    <row r="32" spans="1:38" ht="27.75" customHeight="1" thickBot="1" x14ac:dyDescent="0.2">
      <c r="B32" s="23"/>
      <c r="C32" s="118" t="s">
        <v>0</v>
      </c>
      <c r="D32" s="118"/>
      <c r="E32" s="118"/>
      <c r="F32" s="118"/>
      <c r="G32" s="118"/>
      <c r="H32" s="118"/>
      <c r="I32" s="118"/>
      <c r="J32" s="118"/>
      <c r="K32" s="24"/>
      <c r="L32" s="121" t="str">
        <f>IF(AL32=0,"",ROUNDDOWN(AL32,2))</f>
        <v/>
      </c>
      <c r="M32" s="121"/>
      <c r="N32" s="121"/>
      <c r="O32" s="25"/>
      <c r="P32" s="25" t="s">
        <v>6</v>
      </c>
      <c r="Q32" s="25"/>
      <c r="R32" s="111"/>
      <c r="S32" s="111"/>
      <c r="T32" s="113"/>
      <c r="U32" s="113"/>
      <c r="V32" s="113"/>
      <c r="W32" s="26"/>
      <c r="X32" s="26"/>
      <c r="Y32" s="115"/>
      <c r="Z32" s="115"/>
      <c r="AA32" s="115"/>
      <c r="AB32" s="115"/>
      <c r="AC32" s="115"/>
      <c r="AD32" s="115"/>
      <c r="AE32" s="115"/>
      <c r="AF32" s="117"/>
      <c r="AH32" s="3" t="e">
        <f>L31/L32</f>
        <v>#VALUE!</v>
      </c>
      <c r="AJ32" s="38" t="s">
        <v>56</v>
      </c>
      <c r="AL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B12:C19"/>
    <mergeCell ref="D12:D14"/>
    <mergeCell ref="E12:U12"/>
    <mergeCell ref="W12:AF12"/>
    <mergeCell ref="E13:U13"/>
    <mergeCell ref="W13:AF13"/>
    <mergeCell ref="D17:U17"/>
    <mergeCell ref="W17:AF17"/>
    <mergeCell ref="A5:AF5"/>
    <mergeCell ref="R7:V9"/>
    <mergeCell ref="A8:D8"/>
    <mergeCell ref="AA8:AF8"/>
    <mergeCell ref="B11:U11"/>
    <mergeCell ref="W11:AF11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B20:C22"/>
    <mergeCell ref="D20:U20"/>
    <mergeCell ref="W20:AF20"/>
    <mergeCell ref="D21:U21"/>
    <mergeCell ref="W21:AF21"/>
    <mergeCell ref="D22:U22"/>
    <mergeCell ref="W22:AF22"/>
    <mergeCell ref="D19:U19"/>
    <mergeCell ref="W19:AF19"/>
    <mergeCell ref="D18:U18"/>
    <mergeCell ref="W18:AF18"/>
    <mergeCell ref="W14:AF14"/>
    <mergeCell ref="D15:U15"/>
    <mergeCell ref="W15:AF15"/>
    <mergeCell ref="E14:U14"/>
    <mergeCell ref="D16:U16"/>
    <mergeCell ref="W16:AF16"/>
    <mergeCell ref="AF31:AF32"/>
    <mergeCell ref="C32:J32"/>
    <mergeCell ref="L32:N32"/>
    <mergeCell ref="L31:N31"/>
    <mergeCell ref="A30:R30"/>
    <mergeCell ref="C31:J31"/>
    <mergeCell ref="R31:S32"/>
    <mergeCell ref="T31:V32"/>
    <mergeCell ref="Y31:AE32"/>
  </mergeCells>
  <phoneticPr fontId="3"/>
  <dataValidations count="2">
    <dataValidation type="list" allowBlank="1" showInputMessage="1" showErrorMessage="1" sqref="L8 P8 G8 Y8">
      <formula1>"レ,　"</formula1>
    </dataValidation>
    <dataValidation allowBlank="1" showInputMessage="1" showErrorMessage="1" sqref="V12:W24 L32 Y31:AE32 Y27:AE28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W12:AF16 W20:AF21 X19:AF19 W23:AF23 X22:AF22 W17:AF18" unlockedFormula="1"/>
    <ignoredError sqref="W19 W22" formula="1" unlockedFormula="1"/>
  </ignoredError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2022-05-17T08:15:03Z</cp:lastPrinted>
  <dcterms:created xsi:type="dcterms:W3CDTF">1601-01-01T00:00:00Z</dcterms:created>
  <dcterms:modified xsi:type="dcterms:W3CDTF">2022-05-17T08:15:09Z</dcterms:modified>
</cp:coreProperties>
</file>