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240" windowHeight="3885" tabRatio="744"/>
  </bookViews>
  <sheets>
    <sheet name="注意事項" sheetId="11" r:id="rId1"/>
    <sheet name="調査票_1" sheetId="6" r:id="rId2"/>
    <sheet name="調査票_2" sheetId="9" r:id="rId3"/>
    <sheet name="報告書第1面" sheetId="13" r:id="rId4"/>
    <sheet name="報告書第2面_1" sheetId="7" r:id="rId5"/>
    <sheet name="報告書第2面_2" sheetId="10" r:id="rId6"/>
    <sheet name="報告書第3面" sheetId="12" r:id="rId7"/>
    <sheet name="計画書別紙1" sheetId="8" r:id="rId8"/>
  </sheets>
  <definedNames>
    <definedName name="_xlnm.Print_Area" localSheetId="7">計画書別紙1!$A$1:$L$15</definedName>
    <definedName name="_xlnm.Print_Area" localSheetId="0">注意事項!$A$1:$A$18</definedName>
    <definedName name="_xlnm.Print_Area" localSheetId="1">調査票_1!$B$1:$N$50</definedName>
    <definedName name="_xlnm.Print_Area" localSheetId="2">調査票_2!$B$1:$N$50</definedName>
    <definedName name="_xlnm.Print_Area" localSheetId="3">報告書第1面!$A$1:$F$34</definedName>
    <definedName name="_xlnm.Print_Area" localSheetId="6">報告書第3面!$A$1:$I$39</definedName>
  </definedNames>
  <calcPr calcId="162913" calcMode="manual"/>
</workbook>
</file>

<file path=xl/calcChain.xml><?xml version="1.0" encoding="utf-8"?>
<calcChain xmlns="http://schemas.openxmlformats.org/spreadsheetml/2006/main">
  <c r="J17" i="6" l="1"/>
  <c r="K17" i="6"/>
  <c r="L17" i="6"/>
  <c r="M17" i="6"/>
  <c r="N17" i="6"/>
  <c r="J24" i="6"/>
  <c r="K24" i="6"/>
  <c r="L24" i="6"/>
  <c r="M24" i="6"/>
  <c r="N24" i="6"/>
  <c r="J30" i="6"/>
  <c r="K30" i="6"/>
  <c r="L30" i="6"/>
  <c r="M30" i="6"/>
  <c r="N30" i="6"/>
  <c r="J31" i="6"/>
  <c r="K31" i="6"/>
  <c r="L31" i="6"/>
  <c r="M31" i="6"/>
  <c r="N31" i="6"/>
  <c r="J32" i="6"/>
  <c r="K32" i="6"/>
  <c r="P42" i="7" s="1"/>
  <c r="F43" i="7" s="1"/>
  <c r="D11" i="8" s="1"/>
  <c r="L32" i="6"/>
  <c r="M32" i="6"/>
  <c r="P90" i="7" s="1"/>
  <c r="F91" i="7" s="1"/>
  <c r="F11" i="8" s="1"/>
  <c r="N32" i="6"/>
  <c r="J42" i="6"/>
  <c r="K42" i="6"/>
  <c r="L42" i="6"/>
  <c r="M42" i="6"/>
  <c r="N42" i="6"/>
  <c r="J43" i="6"/>
  <c r="K43" i="6"/>
  <c r="L43" i="6"/>
  <c r="M43" i="6"/>
  <c r="N43" i="6"/>
  <c r="J44" i="6"/>
  <c r="K44" i="6"/>
  <c r="L44" i="6"/>
  <c r="M44" i="6"/>
  <c r="N44" i="6"/>
  <c r="J17" i="9"/>
  <c r="K17" i="9"/>
  <c r="F35" i="10" s="1"/>
  <c r="L17" i="9"/>
  <c r="M17" i="9"/>
  <c r="F83" i="10" s="1"/>
  <c r="N17" i="9"/>
  <c r="J24" i="9"/>
  <c r="M17" i="10" s="1"/>
  <c r="K24" i="9"/>
  <c r="L24" i="9"/>
  <c r="M65" i="10" s="1"/>
  <c r="M24" i="9"/>
  <c r="N24" i="9"/>
  <c r="M113" i="10" s="1"/>
  <c r="J30" i="9"/>
  <c r="K30" i="9"/>
  <c r="L30" i="9"/>
  <c r="M30" i="9"/>
  <c r="N30" i="9"/>
  <c r="J31" i="9"/>
  <c r="K31" i="9"/>
  <c r="L31" i="9"/>
  <c r="M31" i="9"/>
  <c r="N31" i="9"/>
  <c r="J32" i="9"/>
  <c r="K32" i="9"/>
  <c r="L32" i="9"/>
  <c r="M32" i="9"/>
  <c r="N32" i="9"/>
  <c r="J42" i="9"/>
  <c r="K42" i="9"/>
  <c r="L42" i="9"/>
  <c r="M42" i="9"/>
  <c r="N42" i="9"/>
  <c r="J43" i="9"/>
  <c r="K43" i="9"/>
  <c r="L43" i="9"/>
  <c r="M43" i="9"/>
  <c r="N43" i="9"/>
  <c r="J44" i="9"/>
  <c r="K44" i="9"/>
  <c r="L44" i="9"/>
  <c r="M44" i="9"/>
  <c r="N44" i="9"/>
  <c r="K2" i="7"/>
  <c r="O2" i="7"/>
  <c r="C3" i="8" s="1"/>
  <c r="I8" i="7"/>
  <c r="P8" i="7"/>
  <c r="F15" i="7" s="1"/>
  <c r="F11" i="7"/>
  <c r="I11" i="7"/>
  <c r="F18" i="7" s="1"/>
  <c r="F14" i="7"/>
  <c r="I14" i="7"/>
  <c r="C6" i="8" s="1"/>
  <c r="M14" i="7"/>
  <c r="P14" i="7"/>
  <c r="F16" i="7"/>
  <c r="M17" i="7"/>
  <c r="F17" i="7" s="1"/>
  <c r="P18" i="7"/>
  <c r="F19" i="7" s="1"/>
  <c r="C11" i="8" s="1"/>
  <c r="F20" i="7"/>
  <c r="F21" i="7"/>
  <c r="F22" i="7"/>
  <c r="F23" i="7"/>
  <c r="K26" i="7"/>
  <c r="O26" i="7"/>
  <c r="I32" i="7"/>
  <c r="P32" i="7"/>
  <c r="F35" i="7"/>
  <c r="I35" i="7"/>
  <c r="F38" i="7"/>
  <c r="I38" i="7"/>
  <c r="M38" i="7"/>
  <c r="P38" i="7"/>
  <c r="F39" i="7"/>
  <c r="F40" i="7"/>
  <c r="F41" i="7"/>
  <c r="M41" i="7"/>
  <c r="F42" i="7"/>
  <c r="F44" i="7"/>
  <c r="F45" i="7"/>
  <c r="F46" i="7"/>
  <c r="F47" i="7"/>
  <c r="K50" i="7"/>
  <c r="O50" i="7"/>
  <c r="E3" i="8" s="1"/>
  <c r="I56" i="7"/>
  <c r="P56" i="7"/>
  <c r="F63" i="7" s="1"/>
  <c r="F59" i="7"/>
  <c r="I59" i="7"/>
  <c r="F66" i="7" s="1"/>
  <c r="F62" i="7"/>
  <c r="I62" i="7"/>
  <c r="E6" i="8" s="1"/>
  <c r="M62" i="7"/>
  <c r="P62" i="7"/>
  <c r="F64" i="7"/>
  <c r="M65" i="7"/>
  <c r="F65" i="7" s="1"/>
  <c r="P66" i="7"/>
  <c r="F67" i="7" s="1"/>
  <c r="E11" i="8" s="1"/>
  <c r="F68" i="7"/>
  <c r="F69" i="7"/>
  <c r="F70" i="7"/>
  <c r="F71" i="7"/>
  <c r="K74" i="7"/>
  <c r="O74" i="7"/>
  <c r="I80" i="7"/>
  <c r="P80" i="7"/>
  <c r="F83" i="7"/>
  <c r="I83" i="7"/>
  <c r="F86" i="7"/>
  <c r="I86" i="7"/>
  <c r="M86" i="7"/>
  <c r="P86" i="7"/>
  <c r="F87" i="7"/>
  <c r="F88" i="7"/>
  <c r="F89" i="7"/>
  <c r="M89" i="7"/>
  <c r="F90" i="7"/>
  <c r="F92" i="7"/>
  <c r="F93" i="7"/>
  <c r="F94" i="7"/>
  <c r="F95" i="7"/>
  <c r="K98" i="7"/>
  <c r="O98" i="7"/>
  <c r="G3" i="8" s="1"/>
  <c r="I104" i="7"/>
  <c r="P104" i="7"/>
  <c r="F111" i="7" s="1"/>
  <c r="F107" i="7"/>
  <c r="I107" i="7"/>
  <c r="F114" i="7" s="1"/>
  <c r="F110" i="7"/>
  <c r="I110" i="7"/>
  <c r="G6" i="8" s="1"/>
  <c r="M110" i="7"/>
  <c r="P110" i="7"/>
  <c r="F112" i="7"/>
  <c r="M113" i="7"/>
  <c r="F113" i="7" s="1"/>
  <c r="P114" i="7"/>
  <c r="F115" i="7" s="1"/>
  <c r="G11" i="8" s="1"/>
  <c r="F116" i="7"/>
  <c r="F117" i="7"/>
  <c r="F118" i="7"/>
  <c r="F119" i="7"/>
  <c r="K2" i="10"/>
  <c r="O2" i="10"/>
  <c r="I8" i="10"/>
  <c r="P8" i="10"/>
  <c r="F11" i="10"/>
  <c r="I11" i="10"/>
  <c r="F14" i="10"/>
  <c r="I14" i="10"/>
  <c r="M14" i="10"/>
  <c r="P14" i="10"/>
  <c r="F15" i="10"/>
  <c r="F16" i="10"/>
  <c r="F18" i="10"/>
  <c r="P18" i="10"/>
  <c r="F19" i="10"/>
  <c r="F20" i="10"/>
  <c r="F21" i="10"/>
  <c r="F22" i="10"/>
  <c r="F23" i="10"/>
  <c r="K26" i="10"/>
  <c r="O26" i="10"/>
  <c r="I3" i="8" s="1"/>
  <c r="I32" i="10"/>
  <c r="P32" i="10"/>
  <c r="F39" i="10" s="1"/>
  <c r="I35" i="10"/>
  <c r="F42" i="10" s="1"/>
  <c r="I38" i="10"/>
  <c r="I6" i="8" s="1"/>
  <c r="M38" i="10"/>
  <c r="P38" i="10"/>
  <c r="F40" i="10"/>
  <c r="M41" i="10"/>
  <c r="F41" i="10" s="1"/>
  <c r="P42" i="10"/>
  <c r="F43" i="10" s="1"/>
  <c r="I11" i="8" s="1"/>
  <c r="F44" i="10"/>
  <c r="F45" i="10"/>
  <c r="F46" i="10"/>
  <c r="F47" i="10"/>
  <c r="K50" i="10"/>
  <c r="O50" i="10"/>
  <c r="I56" i="10"/>
  <c r="P56" i="10"/>
  <c r="F59" i="10"/>
  <c r="I59" i="10"/>
  <c r="F62" i="10"/>
  <c r="I62" i="10"/>
  <c r="M62" i="10"/>
  <c r="P62" i="10"/>
  <c r="F63" i="10"/>
  <c r="F64" i="10"/>
  <c r="F66" i="10"/>
  <c r="P66" i="10"/>
  <c r="F67" i="10"/>
  <c r="F68" i="10"/>
  <c r="F69" i="10"/>
  <c r="F70" i="10"/>
  <c r="F71" i="10"/>
  <c r="K74" i="10"/>
  <c r="O74" i="10"/>
  <c r="K3" i="8" s="1"/>
  <c r="I80" i="10"/>
  <c r="P80" i="10"/>
  <c r="F87" i="10" s="1"/>
  <c r="I83" i="10"/>
  <c r="F90" i="10" s="1"/>
  <c r="I86" i="10"/>
  <c r="K6" i="8" s="1"/>
  <c r="M86" i="10"/>
  <c r="P86" i="10"/>
  <c r="F88" i="10"/>
  <c r="M89" i="10"/>
  <c r="F89" i="10" s="1"/>
  <c r="P90" i="10"/>
  <c r="F91" i="10" s="1"/>
  <c r="K11" i="8" s="1"/>
  <c r="F92" i="10"/>
  <c r="F93" i="10"/>
  <c r="F94" i="10"/>
  <c r="F95" i="10"/>
  <c r="K98" i="10"/>
  <c r="O98" i="10"/>
  <c r="I104" i="10"/>
  <c r="P104" i="10"/>
  <c r="F107" i="10"/>
  <c r="I107" i="10"/>
  <c r="F110" i="10"/>
  <c r="I110" i="10"/>
  <c r="M110" i="10"/>
  <c r="P110" i="10"/>
  <c r="F111" i="10"/>
  <c r="F112" i="10"/>
  <c r="F114" i="10"/>
  <c r="P114" i="10"/>
  <c r="F115" i="10"/>
  <c r="F116" i="10"/>
  <c r="F117" i="10"/>
  <c r="F118" i="10"/>
  <c r="F119" i="10"/>
  <c r="C2" i="8"/>
  <c r="D2" i="8"/>
  <c r="E2" i="8"/>
  <c r="F2" i="8"/>
  <c r="G2" i="8"/>
  <c r="H2" i="8"/>
  <c r="I2" i="8"/>
  <c r="J2" i="8"/>
  <c r="K2" i="8"/>
  <c r="L2" i="8"/>
  <c r="D3" i="8"/>
  <c r="F3" i="8"/>
  <c r="H3" i="8"/>
  <c r="J3" i="8"/>
  <c r="L3" i="8"/>
  <c r="C4" i="8"/>
  <c r="D4" i="8"/>
  <c r="E4" i="8"/>
  <c r="F4" i="8"/>
  <c r="G4" i="8"/>
  <c r="H4" i="8"/>
  <c r="J4" i="8"/>
  <c r="L4" i="8"/>
  <c r="C5" i="8"/>
  <c r="D5" i="8"/>
  <c r="E5" i="8"/>
  <c r="F5" i="8"/>
  <c r="G5" i="8"/>
  <c r="H5" i="8"/>
  <c r="I5" i="8"/>
  <c r="J5" i="8"/>
  <c r="K5" i="8"/>
  <c r="L5" i="8"/>
  <c r="D6" i="8"/>
  <c r="F6" i="8"/>
  <c r="H6" i="8"/>
  <c r="J6" i="8"/>
  <c r="L6" i="8"/>
  <c r="C7" i="8"/>
  <c r="D7" i="8"/>
  <c r="E7" i="8"/>
  <c r="F7" i="8"/>
  <c r="G7" i="8"/>
  <c r="H7" i="8"/>
  <c r="I7" i="8"/>
  <c r="J7" i="8"/>
  <c r="K7" i="8"/>
  <c r="L7" i="8"/>
  <c r="D8" i="8"/>
  <c r="F8" i="8"/>
  <c r="C9" i="8"/>
  <c r="D9" i="8"/>
  <c r="E9" i="8"/>
  <c r="F9" i="8"/>
  <c r="G9" i="8"/>
  <c r="H9" i="8"/>
  <c r="I9" i="8"/>
  <c r="J9" i="8"/>
  <c r="K9" i="8"/>
  <c r="L9" i="8"/>
  <c r="D10" i="8"/>
  <c r="F10" i="8"/>
  <c r="H10" i="8"/>
  <c r="J10" i="8"/>
  <c r="L10" i="8"/>
  <c r="H11" i="8"/>
  <c r="J11" i="8"/>
  <c r="L11" i="8"/>
  <c r="C12" i="8"/>
  <c r="D12" i="8"/>
  <c r="E12" i="8"/>
  <c r="F12" i="8"/>
  <c r="G12" i="8"/>
  <c r="H12" i="8"/>
  <c r="I12" i="8"/>
  <c r="J12" i="8"/>
  <c r="K12" i="8"/>
  <c r="L12" i="8"/>
  <c r="C13" i="8"/>
  <c r="D13" i="8"/>
  <c r="E13" i="8"/>
  <c r="F13" i="8"/>
  <c r="G13" i="8"/>
  <c r="H13" i="8"/>
  <c r="I13" i="8"/>
  <c r="J13" i="8"/>
  <c r="K13" i="8"/>
  <c r="L13" i="8"/>
  <c r="C14" i="8"/>
  <c r="D14" i="8"/>
  <c r="E14" i="8"/>
  <c r="F14" i="8"/>
  <c r="G14" i="8"/>
  <c r="H14" i="8"/>
  <c r="I14" i="8"/>
  <c r="J14" i="8"/>
  <c r="K14" i="8"/>
  <c r="L14" i="8"/>
  <c r="C15" i="8"/>
  <c r="D15" i="8"/>
  <c r="E15" i="8"/>
  <c r="F15" i="8"/>
  <c r="G15" i="8"/>
  <c r="H15" i="8"/>
  <c r="I15" i="8"/>
  <c r="J15" i="8"/>
  <c r="K15" i="8"/>
  <c r="L15" i="8"/>
  <c r="F113" i="10" l="1"/>
  <c r="L8" i="8"/>
  <c r="F65" i="10"/>
  <c r="J8" i="8"/>
  <c r="F17" i="10"/>
  <c r="H8" i="8"/>
  <c r="F86" i="10"/>
  <c r="K4" i="8"/>
  <c r="F38" i="10"/>
  <c r="I4" i="8"/>
  <c r="K10" i="8"/>
  <c r="I10" i="8"/>
  <c r="G10" i="8"/>
  <c r="E10" i="8"/>
  <c r="C10" i="8"/>
  <c r="K8" i="8"/>
  <c r="I8" i="8"/>
  <c r="G8" i="8"/>
  <c r="E8" i="8"/>
  <c r="C8" i="8"/>
</calcChain>
</file>

<file path=xl/sharedStrings.xml><?xml version="1.0" encoding="utf-8"?>
<sst xmlns="http://schemas.openxmlformats.org/spreadsheetml/2006/main" count="862" uniqueCount="242">
  <si>
    <t>記入者名</t>
    <rPh sb="0" eb="2">
      <t>キニュウ</t>
    </rPh>
    <rPh sb="2" eb="3">
      <t>シャ</t>
    </rPh>
    <rPh sb="3" eb="4">
      <t>メイ</t>
    </rPh>
    <phoneticPr fontId="2"/>
  </si>
  <si>
    <t>連絡先</t>
    <rPh sb="0" eb="3">
      <t>レンラクサキ</t>
    </rPh>
    <phoneticPr fontId="2"/>
  </si>
  <si>
    <t>項目</t>
    <rPh sb="0" eb="2">
      <t>コウモク</t>
    </rPh>
    <phoneticPr fontId="2"/>
  </si>
  <si>
    <t>内容</t>
    <rPh sb="0" eb="2">
      <t>ナイヨウ</t>
    </rPh>
    <phoneticPr fontId="2"/>
  </si>
  <si>
    <t>備考</t>
    <rPh sb="0" eb="2">
      <t>ビコウ</t>
    </rPh>
    <phoneticPr fontId="2"/>
  </si>
  <si>
    <t>再生利用用途</t>
    <rPh sb="0" eb="2">
      <t>サイセイ</t>
    </rPh>
    <rPh sb="2" eb="4">
      <t>リヨウ</t>
    </rPh>
    <rPh sb="4" eb="6">
      <t>ヨウト</t>
    </rPh>
    <phoneticPr fontId="2"/>
  </si>
  <si>
    <t>Ａ　県内・Ｂ　県外</t>
    <rPh sb="2" eb="4">
      <t>ケンナイ</t>
    </rPh>
    <rPh sb="7" eb="9">
      <t>ケンガイ</t>
    </rPh>
    <phoneticPr fontId="2"/>
  </si>
  <si>
    <t>2　実施状況</t>
    <rPh sb="2" eb="4">
      <t>ジッシ</t>
    </rPh>
    <rPh sb="4" eb="6">
      <t>ジョウキョウ</t>
    </rPh>
    <phoneticPr fontId="2"/>
  </si>
  <si>
    <t>1　事業場の概要</t>
    <rPh sb="2" eb="5">
      <t>ジギョウジョウ</t>
    </rPh>
    <rPh sb="6" eb="8">
      <t>ガイヨウ</t>
    </rPh>
    <phoneticPr fontId="2"/>
  </si>
  <si>
    <t>従業員数（人）</t>
    <rPh sb="0" eb="3">
      <t>ジュウギョウイン</t>
    </rPh>
    <rPh sb="3" eb="4">
      <t>スウ</t>
    </rPh>
    <rPh sb="5" eb="6">
      <t>ヒト</t>
    </rPh>
    <phoneticPr fontId="2"/>
  </si>
  <si>
    <t>事業場の名称</t>
    <rPh sb="0" eb="2">
      <t>ジギョウ</t>
    </rPh>
    <rPh sb="2" eb="3">
      <t>ジョウ</t>
    </rPh>
    <rPh sb="4" eb="6">
      <t>メイショウ</t>
    </rPh>
    <phoneticPr fontId="2"/>
  </si>
  <si>
    <t>b  有償物量（ｔ/年）</t>
    <rPh sb="3" eb="5">
      <t>ユウショウ</t>
    </rPh>
    <rPh sb="5" eb="7">
      <t>ブツリョウ</t>
    </rPh>
    <rPh sb="10" eb="11">
      <t>ネン</t>
    </rPh>
    <phoneticPr fontId="2"/>
  </si>
  <si>
    <t>埋立処分先</t>
    <rPh sb="0" eb="2">
      <t>ウメタテ</t>
    </rPh>
    <rPh sb="2" eb="4">
      <t>ショブン</t>
    </rPh>
    <rPh sb="4" eb="5">
      <t>サキ</t>
    </rPh>
    <phoneticPr fontId="2"/>
  </si>
  <si>
    <t>処理方法</t>
    <rPh sb="0" eb="2">
      <t>ショリ</t>
    </rPh>
    <rPh sb="2" eb="4">
      <t>ホウホウ</t>
    </rPh>
    <phoneticPr fontId="2"/>
  </si>
  <si>
    <t>　　　　２　再生利用用途コード　Ａ：原料・材料　Ｂ：燃料　Ｃ：飼料・肥料　Ｄ：建設材料　Ｅ：その他（具体的に記載）</t>
    <rPh sb="6" eb="8">
      <t>サイセイ</t>
    </rPh>
    <rPh sb="8" eb="10">
      <t>リヨウ</t>
    </rPh>
    <rPh sb="10" eb="12">
      <t>ヨウト</t>
    </rPh>
    <rPh sb="18" eb="20">
      <t>ゲンリョウ</t>
    </rPh>
    <rPh sb="21" eb="23">
      <t>ザイリョウ</t>
    </rPh>
    <rPh sb="26" eb="28">
      <t>ネンリョウ</t>
    </rPh>
    <rPh sb="31" eb="33">
      <t>シリョウ</t>
    </rPh>
    <rPh sb="34" eb="36">
      <t>ヒリョウ</t>
    </rPh>
    <rPh sb="39" eb="41">
      <t>ケンセツ</t>
    </rPh>
    <rPh sb="41" eb="43">
      <t>ザイリョウ</t>
    </rPh>
    <rPh sb="48" eb="49">
      <t>タ</t>
    </rPh>
    <rPh sb="50" eb="53">
      <t>グタイテキ</t>
    </rPh>
    <rPh sb="54" eb="56">
      <t>キサイ</t>
    </rPh>
    <phoneticPr fontId="2"/>
  </si>
  <si>
    <t>　　　　３　処理方法コード　　　Ａ：焼却・溶融　Ｂ：脱水・乾燥　Ｃ：破砕・圧縮　Ｄ：中和　Ｅ：その他（具体的に記載）</t>
    <rPh sb="6" eb="8">
      <t>ショリ</t>
    </rPh>
    <rPh sb="8" eb="10">
      <t>ホウホウ</t>
    </rPh>
    <rPh sb="18" eb="20">
      <t>ショウキャク</t>
    </rPh>
    <rPh sb="21" eb="23">
      <t>ヨウユウ</t>
    </rPh>
    <rPh sb="26" eb="28">
      <t>ダッスイ</t>
    </rPh>
    <rPh sb="29" eb="31">
      <t>カンソウ</t>
    </rPh>
    <rPh sb="34" eb="36">
      <t>ハサイ</t>
    </rPh>
    <rPh sb="37" eb="39">
      <t>アッシュク</t>
    </rPh>
    <rPh sb="42" eb="44">
      <t>チュウワ</t>
    </rPh>
    <rPh sb="49" eb="50">
      <t>タ</t>
    </rPh>
    <rPh sb="51" eb="54">
      <t>グタイテキ</t>
    </rPh>
    <rPh sb="55" eb="57">
      <t>キサイ</t>
    </rPh>
    <phoneticPr fontId="2"/>
  </si>
  <si>
    <t>　　　　　　　　　　　　産業廃棄物の種類
                            　　  (名称）
　　項目</t>
    <rPh sb="12" eb="14">
      <t>サンギョウ</t>
    </rPh>
    <rPh sb="14" eb="17">
      <t>ハイキブツ</t>
    </rPh>
    <rPh sb="18" eb="20">
      <t>シュルイ</t>
    </rPh>
    <rPh sb="54" eb="56">
      <t>メイショウ</t>
    </rPh>
    <rPh sb="60" eb="62">
      <t>コウモク</t>
    </rPh>
    <phoneticPr fontId="2"/>
  </si>
  <si>
    <t>計</t>
    <rPh sb="0" eb="1">
      <t>ケイ</t>
    </rPh>
    <phoneticPr fontId="2"/>
  </si>
  <si>
    <t>画</t>
    <rPh sb="0" eb="1">
      <t>カク</t>
    </rPh>
    <phoneticPr fontId="2"/>
  </si>
  <si>
    <t>実</t>
    <rPh sb="0" eb="1">
      <t>ジツ</t>
    </rPh>
    <phoneticPr fontId="2"/>
  </si>
  <si>
    <t>施</t>
    <rPh sb="0" eb="1">
      <t>ホドコ</t>
    </rPh>
    <phoneticPr fontId="2"/>
  </si>
  <si>
    <t>状</t>
    <rPh sb="0" eb="1">
      <t>ジョウ</t>
    </rPh>
    <phoneticPr fontId="2"/>
  </si>
  <si>
    <t>況</t>
    <rPh sb="0" eb="1">
      <t>キョウ</t>
    </rPh>
    <phoneticPr fontId="2"/>
  </si>
  <si>
    <t>年</t>
    <rPh sb="0" eb="1">
      <t>ネン</t>
    </rPh>
    <phoneticPr fontId="2"/>
  </si>
  <si>
    <t>度</t>
    <rPh sb="0" eb="1">
      <t>ド</t>
    </rPh>
    <phoneticPr fontId="2"/>
  </si>
  <si>
    <t>積</t>
    <rPh sb="0" eb="1">
      <t>セキ</t>
    </rPh>
    <phoneticPr fontId="2"/>
  </si>
  <si>
    <t>　（注）１　産業廃棄物発生・処理フロー図を参考に記載してください。</t>
    <rPh sb="2" eb="3">
      <t>チュウ</t>
    </rPh>
    <phoneticPr fontId="2"/>
  </si>
  <si>
    <t>当該事業所の製造品
出荷額（万円/年）</t>
    <rPh sb="0" eb="2">
      <t>トウガイ</t>
    </rPh>
    <rPh sb="2" eb="5">
      <t>ジギョウショ</t>
    </rPh>
    <rPh sb="6" eb="9">
      <t>セイゾウヒン</t>
    </rPh>
    <rPh sb="10" eb="12">
      <t>シュッカ</t>
    </rPh>
    <rPh sb="12" eb="13">
      <t>ガク</t>
    </rPh>
    <rPh sb="14" eb="16">
      <t>マンエン</t>
    </rPh>
    <rPh sb="17" eb="18">
      <t>ネン</t>
    </rPh>
    <phoneticPr fontId="2"/>
  </si>
  <si>
    <t>当該事業所の元請完
成工事高(万円/年)</t>
    <rPh sb="0" eb="2">
      <t>トウガイ</t>
    </rPh>
    <rPh sb="2" eb="5">
      <t>ジギョウショ</t>
    </rPh>
    <rPh sb="6" eb="8">
      <t>モトウケ</t>
    </rPh>
    <rPh sb="8" eb="9">
      <t>カン</t>
    </rPh>
    <rPh sb="10" eb="11">
      <t>シゲル</t>
    </rPh>
    <rPh sb="11" eb="13">
      <t>コウジ</t>
    </rPh>
    <rPh sb="13" eb="14">
      <t>タカ</t>
    </rPh>
    <rPh sb="15" eb="17">
      <t>マンエン</t>
    </rPh>
    <rPh sb="18" eb="19">
      <t>ネン</t>
    </rPh>
    <phoneticPr fontId="2"/>
  </si>
  <si>
    <t>前</t>
    <rPh sb="0" eb="1">
      <t>マエ</t>
    </rPh>
    <phoneticPr fontId="2"/>
  </si>
  <si>
    <t>　　　　４　記入欄が不足する場合は、シートをコピーしてお使いください。なお、この場合、右上No.欄にページを記載してください。</t>
    <rPh sb="40" eb="42">
      <t>バアイ</t>
    </rPh>
    <rPh sb="43" eb="45">
      <t>ミギウエ</t>
    </rPh>
    <rPh sb="48" eb="49">
      <t>ラン</t>
    </rPh>
    <rPh sb="54" eb="56">
      <t>キサイ</t>
    </rPh>
    <phoneticPr fontId="2"/>
  </si>
  <si>
    <t>前年度の3月31日現在の従業者数（パート等の臨時職員及び役員等を含む）を記入して下さい。</t>
    <rPh sb="0" eb="3">
      <t>ゼンネンド</t>
    </rPh>
    <phoneticPr fontId="2"/>
  </si>
  <si>
    <t>製造業の場合記入。
前年度の4月１日から3月31日までの１年間の額を記入して下さい。</t>
    <rPh sb="0" eb="3">
      <t>セイゾウギョウ</t>
    </rPh>
    <rPh sb="4" eb="6">
      <t>バアイ</t>
    </rPh>
    <rPh sb="6" eb="8">
      <t>キニュウ</t>
    </rPh>
    <rPh sb="10" eb="13">
      <t>ゼンネンド</t>
    </rPh>
    <phoneticPr fontId="2"/>
  </si>
  <si>
    <t>ａ　不要物等発生量（ｔ/年）</t>
    <rPh sb="2" eb="5">
      <t>フヨウブツ</t>
    </rPh>
    <rPh sb="5" eb="6">
      <t>ナド</t>
    </rPh>
    <rPh sb="6" eb="8">
      <t>ハッセイ</t>
    </rPh>
    <rPh sb="8" eb="9">
      <t>リョウ</t>
    </rPh>
    <rPh sb="12" eb="13">
      <t>ネン</t>
    </rPh>
    <phoneticPr fontId="2"/>
  </si>
  <si>
    <t>①　排出量（ｔ/年）（①＝ａ－ｂ）</t>
    <rPh sb="2" eb="4">
      <t>ハイシュツ</t>
    </rPh>
    <phoneticPr fontId="2"/>
  </si>
  <si>
    <t>②　自ら直接再生利用した量（ｔ/年）</t>
    <rPh sb="2" eb="3">
      <t>ミズカ</t>
    </rPh>
    <rPh sb="4" eb="6">
      <t>チョクセツ</t>
    </rPh>
    <rPh sb="6" eb="8">
      <t>サイセイ</t>
    </rPh>
    <rPh sb="8" eb="10">
      <t>リヨウ</t>
    </rPh>
    <rPh sb="12" eb="13">
      <t>リョウ</t>
    </rPh>
    <rPh sb="16" eb="17">
      <t>ネン</t>
    </rPh>
    <phoneticPr fontId="2"/>
  </si>
  <si>
    <t>Ａ・Ｂ・Ｃ・Ｄ
Ｅ（　　　　　）</t>
    <phoneticPr fontId="2"/>
  </si>
  <si>
    <t>③　自ら直接埋立処分又は海洋投入処分した量
　　（ｔ/年）</t>
    <rPh sb="2" eb="3">
      <t>ミズカ</t>
    </rPh>
    <rPh sb="4" eb="6">
      <t>チョクセツ</t>
    </rPh>
    <rPh sb="6" eb="8">
      <t>ウメタテ</t>
    </rPh>
    <rPh sb="8" eb="10">
      <t>ショブン</t>
    </rPh>
    <rPh sb="10" eb="11">
      <t>マタ</t>
    </rPh>
    <rPh sb="12" eb="14">
      <t>カイヨウ</t>
    </rPh>
    <rPh sb="14" eb="16">
      <t>トウニュウ</t>
    </rPh>
    <rPh sb="16" eb="18">
      <t>ショブン</t>
    </rPh>
    <rPh sb="20" eb="21">
      <t>リョウ</t>
    </rPh>
    <rPh sb="27" eb="28">
      <t>ネン</t>
    </rPh>
    <phoneticPr fontId="2"/>
  </si>
  <si>
    <t>の</t>
    <phoneticPr fontId="2"/>
  </si>
  <si>
    <t>④　自ら中間処理した量（ｔ/年）</t>
    <rPh sb="2" eb="3">
      <t>ミズカ</t>
    </rPh>
    <rPh sb="4" eb="6">
      <t>チュウカン</t>
    </rPh>
    <rPh sb="6" eb="8">
      <t>ショリ</t>
    </rPh>
    <rPh sb="10" eb="11">
      <t>リョウ</t>
    </rPh>
    <phoneticPr fontId="2"/>
  </si>
  <si>
    <t>⑦　自ら中間処理により減量した量
　　（ｔ/年）（⑦＝④－⑥）</t>
    <rPh sb="2" eb="3">
      <t>ミズカ</t>
    </rPh>
    <rPh sb="4" eb="6">
      <t>チュウカン</t>
    </rPh>
    <rPh sb="6" eb="8">
      <t>ショリ</t>
    </rPh>
    <rPh sb="11" eb="13">
      <t>ゲンリョウ</t>
    </rPh>
    <rPh sb="15" eb="16">
      <t>リョウ</t>
    </rPh>
    <rPh sb="22" eb="23">
      <t>ネン</t>
    </rPh>
    <phoneticPr fontId="2"/>
  </si>
  <si>
    <t>⑥　自ら中間処理した後の残さ量
　　（ｔ/年）</t>
    <rPh sb="2" eb="3">
      <t>ミズカ</t>
    </rPh>
    <rPh sb="4" eb="6">
      <t>チュウカン</t>
    </rPh>
    <rPh sb="6" eb="8">
      <t>ショリ</t>
    </rPh>
    <rPh sb="10" eb="11">
      <t>アト</t>
    </rPh>
    <rPh sb="12" eb="13">
      <t>ザン</t>
    </rPh>
    <rPh sb="14" eb="15">
      <t>リョウ</t>
    </rPh>
    <phoneticPr fontId="2"/>
  </si>
  <si>
    <t>（</t>
    <phoneticPr fontId="2"/>
  </si>
  <si>
    <t>⑧　自ら中間処理した後
　　再生利用した量（ｔ/年）</t>
    <rPh sb="2" eb="3">
      <t>ミズカ</t>
    </rPh>
    <rPh sb="4" eb="6">
      <t>チュウカン</t>
    </rPh>
    <rPh sb="6" eb="8">
      <t>ショリ</t>
    </rPh>
    <rPh sb="10" eb="11">
      <t>ゴ</t>
    </rPh>
    <rPh sb="14" eb="16">
      <t>サイセイ</t>
    </rPh>
    <rPh sb="16" eb="18">
      <t>リヨウ</t>
    </rPh>
    <rPh sb="20" eb="21">
      <t>リョウ</t>
    </rPh>
    <phoneticPr fontId="2"/>
  </si>
  <si>
    <t>⑨　自ら中間処理した後自ら埋立処分
　　又は海洋投入処分した量（t/年）</t>
    <rPh sb="2" eb="3">
      <t>ミズカ</t>
    </rPh>
    <rPh sb="4" eb="6">
      <t>チュウカン</t>
    </rPh>
    <rPh sb="6" eb="8">
      <t>ショリ</t>
    </rPh>
    <rPh sb="10" eb="11">
      <t>アト</t>
    </rPh>
    <rPh sb="11" eb="12">
      <t>ミズカ</t>
    </rPh>
    <rPh sb="13" eb="15">
      <t>ウメタテ</t>
    </rPh>
    <rPh sb="15" eb="17">
      <t>ショブン</t>
    </rPh>
    <rPh sb="20" eb="21">
      <t>マタ</t>
    </rPh>
    <rPh sb="22" eb="24">
      <t>カイヨウ</t>
    </rPh>
    <rPh sb="24" eb="26">
      <t>トウニュウ</t>
    </rPh>
    <rPh sb="26" eb="28">
      <t>ショブン</t>
    </rPh>
    <rPh sb="30" eb="31">
      <t>リョウ</t>
    </rPh>
    <rPh sb="34" eb="35">
      <t>ネン</t>
    </rPh>
    <phoneticPr fontId="2"/>
  </si>
  <si>
    <t>ｃ　自ら中間処理した後の処理委託量
　（t/年）（ｃ＝⑥－⑧－⑨）</t>
    <rPh sb="2" eb="3">
      <t>ミズカ</t>
    </rPh>
    <rPh sb="4" eb="6">
      <t>チュウカン</t>
    </rPh>
    <rPh sb="6" eb="8">
      <t>ショリ</t>
    </rPh>
    <rPh sb="10" eb="11">
      <t>アト</t>
    </rPh>
    <rPh sb="12" eb="14">
      <t>ショリ</t>
    </rPh>
    <rPh sb="14" eb="16">
      <t>イタク</t>
    </rPh>
    <rPh sb="16" eb="17">
      <t>リョウ</t>
    </rPh>
    <rPh sb="22" eb="23">
      <t>ネン</t>
    </rPh>
    <phoneticPr fontId="2"/>
  </si>
  <si>
    <t>ｄ　直接処理委託量
　（ｔ/年）（ｄ＝①－②－③－④）</t>
    <rPh sb="2" eb="4">
      <t>チョクセツ</t>
    </rPh>
    <rPh sb="4" eb="6">
      <t>ショリ</t>
    </rPh>
    <rPh sb="6" eb="8">
      <t>イタク</t>
    </rPh>
    <rPh sb="8" eb="9">
      <t>リョウ</t>
    </rPh>
    <rPh sb="14" eb="15">
      <t>ネン</t>
    </rPh>
    <phoneticPr fontId="2"/>
  </si>
  <si>
    <t>）</t>
    <phoneticPr fontId="2"/>
  </si>
  <si>
    <t>⑩　直接及び自ら中間処理した後の処理委託量
　　（ｔ/年）（⑧＝ｃ＋ｄ）</t>
    <rPh sb="2" eb="4">
      <t>チョクセツ</t>
    </rPh>
    <rPh sb="4" eb="5">
      <t>オヨ</t>
    </rPh>
    <rPh sb="6" eb="7">
      <t>ミズカ</t>
    </rPh>
    <rPh sb="8" eb="10">
      <t>チュウカン</t>
    </rPh>
    <rPh sb="10" eb="12">
      <t>ショリ</t>
    </rPh>
    <rPh sb="14" eb="15">
      <t>アト</t>
    </rPh>
    <rPh sb="16" eb="18">
      <t>ショリ</t>
    </rPh>
    <rPh sb="18" eb="20">
      <t>イタク</t>
    </rPh>
    <rPh sb="20" eb="21">
      <t>リョウ</t>
    </rPh>
    <rPh sb="27" eb="28">
      <t>ネン</t>
    </rPh>
    <phoneticPr fontId="2"/>
  </si>
  <si>
    <t>ｆ　委託中間処理量（ｔ/年）</t>
    <rPh sb="2" eb="4">
      <t>イタク</t>
    </rPh>
    <rPh sb="4" eb="6">
      <t>チュウカン</t>
    </rPh>
    <rPh sb="6" eb="8">
      <t>ショリ</t>
    </rPh>
    <rPh sb="8" eb="9">
      <t>リョウ</t>
    </rPh>
    <rPh sb="12" eb="13">
      <t>ネン</t>
    </rPh>
    <phoneticPr fontId="2"/>
  </si>
  <si>
    <t xml:space="preserve"> ｇ　委託中間処理により減量した量（ｔ/年）</t>
    <rPh sb="3" eb="5">
      <t>イタク</t>
    </rPh>
    <rPh sb="5" eb="7">
      <t>チュウカン</t>
    </rPh>
    <rPh sb="7" eb="9">
      <t>ショリ</t>
    </rPh>
    <rPh sb="12" eb="14">
      <t>ゲンリョウ</t>
    </rPh>
    <rPh sb="16" eb="17">
      <t>リョウ</t>
    </rPh>
    <rPh sb="20" eb="21">
      <t>ネン</t>
    </rPh>
    <phoneticPr fontId="2"/>
  </si>
  <si>
    <t>ｊ　再生利用量（ｔ/年）（ｊ＝②＋⑧＋ｈ）　　</t>
    <rPh sb="2" eb="4">
      <t>サイセイ</t>
    </rPh>
    <rPh sb="4" eb="6">
      <t>リヨウ</t>
    </rPh>
    <rPh sb="6" eb="7">
      <t>リョウ</t>
    </rPh>
    <phoneticPr fontId="2"/>
  </si>
  <si>
    <t>ｋ　中間処理による減量（ｔ/年）（ｋ＝⑦＋ｇ）</t>
    <rPh sb="2" eb="4">
      <t>チュウカン</t>
    </rPh>
    <rPh sb="4" eb="6">
      <t>ショリ</t>
    </rPh>
    <rPh sb="9" eb="11">
      <t>ゲンリョウ</t>
    </rPh>
    <phoneticPr fontId="2"/>
  </si>
  <si>
    <t>ｌ　最終処分量（ｔ/年）（ｌ＝③＋⑨＋ｅ＋ｉ）</t>
    <rPh sb="2" eb="4">
      <t>サイシュウ</t>
    </rPh>
    <rPh sb="4" eb="6">
      <t>ショブン</t>
    </rPh>
    <rPh sb="6" eb="7">
      <t>リョウ</t>
    </rPh>
    <phoneticPr fontId="2"/>
  </si>
  <si>
    <t>　　　　５　①～④、⑥～⑩は様式第二号の九又は様式第二号の一四の第２面と同じ項目です。</t>
    <rPh sb="14" eb="16">
      <t>ヨウシキ</t>
    </rPh>
    <rPh sb="16" eb="17">
      <t>ダイ</t>
    </rPh>
    <rPh sb="17" eb="18">
      <t>2</t>
    </rPh>
    <rPh sb="18" eb="19">
      <t>ゴウ</t>
    </rPh>
    <rPh sb="20" eb="21">
      <t>9</t>
    </rPh>
    <rPh sb="21" eb="22">
      <t>マタ</t>
    </rPh>
    <rPh sb="23" eb="25">
      <t>ヨウシキ</t>
    </rPh>
    <rPh sb="25" eb="26">
      <t>ダイ</t>
    </rPh>
    <rPh sb="26" eb="27">
      <t>2</t>
    </rPh>
    <rPh sb="27" eb="28">
      <t>ゴウ</t>
    </rPh>
    <rPh sb="29" eb="31">
      <t>14</t>
    </rPh>
    <rPh sb="32" eb="33">
      <t>ダイ</t>
    </rPh>
    <rPh sb="34" eb="35">
      <t>メン</t>
    </rPh>
    <rPh sb="36" eb="37">
      <t>オナ</t>
    </rPh>
    <rPh sb="38" eb="40">
      <t>コウモク</t>
    </rPh>
    <phoneticPr fontId="2"/>
  </si>
  <si>
    <t>ｅ　埋立処分又は海洋投入処分の処理委託量
　　（ｔ/年）</t>
    <rPh sb="2" eb="4">
      <t>ウメタテ</t>
    </rPh>
    <rPh sb="4" eb="6">
      <t>ショブン</t>
    </rPh>
    <rPh sb="6" eb="7">
      <t>マタ</t>
    </rPh>
    <rPh sb="8" eb="10">
      <t>カイヨウ</t>
    </rPh>
    <rPh sb="10" eb="12">
      <t>トウニュウ</t>
    </rPh>
    <rPh sb="12" eb="14">
      <t>ショブン</t>
    </rPh>
    <rPh sb="15" eb="17">
      <t>ショリ</t>
    </rPh>
    <rPh sb="17" eb="19">
      <t>イタク</t>
    </rPh>
    <rPh sb="19" eb="20">
      <t>リョウ</t>
    </rPh>
    <rPh sb="26" eb="27">
      <t>ネン</t>
    </rPh>
    <phoneticPr fontId="2"/>
  </si>
  <si>
    <t>ｈ　委託中間処理した後再生利用した量
　　（ｔ/年）</t>
    <rPh sb="2" eb="4">
      <t>イタク</t>
    </rPh>
    <rPh sb="4" eb="6">
      <t>チュウカン</t>
    </rPh>
    <rPh sb="6" eb="8">
      <t>ショリ</t>
    </rPh>
    <rPh sb="10" eb="11">
      <t>アト</t>
    </rPh>
    <rPh sb="11" eb="13">
      <t>サイセイ</t>
    </rPh>
    <rPh sb="13" eb="14">
      <t>リ</t>
    </rPh>
    <rPh sb="14" eb="15">
      <t>ヨウ</t>
    </rPh>
    <rPh sb="17" eb="18">
      <t>リョウ</t>
    </rPh>
    <rPh sb="24" eb="25">
      <t>ネン</t>
    </rPh>
    <phoneticPr fontId="2"/>
  </si>
  <si>
    <t>ｉ　委託中間処理した後埋立処分又は海
　　洋投入処分した量（ｔ/年）</t>
    <rPh sb="2" eb="4">
      <t>イタク</t>
    </rPh>
    <rPh sb="4" eb="6">
      <t>チュウカン</t>
    </rPh>
    <rPh sb="6" eb="8">
      <t>ショリ</t>
    </rPh>
    <rPh sb="10" eb="11">
      <t>アト</t>
    </rPh>
    <rPh sb="11" eb="13">
      <t>ウメタテ</t>
    </rPh>
    <rPh sb="13" eb="15">
      <t>ショブン</t>
    </rPh>
    <rPh sb="15" eb="16">
      <t>マタ</t>
    </rPh>
    <rPh sb="17" eb="18">
      <t>ウミ</t>
    </rPh>
    <rPh sb="21" eb="22">
      <t>ヨウ</t>
    </rPh>
    <rPh sb="22" eb="24">
      <t>トウニュウ</t>
    </rPh>
    <rPh sb="24" eb="26">
      <t>ショブン</t>
    </rPh>
    <rPh sb="28" eb="29">
      <t>リョウ</t>
    </rPh>
    <rPh sb="32" eb="33">
      <t>ネン</t>
    </rPh>
    <phoneticPr fontId="2"/>
  </si>
  <si>
    <t>産業廃棄物処理状況調査票</t>
    <rPh sb="0" eb="2">
      <t>サンギョウ</t>
    </rPh>
    <rPh sb="2" eb="5">
      <t>ハイキブツ</t>
    </rPh>
    <rPh sb="5" eb="7">
      <t>ショリ</t>
    </rPh>
    <rPh sb="7" eb="9">
      <t>ジョウキョウ</t>
    </rPh>
    <rPh sb="9" eb="12">
      <t>チョウサヒョウ</t>
    </rPh>
    <phoneticPr fontId="2"/>
  </si>
  <si>
    <t>建設業の場合記入。
名古屋市内で行われた工事の年間の元請完成工事高(出来高工事を含む)を記入して下さい。</t>
    <rPh sb="0" eb="2">
      <t>ケンセツ</t>
    </rPh>
    <rPh sb="2" eb="3">
      <t>ギョウ</t>
    </rPh>
    <rPh sb="4" eb="6">
      <t>バアイ</t>
    </rPh>
    <rPh sb="6" eb="8">
      <t>キニュウ</t>
    </rPh>
    <rPh sb="10" eb="14">
      <t>ナゴヤシ</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</si>
  <si>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</si>
  <si>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</si>
  <si>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</si>
  <si>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</si>
  <si>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</si>
  <si>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②</t>
    <phoneticPr fontId="2"/>
  </si>
  <si>
    <t>⑧</t>
    <phoneticPr fontId="2"/>
  </si>
  <si>
    <t>排出量</t>
    <rPh sb="0" eb="2">
      <t>ハイシュツ</t>
    </rPh>
    <rPh sb="2" eb="3">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</si>
  <si>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</si>
  <si>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①</t>
    <phoneticPr fontId="2"/>
  </si>
  <si>
    <t>③</t>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</si>
  <si>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</si>
  <si>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</si>
  <si>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</si>
  <si>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(第２面）</t>
    <rPh sb="1" eb="2">
      <t>ダイ</t>
    </rPh>
    <rPh sb="3" eb="4">
      <t>メン</t>
    </rPh>
    <phoneticPr fontId="2"/>
  </si>
  <si>
    <t>実績値</t>
    <rPh sb="0" eb="3">
      <t>ジッセキチ</t>
    </rPh>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</si>
  <si>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</si>
  <si>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</si>
  <si>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</si>
  <si>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</si>
  <si>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</si>
  <si>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</si>
  <si>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
行った量</t>
    <rPh sb="3" eb="4">
      <t>ミズカ</t>
    </rPh>
    <rPh sb="5" eb="7">
      <t>サイセイ</t>
    </rPh>
    <rPh sb="7" eb="9">
      <t>リヨウ</t>
    </rPh>
    <rPh sb="11" eb="12">
      <t>オコナ</t>
    </rPh>
    <rPh sb="14" eb="15">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</si>
  <si>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</si>
  <si>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</si>
  <si>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</si>
  <si>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
り減量した量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</si>
  <si>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</si>
  <si>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</si>
  <si>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</si>
  <si>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⑤</t>
    <phoneticPr fontId="2"/>
  </si>
  <si>
    <t>⑦</t>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</si>
  <si>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</si>
  <si>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t>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</si>
  <si>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</si>
  <si>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</si>
  <si>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</si>
  <si>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⑭</t>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</si>
  <si>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</si>
  <si>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</si>
  <si>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</si>
  <si>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⑪</t>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</si>
  <si>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</si>
  <si>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【前年度（　　　年度）実績】</t>
    <rPh sb="1" eb="4">
      <t>ゼンネンド</t>
    </rPh>
    <rPh sb="8" eb="10">
      <t>ネンド</t>
    </rPh>
    <rPh sb="11" eb="13">
      <t>ジッセキ</t>
    </rPh>
    <phoneticPr fontId="19"/>
  </si>
  <si>
    <t>廃棄物の種類</t>
    <rPh sb="0" eb="3">
      <t>ハイキブツ</t>
    </rPh>
    <rPh sb="4" eb="6">
      <t>シュルイ</t>
    </rPh>
    <phoneticPr fontId="19"/>
  </si>
  <si>
    <t>名称</t>
    <rPh sb="0" eb="2">
      <t>メイショウ</t>
    </rPh>
    <phoneticPr fontId="19"/>
  </si>
  <si>
    <t>①</t>
    <phoneticPr fontId="19"/>
  </si>
  <si>
    <t>排出量(t)</t>
    <rPh sb="0" eb="3">
      <t>ハイシュツリョウ</t>
    </rPh>
    <phoneticPr fontId="19"/>
  </si>
  <si>
    <t>②</t>
    <phoneticPr fontId="19"/>
  </si>
  <si>
    <t>自ら再生利用を行った量(t)</t>
    <rPh sb="0" eb="1">
      <t>ミズカ</t>
    </rPh>
    <rPh sb="2" eb="6">
      <t>サイセイリヨウ</t>
    </rPh>
    <rPh sb="7" eb="8">
      <t>オコナ</t>
    </rPh>
    <rPh sb="10" eb="11">
      <t>リョウ</t>
    </rPh>
    <phoneticPr fontId="19"/>
  </si>
  <si>
    <t>③</t>
    <phoneticPr fontId="19"/>
  </si>
  <si>
    <t>自ら中間処理を行った量(t)</t>
    <rPh sb="0" eb="1">
      <t>ミズカ</t>
    </rPh>
    <rPh sb="2" eb="4">
      <t>チュウカン</t>
    </rPh>
    <rPh sb="4" eb="6">
      <t>ショリ</t>
    </rPh>
    <rPh sb="7" eb="8">
      <t>オコナ</t>
    </rPh>
    <rPh sb="10" eb="11">
      <t>リョウ</t>
    </rPh>
    <phoneticPr fontId="19"/>
  </si>
  <si>
    <t>③のうち自ら熱回収量(t)</t>
    <rPh sb="4" eb="5">
      <t>ミズカ</t>
    </rPh>
    <rPh sb="6" eb="9">
      <t>ネツカイシュウ</t>
    </rPh>
    <rPh sb="9" eb="10">
      <t>リョウ</t>
    </rPh>
    <phoneticPr fontId="19"/>
  </si>
  <si>
    <t>③のうち自ら中間処理による減量(t)</t>
    <rPh sb="4" eb="5">
      <t>ミズカ</t>
    </rPh>
    <rPh sb="6" eb="10">
      <t>チュウカンショリ</t>
    </rPh>
    <rPh sb="13" eb="15">
      <t>ゲンリョウ</t>
    </rPh>
    <phoneticPr fontId="19"/>
  </si>
  <si>
    <t>自ら中間処理後残さ量(t)</t>
    <rPh sb="0" eb="1">
      <t>ミズカ</t>
    </rPh>
    <rPh sb="2" eb="7">
      <t>チュウカンショリゴ</t>
    </rPh>
    <rPh sb="7" eb="8">
      <t>ザン</t>
    </rPh>
    <rPh sb="9" eb="10">
      <t>リョウ</t>
    </rPh>
    <phoneticPr fontId="19"/>
  </si>
  <si>
    <t>④</t>
    <phoneticPr fontId="19"/>
  </si>
  <si>
    <t>自ら埋立処分を行った量(t)</t>
    <rPh sb="0" eb="1">
      <t>ミズカ</t>
    </rPh>
    <rPh sb="2" eb="4">
      <t>ウメタテ</t>
    </rPh>
    <rPh sb="4" eb="6">
      <t>ショブン</t>
    </rPh>
    <rPh sb="7" eb="8">
      <t>オコナ</t>
    </rPh>
    <rPh sb="10" eb="11">
      <t>リョウ</t>
    </rPh>
    <phoneticPr fontId="19"/>
  </si>
  <si>
    <t>処理委託した全量(t)</t>
    <rPh sb="0" eb="2">
      <t>ショリ</t>
    </rPh>
    <rPh sb="2" eb="4">
      <t>イタク</t>
    </rPh>
    <rPh sb="6" eb="7">
      <t>ゼン</t>
    </rPh>
    <rPh sb="7" eb="8">
      <t>リョウ</t>
    </rPh>
    <phoneticPr fontId="19"/>
  </si>
  <si>
    <t>優良認定処理業者への
処理委託量(t)</t>
    <rPh sb="0" eb="2">
      <t>ユウリョウ</t>
    </rPh>
    <rPh sb="2" eb="4">
      <t>ニンテイ</t>
    </rPh>
    <rPh sb="4" eb="6">
      <t>ショリ</t>
    </rPh>
    <rPh sb="6" eb="8">
      <t>ギョウシャ</t>
    </rPh>
    <rPh sb="11" eb="13">
      <t>ショリ</t>
    </rPh>
    <rPh sb="13" eb="16">
      <t>イタクリョウ</t>
    </rPh>
    <phoneticPr fontId="19"/>
  </si>
  <si>
    <t>再生利用業者への処理委託量(t)</t>
    <rPh sb="0" eb="4">
      <t>サイセイリヨウ</t>
    </rPh>
    <rPh sb="4" eb="6">
      <t>ギョウシャ</t>
    </rPh>
    <rPh sb="8" eb="13">
      <t>ショリイタクリョウ</t>
    </rPh>
    <phoneticPr fontId="19"/>
  </si>
  <si>
    <t>認定熱回収業者への処理委託量(t)</t>
    <rPh sb="0" eb="5">
      <t>ニンテイネツカイシュウ</t>
    </rPh>
    <rPh sb="5" eb="7">
      <t>ギョウシャ</t>
    </rPh>
    <rPh sb="9" eb="14">
      <t>ショリイタクリョウ</t>
    </rPh>
    <phoneticPr fontId="19"/>
  </si>
  <si>
    <t>認定熱回収業者以外の
熱回収業者への処理委託量(t)</t>
    <rPh sb="0" eb="5">
      <t>ニンテイネツカイシュウ</t>
    </rPh>
    <rPh sb="5" eb="7">
      <t>ギョウシャ</t>
    </rPh>
    <rPh sb="7" eb="9">
      <t>イガイ</t>
    </rPh>
    <rPh sb="11" eb="16">
      <t>ネツカイシュウギョウシャ</t>
    </rPh>
    <rPh sb="18" eb="23">
      <t>ショリイタクリョウ</t>
    </rPh>
    <phoneticPr fontId="19"/>
  </si>
  <si>
    <t>⑦</t>
    <phoneticPr fontId="2"/>
  </si>
  <si>
    <t>⑩</t>
    <phoneticPr fontId="19"/>
  </si>
  <si>
    <t>⑪</t>
    <phoneticPr fontId="2"/>
  </si>
  <si>
    <t>（No.　1　　）</t>
    <phoneticPr fontId="2"/>
  </si>
  <si>
    <t>（No.　2　　）</t>
    <phoneticPr fontId="2"/>
  </si>
  <si>
    <t>記入時の注意事項</t>
    <rPh sb="0" eb="2">
      <t>キニュウ</t>
    </rPh>
    <rPh sb="2" eb="3">
      <t>ジ</t>
    </rPh>
    <rPh sb="4" eb="6">
      <t>チュウイ</t>
    </rPh>
    <rPh sb="6" eb="8">
      <t>ジコウ</t>
    </rPh>
    <phoneticPr fontId="2"/>
  </si>
  <si>
    <t>※調査票について</t>
    <rPh sb="1" eb="4">
      <t>チョウサヒョウ</t>
    </rPh>
    <phoneticPr fontId="2"/>
  </si>
  <si>
    <t>※報告書について</t>
    <rPh sb="1" eb="4">
      <t>ホウコクショ</t>
    </rPh>
    <phoneticPr fontId="2"/>
  </si>
  <si>
    <t>・報告書第2面は廃棄物の種類ごとに必要です。</t>
    <rPh sb="1" eb="4">
      <t>ホウコクショ</t>
    </rPh>
    <rPh sb="4" eb="5">
      <t>ダイ</t>
    </rPh>
    <rPh sb="6" eb="7">
      <t>メン</t>
    </rPh>
    <rPh sb="8" eb="11">
      <t>ハイキブツ</t>
    </rPh>
    <rPh sb="12" eb="14">
      <t>シュルイ</t>
    </rPh>
    <rPh sb="17" eb="19">
      <t>ヒツヨウ</t>
    </rPh>
    <phoneticPr fontId="2"/>
  </si>
  <si>
    <t>・調査票及び報告書に記入された数値が自動で入力されるようになっています。</t>
    <rPh sb="1" eb="4">
      <t>チョウサヒョウ</t>
    </rPh>
    <rPh sb="4" eb="5">
      <t>オヨ</t>
    </rPh>
    <rPh sb="6" eb="9">
      <t>ホウコクショ</t>
    </rPh>
    <rPh sb="10" eb="12">
      <t>キニュウ</t>
    </rPh>
    <rPh sb="15" eb="17">
      <t>スウチ</t>
    </rPh>
    <rPh sb="18" eb="20">
      <t>ジドウ</t>
    </rPh>
    <rPh sb="21" eb="23">
      <t>ニュウリョク</t>
    </rPh>
    <phoneticPr fontId="2"/>
  </si>
  <si>
    <t>・廃棄物処理法の対象外のため、公表はしませんが、データ集計のためご協力ください。</t>
    <rPh sb="1" eb="4">
      <t>ハイキブツ</t>
    </rPh>
    <rPh sb="4" eb="7">
      <t>ショリホウ</t>
    </rPh>
    <rPh sb="8" eb="10">
      <t>タイショウ</t>
    </rPh>
    <rPh sb="10" eb="11">
      <t>ガイ</t>
    </rPh>
    <rPh sb="15" eb="17">
      <t>コウヒョウ</t>
    </rPh>
    <rPh sb="27" eb="29">
      <t>シュウケイ</t>
    </rPh>
    <rPh sb="33" eb="35">
      <t>キョウリョク</t>
    </rPh>
    <phoneticPr fontId="2"/>
  </si>
  <si>
    <t>引火性廃油</t>
    <rPh sb="0" eb="3">
      <t>インカセイ</t>
    </rPh>
    <rPh sb="3" eb="5">
      <t>ハイユ</t>
    </rPh>
    <phoneticPr fontId="21"/>
  </si>
  <si>
    <t>腐食性廃酸</t>
    <rPh sb="0" eb="3">
      <t>フショクセイ</t>
    </rPh>
    <rPh sb="3" eb="5">
      <t>ハイサン</t>
    </rPh>
    <phoneticPr fontId="21"/>
  </si>
  <si>
    <t>腐食性廃アルカリ</t>
    <rPh sb="0" eb="3">
      <t>フショクセイ</t>
    </rPh>
    <rPh sb="3" eb="4">
      <t>ハイ</t>
    </rPh>
    <phoneticPr fontId="21"/>
  </si>
  <si>
    <t>感染性廃棄物</t>
    <rPh sb="0" eb="3">
      <t>カンセンセイ</t>
    </rPh>
    <rPh sb="3" eb="6">
      <t>ハイキブツ</t>
    </rPh>
    <phoneticPr fontId="21"/>
  </si>
  <si>
    <t>廃PCB等</t>
    <rPh sb="0" eb="1">
      <t>ハイ</t>
    </rPh>
    <rPh sb="4" eb="5">
      <t>トウ</t>
    </rPh>
    <phoneticPr fontId="21"/>
  </si>
  <si>
    <t>PCB汚染物</t>
    <rPh sb="3" eb="5">
      <t>オセン</t>
    </rPh>
    <rPh sb="5" eb="6">
      <t>ブツ</t>
    </rPh>
    <phoneticPr fontId="21"/>
  </si>
  <si>
    <t>PCB処理物</t>
    <rPh sb="3" eb="5">
      <t>ショリ</t>
    </rPh>
    <rPh sb="5" eb="6">
      <t>ブツ</t>
    </rPh>
    <phoneticPr fontId="21"/>
  </si>
  <si>
    <t>特定有害廃水銀等</t>
    <rPh sb="0" eb="4">
      <t>トクテイユウガイ</t>
    </rPh>
    <rPh sb="4" eb="6">
      <t>ハイスイ</t>
    </rPh>
    <rPh sb="6" eb="7">
      <t>ギン</t>
    </rPh>
    <rPh sb="7" eb="8">
      <t>トウ</t>
    </rPh>
    <phoneticPr fontId="21"/>
  </si>
  <si>
    <t>特定有害廃石綿等</t>
    <rPh sb="0" eb="8">
      <t>トクテイユウガイハイセキメントウ</t>
    </rPh>
    <phoneticPr fontId="21"/>
  </si>
  <si>
    <t>特定有害燃え殻</t>
    <rPh sb="0" eb="4">
      <t>トクテイユウガイ</t>
    </rPh>
    <rPh sb="4" eb="5">
      <t>モ</t>
    </rPh>
    <rPh sb="6" eb="7">
      <t>ガラ</t>
    </rPh>
    <phoneticPr fontId="21"/>
  </si>
  <si>
    <t>特定有害汚泥</t>
    <rPh sb="0" eb="4">
      <t>トクテイユウガイ</t>
    </rPh>
    <rPh sb="4" eb="6">
      <t>オデイ</t>
    </rPh>
    <phoneticPr fontId="21"/>
  </si>
  <si>
    <t>特定有害鉱さい</t>
    <rPh sb="0" eb="4">
      <t>トクテイユウガイ</t>
    </rPh>
    <rPh sb="4" eb="5">
      <t>コウ</t>
    </rPh>
    <phoneticPr fontId="21"/>
  </si>
  <si>
    <t>特定有害ばいじん</t>
    <rPh sb="0" eb="4">
      <t>トクテイユウガイ</t>
    </rPh>
    <phoneticPr fontId="21"/>
  </si>
  <si>
    <t>特定有害廃油</t>
    <rPh sb="0" eb="4">
      <t>トクテイユウガイ</t>
    </rPh>
    <rPh sb="4" eb="6">
      <t>ハイユ</t>
    </rPh>
    <phoneticPr fontId="21"/>
  </si>
  <si>
    <t>特定有害廃酸</t>
    <rPh sb="0" eb="4">
      <t>トクテイユウガイ</t>
    </rPh>
    <rPh sb="4" eb="6">
      <t>ハイサン</t>
    </rPh>
    <phoneticPr fontId="21"/>
  </si>
  <si>
    <t>特定有害廃アルカリ</t>
    <rPh sb="0" eb="4">
      <t>トクテイユウガイ</t>
    </rPh>
    <rPh sb="4" eb="5">
      <t>ハイ</t>
    </rPh>
    <phoneticPr fontId="21"/>
  </si>
  <si>
    <t>:</t>
    <phoneticPr fontId="2"/>
  </si>
  <si>
    <t>:</t>
    <phoneticPr fontId="2"/>
  </si>
  <si>
    <t>・複数記載できるよう、No.1、No.2とありますが、不足する場合はシートをコピーしてください。</t>
    <rPh sb="1" eb="3">
      <t>フクスウ</t>
    </rPh>
    <rPh sb="3" eb="5">
      <t>キサイ</t>
    </rPh>
    <rPh sb="27" eb="29">
      <t>フソク</t>
    </rPh>
    <rPh sb="31" eb="33">
      <t>バアイ</t>
    </rPh>
    <phoneticPr fontId="2"/>
  </si>
  <si>
    <t>13号特定有害廃棄物</t>
    <rPh sb="2" eb="3">
      <t>ゴウ</t>
    </rPh>
    <rPh sb="3" eb="5">
      <t>トクテイ</t>
    </rPh>
    <rPh sb="5" eb="7">
      <t>ユウガイ</t>
    </rPh>
    <rPh sb="7" eb="10">
      <t>ハイキブツ</t>
    </rPh>
    <phoneticPr fontId="2"/>
  </si>
  <si>
    <t>(第3面）</t>
    <rPh sb="1" eb="2">
      <t>ダイ</t>
    </rPh>
    <rPh sb="3" eb="4">
      <t>メン</t>
    </rPh>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</si>
  <si>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</si>
  <si>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</si>
  <si>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</si>
  <si>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</si>
  <si>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</si>
  <si>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</si>
  <si>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</si>
  <si>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（第1面）</t>
    <rPh sb="1" eb="2">
      <t>ダイ</t>
    </rPh>
    <rPh sb="3" eb="4">
      <t>メン</t>
    </rPh>
    <phoneticPr fontId="2"/>
  </si>
  <si>
    <t>　　                      　</t>
    <phoneticPr fontId="2"/>
  </si>
  <si>
    <t xml:space="preserve">  名古屋市長　様</t>
    <rPh sb="2" eb="7">
      <t>ナゴヤシチョウ</t>
    </rPh>
    <rPh sb="8" eb="9">
      <t>サマ</t>
    </rPh>
    <phoneticPr fontId="2"/>
  </si>
  <si>
    <t>提出者</t>
    <rPh sb="0" eb="2">
      <t>テイシュツ</t>
    </rPh>
    <rPh sb="2" eb="3">
      <t>シャ</t>
    </rPh>
    <phoneticPr fontId="2"/>
  </si>
  <si>
    <t>住　所</t>
    <rPh sb="0" eb="1">
      <t>ジュウ</t>
    </rPh>
    <rPh sb="2" eb="3">
      <t>ショ</t>
    </rPh>
    <phoneticPr fontId="2"/>
  </si>
  <si>
    <t>氏　名</t>
    <rPh sb="0" eb="1">
      <t>シ</t>
    </rPh>
    <rPh sb="2" eb="3">
      <t>メイ</t>
    </rPh>
    <phoneticPr fontId="2"/>
  </si>
  <si>
    <t>　　　　　　　　　　　　　　　　　　　　　　</t>
    <phoneticPr fontId="2"/>
  </si>
  <si>
    <t>（法人にあっては、名称及び代表者の氏名）</t>
    <rPh sb="1" eb="3">
      <t>ホウジン</t>
    </rPh>
    <rPh sb="9" eb="11">
      <t>メイショウ</t>
    </rPh>
    <rPh sb="11" eb="12">
      <t>オヨ</t>
    </rPh>
    <rPh sb="13" eb="16">
      <t>ダイヒョウシャ</t>
    </rPh>
    <rPh sb="17" eb="19">
      <t>シメイ</t>
    </rPh>
    <phoneticPr fontId="2"/>
  </si>
  <si>
    <t>電話番号</t>
    <rPh sb="0" eb="4">
      <t>デンワバンゴウ</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</si>
  <si>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</si>
  <si>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</si>
  <si>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</si>
  <si>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目標値</t>
    <rPh sb="0" eb="3">
      <t>モクヒョウチ</t>
    </rPh>
    <phoneticPr fontId="2"/>
  </si>
  <si>
    <t>ｔ</t>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</si>
  <si>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</si>
  <si>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</si>
  <si>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</si>
  <si>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</si>
  <si>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ｔ</t>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</si>
  <si>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</si>
  <si>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※事務処理欄</t>
    <rPh sb="1" eb="3">
      <t>ジム</t>
    </rPh>
    <rPh sb="3" eb="5">
      <t>ショリ</t>
    </rPh>
    <rPh sb="5" eb="6">
      <t>ラン</t>
    </rPh>
    <phoneticPr fontId="2"/>
  </si>
  <si>
    <t>様式第二号の十四（第八条の十七の三関係）</t>
    <rPh sb="0" eb="2">
      <t>ヨウシキ</t>
    </rPh>
    <rPh sb="2" eb="3">
      <t>ダイ</t>
    </rPh>
    <rPh sb="3" eb="4">
      <t>ニ</t>
    </rPh>
    <rPh sb="4" eb="5">
      <t>ゴウ</t>
    </rPh>
    <rPh sb="6" eb="8">
      <t>１４</t>
    </rPh>
    <rPh sb="9" eb="10">
      <t>ダイ</t>
    </rPh>
    <rPh sb="10" eb="11">
      <t>ハチ</t>
    </rPh>
    <rPh sb="11" eb="12">
      <t>ジョウ</t>
    </rPh>
    <rPh sb="13" eb="15">
      <t>１７</t>
    </rPh>
    <rPh sb="16" eb="17">
      <t>３</t>
    </rPh>
    <rPh sb="17" eb="19">
      <t>カンケイ</t>
    </rPh>
    <phoneticPr fontId="2"/>
  </si>
  <si>
    <t>　　　　　　　　　　　　　特別管理産業廃棄物処理計画実施状況報告書</t>
    <rPh sb="13" eb="15">
      <t>トクベツ</t>
    </rPh>
    <rPh sb="15" eb="17">
      <t>カンリ</t>
    </rPh>
    <rPh sb="17" eb="22">
      <t>サンパイ</t>
    </rPh>
    <rPh sb="22" eb="24">
      <t>ショリ</t>
    </rPh>
    <rPh sb="24" eb="26">
      <t>ケイカク</t>
    </rPh>
    <rPh sb="26" eb="28">
      <t>ジッシ</t>
    </rPh>
    <rPh sb="28" eb="30">
      <t>ジョウキョウ</t>
    </rPh>
    <rPh sb="30" eb="33">
      <t>ホウコクショ</t>
    </rPh>
    <phoneticPr fontId="2"/>
  </si>
  <si>
    <t>特別管理産業廃棄物処理計画における計画期間</t>
    <rPh sb="0" eb="4">
      <t>トクベツカンリ</t>
    </rPh>
    <rPh sb="4" eb="9">
      <t>サンパイ</t>
    </rPh>
    <rPh sb="9" eb="11">
      <t>ショリ</t>
    </rPh>
    <rPh sb="11" eb="13">
      <t>ケイカク</t>
    </rPh>
    <rPh sb="17" eb="18">
      <t>ケイ</t>
    </rPh>
    <rPh sb="18" eb="19">
      <t>ガ</t>
    </rPh>
    <rPh sb="19" eb="20">
      <t>キ</t>
    </rPh>
    <rPh sb="20" eb="21">
      <t>アイダ</t>
    </rPh>
    <phoneticPr fontId="2"/>
  </si>
  <si>
    <t>　特別管理産業廃棄物処理計画における目標値</t>
    <rPh sb="1" eb="5">
      <t>トクベツカンリ</t>
    </rPh>
    <rPh sb="5" eb="7">
      <t>サンギョウ</t>
    </rPh>
    <rPh sb="7" eb="10">
      <t>ハイキブツ</t>
    </rPh>
    <rPh sb="10" eb="12">
      <t>ショリ</t>
    </rPh>
    <rPh sb="12" eb="14">
      <t>ケイカク</t>
    </rPh>
    <rPh sb="18" eb="21">
      <t>モクヒョウチ</t>
    </rPh>
    <phoneticPr fontId="2"/>
  </si>
  <si>
    <t>自ら再生利用を行う
特別管理産業廃棄物の量</t>
    <rPh sb="0" eb="1">
      <t>ミズカ</t>
    </rPh>
    <rPh sb="2" eb="4">
      <t>サイセイ</t>
    </rPh>
    <rPh sb="4" eb="6">
      <t>リヨウ</t>
    </rPh>
    <rPh sb="7" eb="8">
      <t>オコナ</t>
    </rPh>
    <rPh sb="10" eb="14">
      <t>トクベツカンリ</t>
    </rPh>
    <rPh sb="14" eb="16">
      <t>サンギョウ</t>
    </rPh>
    <rPh sb="16" eb="18">
      <t>ハイキ</t>
    </rPh>
    <rPh sb="18" eb="19">
      <t>ブツ</t>
    </rPh>
    <rPh sb="20" eb="21">
      <t>リョウ</t>
    </rPh>
    <phoneticPr fontId="2"/>
  </si>
  <si>
    <t>自ら熱回収を行う
特別管理産業廃棄物の量</t>
    <rPh sb="0" eb="1">
      <t>ミズカ</t>
    </rPh>
    <rPh sb="2" eb="3">
      <t>ネツ</t>
    </rPh>
    <rPh sb="3" eb="5">
      <t>カイシュウ</t>
    </rPh>
    <rPh sb="6" eb="7">
      <t>オコナ</t>
    </rPh>
    <rPh sb="9" eb="13">
      <t>トクベツカンリ</t>
    </rPh>
    <rPh sb="13" eb="15">
      <t>サンギョウ</t>
    </rPh>
    <rPh sb="15" eb="17">
      <t>ハイキ</t>
    </rPh>
    <rPh sb="17" eb="18">
      <t>ブツ</t>
    </rPh>
    <rPh sb="19" eb="20">
      <t>リョウ</t>
    </rPh>
    <phoneticPr fontId="2"/>
  </si>
  <si>
    <t>自ら中間処理により減量する
特別管理産業廃棄物の量</t>
    <rPh sb="0" eb="1">
      <t>ミズカ</t>
    </rPh>
    <rPh sb="2" eb="4">
      <t>チュウカン</t>
    </rPh>
    <rPh sb="4" eb="6">
      <t>ショリ</t>
    </rPh>
    <rPh sb="9" eb="11">
      <t>ゲンリョウ</t>
    </rPh>
    <rPh sb="14" eb="18">
      <t>トクベツカンリ</t>
    </rPh>
    <rPh sb="18" eb="20">
      <t>サンギョウ</t>
    </rPh>
    <rPh sb="20" eb="22">
      <t>ハイキ</t>
    </rPh>
    <rPh sb="22" eb="23">
      <t>ブツ</t>
    </rPh>
    <rPh sb="24" eb="25">
      <t>リョウ</t>
    </rPh>
    <phoneticPr fontId="2"/>
  </si>
  <si>
    <t>自ら埋立処分又は
海洋投入処分を行う
特別管理産業廃棄物の量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3">
      <t>トクベツカンリ</t>
    </rPh>
    <rPh sb="23" eb="25">
      <t>サンギョウ</t>
    </rPh>
    <rPh sb="25" eb="28">
      <t>ハイキブツ</t>
    </rPh>
    <rPh sb="29" eb="30">
      <t>リョウ</t>
    </rPh>
    <phoneticPr fontId="2"/>
  </si>
  <si>
    <t>（特別管理産業廃棄物の種類：</t>
    <rPh sb="11" eb="13">
      <t>シュルイ</t>
    </rPh>
    <phoneticPr fontId="2"/>
  </si>
  <si>
    <t>(8)　⑧欄　(6)の量のうち、自ら利用し、又は他人に売却した量</t>
  </si>
  <si>
    <t>(9)  ⑨欄　(6)の量のうち、自ら埋立処分及び海洋投入処分した量</t>
  </si>
  <si>
    <t>(10) ⑩欄　中間処理及び最終処分を委託した量</t>
  </si>
  <si>
    <t>(12) ⑫欄　(10)の量のうち、処理業者への再生利用委託量</t>
  </si>
  <si>
    <t>(13) ⑬欄  (10)の量のうち、認定熱回収施設設置者（廃棄物の処理及び清掃に関する法律</t>
  </si>
  <si>
    <t>第15条の３の３第１項の認定を受けた者）である処理業者への焼却処理委託量</t>
  </si>
  <si>
    <t>(14) ⑭欄  (10)の量のうち、認定熱回収施設設置者以外の熱回収を行っている処理業者への</t>
  </si>
  <si>
    <t>焼却処理委託量</t>
  </si>
  <si>
    <t>(1)　①欄　当該事業場において生じた特別管理産業廃棄物の量</t>
    <rPh sb="5" eb="6">
      <t>ラン</t>
    </rPh>
    <rPh sb="7" eb="9">
      <t>トウガイ</t>
    </rPh>
    <rPh sb="9" eb="11">
      <t>ジギョウ</t>
    </rPh>
    <rPh sb="11" eb="12">
      <t>ジョウ</t>
    </rPh>
    <rPh sb="16" eb="17">
      <t>ショウ</t>
    </rPh>
    <rPh sb="19" eb="23">
      <t>トクベツカンリ</t>
    </rPh>
    <rPh sb="23" eb="25">
      <t>サンギョウ</t>
    </rPh>
    <rPh sb="25" eb="28">
      <t>ハイキブツ</t>
    </rPh>
    <rPh sb="29" eb="30">
      <t>リョウ</t>
    </rPh>
    <phoneticPr fontId="2"/>
  </si>
  <si>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9">
      <t>トクベツカンリ</t>
    </rPh>
    <rPh sb="29" eb="31">
      <t>サンギョウ</t>
    </rPh>
    <rPh sb="31" eb="34">
      <t>ハイキブツ</t>
    </rPh>
    <rPh sb="35" eb="37">
      <t>トウガイ</t>
    </rPh>
    <rPh sb="37" eb="39">
      <t>チュウカン</t>
    </rPh>
    <rPh sb="39" eb="41">
      <t>ショリ</t>
    </rPh>
    <rPh sb="41" eb="42">
      <t>マエ</t>
    </rPh>
    <rPh sb="43" eb="44">
      <t>リョウ</t>
    </rPh>
    <phoneticPr fontId="2"/>
  </si>
  <si>
    <t>　第２面の左下の表には、項目ごとに、特別管理産業廃棄物処理計画に記載したそれぞれの</t>
    <rPh sb="18" eb="22">
      <t>トクベツカンリ</t>
    </rPh>
    <phoneticPr fontId="2"/>
  </si>
  <si>
    <t>実績値を記入すること。</t>
    <phoneticPr fontId="2"/>
  </si>
  <si>
    <r>
      <t>・空白セルに数値を入力してください（</t>
    </r>
    <r>
      <rPr>
        <b/>
        <sz val="11"/>
        <rFont val="ＭＳ Ｐゴシック"/>
        <family val="3"/>
      </rPr>
      <t>色付きセルは自動で計算されます</t>
    </r>
    <r>
      <rPr>
        <sz val="11"/>
        <rFont val="ＭＳ Ｐゴシック"/>
        <family val="3"/>
      </rPr>
      <t>）。</t>
    </r>
    <rPh sb="1" eb="3">
      <t>クウハク</t>
    </rPh>
    <rPh sb="6" eb="8">
      <t>スウチ</t>
    </rPh>
    <rPh sb="9" eb="11">
      <t>ニュウリョク</t>
    </rPh>
    <rPh sb="18" eb="20">
      <t>イロツ</t>
    </rPh>
    <rPh sb="24" eb="26">
      <t>ジドウ</t>
    </rPh>
    <rPh sb="27" eb="29">
      <t>ケイサン</t>
    </rPh>
    <phoneticPr fontId="2"/>
  </si>
  <si>
    <t>・再生利用用途、処理方法、処分先は該当するものを○で囲んでください（複数回答可）。</t>
    <rPh sb="1" eb="3">
      <t>サイセイ</t>
    </rPh>
    <rPh sb="3" eb="5">
      <t>リヨウ</t>
    </rPh>
    <rPh sb="5" eb="7">
      <t>ヨウト</t>
    </rPh>
    <rPh sb="8" eb="10">
      <t>ショリ</t>
    </rPh>
    <rPh sb="10" eb="12">
      <t>ホウホウ</t>
    </rPh>
    <rPh sb="13" eb="15">
      <t>ショブン</t>
    </rPh>
    <rPh sb="15" eb="16">
      <t>サキ</t>
    </rPh>
    <rPh sb="17" eb="19">
      <t>ガイトウ</t>
    </rPh>
    <rPh sb="26" eb="27">
      <t>カコ</t>
    </rPh>
    <rPh sb="34" eb="36">
      <t>フクスウ</t>
    </rPh>
    <rPh sb="36" eb="38">
      <t>カイトウ</t>
    </rPh>
    <rPh sb="38" eb="39">
      <t>カ</t>
    </rPh>
    <phoneticPr fontId="2"/>
  </si>
  <si>
    <t>・今年度計画書を提出されない方は、印刷する必要はありません。</t>
    <rPh sb="1" eb="4">
      <t>コンネンド</t>
    </rPh>
    <rPh sb="4" eb="7">
      <t>ケイカクショ</t>
    </rPh>
    <rPh sb="8" eb="10">
      <t>テイシュツ</t>
    </rPh>
    <rPh sb="14" eb="15">
      <t>カタ</t>
    </rPh>
    <rPh sb="17" eb="19">
      <t>インサツ</t>
    </rPh>
    <rPh sb="21" eb="23">
      <t>ヒツヨウ</t>
    </rPh>
    <phoneticPr fontId="2"/>
  </si>
  <si>
    <t>※計画書別紙１について</t>
    <rPh sb="1" eb="4">
      <t>ケイカクショ</t>
    </rPh>
    <rPh sb="4" eb="6">
      <t>ベッシ</t>
    </rPh>
    <phoneticPr fontId="2"/>
  </si>
  <si>
    <t>計画書別紙1</t>
    <rPh sb="0" eb="3">
      <t>ケイカクショ</t>
    </rPh>
    <rPh sb="3" eb="5">
      <t>ベッシ</t>
    </rPh>
    <phoneticPr fontId="19"/>
  </si>
  <si>
    <t>混合物</t>
    <rPh sb="0" eb="3">
      <t>コンゴウブツ</t>
    </rPh>
    <phoneticPr fontId="2"/>
  </si>
  <si>
    <t>　　　　　年　　月　　日</t>
    <rPh sb="5" eb="6">
      <t>ネン</t>
    </rPh>
    <rPh sb="8" eb="9">
      <t>ガツ</t>
    </rPh>
    <rPh sb="11" eb="12">
      <t>ニチ</t>
    </rPh>
    <phoneticPr fontId="2"/>
  </si>
  <si>
    <t>　※欄には、何も記入しないこと。</t>
    <phoneticPr fontId="2"/>
  </si>
  <si>
    <t>ものをいう。）を除く。）並びに電子情報処理組織使用義務者にあっては前年度に実施した電子</t>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</si>
  <si>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</si>
  <si>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rPh sb="0" eb="2">
      <t>トクベツ</t>
    </rPh>
    <rPh sb="2" eb="4">
      <t>カンリ</t>
    </rPh>
    <rPh sb="4" eb="6">
      <t>サンギョウ</t>
    </rPh>
    <rPh sb="6" eb="9">
      <t>ハイキブツ</t>
    </rPh>
    <rPh sb="9" eb="11">
      <t>ハイシュツ</t>
    </rPh>
    <rPh sb="11" eb="12">
      <t>リョウ</t>
    </rPh>
    <rPh sb="16" eb="18">
      <t>エンカ</t>
    </rPh>
    <rPh sb="23" eb="26">
      <t>ハイキブツ</t>
    </rPh>
    <rPh sb="27" eb="28">
      <t>ノゾ</t>
    </rPh>
    <phoneticPr fontId="2"/>
  </si>
  <si>
    <t>前々年度</t>
    <rPh sb="0" eb="2">
      <t>ゼンゼン</t>
    </rPh>
    <rPh sb="2" eb="4">
      <t>ネンド</t>
    </rPh>
    <phoneticPr fontId="2"/>
  </si>
  <si>
    <t>前年度</t>
    <rPh sb="0" eb="3">
      <t>ゼンネンド</t>
    </rPh>
    <phoneticPr fontId="2"/>
  </si>
  <si>
    <t>t</t>
    <phoneticPr fontId="2"/>
  </si>
  <si>
    <t>t</t>
    <phoneticPr fontId="2"/>
  </si>
  <si>
    <t xml:space="preserve">（電子情報処理組織の使用に関して実施した取組）
</t>
    <rPh sb="1" eb="3">
      <t>デンシ</t>
    </rPh>
    <rPh sb="3" eb="5">
      <t>ジョウホウ</t>
    </rPh>
    <rPh sb="5" eb="7">
      <t>ショリ</t>
    </rPh>
    <rPh sb="7" eb="9">
      <t>ソシキ</t>
    </rPh>
    <rPh sb="10" eb="12">
      <t>シヨウ</t>
    </rPh>
    <rPh sb="13" eb="14">
      <t>カン</t>
    </rPh>
    <rPh sb="16" eb="18">
      <t>ジッシ</t>
    </rPh>
    <rPh sb="20" eb="21">
      <t>ト</t>
    </rPh>
    <rPh sb="21" eb="22">
      <t>ク</t>
    </rPh>
    <phoneticPr fontId="2"/>
  </si>
  <si>
    <t>　「特別管理産業廃棄物処理計画における目標値」の欄には、項目ごとに、特別管理産業廃</t>
    <rPh sb="2" eb="6">
      <t>トクベツカンリ</t>
    </rPh>
    <rPh sb="6" eb="8">
      <t>サンギョウ</t>
    </rPh>
    <rPh sb="8" eb="11">
      <t>ハイキブツ</t>
    </rPh>
    <rPh sb="11" eb="13">
      <t>ショリ</t>
    </rPh>
    <rPh sb="13" eb="15">
      <t>ケイカク</t>
    </rPh>
    <rPh sb="19" eb="21">
      <t>モクヒョウ</t>
    </rPh>
    <rPh sb="21" eb="22">
      <t>アタイ</t>
    </rPh>
    <rPh sb="24" eb="25">
      <t>ラン</t>
    </rPh>
    <rPh sb="28" eb="30">
      <t>コウモク</t>
    </rPh>
    <rPh sb="34" eb="38">
      <t>トクベツカンリ</t>
    </rPh>
    <rPh sb="38" eb="40">
      <t>サンギョウ</t>
    </rPh>
    <rPh sb="40" eb="41">
      <t>ハイ</t>
    </rPh>
    <phoneticPr fontId="2"/>
  </si>
  <si>
    <t>棄物処理計画に記載した目標値を記入すること。</t>
    <rPh sb="0" eb="1">
      <t>キ</t>
    </rPh>
    <rPh sb="1" eb="2">
      <t>ブツ</t>
    </rPh>
    <rPh sb="2" eb="4">
      <t>ショリ</t>
    </rPh>
    <rPh sb="11" eb="14">
      <t>モクヒョウチ</t>
    </rPh>
    <rPh sb="15" eb="17">
      <t>キニュウ</t>
    </rPh>
    <phoneticPr fontId="2"/>
  </si>
  <si>
    <t>　第2面には、前年度の特別管理産業廃棄物処理に関して、①～⑭の欄のそれぞれに、(1)か</t>
    <rPh sb="1" eb="2">
      <t>ダイ</t>
    </rPh>
    <rPh sb="3" eb="4">
      <t>メン</t>
    </rPh>
    <rPh sb="7" eb="8">
      <t>マエ</t>
    </rPh>
    <rPh sb="8" eb="10">
      <t>ネンド</t>
    </rPh>
    <rPh sb="11" eb="15">
      <t>トクベツカンリ</t>
    </rPh>
    <rPh sb="15" eb="20">
      <t>サンパイ</t>
    </rPh>
    <rPh sb="20" eb="22">
      <t>ショリ</t>
    </rPh>
    <rPh sb="23" eb="24">
      <t>カン</t>
    </rPh>
    <rPh sb="31" eb="32">
      <t>ラン</t>
    </rPh>
    <phoneticPr fontId="2"/>
  </si>
  <si>
    <t>ら(14)に掲げる量を記入すること。</t>
    <rPh sb="6" eb="7">
      <t>カカ</t>
    </rPh>
    <rPh sb="9" eb="10">
      <t>リョウ</t>
    </rPh>
    <rPh sb="11" eb="13">
      <t>キニュウ</t>
    </rPh>
    <phoneticPr fontId="2"/>
  </si>
  <si>
    <t>(11) ⑪欄　(10)の量のうち、優良認定処理業者（廃棄物の処理及び清掃に関する法律施行令</t>
    <phoneticPr fontId="2"/>
  </si>
  <si>
    <t>（以下、「令」という）。第６条の11第２号に該当する者）への処理委託量</t>
    <rPh sb="5" eb="6">
      <t>レイ</t>
    </rPh>
    <rPh sb="12" eb="13">
      <t>ダイ</t>
    </rPh>
    <phoneticPr fontId="2"/>
  </si>
  <si>
    <t>　特別管理産業廃棄物の種類が２以上あるときは、特別管理産業廃棄物の種類ごとに、第２面</t>
    <rPh sb="1" eb="5">
      <t>トクベツカンリ</t>
    </rPh>
    <rPh sb="23" eb="27">
      <t>トクベツカンリ</t>
    </rPh>
    <phoneticPr fontId="2"/>
  </si>
  <si>
    <t>の例により特別管理産業廃棄物処理計画の実施状況を明らかにした書面を作成し、当該書面</t>
    <phoneticPr fontId="2"/>
  </si>
  <si>
    <t>を添付すること。</t>
    <phoneticPr fontId="2"/>
  </si>
  <si>
    <t>　「電子情報処理組織の使用に関する事項」の欄には、前々年度及び前年度における特別管</t>
    <phoneticPr fontId="2"/>
  </si>
  <si>
    <t>理産業廃棄物の排出量（ポリ塩化ビフェニル廃棄物（令第２条の４第５号イからハまでに掲げる</t>
    <phoneticPr fontId="2"/>
  </si>
  <si>
    <t>情報処理組織の使用に関する取組（情報処理センターへの登録が困難な場合として廃棄物の</t>
    <rPh sb="5" eb="6">
      <t>オリ</t>
    </rPh>
    <phoneticPr fontId="2"/>
  </si>
  <si>
    <t>処理及び清掃に関する法律施行規則第８条の31の４に該当したときは、その旨及び理由を含</t>
    <phoneticPr fontId="2"/>
  </si>
  <si>
    <t>む。）について記入すること。</t>
    <phoneticPr fontId="2"/>
  </si>
  <si>
    <t xml:space="preserve">                                              　　　　 (日本産業規格　Ａ列4番）</t>
    <rPh sb="52" eb="54">
      <t>ニホン</t>
    </rPh>
    <rPh sb="54" eb="56">
      <t>サンギョウ</t>
    </rPh>
    <rPh sb="56" eb="58">
      <t>キカク</t>
    </rPh>
    <rPh sb="60" eb="61">
      <t>レツ</t>
    </rPh>
    <rPh sb="62" eb="63">
      <t>バン</t>
    </rPh>
    <phoneticPr fontId="2"/>
  </si>
  <si>
    <t>・調査票に記載した数値が自動で入力されるようになっておりますが、</t>
    <phoneticPr fontId="30"/>
  </si>
  <si>
    <r>
      <rPr>
        <b/>
        <sz val="11"/>
        <rFont val="ＭＳ Ｐゴシック"/>
        <family val="3"/>
      </rPr>
      <t>　色付きセルには</t>
    </r>
    <r>
      <rPr>
        <b/>
        <sz val="11"/>
        <color indexed="10"/>
        <rFont val="ＭＳ Ｐゴシック"/>
        <family val="3"/>
      </rPr>
      <t>直接入力</t>
    </r>
    <r>
      <rPr>
        <sz val="11"/>
        <rFont val="ＭＳ Ｐゴシック"/>
        <family val="3"/>
      </rPr>
      <t>してください。</t>
    </r>
    <rPh sb="1" eb="3">
      <t>イロツ</t>
    </rPh>
    <rPh sb="8" eb="10">
      <t>チョクセツ</t>
    </rPh>
    <rPh sb="10" eb="12">
      <t>ニュウリョク</t>
    </rPh>
    <phoneticPr fontId="2"/>
  </si>
  <si>
    <t>　提出をお願いしているものです。</t>
    <phoneticPr fontId="30"/>
  </si>
  <si>
    <t>・この調査票は、今年度特別管理産業廃棄物処理計画実施状況報告書を提出する事業者に</t>
    <rPh sb="3" eb="6">
      <t>チョウサヒョウ</t>
    </rPh>
    <rPh sb="8" eb="11">
      <t>コンネンド</t>
    </rPh>
    <rPh sb="11" eb="13">
      <t>トクベツ</t>
    </rPh>
    <rPh sb="13" eb="15">
      <t>カンリ</t>
    </rPh>
    <rPh sb="15" eb="17">
      <t>サンギョウ</t>
    </rPh>
    <rPh sb="17" eb="20">
      <t>ハイキブツ</t>
    </rPh>
    <rPh sb="20" eb="22">
      <t>ショリ</t>
    </rPh>
    <rPh sb="22" eb="24">
      <t>ケイカク</t>
    </rPh>
    <rPh sb="24" eb="26">
      <t>ジッシ</t>
    </rPh>
    <rPh sb="26" eb="28">
      <t>ジョウキョウ</t>
    </rPh>
    <rPh sb="28" eb="31">
      <t>ホウコクショ</t>
    </rPh>
    <rPh sb="32" eb="34">
      <t>テイシュツ</t>
    </rPh>
    <phoneticPr fontId="2"/>
  </si>
  <si>
    <t>　いただけます。</t>
    <phoneticPr fontId="30"/>
  </si>
  <si>
    <t>・今年度計画書を提出される方は、計画書様式に添付されている別紙１の代わりにご利用</t>
    <rPh sb="1" eb="4">
      <t>コンネンド</t>
    </rPh>
    <rPh sb="4" eb="7">
      <t>ケイカクショ</t>
    </rPh>
    <rPh sb="8" eb="10">
      <t>テイシュツ</t>
    </rPh>
    <rPh sb="13" eb="14">
      <t>カタ</t>
    </rPh>
    <rPh sb="16" eb="19">
      <t>ケイカクショ</t>
    </rPh>
    <rPh sb="19" eb="21">
      <t>ヨウシキ</t>
    </rPh>
    <rPh sb="22" eb="24">
      <t>テンプ</t>
    </rPh>
    <rPh sb="29" eb="31">
      <t>ベッシ</t>
    </rPh>
    <rPh sb="33" eb="34">
      <t>カ</t>
    </rPh>
    <phoneticPr fontId="2"/>
  </si>
  <si>
    <t>　　廃棄物の処理及び清掃に関する法律第12条の２第11項の規定に基づき、　　   　　　 年度の</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45" eb="47">
      <t>ネンド</t>
    </rPh>
    <phoneticPr fontId="2"/>
  </si>
  <si>
    <t>　特別管理産業廃棄物処理計画の実施状況を報告します。</t>
    <rPh sb="15" eb="17">
      <t>ジッシ</t>
    </rPh>
    <rPh sb="17" eb="19">
      <t>ジョウキョウ</t>
    </rPh>
    <rPh sb="20" eb="22">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</si>
</sst>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_);[Red]\(0\)"/>
    <numFmt numFmtId="179" formatCode="0_ "/>
  </numFmts>
  <fonts count="31" x14ac:knownFonts="1">
    <font>
      <sz val="11"/>
      <name val="ＭＳ Ｐゴシック"/>
      <family val="3"/>
    </font>
    <font>
      <sz val="11"/>
      <name val="ＭＳ Ｐゴシック"/>
      <family val="3"/>
    </font>
    <font>
      <sz val="6"/>
      <name val="ＭＳ Ｐゴシック"/>
      <family val="3"/>
    </font>
    <font>
      <sz val="14"/>
      <color indexed="8"/>
      <name val="ＭＳ ゴシック"/>
      <family val="3"/>
    </font>
    <font>
      <sz val="11"/>
      <color indexed="8"/>
      <name val="ＭＳ Ｐゴシック"/>
      <family val="3"/>
    </font>
    <font>
      <sz val="11"/>
      <color indexed="8"/>
      <name val="ＭＳ ゴシック"/>
      <family val="3"/>
    </font>
    <font>
      <sz val="18"/>
      <color indexed="8"/>
      <name val="ＭＳ ゴシック"/>
      <family val="3"/>
    </font>
    <font>
      <sz val="10"/>
      <color indexed="8"/>
      <name val="ＭＳ ゴシック"/>
      <family val="3"/>
    </font>
    <font>
      <sz val="12"/>
      <color indexed="8"/>
      <name val="ＭＳ ゴシック"/>
      <family val="3"/>
    </font>
    <font>
      <sz val="12"/>
      <color indexed="8"/>
      <name val="ＭＳ Ｐゴシック"/>
      <family val="3"/>
    </font>
    <font>
      <sz val="14"/>
      <color indexed="8"/>
      <name val="ＭＳ Ｐゴシック"/>
      <family val="3"/>
    </font>
    <font>
      <sz val="16"/>
      <color indexed="8"/>
      <name val="ＭＳ ゴシック"/>
      <family val="3"/>
    </font>
    <font>
      <b/>
      <sz val="14"/>
      <color indexed="8"/>
      <name val="ＭＳ ゴシック"/>
      <family val="3"/>
    </font>
    <font>
      <b/>
      <sz val="14"/>
      <color indexed="8"/>
      <name val="ＭＳ Ｐゴシック"/>
      <family val="3"/>
    </font>
    <font>
      <sz val="11"/>
      <name val="ＭＳ Ｐ明朝"/>
      <family val="1"/>
    </font>
    <font>
      <sz val="16"/>
      <name val="ＭＳ Ｐ明朝"/>
      <family val="1"/>
    </font>
    <font>
      <sz val="14"/>
      <name val="ＭＳ Ｐ明朝"/>
      <family val="1"/>
    </font>
    <font>
      <sz val="20"/>
      <name val="ＭＳ Ｐ明朝"/>
      <family val="1"/>
    </font>
    <font>
      <sz val="18"/>
      <name val="ＭＳ Ｐ明朝"/>
      <family val="1"/>
    </font>
    <font>
      <sz val="6"/>
      <name val="ＭＳ Ｐゴシック"/>
      <family val="3"/>
    </font>
    <font>
      <sz val="14"/>
      <name val="ＭＳ Ｐゴシック"/>
      <family val="3"/>
    </font>
    <font>
      <sz val="6"/>
      <name val="ＭＳ Ｐゴシック"/>
      <family val="3"/>
    </font>
    <font>
      <b/>
      <sz val="12"/>
      <name val="ＭＳ Ｐゴシック"/>
      <family val="3"/>
    </font>
    <font>
      <sz val="12"/>
      <name val="ＭＳ Ｐ明朝"/>
      <family val="1"/>
    </font>
    <font>
      <sz val="12"/>
      <name val="HG創英角ﾎﾟｯﾌﾟ体"/>
      <family val="3"/>
    </font>
    <font>
      <sz val="10"/>
      <name val="ＭＳ Ｐ明朝"/>
      <family val="1"/>
    </font>
    <font>
      <sz val="11"/>
      <name val="Century"/>
      <family val="1"/>
    </font>
    <font>
      <sz val="12"/>
      <name val="ＭＳ Ｐゴシック"/>
      <family val="3"/>
    </font>
    <font>
      <b/>
      <sz val="11"/>
      <name val="ＭＳ Ｐゴシック"/>
      <family val="3"/>
    </font>
    <font>
      <b/>
      <sz val="11"/>
      <color indexed="10"/>
      <name val="ＭＳ Ｐゴシック"/>
      <family val="3"/>
    </font>
    <font>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74974822229687"/>
        <bgColor indexed="64"/>
      </patternFill>
    </fill>
    <fill>
      <patternFill patternType="solid">
        <fgColor theme="5" tint="0.79985961485641044"/>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s>
  <cellStyleXfs count="3">
    <xf numFmtId="0" fontId="0" fillId="0" borderId="0"/>
    <xf numFmtId="0" fontId="1" fillId="0" borderId="0">
      <alignment vertical="center"/>
    </xf>
    <xf numFmtId="0" fontId="1" fillId="0" borderId="0"/>
  </cellStyleXfs>
  <cellXfs count="320">
    <xf numFmtId="0" fontId="0" fillId="0" borderId="0" xfId="0" applyAlignment="1"/>
    <xf numFmtId="0" fontId="5" fillId="0" borderId="0" xfId="0" applyFont="1" applyAlignment="1" applyProtection="1"/>
    <xf numFmtId="177" fontId="11" fillId="0" borderId="1" xfId="0" applyNumberFormat="1" applyFont="1" applyBorder="1" applyAlignment="1" applyProtection="1">
      <alignment horizontal="center" vertical="center" wrapText="1"/>
      <protection locked="0"/>
    </xf>
    <xf numFmtId="0" fontId="5" fillId="0" borderId="0" xfId="0" applyFont="1" applyAlignment="1" applyProtection="1">
      <alignment vertical="center"/>
    </xf>
    <xf numFmtId="177" fontId="11" fillId="0" borderId="2" xfId="0" applyNumberFormat="1" applyFont="1" applyBorder="1" applyAlignment="1" applyProtection="1">
      <alignment horizontal="center" vertical="center" wrapText="1"/>
      <protection locked="0"/>
    </xf>
    <xf numFmtId="177" fontId="11" fillId="2" borderId="2"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5" fillId="3" borderId="0" xfId="0" applyFont="1" applyFill="1" applyAlignment="1" applyProtection="1">
      <alignment vertical="center"/>
    </xf>
    <xf numFmtId="0" fontId="3" fillId="3" borderId="0" xfId="0" applyFont="1" applyFill="1" applyBorder="1" applyAlignment="1" applyProtection="1">
      <alignment horizontal="center" vertical="center" wrapText="1"/>
    </xf>
    <xf numFmtId="0" fontId="3" fillId="3" borderId="0" xfId="0" applyFont="1" applyFill="1" applyAlignment="1" applyProtection="1">
      <alignment vertical="center"/>
    </xf>
    <xf numFmtId="0" fontId="5" fillId="3" borderId="0" xfId="0" applyFont="1" applyFill="1" applyAlignment="1" applyProtection="1"/>
    <xf numFmtId="0" fontId="7" fillId="3" borderId="0" xfId="0" applyFont="1" applyFill="1" applyAlignment="1" applyProtection="1">
      <alignment horizontal="center" vertical="center"/>
    </xf>
    <xf numFmtId="0" fontId="3" fillId="3" borderId="0" xfId="0" applyFont="1" applyFill="1" applyAlignment="1" applyProtection="1">
      <alignment horizontal="left" vertical="center"/>
    </xf>
    <xf numFmtId="0" fontId="10" fillId="3" borderId="0" xfId="0" applyFont="1" applyFill="1" applyAlignment="1" applyProtection="1"/>
    <xf numFmtId="0" fontId="7" fillId="3" borderId="0" xfId="0" applyFont="1" applyFill="1" applyAlignment="1" applyProtection="1">
      <alignment horizontal="left" vertical="center"/>
    </xf>
    <xf numFmtId="0" fontId="5" fillId="3" borderId="4" xfId="0" applyFont="1" applyFill="1" applyBorder="1" applyAlignment="1" applyProtection="1">
      <alignment vertical="center"/>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10" fillId="3" borderId="3" xfId="0" applyFont="1" applyFill="1" applyBorder="1" applyAlignment="1" applyProtection="1">
      <alignment horizontal="left" vertical="center"/>
    </xf>
    <xf numFmtId="0" fontId="3" fillId="3" borderId="5" xfId="0" applyFont="1" applyFill="1" applyBorder="1" applyAlignment="1" applyProtection="1">
      <alignment vertical="center"/>
    </xf>
    <xf numFmtId="0" fontId="3" fillId="3" borderId="4" xfId="0" applyFont="1" applyFill="1" applyBorder="1" applyAlignment="1" applyProtection="1">
      <alignment vertical="top" textRotation="255" wrapText="1"/>
    </xf>
    <xf numFmtId="0" fontId="3" fillId="3" borderId="0" xfId="0" applyFont="1" applyFill="1" applyBorder="1" applyAlignment="1" applyProtection="1">
      <alignment vertical="center"/>
    </xf>
    <xf numFmtId="0" fontId="13" fillId="3" borderId="6" xfId="0" applyFont="1" applyFill="1" applyBorder="1" applyAlignment="1" applyProtection="1">
      <alignment horizontal="left" vertical="center" shrinkToFit="1"/>
    </xf>
    <xf numFmtId="0" fontId="13" fillId="3" borderId="7" xfId="0" applyFont="1" applyFill="1" applyBorder="1" applyAlignment="1" applyProtection="1">
      <alignment horizontal="left" vertical="center" shrinkToFit="1"/>
    </xf>
    <xf numFmtId="0" fontId="10" fillId="3" borderId="2" xfId="0" applyFont="1" applyFill="1" applyBorder="1" applyAlignment="1" applyProtection="1">
      <alignment horizontal="left" vertical="center" shrinkToFit="1"/>
    </xf>
    <xf numFmtId="0" fontId="13" fillId="3" borderId="6"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255" wrapText="1"/>
    </xf>
    <xf numFmtId="0" fontId="3" fillId="3" borderId="8"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180"/>
    </xf>
    <xf numFmtId="0" fontId="12" fillId="3" borderId="0" xfId="0" applyFont="1" applyFill="1" applyBorder="1" applyAlignment="1" applyProtection="1">
      <alignment vertical="center"/>
    </xf>
    <xf numFmtId="0" fontId="12" fillId="3" borderId="6" xfId="0" applyFont="1" applyFill="1" applyBorder="1" applyAlignment="1" applyProtection="1">
      <alignment horizontal="left" vertical="center" wrapText="1"/>
    </xf>
    <xf numFmtId="0" fontId="12" fillId="3" borderId="9"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10" fillId="3" borderId="6" xfId="0" applyFont="1" applyFill="1" applyBorder="1" applyAlignment="1" applyProtection="1">
      <alignment horizontal="left" vertical="center"/>
    </xf>
    <xf numFmtId="0" fontId="10" fillId="3" borderId="7" xfId="0" applyFont="1" applyFill="1" applyBorder="1" applyAlignment="1" applyProtection="1">
      <alignment horizontal="left" vertical="center"/>
    </xf>
    <xf numFmtId="0" fontId="10" fillId="3" borderId="5"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10" fillId="3" borderId="10" xfId="0" applyFont="1" applyFill="1" applyBorder="1" applyAlignment="1" applyProtection="1">
      <alignment horizontal="left" vertical="center"/>
    </xf>
    <xf numFmtId="0" fontId="3" fillId="3" borderId="6" xfId="0" applyFont="1" applyFill="1" applyBorder="1" applyAlignment="1" applyProtection="1">
      <alignment horizontal="left" vertical="center"/>
    </xf>
    <xf numFmtId="0" fontId="3" fillId="3" borderId="1"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wrapText="1"/>
    </xf>
    <xf numFmtId="0" fontId="5" fillId="3" borderId="1" xfId="0" applyFont="1" applyFill="1" applyBorder="1" applyAlignment="1" applyProtection="1">
      <alignment vertical="center"/>
    </xf>
    <xf numFmtId="0" fontId="3" fillId="3" borderId="0" xfId="0" applyFont="1" applyFill="1" applyAlignment="1" applyProtection="1"/>
    <xf numFmtId="0" fontId="3" fillId="3" borderId="0" xfId="0" applyFont="1" applyFill="1" applyAlignment="1" applyProtection="1">
      <protection locked="0"/>
    </xf>
    <xf numFmtId="0" fontId="3" fillId="3" borderId="7" xfId="0" applyFont="1" applyFill="1" applyBorder="1" applyAlignment="1" applyProtection="1">
      <alignment horizontal="left" vertical="center"/>
    </xf>
    <xf numFmtId="0" fontId="3" fillId="3" borderId="3" xfId="0" applyFont="1" applyFill="1" applyBorder="1" applyAlignment="1" applyProtection="1">
      <alignment horizontal="center" vertical="center"/>
    </xf>
    <xf numFmtId="0" fontId="3" fillId="3" borderId="3" xfId="0" applyFont="1" applyFill="1" applyBorder="1" applyAlignment="1" applyProtection="1">
      <alignment vertical="center"/>
      <protection locked="0"/>
    </xf>
    <xf numFmtId="0" fontId="8" fillId="3" borderId="3" xfId="0" applyFont="1" applyFill="1" applyBorder="1" applyAlignment="1" applyProtection="1">
      <alignment horizontal="center" vertical="center" wrapText="1" shrinkToFit="1"/>
    </xf>
    <xf numFmtId="0" fontId="8" fillId="3" borderId="3"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protection locked="0"/>
    </xf>
    <xf numFmtId="0" fontId="14" fillId="0" borderId="14" xfId="0" applyFont="1" applyBorder="1" applyAlignment="1">
      <alignment vertical="center"/>
    </xf>
    <xf numFmtId="0" fontId="14" fillId="0" borderId="8" xfId="0" applyFont="1" applyBorder="1" applyAlignment="1">
      <alignment vertical="center"/>
    </xf>
    <xf numFmtId="0" fontId="14" fillId="0" borderId="15" xfId="0"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4" fillId="0" borderId="5" xfId="2" applyFont="1" applyFill="1" applyBorder="1" applyAlignment="1">
      <alignment wrapText="1"/>
    </xf>
    <xf numFmtId="0" fontId="17" fillId="0" borderId="0" xfId="2" applyFont="1" applyFill="1" applyBorder="1" applyAlignment="1">
      <alignment horizontal="center" vertical="top" wrapText="1"/>
    </xf>
    <xf numFmtId="49" fontId="16" fillId="0" borderId="0" xfId="2" applyNumberFormat="1" applyFont="1" applyFill="1" applyBorder="1" applyAlignment="1">
      <alignment horizontal="center" vertical="center"/>
    </xf>
    <xf numFmtId="176" fontId="16" fillId="0" borderId="9"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0" fontId="14" fillId="0" borderId="0" xfId="2" applyFont="1" applyFill="1" applyBorder="1" applyAlignment="1">
      <alignment wrapText="1"/>
    </xf>
    <xf numFmtId="0" fontId="14" fillId="0" borderId="0" xfId="2" applyFont="1" applyFill="1" applyBorder="1" applyAlignment="1">
      <alignment horizontal="center" vertical="top" wrapText="1"/>
    </xf>
    <xf numFmtId="49" fontId="14" fillId="0" borderId="0" xfId="2" applyNumberFormat="1" applyFont="1" applyFill="1" applyBorder="1" applyAlignment="1">
      <alignment wrapText="1"/>
    </xf>
    <xf numFmtId="49" fontId="14" fillId="0" borderId="0" xfId="2" applyNumberFormat="1" applyFont="1" applyBorder="1" applyAlignment="1">
      <alignment wrapText="1"/>
    </xf>
    <xf numFmtId="49" fontId="16" fillId="0" borderId="14" xfId="2" applyNumberFormat="1" applyFont="1" applyFill="1" applyBorder="1" applyAlignment="1">
      <alignment horizontal="center" vertical="center"/>
    </xf>
    <xf numFmtId="49" fontId="16" fillId="0" borderId="5" xfId="2" applyNumberFormat="1" applyFont="1" applyFill="1" applyBorder="1" applyAlignment="1">
      <alignment horizontal="center" vertical="center"/>
    </xf>
    <xf numFmtId="0" fontId="14" fillId="0" borderId="16" xfId="0" applyFont="1" applyBorder="1" applyAlignment="1">
      <alignment vertical="center"/>
    </xf>
    <xf numFmtId="49" fontId="16" fillId="0" borderId="14" xfId="2" applyNumberFormat="1" applyFont="1" applyFill="1" applyBorder="1" applyAlignment="1">
      <alignment horizontal="right" vertical="top"/>
    </xf>
    <xf numFmtId="49" fontId="16" fillId="0" borderId="0" xfId="2" applyNumberFormat="1" applyFont="1" applyFill="1" applyBorder="1" applyAlignment="1">
      <alignment horizontal="left" vertical="top"/>
    </xf>
    <xf numFmtId="176" fontId="18" fillId="0" borderId="5" xfId="2" applyNumberFormat="1" applyFont="1" applyFill="1" applyBorder="1" applyAlignment="1">
      <alignment horizontal="center" vertical="center" textRotation="180"/>
    </xf>
    <xf numFmtId="49" fontId="16" fillId="0" borderId="6" xfId="2" applyNumberFormat="1" applyFont="1" applyFill="1" applyBorder="1" applyAlignment="1">
      <alignment horizontal="center" vertical="center"/>
    </xf>
    <xf numFmtId="49" fontId="16" fillId="0" borderId="2" xfId="2" applyNumberFormat="1" applyFont="1" applyFill="1" applyBorder="1" applyAlignment="1">
      <alignment horizontal="center" vertical="center"/>
    </xf>
    <xf numFmtId="49" fontId="16" fillId="0" borderId="1" xfId="2" applyNumberFormat="1" applyFont="1" applyFill="1" applyBorder="1" applyAlignment="1">
      <alignment horizontal="center" vertical="center"/>
    </xf>
    <xf numFmtId="0" fontId="18" fillId="0" borderId="5" xfId="0" applyFont="1" applyBorder="1" applyAlignment="1">
      <alignment horizontal="center" vertical="center" textRotation="180"/>
    </xf>
    <xf numFmtId="49" fontId="16" fillId="0" borderId="0" xfId="2" applyNumberFormat="1" applyFont="1" applyFill="1" applyBorder="1" applyAlignment="1">
      <alignment horizontal="right" vertical="top"/>
    </xf>
    <xf numFmtId="178" fontId="16" fillId="0" borderId="2" xfId="2" applyNumberFormat="1" applyFont="1" applyFill="1" applyBorder="1" applyAlignment="1">
      <alignment horizontal="right"/>
    </xf>
    <xf numFmtId="49" fontId="16" fillId="0" borderId="16" xfId="2" applyNumberFormat="1" applyFont="1" applyFill="1" applyBorder="1" applyAlignment="1">
      <alignment horizontal="left" vertical="top"/>
    </xf>
    <xf numFmtId="49" fontId="16" fillId="0" borderId="16" xfId="2" applyNumberFormat="1" applyFont="1" applyFill="1" applyBorder="1" applyAlignment="1">
      <alignment horizontal="right" vertical="top"/>
    </xf>
    <xf numFmtId="49" fontId="16" fillId="0" borderId="2" xfId="2" applyNumberFormat="1" applyFont="1" applyFill="1" applyBorder="1" applyAlignment="1">
      <alignment horizontal="center" vertical="center" wrapText="1"/>
    </xf>
    <xf numFmtId="49" fontId="16" fillId="0" borderId="7" xfId="2" applyNumberFormat="1" applyFont="1" applyFill="1" applyBorder="1" applyAlignment="1">
      <alignment horizontal="center" vertical="center"/>
    </xf>
    <xf numFmtId="49" fontId="16" fillId="0" borderId="17" xfId="2" applyNumberFormat="1" applyFont="1" applyFill="1" applyBorder="1" applyAlignment="1">
      <alignment horizontal="center" vertical="center"/>
    </xf>
    <xf numFmtId="49" fontId="16" fillId="0" borderId="10" xfId="2" applyNumberFormat="1" applyFont="1" applyFill="1" applyBorder="1" applyAlignment="1">
      <alignment horizontal="center" vertical="center"/>
    </xf>
    <xf numFmtId="179" fontId="16" fillId="0" borderId="2" xfId="2" applyNumberFormat="1" applyFont="1" applyFill="1" applyBorder="1" applyAlignment="1">
      <alignment horizontal="right"/>
    </xf>
    <xf numFmtId="49" fontId="16" fillId="0" borderId="14" xfId="2" applyNumberFormat="1" applyFont="1" applyFill="1" applyBorder="1" applyAlignment="1">
      <alignment horizontal="left" vertical="top"/>
    </xf>
    <xf numFmtId="0" fontId="14" fillId="0" borderId="0" xfId="2" applyFont="1" applyFill="1" applyBorder="1" applyAlignment="1">
      <alignment horizontal="center" vertical="center" wrapText="1"/>
    </xf>
    <xf numFmtId="49" fontId="16" fillId="0" borderId="3" xfId="2" applyNumberFormat="1" applyFont="1" applyFill="1" applyBorder="1" applyAlignment="1">
      <alignment horizontal="center" vertical="center"/>
    </xf>
    <xf numFmtId="49" fontId="16" fillId="0" borderId="4" xfId="2" applyNumberFormat="1" applyFont="1" applyFill="1" applyBorder="1" applyAlignment="1">
      <alignment horizontal="right" vertical="top"/>
    </xf>
    <xf numFmtId="0" fontId="14" fillId="0" borderId="0" xfId="0" applyFont="1" applyBorder="1" applyAlignment="1">
      <alignment vertical="center"/>
    </xf>
    <xf numFmtId="49" fontId="16" fillId="0" borderId="6" xfId="2" applyNumberFormat="1" applyFont="1" applyFill="1" applyBorder="1" applyAlignment="1">
      <alignment horizontal="right" vertical="top"/>
    </xf>
    <xf numFmtId="49" fontId="16" fillId="0" borderId="8" xfId="2" applyNumberFormat="1" applyFont="1" applyFill="1" applyBorder="1" applyAlignment="1">
      <alignment horizontal="center" vertical="center"/>
    </xf>
    <xf numFmtId="49" fontId="16" fillId="0" borderId="15" xfId="2" applyNumberFormat="1" applyFont="1" applyFill="1" applyBorder="1" applyAlignment="1">
      <alignment horizontal="center" vertical="center"/>
    </xf>
    <xf numFmtId="0" fontId="14" fillId="0" borderId="0" xfId="0" applyFont="1" applyBorder="1" applyAlignment="1">
      <alignment horizontal="left" vertical="top"/>
    </xf>
    <xf numFmtId="0" fontId="14" fillId="0" borderId="6" xfId="2" applyFont="1" applyFill="1" applyBorder="1" applyAlignment="1">
      <alignment wrapText="1"/>
    </xf>
    <xf numFmtId="0" fontId="14" fillId="0" borderId="7" xfId="2" applyFont="1" applyFill="1" applyBorder="1" applyAlignment="1">
      <alignment horizontal="center" vertical="center" wrapText="1"/>
    </xf>
    <xf numFmtId="49" fontId="14" fillId="0" borderId="7" xfId="2" applyNumberFormat="1" applyFont="1" applyFill="1" applyBorder="1" applyAlignment="1">
      <alignment wrapText="1"/>
    </xf>
    <xf numFmtId="49" fontId="14" fillId="0" borderId="7" xfId="2" applyNumberFormat="1" applyFont="1" applyBorder="1" applyAlignment="1">
      <alignment wrapText="1"/>
    </xf>
    <xf numFmtId="0" fontId="14" fillId="0" borderId="11" xfId="2" applyFont="1" applyFill="1" applyBorder="1" applyAlignment="1">
      <alignment wrapText="1"/>
    </xf>
    <xf numFmtId="49" fontId="14" fillId="0" borderId="0" xfId="2" applyNumberFormat="1" applyFont="1" applyAlignment="1">
      <alignment wrapText="1"/>
    </xf>
    <xf numFmtId="0" fontId="0" fillId="0" borderId="0" xfId="0" applyAlignme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0" xfId="0"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0"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 xfId="0" applyBorder="1" applyAlignment="1">
      <alignment vertical="center" wrapText="1"/>
    </xf>
    <xf numFmtId="0" fontId="0" fillId="0" borderId="2" xfId="0" applyNumberFormat="1" applyBorder="1" applyAlignment="1">
      <alignment vertical="center" wrapText="1"/>
    </xf>
    <xf numFmtId="0" fontId="0" fillId="0" borderId="23" xfId="0" applyNumberFormat="1" applyBorder="1" applyAlignment="1">
      <alignment vertical="center" wrapText="1"/>
    </xf>
    <xf numFmtId="0" fontId="20" fillId="0" borderId="0" xfId="0" applyFont="1" applyAlignment="1">
      <alignment vertical="center"/>
    </xf>
    <xf numFmtId="0" fontId="16" fillId="0" borderId="0" xfId="0" applyNumberFormat="1" applyFont="1" applyBorder="1" applyAlignment="1">
      <alignment vertical="center"/>
    </xf>
    <xf numFmtId="178" fontId="16" fillId="4" borderId="2" xfId="2" applyNumberFormat="1" applyFont="1" applyFill="1" applyBorder="1" applyAlignment="1">
      <alignment horizontal="right"/>
    </xf>
    <xf numFmtId="0" fontId="22" fillId="0" borderId="0" xfId="0" applyFont="1" applyAlignment="1"/>
    <xf numFmtId="0" fontId="23" fillId="0" borderId="14" xfId="0" applyFont="1" applyFill="1" applyBorder="1" applyAlignment="1">
      <alignment vertical="center"/>
    </xf>
    <xf numFmtId="0" fontId="23" fillId="0" borderId="8" xfId="0" applyFont="1" applyFill="1" applyBorder="1" applyAlignment="1">
      <alignment vertical="center"/>
    </xf>
    <xf numFmtId="0" fontId="23" fillId="0" borderId="5" xfId="0" applyFont="1" applyFill="1" applyBorder="1" applyAlignment="1">
      <alignment vertical="center"/>
    </xf>
    <xf numFmtId="0" fontId="23" fillId="0" borderId="0" xfId="0" applyFont="1" applyFill="1" applyBorder="1" applyAlignment="1">
      <alignment vertical="center"/>
    </xf>
    <xf numFmtId="0" fontId="0" fillId="0" borderId="0" xfId="0" applyFill="1" applyAlignment="1">
      <alignment vertical="center"/>
    </xf>
    <xf numFmtId="0" fontId="14" fillId="0" borderId="0" xfId="0" applyFont="1" applyFill="1" applyAlignment="1">
      <alignment vertical="center"/>
    </xf>
    <xf numFmtId="0" fontId="16" fillId="0" borderId="8" xfId="0" applyFont="1" applyFill="1" applyBorder="1" applyAlignment="1">
      <alignment vertical="center"/>
    </xf>
    <xf numFmtId="0" fontId="14" fillId="0" borderId="8" xfId="0" applyFont="1" applyFill="1" applyBorder="1" applyAlignment="1">
      <alignment vertical="center"/>
    </xf>
    <xf numFmtId="0" fontId="14" fillId="0" borderId="15" xfId="0" applyFont="1" applyFill="1" applyBorder="1" applyAlignment="1">
      <alignment vertical="center"/>
    </xf>
    <xf numFmtId="0" fontId="14" fillId="0" borderId="0" xfId="0" applyFont="1" applyFill="1" applyBorder="1" applyAlignment="1">
      <alignment vertical="center"/>
    </xf>
    <xf numFmtId="0" fontId="14" fillId="0" borderId="9" xfId="0" applyFont="1" applyFill="1" applyBorder="1" applyAlignment="1">
      <alignment vertical="center"/>
    </xf>
    <xf numFmtId="0" fontId="16" fillId="0" borderId="5" xfId="0" applyFont="1" applyFill="1" applyBorder="1" applyAlignment="1">
      <alignment vertical="center"/>
    </xf>
    <xf numFmtId="0" fontId="23" fillId="0" borderId="0" xfId="0" applyFont="1" applyFill="1" applyBorder="1" applyAlignment="1">
      <alignment horizontal="right" vertical="center"/>
    </xf>
    <xf numFmtId="0" fontId="23" fillId="0" borderId="6" xfId="0" applyFont="1" applyFill="1" applyBorder="1" applyAlignment="1">
      <alignment vertical="center"/>
    </xf>
    <xf numFmtId="0" fontId="23" fillId="0" borderId="7" xfId="0" applyFont="1" applyFill="1" applyBorder="1" applyAlignment="1">
      <alignment vertical="center"/>
    </xf>
    <xf numFmtId="0" fontId="14" fillId="0" borderId="7" xfId="0" applyFont="1" applyFill="1" applyBorder="1" applyAlignment="1">
      <alignment vertical="center"/>
    </xf>
    <xf numFmtId="0" fontId="14" fillId="0" borderId="11" xfId="0" applyFont="1" applyFill="1" applyBorder="1" applyAlignment="1">
      <alignment vertical="center"/>
    </xf>
    <xf numFmtId="0" fontId="23" fillId="0" borderId="17"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0" xfId="0" applyFont="1" applyFill="1" applyBorder="1" applyAlignment="1">
      <alignment vertical="center"/>
    </xf>
    <xf numFmtId="0" fontId="23" fillId="0" borderId="17" xfId="0" applyFont="1" applyFill="1" applyBorder="1" applyAlignment="1">
      <alignment vertical="center"/>
    </xf>
    <xf numFmtId="0" fontId="14" fillId="0" borderId="3" xfId="0" applyFont="1" applyFill="1" applyBorder="1" applyAlignment="1">
      <alignment vertical="center"/>
    </xf>
    <xf numFmtId="0" fontId="23" fillId="0" borderId="4" xfId="0" applyFont="1" applyFill="1" applyBorder="1" applyAlignment="1">
      <alignment vertical="center"/>
    </xf>
    <xf numFmtId="0" fontId="23" fillId="0" borderId="16"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2" xfId="0" applyFont="1" applyFill="1" applyBorder="1" applyAlignment="1">
      <alignment horizontal="distributed" vertical="center" indent="1"/>
    </xf>
    <xf numFmtId="0" fontId="23" fillId="0" borderId="2" xfId="0" applyFont="1" applyFill="1" applyBorder="1" applyAlignment="1">
      <alignment horizontal="right" vertical="center"/>
    </xf>
    <xf numFmtId="0" fontId="23" fillId="0" borderId="2" xfId="0" applyFont="1" applyFill="1" applyBorder="1" applyAlignment="1">
      <alignment horizontal="distributed" vertical="center" wrapText="1" indent="1"/>
    </xf>
    <xf numFmtId="0" fontId="23" fillId="0" borderId="5" xfId="0" applyFont="1" applyFill="1" applyBorder="1" applyAlignment="1">
      <alignment horizontal="center" vertical="center"/>
    </xf>
    <xf numFmtId="0" fontId="1" fillId="0" borderId="0" xfId="1">
      <alignment vertical="center"/>
    </xf>
    <xf numFmtId="0" fontId="1" fillId="0" borderId="0" xfId="1" applyFill="1">
      <alignment vertical="center"/>
    </xf>
    <xf numFmtId="0" fontId="23" fillId="0" borderId="0" xfId="1" applyFont="1" applyFill="1">
      <alignment vertical="center"/>
    </xf>
    <xf numFmtId="0" fontId="14" fillId="0" borderId="0" xfId="1" applyFont="1">
      <alignment vertical="center"/>
    </xf>
    <xf numFmtId="0" fontId="23" fillId="0" borderId="14" xfId="1" applyFont="1" applyFill="1" applyBorder="1">
      <alignment vertical="center"/>
    </xf>
    <xf numFmtId="0" fontId="23" fillId="0" borderId="8" xfId="1" applyFont="1" applyFill="1" applyBorder="1">
      <alignment vertical="center"/>
    </xf>
    <xf numFmtId="0" fontId="23" fillId="0" borderId="5" xfId="1" applyFont="1" applyFill="1" applyBorder="1">
      <alignment vertical="center"/>
    </xf>
    <xf numFmtId="0" fontId="23" fillId="0" borderId="0" xfId="1" applyFont="1" applyFill="1" applyBorder="1">
      <alignment vertical="center"/>
    </xf>
    <xf numFmtId="0" fontId="23" fillId="0" borderId="9" xfId="1" applyFont="1" applyFill="1" applyBorder="1">
      <alignment vertical="center"/>
    </xf>
    <xf numFmtId="0" fontId="24" fillId="0" borderId="0" xfId="1" applyFont="1" applyFill="1" applyBorder="1">
      <alignment vertical="center"/>
    </xf>
    <xf numFmtId="0" fontId="23" fillId="0" borderId="15" xfId="1" applyFont="1" applyFill="1" applyBorder="1">
      <alignment vertical="center"/>
    </xf>
    <xf numFmtId="0" fontId="23" fillId="0" borderId="0" xfId="1" applyFont="1" applyFill="1" applyBorder="1" applyAlignment="1">
      <alignment horizontal="center" vertical="center"/>
    </xf>
    <xf numFmtId="0" fontId="25" fillId="0" borderId="0" xfId="1" applyFont="1" applyFill="1" applyBorder="1">
      <alignment vertical="center"/>
    </xf>
    <xf numFmtId="0" fontId="23" fillId="0" borderId="8" xfId="1" applyFont="1" applyFill="1" applyBorder="1" applyAlignment="1">
      <alignment horizontal="center" vertical="center"/>
    </xf>
    <xf numFmtId="0" fontId="27" fillId="0" borderId="0" xfId="0" applyFont="1" applyFill="1" applyBorder="1" applyAlignment="1">
      <alignment vertical="center"/>
    </xf>
    <xf numFmtId="0" fontId="0" fillId="5" borderId="2" xfId="0" applyFill="1" applyBorder="1" applyAlignment="1">
      <alignment vertical="center" wrapText="1"/>
    </xf>
    <xf numFmtId="0" fontId="0" fillId="5" borderId="2" xfId="0" applyNumberFormat="1"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0" fontId="22"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2" fillId="0" borderId="28" xfId="0" applyFont="1" applyBorder="1" applyAlignment="1">
      <alignment vertical="center"/>
    </xf>
    <xf numFmtId="0" fontId="0" fillId="0" borderId="29" xfId="0" applyFont="1" applyBorder="1" applyAlignment="1">
      <alignment vertical="center"/>
    </xf>
    <xf numFmtId="0" fontId="0" fillId="0" borderId="30" xfId="0" applyBorder="1" applyAlignment="1">
      <alignment vertical="center"/>
    </xf>
    <xf numFmtId="0" fontId="3" fillId="0" borderId="0" xfId="0" applyFont="1" applyAlignment="1" applyProtection="1"/>
    <xf numFmtId="0" fontId="23" fillId="0" borderId="11" xfId="0" applyFont="1" applyFill="1" applyBorder="1" applyAlignment="1">
      <alignment horizontal="right" vertical="center"/>
    </xf>
    <xf numFmtId="0" fontId="23" fillId="0" borderId="15" xfId="0" applyFont="1" applyFill="1" applyBorder="1" applyAlignment="1">
      <alignment horizontal="right" vertical="center"/>
    </xf>
    <xf numFmtId="0" fontId="23" fillId="0" borderId="16" xfId="0" applyFont="1" applyFill="1" applyBorder="1" applyAlignment="1">
      <alignment horizontal="distributed" vertical="center" wrapText="1" indent="1"/>
    </xf>
    <xf numFmtId="0" fontId="23" fillId="0" borderId="16" xfId="0" applyFont="1" applyFill="1" applyBorder="1" applyAlignment="1">
      <alignment horizontal="right" vertical="center"/>
    </xf>
    <xf numFmtId="0" fontId="0" fillId="0" borderId="5" xfId="0" applyBorder="1" applyAlignment="1">
      <alignment vertical="center"/>
    </xf>
    <xf numFmtId="0" fontId="23" fillId="0" borderId="6" xfId="1" applyFont="1" applyFill="1" applyBorder="1">
      <alignment vertical="center"/>
    </xf>
    <xf numFmtId="0" fontId="23" fillId="0" borderId="7" xfId="1" applyFont="1" applyFill="1" applyBorder="1">
      <alignment vertical="center"/>
    </xf>
    <xf numFmtId="0" fontId="23" fillId="0" borderId="11" xfId="1" applyFont="1" applyFill="1" applyBorder="1">
      <alignment vertical="center"/>
    </xf>
    <xf numFmtId="0" fontId="0" fillId="0" borderId="18" xfId="0" applyFill="1" applyBorder="1" applyAlignment="1">
      <alignment vertical="center" wrapText="1"/>
    </xf>
    <xf numFmtId="0" fontId="0" fillId="0" borderId="19" xfId="0" applyFill="1" applyBorder="1" applyAlignment="1">
      <alignment vertical="center" wrapText="1"/>
    </xf>
    <xf numFmtId="0" fontId="0" fillId="0" borderId="25" xfId="0" applyNumberFormat="1" applyBorder="1" applyAlignment="1">
      <alignment vertical="center" wrapText="1"/>
    </xf>
    <xf numFmtId="0" fontId="6" fillId="3" borderId="0" xfId="0" applyFont="1" applyFill="1" applyAlignment="1" applyProtection="1">
      <alignment horizontal="center" vertical="center"/>
    </xf>
    <xf numFmtId="0" fontId="3" fillId="3" borderId="0" xfId="0" applyFont="1" applyFill="1" applyBorder="1" applyAlignment="1" applyProtection="1">
      <alignment horizontal="left" vertical="center"/>
    </xf>
    <xf numFmtId="0" fontId="3" fillId="3" borderId="2"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8" fillId="3" borderId="10" xfId="0" applyFont="1" applyFill="1" applyBorder="1" applyAlignment="1" applyProtection="1">
      <alignment horizontal="left" vertical="center" wrapText="1"/>
      <protection locked="0"/>
    </xf>
    <xf numFmtId="0" fontId="9" fillId="3" borderId="17" xfId="0" applyFont="1" applyFill="1" applyBorder="1" applyAlignment="1">
      <alignment horizontal="left" wrapText="1"/>
    </xf>
    <xf numFmtId="0" fontId="9" fillId="3" borderId="3" xfId="0" applyFont="1" applyFill="1" applyBorder="1" applyAlignment="1">
      <alignment horizontal="left" wrapText="1"/>
    </xf>
    <xf numFmtId="0" fontId="8" fillId="3" borderId="10"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3" fillId="3" borderId="10"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3" borderId="31" xfId="0" applyFont="1" applyFill="1" applyBorder="1" applyAlignment="1" applyProtection="1">
      <alignment horizontal="left" vertical="top" wrapText="1"/>
    </xf>
    <xf numFmtId="0" fontId="4" fillId="3" borderId="32" xfId="0" applyFont="1" applyFill="1" applyBorder="1" applyAlignment="1" applyProtection="1"/>
    <xf numFmtId="0" fontId="4" fillId="3" borderId="33" xfId="0" applyFont="1" applyFill="1" applyBorder="1" applyAlignment="1" applyProtection="1"/>
    <xf numFmtId="0" fontId="4" fillId="3" borderId="34" xfId="0" applyFont="1" applyFill="1" applyBorder="1" applyAlignment="1" applyProtection="1"/>
    <xf numFmtId="0" fontId="4" fillId="3" borderId="35" xfId="0" applyFont="1" applyFill="1" applyBorder="1" applyAlignment="1" applyProtection="1"/>
    <xf numFmtId="0" fontId="4" fillId="3" borderId="36" xfId="0" applyFont="1" applyFill="1" applyBorder="1" applyAlignment="1" applyProtection="1"/>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3" fillId="3" borderId="17"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xf>
    <xf numFmtId="0" fontId="12" fillId="3" borderId="14"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13" fillId="3" borderId="14"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xf>
    <xf numFmtId="0" fontId="4" fillId="3" borderId="15" xfId="0" applyFont="1" applyFill="1" applyBorder="1" applyAlignment="1" applyProtection="1">
      <alignment horizontal="left" vertical="center" shrinkToFit="1"/>
    </xf>
    <xf numFmtId="0" fontId="3" fillId="3" borderId="4" xfId="0" applyFont="1" applyFill="1" applyBorder="1" applyAlignment="1" applyProtection="1">
      <alignment vertical="top" textRotation="255" wrapText="1"/>
    </xf>
    <xf numFmtId="0" fontId="4" fillId="3" borderId="8" xfId="0" applyFont="1" applyFill="1" applyBorder="1" applyAlignment="1" applyProtection="1">
      <alignment horizontal="left" vertical="center" wrapText="1"/>
    </xf>
    <xf numFmtId="0" fontId="4" fillId="3" borderId="15"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255" wrapText="1"/>
    </xf>
    <xf numFmtId="0" fontId="10" fillId="3" borderId="17"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0" fontId="13" fillId="3" borderId="17" xfId="0" applyFont="1" applyFill="1" applyBorder="1" applyAlignment="1" applyProtection="1">
      <alignment horizontal="left" vertical="center" wrapText="1"/>
    </xf>
    <xf numFmtId="0" fontId="12" fillId="3" borderId="14" xfId="0" applyFont="1" applyFill="1" applyBorder="1" applyAlignment="1" applyProtection="1">
      <alignment horizontal="left" vertical="center" wrapText="1" shrinkToFit="1"/>
    </xf>
    <xf numFmtId="0" fontId="13" fillId="3" borderId="8" xfId="0" applyFont="1" applyFill="1" applyBorder="1" applyAlignment="1" applyProtection="1">
      <alignment vertical="center" wrapText="1" shrinkToFit="1"/>
    </xf>
    <xf numFmtId="0" fontId="4" fillId="3" borderId="15" xfId="0" applyFont="1" applyFill="1" applyBorder="1" applyAlignment="1" applyProtection="1">
      <alignment vertical="center" wrapText="1" shrinkToFit="1"/>
    </xf>
    <xf numFmtId="0" fontId="3" fillId="3" borderId="1" xfId="0" applyFont="1" applyFill="1" applyBorder="1" applyAlignment="1" applyProtection="1">
      <alignment horizontal="center" vertical="center" textRotation="255" wrapText="1"/>
    </xf>
    <xf numFmtId="0" fontId="3" fillId="3" borderId="14"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xf>
    <xf numFmtId="0" fontId="12" fillId="3" borderId="0" xfId="0" applyFont="1" applyFill="1" applyAlignment="1" applyProtection="1">
      <alignment horizontal="left" vertical="top" wrapText="1"/>
    </xf>
    <xf numFmtId="0" fontId="12" fillId="3" borderId="17" xfId="0" applyFont="1" applyFill="1" applyBorder="1" applyAlignment="1" applyProtection="1">
      <alignment horizontal="left" vertical="center" wrapText="1"/>
    </xf>
    <xf numFmtId="0" fontId="12" fillId="3" borderId="3" xfId="0" applyFont="1" applyFill="1" applyBorder="1" applyAlignment="1" applyProtection="1">
      <alignment horizontal="left" vertical="center" wrapText="1"/>
    </xf>
    <xf numFmtId="0" fontId="26" fillId="0" borderId="0" xfId="0" applyFont="1" applyAlignment="1">
      <alignment horizontal="center" vertical="center"/>
    </xf>
    <xf numFmtId="0" fontId="23" fillId="0" borderId="14" xfId="0" applyFont="1" applyFill="1" applyBorder="1" applyAlignment="1">
      <alignment horizontal="left" vertical="center"/>
    </xf>
    <xf numFmtId="0" fontId="23" fillId="0" borderId="8"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4" xfId="0" applyFont="1" applyFill="1" applyBorder="1" applyAlignment="1">
      <alignment horizontal="distributed" vertical="center" wrapText="1" indent="1"/>
    </xf>
    <xf numFmtId="0" fontId="14" fillId="0" borderId="15" xfId="0" applyFont="1" applyFill="1" applyBorder="1" applyAlignment="1">
      <alignment horizontal="distributed" vertical="center"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10" xfId="0" applyFont="1" applyFill="1" applyBorder="1" applyAlignment="1">
      <alignment horizontal="distributed" vertical="center" indent="1"/>
    </xf>
    <xf numFmtId="0" fontId="23" fillId="0" borderId="3" xfId="0" applyFont="1" applyFill="1" applyBorder="1" applyAlignment="1">
      <alignment horizontal="distributed" vertical="center" indent="1"/>
    </xf>
    <xf numFmtId="0" fontId="23" fillId="0" borderId="10" xfId="0" applyFont="1" applyFill="1" applyBorder="1" applyAlignment="1">
      <alignment horizontal="distributed" vertical="center" wrapText="1" indent="1"/>
    </xf>
    <xf numFmtId="0" fontId="23" fillId="0" borderId="3" xfId="0" applyFont="1" applyFill="1" applyBorder="1" applyAlignment="1">
      <alignment horizontal="distributed" vertical="center" wrapText="1" indent="1"/>
    </xf>
    <xf numFmtId="0" fontId="23" fillId="0" borderId="7"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15" xfId="0" applyFont="1" applyFill="1" applyBorder="1" applyAlignment="1">
      <alignment horizontal="distributed" vertical="center" wrapText="1" indent="1"/>
    </xf>
    <xf numFmtId="0" fontId="0" fillId="0" borderId="3" xfId="0" applyBorder="1" applyAlignment="1">
      <alignment horizontal="distributed" vertical="center" indent="1"/>
    </xf>
    <xf numFmtId="0" fontId="14" fillId="0" borderId="7" xfId="0" applyFont="1" applyFill="1" applyBorder="1" applyAlignment="1">
      <alignment horizontal="center" vertical="center"/>
    </xf>
    <xf numFmtId="49" fontId="16" fillId="0" borderId="10" xfId="2" applyNumberFormat="1" applyFont="1" applyFill="1" applyBorder="1" applyAlignment="1">
      <alignment horizontal="left" vertical="center" wrapText="1"/>
    </xf>
    <xf numFmtId="49" fontId="16" fillId="0" borderId="17" xfId="2" applyNumberFormat="1" applyFont="1" applyFill="1" applyBorder="1" applyAlignment="1">
      <alignment horizontal="left" vertical="center" wrapText="1"/>
    </xf>
    <xf numFmtId="0" fontId="14" fillId="0" borderId="3" xfId="0" applyFont="1" applyBorder="1" applyAlignment="1">
      <alignment horizontal="left" vertical="center"/>
    </xf>
    <xf numFmtId="49" fontId="16" fillId="0" borderId="10" xfId="2" applyNumberFormat="1" applyFont="1" applyFill="1" applyBorder="1" applyAlignment="1">
      <alignment horizontal="left" vertical="center"/>
    </xf>
    <xf numFmtId="49" fontId="16" fillId="0" borderId="17" xfId="2" applyNumberFormat="1" applyFont="1" applyFill="1" applyBorder="1" applyAlignment="1">
      <alignment horizontal="left" vertical="center"/>
    </xf>
    <xf numFmtId="49" fontId="16" fillId="0" borderId="10" xfId="2" applyNumberFormat="1" applyFont="1" applyFill="1" applyBorder="1" applyAlignment="1">
      <alignment horizontal="center" vertical="center" wrapText="1"/>
    </xf>
    <xf numFmtId="0" fontId="14" fillId="0" borderId="3" xfId="0" applyFont="1" applyBorder="1" applyAlignment="1">
      <alignment horizontal="center" vertical="center"/>
    </xf>
    <xf numFmtId="178" fontId="16" fillId="4" borderId="10" xfId="2" applyNumberFormat="1" applyFont="1" applyFill="1" applyBorder="1" applyAlignment="1">
      <alignment horizontal="right"/>
    </xf>
    <xf numFmtId="178" fontId="14" fillId="4" borderId="3" xfId="0" applyNumberFormat="1" applyFont="1" applyFill="1" applyBorder="1" applyAlignment="1">
      <alignment horizontal="right"/>
    </xf>
    <xf numFmtId="49" fontId="16" fillId="0" borderId="14" xfId="2" applyNumberFormat="1" applyFont="1" applyFill="1" applyBorder="1" applyAlignment="1">
      <alignment horizontal="center" vertical="center" wrapText="1"/>
    </xf>
    <xf numFmtId="0" fontId="14" fillId="0" borderId="15" xfId="0" applyFont="1" applyBorder="1" applyAlignment="1">
      <alignment vertical="center"/>
    </xf>
    <xf numFmtId="0" fontId="14" fillId="0" borderId="6" xfId="0" applyFont="1" applyBorder="1" applyAlignment="1">
      <alignment vertical="center"/>
    </xf>
    <xf numFmtId="0" fontId="14" fillId="0" borderId="11" xfId="0" applyFont="1" applyBorder="1" applyAlignment="1">
      <alignment vertical="center"/>
    </xf>
    <xf numFmtId="178" fontId="16" fillId="0" borderId="10" xfId="2" applyNumberFormat="1" applyFont="1" applyFill="1" applyBorder="1" applyAlignment="1">
      <alignment horizontal="right"/>
    </xf>
    <xf numFmtId="178" fontId="14" fillId="0" borderId="3" xfId="0" applyNumberFormat="1" applyFont="1" applyBorder="1" applyAlignment="1">
      <alignment horizontal="right"/>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49" fontId="16" fillId="0" borderId="10" xfId="2" applyNumberFormat="1" applyFont="1" applyFill="1" applyBorder="1" applyAlignment="1">
      <alignment horizontal="center" vertical="center"/>
    </xf>
    <xf numFmtId="49" fontId="16" fillId="0" borderId="17" xfId="2" applyNumberFormat="1" applyFont="1" applyFill="1" applyBorder="1" applyAlignment="1">
      <alignment horizontal="center" vertical="center"/>
    </xf>
    <xf numFmtId="49" fontId="16" fillId="0" borderId="16" xfId="2" applyNumberFormat="1" applyFont="1" applyFill="1" applyBorder="1" applyAlignment="1">
      <alignment horizontal="center" vertical="center"/>
    </xf>
    <xf numFmtId="0" fontId="14" fillId="0" borderId="1" xfId="0" applyFont="1" applyBorder="1" applyAlignment="1">
      <alignment vertical="center"/>
    </xf>
    <xf numFmtId="49" fontId="16" fillId="0" borderId="8" xfId="2" applyNumberFormat="1" applyFont="1" applyFill="1" applyBorder="1" applyAlignment="1">
      <alignment horizontal="left" vertical="top"/>
    </xf>
    <xf numFmtId="0" fontId="14" fillId="0" borderId="8" xfId="0" applyFont="1" applyBorder="1" applyAlignment="1">
      <alignment horizontal="left" vertical="top"/>
    </xf>
    <xf numFmtId="178" fontId="16" fillId="0" borderId="14" xfId="2" applyNumberFormat="1" applyFont="1" applyFill="1" applyBorder="1" applyAlignment="1">
      <alignment horizontal="right"/>
    </xf>
    <xf numFmtId="178" fontId="14" fillId="0" borderId="15" xfId="0" applyNumberFormat="1" applyFont="1" applyBorder="1" applyAlignment="1">
      <alignment horizontal="right"/>
    </xf>
    <xf numFmtId="178" fontId="14" fillId="0" borderId="6" xfId="0" applyNumberFormat="1" applyFont="1" applyBorder="1" applyAlignment="1">
      <alignment horizontal="right"/>
    </xf>
    <xf numFmtId="178" fontId="14" fillId="0" borderId="11" xfId="0" applyNumberFormat="1" applyFont="1" applyBorder="1" applyAlignment="1">
      <alignment horizontal="right"/>
    </xf>
    <xf numFmtId="49" fontId="16" fillId="0" borderId="16" xfId="2"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10" xfId="0" applyFont="1" applyBorder="1" applyAlignment="1">
      <alignment horizontal="center" vertical="center"/>
    </xf>
    <xf numFmtId="0" fontId="14" fillId="0" borderId="17" xfId="0" applyFont="1" applyBorder="1" applyAlignment="1">
      <alignment vertical="center"/>
    </xf>
    <xf numFmtId="0" fontId="14" fillId="0" borderId="3" xfId="0" applyFont="1" applyBorder="1" applyAlignment="1">
      <alignment vertical="center"/>
    </xf>
    <xf numFmtId="0" fontId="16" fillId="0" borderId="0"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176" fontId="18" fillId="0" borderId="5" xfId="2" applyNumberFormat="1" applyFont="1" applyFill="1" applyBorder="1" applyAlignment="1">
      <alignment horizontal="center" vertical="center" textRotation="180"/>
    </xf>
    <xf numFmtId="0" fontId="18" fillId="0" borderId="5" xfId="0" applyFont="1" applyBorder="1" applyAlignment="1">
      <alignment horizontal="center" vertical="center" textRotation="180"/>
    </xf>
    <xf numFmtId="0" fontId="15" fillId="0" borderId="17" xfId="0" applyFont="1" applyBorder="1" applyAlignment="1">
      <alignment horizontal="center" vertical="center"/>
    </xf>
    <xf numFmtId="0" fontId="15" fillId="0" borderId="3" xfId="0" applyFont="1" applyBorder="1" applyAlignment="1">
      <alignment horizontal="center" vertical="center"/>
    </xf>
    <xf numFmtId="0" fontId="26" fillId="0" borderId="0" xfId="1" applyFont="1" applyFill="1" applyAlignment="1">
      <alignment horizontal="center" vertical="center"/>
    </xf>
  </cellXfs>
  <cellStyles count="3">
    <cellStyle name="標準" xfId="0" builtinId="0"/>
    <cellStyle name="標準 3" xfId="1"/>
    <cellStyle name="標準_【様式-A】産業廃棄物処理計画実施状況報告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18"/>
  <sheetViews>
    <sheetView tabSelected="1" view="pageBreakPreview" zoomScale="130" zoomScaleNormal="100" zoomScaleSheetLayoutView="130" workbookViewId="0">
      <selection activeCell="C17" sqref="C17"/>
    </sheetView>
  </sheetViews>
  <sheetFormatPr defaultRowHeight="13.5" x14ac:dyDescent="0.15"/>
  <cols>
    <col min="1" max="1" width="79.75" bestFit="1" customWidth="1"/>
  </cols>
  <sheetData>
    <row r="1" spans="1:1" ht="18.75" customHeight="1" x14ac:dyDescent="0.15">
      <c r="A1" s="131" t="s">
        <v>127</v>
      </c>
    </row>
    <row r="2" spans="1:1" ht="14.25" thickBot="1" x14ac:dyDescent="0.2"/>
    <row r="3" spans="1:1" ht="22.5" customHeight="1" x14ac:dyDescent="0.15">
      <c r="A3" s="183" t="s">
        <v>128</v>
      </c>
    </row>
    <row r="4" spans="1:1" ht="15.75" customHeight="1" x14ac:dyDescent="0.15">
      <c r="A4" s="184" t="s">
        <v>237</v>
      </c>
    </row>
    <row r="5" spans="1:1" ht="15.75" customHeight="1" x14ac:dyDescent="0.15">
      <c r="A5" s="185" t="s">
        <v>236</v>
      </c>
    </row>
    <row r="6" spans="1:1" ht="15.75" customHeight="1" x14ac:dyDescent="0.15">
      <c r="A6" s="185" t="s">
        <v>132</v>
      </c>
    </row>
    <row r="7" spans="1:1" ht="15.75" customHeight="1" x14ac:dyDescent="0.15">
      <c r="A7" s="185" t="s">
        <v>203</v>
      </c>
    </row>
    <row r="8" spans="1:1" ht="15.75" customHeight="1" x14ac:dyDescent="0.15">
      <c r="A8" s="185" t="s">
        <v>204</v>
      </c>
    </row>
    <row r="9" spans="1:1" ht="15.75" customHeight="1" x14ac:dyDescent="0.15">
      <c r="A9" s="186" t="s">
        <v>151</v>
      </c>
    </row>
    <row r="10" spans="1:1" ht="22.5" customHeight="1" x14ac:dyDescent="0.15">
      <c r="A10" s="187" t="s">
        <v>129</v>
      </c>
    </row>
    <row r="11" spans="1:1" ht="15" customHeight="1" x14ac:dyDescent="0.15">
      <c r="A11" s="184" t="s">
        <v>130</v>
      </c>
    </row>
    <row r="12" spans="1:1" ht="15" customHeight="1" x14ac:dyDescent="0.15">
      <c r="A12" s="185" t="s">
        <v>234</v>
      </c>
    </row>
    <row r="13" spans="1:1" ht="15" customHeight="1" x14ac:dyDescent="0.15">
      <c r="A13" s="188" t="s">
        <v>235</v>
      </c>
    </row>
    <row r="14" spans="1:1" ht="19.5" customHeight="1" x14ac:dyDescent="0.15">
      <c r="A14" s="187" t="s">
        <v>206</v>
      </c>
    </row>
    <row r="15" spans="1:1" ht="15" customHeight="1" x14ac:dyDescent="0.15">
      <c r="A15" s="184" t="s">
        <v>131</v>
      </c>
    </row>
    <row r="16" spans="1:1" ht="15" customHeight="1" x14ac:dyDescent="0.15">
      <c r="A16" s="185" t="s">
        <v>239</v>
      </c>
    </row>
    <row r="17" spans="1:1" ht="15" customHeight="1" x14ac:dyDescent="0.15">
      <c r="A17" s="185" t="s">
        <v>238</v>
      </c>
    </row>
    <row r="18" spans="1:1" ht="15" customHeight="1" thickBot="1" x14ac:dyDescent="0.2">
      <c r="A18" s="189" t="s">
        <v>205</v>
      </c>
    </row>
  </sheetData>
  <phoneticPr fontId="30"/>
  <printOptions horizontalCentered="1" vertic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0"/>
  <sheetViews>
    <sheetView topLeftCell="B28" zoomScale="50" zoomScaleNormal="50" zoomScaleSheetLayoutView="55" workbookViewId="0">
      <selection activeCell="C17" sqref="C17"/>
    </sheetView>
  </sheetViews>
  <sheetFormatPr defaultRowHeight="15" customHeight="1" x14ac:dyDescent="0.15"/>
  <cols>
    <col min="1" max="1" width="4.625" style="1" hidden="1" customWidth="1"/>
    <col min="2" max="2" width="3.5" style="1" customWidth="1"/>
    <col min="3" max="3" width="3.375" style="1" customWidth="1"/>
    <col min="4" max="4" width="3.75" style="1" customWidth="1"/>
    <col min="5" max="5" width="1.875" style="1" customWidth="1"/>
    <col min="6" max="6" width="5.25" style="1" customWidth="1"/>
    <col min="7" max="7" width="4.125" style="1" customWidth="1"/>
    <col min="8" max="8" width="21.125" style="1" customWidth="1"/>
    <col min="9" max="9" width="28.125" style="1" customWidth="1"/>
    <col min="10" max="14" width="21.75" style="1" customWidth="1"/>
    <col min="15" max="16384" width="9" style="1"/>
  </cols>
  <sheetData>
    <row r="1" spans="2:14" ht="18.75" customHeight="1" x14ac:dyDescent="0.2">
      <c r="B1" s="52"/>
      <c r="C1" s="12"/>
      <c r="D1" s="12"/>
      <c r="E1" s="12"/>
      <c r="F1" s="12"/>
      <c r="G1" s="12"/>
      <c r="H1" s="12"/>
      <c r="I1" s="12"/>
      <c r="J1" s="12"/>
      <c r="K1" s="12"/>
      <c r="L1" s="12"/>
      <c r="M1" s="12"/>
      <c r="N1" s="12"/>
    </row>
    <row r="2" spans="2:14" ht="27" customHeight="1" x14ac:dyDescent="0.15">
      <c r="B2" s="12"/>
      <c r="C2" s="202" t="s">
        <v>58</v>
      </c>
      <c r="D2" s="202"/>
      <c r="E2" s="202"/>
      <c r="F2" s="202"/>
      <c r="G2" s="202"/>
      <c r="H2" s="202"/>
      <c r="I2" s="202"/>
      <c r="J2" s="202"/>
      <c r="K2" s="202"/>
      <c r="L2" s="202"/>
      <c r="M2" s="202"/>
      <c r="N2" s="202"/>
    </row>
    <row r="3" spans="2:14" ht="18.75" customHeight="1" x14ac:dyDescent="0.2">
      <c r="B3" s="12"/>
      <c r="C3" s="16"/>
      <c r="D3" s="16"/>
      <c r="E3" s="16"/>
      <c r="F3" s="12"/>
      <c r="G3" s="12"/>
      <c r="H3" s="12"/>
      <c r="I3" s="12"/>
      <c r="J3" s="12"/>
      <c r="K3" s="12"/>
      <c r="L3" s="12"/>
      <c r="M3" s="12"/>
      <c r="N3" s="53" t="s">
        <v>125</v>
      </c>
    </row>
    <row r="4" spans="2:14" ht="20.25" customHeight="1" x14ac:dyDescent="0.15">
      <c r="B4" s="203" t="s">
        <v>8</v>
      </c>
      <c r="C4" s="203"/>
      <c r="D4" s="203"/>
      <c r="E4" s="203"/>
      <c r="F4" s="203"/>
      <c r="G4" s="203"/>
      <c r="H4" s="203"/>
      <c r="I4" s="14"/>
      <c r="J4" s="12"/>
      <c r="K4" s="12"/>
      <c r="L4" s="12"/>
      <c r="M4" s="12"/>
      <c r="N4" s="12"/>
    </row>
    <row r="5" spans="2:14" ht="12" customHeight="1" x14ac:dyDescent="0.15">
      <c r="B5" s="54"/>
      <c r="C5" s="54"/>
      <c r="D5" s="54"/>
      <c r="E5" s="54"/>
      <c r="F5" s="54"/>
      <c r="G5" s="54"/>
      <c r="H5" s="54"/>
      <c r="I5" s="14"/>
      <c r="J5" s="12"/>
      <c r="K5" s="12"/>
      <c r="L5" s="12"/>
      <c r="M5" s="12"/>
      <c r="N5" s="12"/>
    </row>
    <row r="6" spans="2:14" ht="21.75" customHeight="1" x14ac:dyDescent="0.15">
      <c r="B6" s="204" t="s">
        <v>2</v>
      </c>
      <c r="C6" s="204"/>
      <c r="D6" s="204"/>
      <c r="E6" s="204"/>
      <c r="F6" s="204"/>
      <c r="G6" s="204"/>
      <c r="H6" s="205" t="s">
        <v>3</v>
      </c>
      <c r="I6" s="206"/>
      <c r="J6" s="55" t="s">
        <v>2</v>
      </c>
      <c r="K6" s="55" t="s">
        <v>3</v>
      </c>
      <c r="L6" s="205" t="s">
        <v>4</v>
      </c>
      <c r="M6" s="207"/>
      <c r="N6" s="206"/>
    </row>
    <row r="7" spans="2:14" ht="51.75" customHeight="1" x14ac:dyDescent="0.15">
      <c r="B7" s="204" t="s">
        <v>10</v>
      </c>
      <c r="C7" s="204"/>
      <c r="D7" s="204"/>
      <c r="E7" s="204"/>
      <c r="F7" s="204"/>
      <c r="G7" s="204"/>
      <c r="H7" s="208"/>
      <c r="I7" s="209"/>
      <c r="J7" s="55" t="s">
        <v>9</v>
      </c>
      <c r="K7" s="56"/>
      <c r="L7" s="210" t="s">
        <v>31</v>
      </c>
      <c r="M7" s="211"/>
      <c r="N7" s="212"/>
    </row>
    <row r="8" spans="2:14" ht="51.75" customHeight="1" x14ac:dyDescent="0.15">
      <c r="B8" s="204" t="s">
        <v>0</v>
      </c>
      <c r="C8" s="204"/>
      <c r="D8" s="204"/>
      <c r="E8" s="204"/>
      <c r="F8" s="204"/>
      <c r="G8" s="204"/>
      <c r="H8" s="208"/>
      <c r="I8" s="209"/>
      <c r="J8" s="57" t="s">
        <v>28</v>
      </c>
      <c r="K8" s="56"/>
      <c r="L8" s="213" t="s">
        <v>59</v>
      </c>
      <c r="M8" s="214"/>
      <c r="N8" s="215"/>
    </row>
    <row r="9" spans="2:14" ht="51.75" customHeight="1" x14ac:dyDescent="0.15">
      <c r="B9" s="205" t="s">
        <v>1</v>
      </c>
      <c r="C9" s="207"/>
      <c r="D9" s="207"/>
      <c r="E9" s="207"/>
      <c r="F9" s="207"/>
      <c r="G9" s="206"/>
      <c r="H9" s="216"/>
      <c r="I9" s="217"/>
      <c r="J9" s="58" t="s">
        <v>27</v>
      </c>
      <c r="K9" s="56"/>
      <c r="L9" s="213" t="s">
        <v>32</v>
      </c>
      <c r="M9" s="214"/>
      <c r="N9" s="215"/>
    </row>
    <row r="10" spans="2:14" ht="15" customHeight="1" x14ac:dyDescent="0.15">
      <c r="B10" s="12"/>
      <c r="C10" s="13"/>
      <c r="D10" s="13"/>
      <c r="E10" s="13"/>
      <c r="F10" s="13"/>
      <c r="G10" s="13"/>
      <c r="H10" s="12"/>
      <c r="I10" s="12"/>
      <c r="J10" s="12"/>
      <c r="K10" s="12"/>
      <c r="L10" s="12"/>
      <c r="M10" s="12"/>
      <c r="N10" s="12"/>
    </row>
    <row r="11" spans="2:14" ht="21" customHeight="1" x14ac:dyDescent="0.2">
      <c r="B11" s="14" t="s">
        <v>7</v>
      </c>
      <c r="C11" s="12"/>
      <c r="D11" s="14"/>
      <c r="E11" s="14"/>
      <c r="F11" s="14"/>
      <c r="G11" s="14"/>
      <c r="H11" s="15"/>
      <c r="I11" s="15"/>
      <c r="J11" s="15"/>
      <c r="K11" s="15"/>
      <c r="L11" s="15"/>
      <c r="M11" s="12"/>
      <c r="N11" s="12"/>
    </row>
    <row r="12" spans="2:14" ht="15" customHeight="1" x14ac:dyDescent="0.15">
      <c r="B12" s="12"/>
      <c r="C12" s="16"/>
      <c r="D12" s="16"/>
      <c r="E12" s="16"/>
      <c r="F12" s="16"/>
      <c r="G12" s="16"/>
      <c r="H12" s="12"/>
      <c r="I12" s="12"/>
      <c r="J12" s="12"/>
      <c r="K12" s="12"/>
      <c r="L12" s="12"/>
      <c r="M12" s="12"/>
      <c r="N12" s="12"/>
    </row>
    <row r="13" spans="2:14" ht="27.75" customHeight="1" x14ac:dyDescent="0.15">
      <c r="B13" s="218" t="s">
        <v>16</v>
      </c>
      <c r="C13" s="219"/>
      <c r="D13" s="219"/>
      <c r="E13" s="219"/>
      <c r="F13" s="219"/>
      <c r="G13" s="219"/>
      <c r="H13" s="219"/>
      <c r="I13" s="220"/>
      <c r="J13" s="59"/>
      <c r="K13" s="59"/>
      <c r="L13" s="59"/>
      <c r="M13" s="59"/>
      <c r="N13" s="59"/>
    </row>
    <row r="14" spans="2:14" ht="27" customHeight="1" thickBot="1" x14ac:dyDescent="0.2">
      <c r="B14" s="221"/>
      <c r="C14" s="222"/>
      <c r="D14" s="222"/>
      <c r="E14" s="222"/>
      <c r="F14" s="222"/>
      <c r="G14" s="222"/>
      <c r="H14" s="222"/>
      <c r="I14" s="223"/>
      <c r="J14" s="60"/>
      <c r="K14" s="60"/>
      <c r="L14" s="60"/>
      <c r="M14" s="60"/>
      <c r="N14" s="60"/>
    </row>
    <row r="15" spans="2:14" s="3" customFormat="1" ht="38.1" customHeight="1" thickTop="1" x14ac:dyDescent="0.15">
      <c r="B15" s="17"/>
      <c r="C15" s="224" t="s">
        <v>33</v>
      </c>
      <c r="D15" s="225"/>
      <c r="E15" s="225"/>
      <c r="F15" s="225"/>
      <c r="G15" s="225"/>
      <c r="H15" s="225"/>
      <c r="I15" s="226"/>
      <c r="J15" s="2"/>
      <c r="K15" s="2"/>
      <c r="L15" s="2"/>
      <c r="M15" s="2"/>
      <c r="N15" s="2"/>
    </row>
    <row r="16" spans="2:14" s="3" customFormat="1" ht="38.1" customHeight="1" x14ac:dyDescent="0.15">
      <c r="B16" s="20" t="s">
        <v>29</v>
      </c>
      <c r="C16" s="21"/>
      <c r="D16" s="227" t="s">
        <v>11</v>
      </c>
      <c r="E16" s="228"/>
      <c r="F16" s="229"/>
      <c r="G16" s="229"/>
      <c r="H16" s="229"/>
      <c r="I16" s="22"/>
      <c r="J16" s="4"/>
      <c r="K16" s="4"/>
      <c r="L16" s="4"/>
      <c r="M16" s="4"/>
      <c r="N16" s="4"/>
    </row>
    <row r="17" spans="2:14" s="3" customFormat="1" ht="38.1" customHeight="1" x14ac:dyDescent="0.15">
      <c r="B17" s="20" t="s">
        <v>23</v>
      </c>
      <c r="C17" s="23"/>
      <c r="D17" s="230" t="s">
        <v>34</v>
      </c>
      <c r="E17" s="231"/>
      <c r="F17" s="232"/>
      <c r="G17" s="232"/>
      <c r="H17" s="232"/>
      <c r="I17" s="233"/>
      <c r="J17" s="5" t="str">
        <f>IF(J$15=0," ",(J15-J16))</f>
        <v xml:space="preserve"> </v>
      </c>
      <c r="K17" s="5" t="str">
        <f>IF(K$15=0," ",(K15-K16))</f>
        <v xml:space="preserve"> </v>
      </c>
      <c r="L17" s="5" t="str">
        <f>IF(L$15=0," ",(L15-L16))</f>
        <v xml:space="preserve"> </v>
      </c>
      <c r="M17" s="5" t="str">
        <f>IF(M$15=0," ",(M15-M16))</f>
        <v xml:space="preserve"> </v>
      </c>
      <c r="N17" s="5" t="str">
        <f>IF(N$15=0," ",(N15-N16))</f>
        <v xml:space="preserve"> </v>
      </c>
    </row>
    <row r="18" spans="2:14" s="3" customFormat="1" ht="37.5" customHeight="1" x14ac:dyDescent="0.15">
      <c r="B18" s="20" t="s">
        <v>24</v>
      </c>
      <c r="C18" s="23"/>
      <c r="D18" s="18"/>
      <c r="E18" s="19"/>
      <c r="F18" s="234" t="s">
        <v>35</v>
      </c>
      <c r="G18" s="235"/>
      <c r="H18" s="235"/>
      <c r="I18" s="236"/>
      <c r="J18" s="4"/>
      <c r="K18" s="4"/>
      <c r="L18" s="4"/>
      <c r="M18" s="4"/>
      <c r="N18" s="4"/>
    </row>
    <row r="19" spans="2:14" s="3" customFormat="1" ht="38.1" customHeight="1" x14ac:dyDescent="0.15">
      <c r="B19" s="20" t="s">
        <v>17</v>
      </c>
      <c r="C19" s="237"/>
      <c r="D19" s="23"/>
      <c r="E19" s="25"/>
      <c r="F19" s="26"/>
      <c r="G19" s="27"/>
      <c r="H19" s="27"/>
      <c r="I19" s="28" t="s">
        <v>5</v>
      </c>
      <c r="J19" s="6" t="s">
        <v>36</v>
      </c>
      <c r="K19" s="6" t="s">
        <v>36</v>
      </c>
      <c r="L19" s="6" t="s">
        <v>36</v>
      </c>
      <c r="M19" s="7" t="s">
        <v>36</v>
      </c>
      <c r="N19" s="7" t="s">
        <v>36</v>
      </c>
    </row>
    <row r="20" spans="2:14" s="3" customFormat="1" ht="38.1" customHeight="1" x14ac:dyDescent="0.15">
      <c r="B20" s="20" t="s">
        <v>18</v>
      </c>
      <c r="C20" s="237"/>
      <c r="D20" s="25"/>
      <c r="E20" s="25"/>
      <c r="F20" s="230" t="s">
        <v>37</v>
      </c>
      <c r="G20" s="238"/>
      <c r="H20" s="238"/>
      <c r="I20" s="239"/>
      <c r="J20" s="4"/>
      <c r="K20" s="4"/>
      <c r="L20" s="4"/>
      <c r="M20" s="4"/>
      <c r="N20" s="4"/>
    </row>
    <row r="21" spans="2:14" s="3" customFormat="1" ht="37.5" customHeight="1" x14ac:dyDescent="0.15">
      <c r="B21" s="20" t="s">
        <v>38</v>
      </c>
      <c r="C21" s="237"/>
      <c r="D21" s="25"/>
      <c r="E21" s="25"/>
      <c r="F21" s="29"/>
      <c r="G21" s="30"/>
      <c r="H21" s="30"/>
      <c r="I21" s="28" t="s">
        <v>12</v>
      </c>
      <c r="J21" s="8" t="s">
        <v>6</v>
      </c>
      <c r="K21" s="8" t="s">
        <v>6</v>
      </c>
      <c r="L21" s="8" t="s">
        <v>6</v>
      </c>
      <c r="M21" s="8" t="s">
        <v>6</v>
      </c>
      <c r="N21" s="8" t="s">
        <v>6</v>
      </c>
    </row>
    <row r="22" spans="2:14" s="3" customFormat="1" ht="38.1" customHeight="1" x14ac:dyDescent="0.15">
      <c r="B22" s="20" t="s">
        <v>19</v>
      </c>
      <c r="C22" s="24"/>
      <c r="D22" s="25"/>
      <c r="E22" s="25"/>
      <c r="F22" s="230" t="s">
        <v>39</v>
      </c>
      <c r="G22" s="238"/>
      <c r="H22" s="238"/>
      <c r="I22" s="239"/>
      <c r="J22" s="4"/>
      <c r="K22" s="4"/>
      <c r="L22" s="4"/>
      <c r="M22" s="4"/>
      <c r="N22" s="4"/>
    </row>
    <row r="23" spans="2:14" s="3" customFormat="1" ht="38.1" customHeight="1" x14ac:dyDescent="0.15">
      <c r="B23" s="20" t="s">
        <v>20</v>
      </c>
      <c r="C23" s="240"/>
      <c r="D23" s="25"/>
      <c r="E23" s="25"/>
      <c r="F23" s="29"/>
      <c r="G23" s="30"/>
      <c r="H23" s="30"/>
      <c r="I23" s="28" t="s">
        <v>13</v>
      </c>
      <c r="J23" s="6" t="s">
        <v>36</v>
      </c>
      <c r="K23" s="6" t="s">
        <v>36</v>
      </c>
      <c r="L23" s="6" t="s">
        <v>36</v>
      </c>
      <c r="M23" s="7" t="s">
        <v>36</v>
      </c>
      <c r="N23" s="7" t="s">
        <v>36</v>
      </c>
    </row>
    <row r="24" spans="2:14" s="3" customFormat="1" ht="38.1" customHeight="1" x14ac:dyDescent="0.15">
      <c r="B24" s="20" t="s">
        <v>21</v>
      </c>
      <c r="C24" s="240"/>
      <c r="D24" s="25"/>
      <c r="E24" s="25"/>
      <c r="F24" s="32"/>
      <c r="G24" s="227" t="s">
        <v>40</v>
      </c>
      <c r="H24" s="241"/>
      <c r="I24" s="242"/>
      <c r="J24" s="5" t="str">
        <f>IF(J$15=0," ",(J22-J25))</f>
        <v xml:space="preserve"> </v>
      </c>
      <c r="K24" s="5" t="str">
        <f>IF(K$15=0," ",(K22-K25))</f>
        <v xml:space="preserve"> </v>
      </c>
      <c r="L24" s="5" t="str">
        <f>IF(L$15=0," ",(L22-L25))</f>
        <v xml:space="preserve"> </v>
      </c>
      <c r="M24" s="5" t="str">
        <f>IF(M$15=0," ",(M22-M25))</f>
        <v xml:space="preserve"> </v>
      </c>
      <c r="N24" s="5" t="str">
        <f>IF(N$15=0," ",(N22-N25))</f>
        <v xml:space="preserve"> </v>
      </c>
    </row>
    <row r="25" spans="2:14" s="3" customFormat="1" ht="38.1" customHeight="1" x14ac:dyDescent="0.15">
      <c r="B25" s="20" t="s">
        <v>22</v>
      </c>
      <c r="C25" s="240"/>
      <c r="D25" s="25"/>
      <c r="E25" s="25"/>
      <c r="F25" s="19"/>
      <c r="G25" s="243" t="s">
        <v>41</v>
      </c>
      <c r="H25" s="244"/>
      <c r="I25" s="242"/>
      <c r="J25" s="4"/>
      <c r="K25" s="4"/>
      <c r="L25" s="4"/>
      <c r="M25" s="4"/>
      <c r="N25" s="4"/>
    </row>
    <row r="26" spans="2:14" s="3" customFormat="1" ht="37.5" customHeight="1" x14ac:dyDescent="0.15">
      <c r="B26" s="33" t="s">
        <v>42</v>
      </c>
      <c r="C26" s="240"/>
      <c r="D26" s="25"/>
      <c r="E26" s="25"/>
      <c r="F26" s="19"/>
      <c r="G26" s="34"/>
      <c r="H26" s="230" t="s">
        <v>43</v>
      </c>
      <c r="I26" s="239"/>
      <c r="J26" s="4"/>
      <c r="K26" s="4"/>
      <c r="L26" s="4"/>
      <c r="M26" s="4"/>
      <c r="N26" s="4"/>
    </row>
    <row r="27" spans="2:14" s="3" customFormat="1" ht="38.1" customHeight="1" x14ac:dyDescent="0.15">
      <c r="B27" s="61"/>
      <c r="C27" s="240"/>
      <c r="D27" s="25"/>
      <c r="E27" s="25"/>
      <c r="F27" s="19"/>
      <c r="G27" s="34"/>
      <c r="H27" s="35"/>
      <c r="I27" s="28" t="s">
        <v>5</v>
      </c>
      <c r="J27" s="6" t="s">
        <v>36</v>
      </c>
      <c r="K27" s="6" t="s">
        <v>36</v>
      </c>
      <c r="L27" s="6" t="s">
        <v>36</v>
      </c>
      <c r="M27" s="7" t="s">
        <v>36</v>
      </c>
      <c r="N27" s="7" t="s">
        <v>36</v>
      </c>
    </row>
    <row r="28" spans="2:14" s="3" customFormat="1" ht="38.1" customHeight="1" x14ac:dyDescent="0.15">
      <c r="B28" s="20" t="s">
        <v>23</v>
      </c>
      <c r="C28" s="240"/>
      <c r="D28" s="25"/>
      <c r="E28" s="25"/>
      <c r="F28" s="19"/>
      <c r="G28" s="34"/>
      <c r="H28" s="230" t="s">
        <v>44</v>
      </c>
      <c r="I28" s="239"/>
      <c r="J28" s="4"/>
      <c r="K28" s="4"/>
      <c r="L28" s="4"/>
      <c r="M28" s="4"/>
      <c r="N28" s="4"/>
    </row>
    <row r="29" spans="2:14" s="3" customFormat="1" ht="37.5" customHeight="1" x14ac:dyDescent="0.15">
      <c r="B29" s="20" t="s">
        <v>24</v>
      </c>
      <c r="C29" s="240"/>
      <c r="D29" s="25"/>
      <c r="E29" s="25"/>
      <c r="F29" s="19"/>
      <c r="G29" s="36"/>
      <c r="H29" s="35"/>
      <c r="I29" s="28" t="s">
        <v>12</v>
      </c>
      <c r="J29" s="8" t="s">
        <v>6</v>
      </c>
      <c r="K29" s="8" t="s">
        <v>6</v>
      </c>
      <c r="L29" s="8" t="s">
        <v>6</v>
      </c>
      <c r="M29" s="8" t="s">
        <v>6</v>
      </c>
      <c r="N29" s="8" t="s">
        <v>6</v>
      </c>
    </row>
    <row r="30" spans="2:14" s="3" customFormat="1" ht="38.1" customHeight="1" x14ac:dyDescent="0.15">
      <c r="B30" s="20" t="s">
        <v>19</v>
      </c>
      <c r="C30" s="31"/>
      <c r="D30" s="25"/>
      <c r="E30" s="25"/>
      <c r="F30" s="37"/>
      <c r="G30" s="37"/>
      <c r="H30" s="227" t="s">
        <v>45</v>
      </c>
      <c r="I30" s="242"/>
      <c r="J30" s="5" t="str">
        <f>IF(J$15=0," ",(J25-J26-J28))</f>
        <v xml:space="preserve"> </v>
      </c>
      <c r="K30" s="5" t="str">
        <f>IF(K$15=0," ",(K25-K26-K28))</f>
        <v xml:space="preserve"> </v>
      </c>
      <c r="L30" s="5" t="str">
        <f>IF(L$15=0," ",(L25-L26-L28))</f>
        <v xml:space="preserve"> </v>
      </c>
      <c r="M30" s="5" t="str">
        <f>IF(M$15=0," ",(M25-M26-M28))</f>
        <v xml:space="preserve"> </v>
      </c>
      <c r="N30" s="5" t="str">
        <f>IF(N$15=0," ",(N25-N26-N28))</f>
        <v xml:space="preserve"> </v>
      </c>
    </row>
    <row r="31" spans="2:14" s="3" customFormat="1" ht="38.1" customHeight="1" x14ac:dyDescent="0.15">
      <c r="B31" s="20" t="s">
        <v>25</v>
      </c>
      <c r="C31" s="31"/>
      <c r="D31" s="25"/>
      <c r="E31" s="25"/>
      <c r="F31" s="227" t="s">
        <v>46</v>
      </c>
      <c r="G31" s="241"/>
      <c r="H31" s="241"/>
      <c r="I31" s="242"/>
      <c r="J31" s="5" t="str">
        <f>IF(J$15=0," ",(J17-J18-J20-J22))</f>
        <v xml:space="preserve"> </v>
      </c>
      <c r="K31" s="5" t="str">
        <f>IF(K$15=0," ",(K17-K18-K20-K22))</f>
        <v xml:space="preserve"> </v>
      </c>
      <c r="L31" s="5" t="str">
        <f>IF(L$15=0," ",(L17-L18-L20-L22))</f>
        <v xml:space="preserve"> </v>
      </c>
      <c r="M31" s="5" t="str">
        <f>IF(M$15=0," ",(M17-M18-M20-M22))</f>
        <v xml:space="preserve"> </v>
      </c>
      <c r="N31" s="5" t="str">
        <f>IF(N$15=0," ",(N17-N18-N20-N22))</f>
        <v xml:space="preserve"> </v>
      </c>
    </row>
    <row r="32" spans="2:14" s="3" customFormat="1" ht="38.1" customHeight="1" x14ac:dyDescent="0.15">
      <c r="B32" s="33" t="s">
        <v>47</v>
      </c>
      <c r="C32" s="31"/>
      <c r="D32" s="25"/>
      <c r="E32" s="245" t="s">
        <v>48</v>
      </c>
      <c r="F32" s="246"/>
      <c r="G32" s="246"/>
      <c r="H32" s="246"/>
      <c r="I32" s="247"/>
      <c r="J32" s="5" t="str">
        <f>IF(J$15=0," ",(J30+J31))</f>
        <v xml:space="preserve"> </v>
      </c>
      <c r="K32" s="5" t="str">
        <f>IF(K$15=0," ",(K30+K31))</f>
        <v xml:space="preserve"> </v>
      </c>
      <c r="L32" s="5" t="str">
        <f>IF(L$15=0," ",(L30+L31))</f>
        <v xml:space="preserve"> </v>
      </c>
      <c r="M32" s="5" t="str">
        <f>IF(M$15=0," ",(M30+M31))</f>
        <v xml:space="preserve"> </v>
      </c>
      <c r="N32" s="5" t="str">
        <f>IF(N$15=0," ",(N30+N31))</f>
        <v xml:space="preserve"> </v>
      </c>
    </row>
    <row r="33" spans="1:14" s="3" customFormat="1" ht="38.1" customHeight="1" x14ac:dyDescent="0.15">
      <c r="B33" s="17"/>
      <c r="C33" s="240"/>
      <c r="D33" s="38"/>
      <c r="E33" s="39"/>
      <c r="F33" s="10"/>
      <c r="G33" s="249" t="s">
        <v>55</v>
      </c>
      <c r="H33" s="238"/>
      <c r="I33" s="239"/>
      <c r="J33" s="4"/>
      <c r="K33" s="4"/>
      <c r="L33" s="4"/>
      <c r="M33" s="4"/>
      <c r="N33" s="4"/>
    </row>
    <row r="34" spans="1:14" s="3" customFormat="1" ht="38.1" customHeight="1" x14ac:dyDescent="0.15">
      <c r="B34" s="17"/>
      <c r="C34" s="240"/>
      <c r="D34" s="38"/>
      <c r="E34" s="39"/>
      <c r="F34" s="40"/>
      <c r="G34" s="41"/>
      <c r="H34" s="42"/>
      <c r="I34" s="28" t="s">
        <v>12</v>
      </c>
      <c r="J34" s="8" t="s">
        <v>6</v>
      </c>
      <c r="K34" s="8" t="s">
        <v>6</v>
      </c>
      <c r="L34" s="8" t="s">
        <v>6</v>
      </c>
      <c r="M34" s="8" t="s">
        <v>6</v>
      </c>
      <c r="N34" s="8" t="s">
        <v>6</v>
      </c>
    </row>
    <row r="35" spans="1:14" s="3" customFormat="1" ht="38.1" customHeight="1" x14ac:dyDescent="0.15">
      <c r="B35" s="17"/>
      <c r="C35" s="240"/>
      <c r="D35" s="38"/>
      <c r="E35" s="39"/>
      <c r="F35" s="40"/>
      <c r="G35" s="249" t="s">
        <v>49</v>
      </c>
      <c r="H35" s="250"/>
      <c r="I35" s="233"/>
      <c r="J35" s="4"/>
      <c r="K35" s="4"/>
      <c r="L35" s="4"/>
      <c r="M35" s="4"/>
      <c r="N35" s="4"/>
    </row>
    <row r="36" spans="1:14" s="3" customFormat="1" ht="38.1" customHeight="1" x14ac:dyDescent="0.15">
      <c r="B36" s="17"/>
      <c r="C36" s="240"/>
      <c r="D36" s="38"/>
      <c r="E36" s="39"/>
      <c r="F36" s="40"/>
      <c r="G36" s="43"/>
      <c r="H36" s="44"/>
      <c r="I36" s="28" t="s">
        <v>13</v>
      </c>
      <c r="J36" s="6" t="s">
        <v>36</v>
      </c>
      <c r="K36" s="6" t="s">
        <v>36</v>
      </c>
      <c r="L36" s="6" t="s">
        <v>36</v>
      </c>
      <c r="M36" s="7" t="s">
        <v>36</v>
      </c>
      <c r="N36" s="7" t="s">
        <v>36</v>
      </c>
    </row>
    <row r="37" spans="1:14" s="3" customFormat="1" ht="38.1" customHeight="1" x14ac:dyDescent="0.15">
      <c r="B37" s="17"/>
      <c r="C37" s="240"/>
      <c r="D37" s="38"/>
      <c r="E37" s="39"/>
      <c r="F37" s="40"/>
      <c r="G37" s="18"/>
      <c r="H37" s="45" t="s">
        <v>50</v>
      </c>
      <c r="I37" s="22"/>
      <c r="J37" s="4"/>
      <c r="K37" s="4"/>
      <c r="L37" s="4"/>
      <c r="M37" s="4"/>
      <c r="N37" s="4"/>
    </row>
    <row r="38" spans="1:14" s="3" customFormat="1" ht="38.1" customHeight="1" x14ac:dyDescent="0.15">
      <c r="B38" s="17"/>
      <c r="C38" s="240"/>
      <c r="D38" s="38"/>
      <c r="E38" s="39"/>
      <c r="F38" s="40"/>
      <c r="G38" s="38"/>
      <c r="H38" s="249" t="s">
        <v>56</v>
      </c>
      <c r="I38" s="239"/>
      <c r="J38" s="4"/>
      <c r="K38" s="4"/>
      <c r="L38" s="4"/>
      <c r="M38" s="4"/>
      <c r="N38" s="4"/>
    </row>
    <row r="39" spans="1:14" s="3" customFormat="1" ht="38.1" customHeight="1" x14ac:dyDescent="0.15">
      <c r="B39" s="17"/>
      <c r="C39" s="240"/>
      <c r="D39" s="38"/>
      <c r="E39" s="39"/>
      <c r="F39" s="40"/>
      <c r="G39" s="38"/>
      <c r="H39" s="46"/>
      <c r="I39" s="28" t="s">
        <v>5</v>
      </c>
      <c r="J39" s="6" t="s">
        <v>36</v>
      </c>
      <c r="K39" s="6" t="s">
        <v>36</v>
      </c>
      <c r="L39" s="6" t="s">
        <v>36</v>
      </c>
      <c r="M39" s="7" t="s">
        <v>36</v>
      </c>
      <c r="N39" s="7" t="s">
        <v>36</v>
      </c>
    </row>
    <row r="40" spans="1:14" s="3" customFormat="1" ht="38.1" customHeight="1" x14ac:dyDescent="0.15">
      <c r="B40" s="17"/>
      <c r="C40" s="240"/>
      <c r="D40" s="38"/>
      <c r="E40" s="39"/>
      <c r="F40" s="40"/>
      <c r="G40" s="38"/>
      <c r="H40" s="249" t="s">
        <v>57</v>
      </c>
      <c r="I40" s="239"/>
      <c r="J40" s="4"/>
      <c r="K40" s="4"/>
      <c r="L40" s="4"/>
      <c r="M40" s="4"/>
      <c r="N40" s="4"/>
    </row>
    <row r="41" spans="1:14" s="3" customFormat="1" ht="38.1" customHeight="1" x14ac:dyDescent="0.15">
      <c r="B41" s="17"/>
      <c r="C41" s="248"/>
      <c r="D41" s="47"/>
      <c r="E41" s="48"/>
      <c r="F41" s="49"/>
      <c r="G41" s="47"/>
      <c r="H41" s="50"/>
      <c r="I41" s="28" t="s">
        <v>12</v>
      </c>
      <c r="J41" s="8" t="s">
        <v>6</v>
      </c>
      <c r="K41" s="8" t="s">
        <v>6</v>
      </c>
      <c r="L41" s="8" t="s">
        <v>6</v>
      </c>
      <c r="M41" s="8" t="s">
        <v>6</v>
      </c>
      <c r="N41" s="8" t="s">
        <v>6</v>
      </c>
    </row>
    <row r="42" spans="1:14" s="3" customFormat="1" ht="38.1" customHeight="1" x14ac:dyDescent="0.15">
      <c r="B42" s="17"/>
      <c r="C42" s="243" t="s">
        <v>51</v>
      </c>
      <c r="D42" s="244"/>
      <c r="E42" s="244"/>
      <c r="F42" s="244"/>
      <c r="G42" s="244"/>
      <c r="H42" s="244"/>
      <c r="I42" s="242"/>
      <c r="J42" s="5" t="str">
        <f>IF(J$15=0," ",(J18+J26+J38))</f>
        <v xml:space="preserve"> </v>
      </c>
      <c r="K42" s="5" t="str">
        <f>IF(K$15=0," ",(K18+K26+K38))</f>
        <v xml:space="preserve"> </v>
      </c>
      <c r="L42" s="5" t="str">
        <f>IF(L$15=0," ",(L18+L26+L38))</f>
        <v xml:space="preserve"> </v>
      </c>
      <c r="M42" s="5" t="str">
        <f>IF(M$15=0," ",(M18+M26+M38))</f>
        <v xml:space="preserve"> </v>
      </c>
      <c r="N42" s="5" t="str">
        <f>IF(N$15=0," ",(N18+N26+N38))</f>
        <v xml:space="preserve"> </v>
      </c>
    </row>
    <row r="43" spans="1:14" s="3" customFormat="1" ht="38.1" customHeight="1" x14ac:dyDescent="0.15">
      <c r="B43" s="17"/>
      <c r="C43" s="243" t="s">
        <v>52</v>
      </c>
      <c r="D43" s="252"/>
      <c r="E43" s="252"/>
      <c r="F43" s="252"/>
      <c r="G43" s="252"/>
      <c r="H43" s="252"/>
      <c r="I43" s="253"/>
      <c r="J43" s="5" t="str">
        <f>IF(J$15=0," ",(J24+J37))</f>
        <v xml:space="preserve"> </v>
      </c>
      <c r="K43" s="5" t="str">
        <f>IF(K$15=0," ",(K24+K37))</f>
        <v xml:space="preserve"> </v>
      </c>
      <c r="L43" s="5" t="str">
        <f>IF(L$15=0," ",(L24+L37))</f>
        <v xml:space="preserve"> </v>
      </c>
      <c r="M43" s="5" t="str">
        <f>IF(M$15=0," ",(M24+M37))</f>
        <v xml:space="preserve"> </v>
      </c>
      <c r="N43" s="5" t="str">
        <f>IF(N$15=0," ",(N24+N37))</f>
        <v xml:space="preserve"> </v>
      </c>
    </row>
    <row r="44" spans="1:14" s="3" customFormat="1" ht="38.1" customHeight="1" x14ac:dyDescent="0.15">
      <c r="B44" s="51"/>
      <c r="C44" s="243" t="s">
        <v>53</v>
      </c>
      <c r="D44" s="252"/>
      <c r="E44" s="252"/>
      <c r="F44" s="252"/>
      <c r="G44" s="252"/>
      <c r="H44" s="252"/>
      <c r="I44" s="253"/>
      <c r="J44" s="5" t="str">
        <f>IF(J$15=0," ",(J20+J28+J33+J40))</f>
        <v xml:space="preserve"> </v>
      </c>
      <c r="K44" s="5" t="str">
        <f>IF(K$15=0," ",(K20+K28+K33+K40))</f>
        <v xml:space="preserve"> </v>
      </c>
      <c r="L44" s="5" t="str">
        <f>IF(L$15=0," ",(L20+L28+L33+L40))</f>
        <v xml:space="preserve"> </v>
      </c>
      <c r="M44" s="5" t="str">
        <f>IF(M$15=0," ",(M20+M28+M33+M40))</f>
        <v xml:space="preserve"> </v>
      </c>
      <c r="N44" s="5" t="str">
        <f>IF(N$15=0," ",(N20+N28+N33+N40))</f>
        <v xml:space="preserve"> </v>
      </c>
    </row>
    <row r="45" spans="1:14" s="3" customFormat="1" ht="16.5" customHeight="1" x14ac:dyDescent="0.15">
      <c r="A45" s="9"/>
      <c r="B45" s="9"/>
      <c r="C45" s="10"/>
      <c r="D45" s="10"/>
      <c r="E45" s="10"/>
      <c r="F45" s="11"/>
      <c r="G45" s="11"/>
      <c r="H45" s="11"/>
      <c r="I45" s="11"/>
      <c r="J45" s="11"/>
      <c r="K45" s="11"/>
      <c r="L45" s="11"/>
      <c r="M45" s="11"/>
      <c r="N45" s="11"/>
    </row>
    <row r="46" spans="1:14" ht="20.25" customHeight="1" x14ac:dyDescent="0.15">
      <c r="A46" s="12"/>
      <c r="B46" s="12"/>
      <c r="C46" s="251" t="s">
        <v>26</v>
      </c>
      <c r="D46" s="251"/>
      <c r="E46" s="251"/>
      <c r="F46" s="251"/>
      <c r="G46" s="251"/>
      <c r="H46" s="251"/>
      <c r="I46" s="251"/>
      <c r="J46" s="251"/>
      <c r="K46" s="251"/>
      <c r="L46" s="251"/>
      <c r="M46" s="251"/>
      <c r="N46" s="251"/>
    </row>
    <row r="47" spans="1:14" ht="18.75" customHeight="1" x14ac:dyDescent="0.15">
      <c r="A47" s="12"/>
      <c r="B47" s="12"/>
      <c r="C47" s="251" t="s">
        <v>14</v>
      </c>
      <c r="D47" s="251"/>
      <c r="E47" s="251"/>
      <c r="F47" s="251"/>
      <c r="G47" s="251"/>
      <c r="H47" s="251"/>
      <c r="I47" s="251"/>
      <c r="J47" s="251"/>
      <c r="K47" s="251"/>
      <c r="L47" s="251"/>
      <c r="M47" s="251"/>
      <c r="N47" s="251"/>
    </row>
    <row r="48" spans="1:14" ht="18.75" customHeight="1" x14ac:dyDescent="0.15">
      <c r="A48" s="12"/>
      <c r="B48" s="12"/>
      <c r="C48" s="251" t="s">
        <v>15</v>
      </c>
      <c r="D48" s="251"/>
      <c r="E48" s="251"/>
      <c r="F48" s="251"/>
      <c r="G48" s="251"/>
      <c r="H48" s="251"/>
      <c r="I48" s="251"/>
      <c r="J48" s="251"/>
      <c r="K48" s="251"/>
      <c r="L48" s="251"/>
      <c r="M48" s="251"/>
      <c r="N48" s="251"/>
    </row>
    <row r="49" spans="1:14" ht="18.75" customHeight="1" x14ac:dyDescent="0.15">
      <c r="A49" s="12"/>
      <c r="B49" s="12"/>
      <c r="C49" s="251" t="s">
        <v>30</v>
      </c>
      <c r="D49" s="251"/>
      <c r="E49" s="251"/>
      <c r="F49" s="251"/>
      <c r="G49" s="251"/>
      <c r="H49" s="251"/>
      <c r="I49" s="251"/>
      <c r="J49" s="251"/>
      <c r="K49" s="251"/>
      <c r="L49" s="251"/>
      <c r="M49" s="251"/>
      <c r="N49" s="251"/>
    </row>
    <row r="50" spans="1:14" ht="18.75" customHeight="1" x14ac:dyDescent="0.15">
      <c r="A50" s="12"/>
      <c r="B50" s="12"/>
      <c r="C50" s="251" t="s">
        <v>54</v>
      </c>
      <c r="D50" s="251"/>
      <c r="E50" s="251"/>
      <c r="F50" s="251"/>
      <c r="G50" s="251"/>
      <c r="H50" s="251"/>
      <c r="I50" s="251"/>
      <c r="J50" s="251"/>
      <c r="K50" s="251"/>
      <c r="L50" s="251"/>
      <c r="M50" s="251"/>
      <c r="N50" s="251"/>
    </row>
    <row r="53" spans="1:14" ht="15" customHeight="1" x14ac:dyDescent="0.15">
      <c r="H53" s="128" t="s">
        <v>133</v>
      </c>
    </row>
    <row r="54" spans="1:14" ht="15" customHeight="1" x14ac:dyDescent="0.15">
      <c r="H54" s="128" t="s">
        <v>134</v>
      </c>
    </row>
    <row r="55" spans="1:14" ht="15" customHeight="1" x14ac:dyDescent="0.15">
      <c r="H55" s="128" t="s">
        <v>135</v>
      </c>
    </row>
    <row r="56" spans="1:14" ht="15" customHeight="1" x14ac:dyDescent="0.15">
      <c r="H56" s="128" t="s">
        <v>136</v>
      </c>
    </row>
    <row r="57" spans="1:14" ht="15" customHeight="1" x14ac:dyDescent="0.15">
      <c r="H57" s="128" t="s">
        <v>141</v>
      </c>
    </row>
    <row r="58" spans="1:14" ht="15" customHeight="1" x14ac:dyDescent="0.15">
      <c r="H58" s="128" t="s">
        <v>142</v>
      </c>
    </row>
    <row r="59" spans="1:14" ht="15" customHeight="1" x14ac:dyDescent="0.15">
      <c r="H59" s="128" t="s">
        <v>143</v>
      </c>
    </row>
    <row r="60" spans="1:14" ht="15" customHeight="1" x14ac:dyDescent="0.15">
      <c r="H60" s="128" t="s">
        <v>144</v>
      </c>
    </row>
    <row r="61" spans="1:14" ht="15" customHeight="1" x14ac:dyDescent="0.15">
      <c r="H61" s="128" t="s">
        <v>145</v>
      </c>
    </row>
    <row r="62" spans="1:14" ht="15" customHeight="1" x14ac:dyDescent="0.15">
      <c r="H62" s="128" t="s">
        <v>146</v>
      </c>
    </row>
    <row r="63" spans="1:14" ht="15" customHeight="1" x14ac:dyDescent="0.15">
      <c r="H63" s="128" t="s">
        <v>147</v>
      </c>
    </row>
    <row r="64" spans="1:14" ht="15" customHeight="1" x14ac:dyDescent="0.15">
      <c r="H64" s="128" t="s">
        <v>148</v>
      </c>
    </row>
    <row r="65" spans="8:8" ht="15" customHeight="1" x14ac:dyDescent="0.15">
      <c r="H65" s="128" t="s">
        <v>152</v>
      </c>
    </row>
    <row r="66" spans="8:8" ht="15" customHeight="1" x14ac:dyDescent="0.15">
      <c r="H66" s="128" t="s">
        <v>137</v>
      </c>
    </row>
    <row r="67" spans="8:8" ht="15" customHeight="1" x14ac:dyDescent="0.15">
      <c r="H67" s="128" t="s">
        <v>138</v>
      </c>
    </row>
    <row r="68" spans="8:8" ht="15" customHeight="1" x14ac:dyDescent="0.15">
      <c r="H68" s="128" t="s">
        <v>139</v>
      </c>
    </row>
    <row r="69" spans="8:8" ht="15" customHeight="1" x14ac:dyDescent="0.15">
      <c r="H69" s="128" t="s">
        <v>140</v>
      </c>
    </row>
    <row r="70" spans="8:8" ht="15" customHeight="1" x14ac:dyDescent="0.2">
      <c r="H70" s="190" t="s">
        <v>208</v>
      </c>
    </row>
  </sheetData>
  <mergeCells count="43">
    <mergeCell ref="C49:N49"/>
    <mergeCell ref="C50:N50"/>
    <mergeCell ref="C42:I42"/>
    <mergeCell ref="C43:I43"/>
    <mergeCell ref="C44:I44"/>
    <mergeCell ref="C46:N46"/>
    <mergeCell ref="C47:N47"/>
    <mergeCell ref="C48:N48"/>
    <mergeCell ref="H30:I30"/>
    <mergeCell ref="F31:I31"/>
    <mergeCell ref="E32:I32"/>
    <mergeCell ref="C33:C41"/>
    <mergeCell ref="G33:I33"/>
    <mergeCell ref="G35:I35"/>
    <mergeCell ref="H38:I38"/>
    <mergeCell ref="H40:I40"/>
    <mergeCell ref="F22:I22"/>
    <mergeCell ref="C23:C29"/>
    <mergeCell ref="G24:I24"/>
    <mergeCell ref="G25:I25"/>
    <mergeCell ref="H26:I26"/>
    <mergeCell ref="H28:I28"/>
    <mergeCell ref="D16:H16"/>
    <mergeCell ref="D17:I17"/>
    <mergeCell ref="F18:I18"/>
    <mergeCell ref="C19:C21"/>
    <mergeCell ref="F20:I20"/>
    <mergeCell ref="B9:G9"/>
    <mergeCell ref="H9:I9"/>
    <mergeCell ref="L9:N9"/>
    <mergeCell ref="B13:I14"/>
    <mergeCell ref="C15:I15"/>
    <mergeCell ref="B7:G7"/>
    <mergeCell ref="H7:I7"/>
    <mergeCell ref="L7:N7"/>
    <mergeCell ref="B8:G8"/>
    <mergeCell ref="H8:I8"/>
    <mergeCell ref="L8:N8"/>
    <mergeCell ref="C2:N2"/>
    <mergeCell ref="B4:H4"/>
    <mergeCell ref="B6:G6"/>
    <mergeCell ref="H6:I6"/>
    <mergeCell ref="L6:N6"/>
  </mergeCells>
  <phoneticPr fontId="30"/>
  <dataValidations count="1">
    <dataValidation type="list" allowBlank="1" showInputMessage="1" showErrorMessage="1" sqref="J13:N13">
      <formula1>$H$53:$H$70</formula1>
    </dataValidation>
  </dataValidations>
  <printOptions horizontalCentered="1" verticalCentered="1"/>
  <pageMargins left="0.93" right="0.41" top="0.52" bottom="0.52" header="0.66" footer="0.51200000000000001"/>
  <pageSetup paperSize="9" scale="4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2"/>
  <sheetViews>
    <sheetView view="pageBreakPreview" topLeftCell="B1" zoomScale="55" zoomScaleNormal="50" zoomScaleSheetLayoutView="55" workbookViewId="0">
      <selection activeCell="C17" sqref="C17"/>
    </sheetView>
  </sheetViews>
  <sheetFormatPr defaultRowHeight="15" customHeight="1" x14ac:dyDescent="0.15"/>
  <cols>
    <col min="1" max="1" width="4.625" style="1" hidden="1" customWidth="1"/>
    <col min="2" max="2" width="3.5" style="1" customWidth="1"/>
    <col min="3" max="3" width="3.375" style="1" customWidth="1"/>
    <col min="4" max="4" width="3.75" style="1" customWidth="1"/>
    <col min="5" max="5" width="1.875" style="1" customWidth="1"/>
    <col min="6" max="6" width="5.25" style="1" customWidth="1"/>
    <col min="7" max="7" width="4.125" style="1" customWidth="1"/>
    <col min="8" max="8" width="21.125" style="1" customWidth="1"/>
    <col min="9" max="9" width="28.125" style="1" customWidth="1"/>
    <col min="10" max="14" width="21.75" style="1" customWidth="1"/>
    <col min="15" max="16384" width="9" style="1"/>
  </cols>
  <sheetData>
    <row r="1" spans="2:14" ht="18.75" customHeight="1" x14ac:dyDescent="0.2">
      <c r="B1" s="52"/>
      <c r="C1" s="12"/>
      <c r="D1" s="12"/>
      <c r="E1" s="12"/>
      <c r="F1" s="12"/>
      <c r="G1" s="12"/>
      <c r="H1" s="12"/>
      <c r="I1" s="12"/>
      <c r="J1" s="12"/>
      <c r="K1" s="12"/>
      <c r="L1" s="12"/>
      <c r="M1" s="12"/>
      <c r="N1" s="12"/>
    </row>
    <row r="2" spans="2:14" ht="27" customHeight="1" x14ac:dyDescent="0.15">
      <c r="B2" s="12"/>
      <c r="C2" s="202" t="s">
        <v>58</v>
      </c>
      <c r="D2" s="202"/>
      <c r="E2" s="202"/>
      <c r="F2" s="202"/>
      <c r="G2" s="202"/>
      <c r="H2" s="202"/>
      <c r="I2" s="202"/>
      <c r="J2" s="202"/>
      <c r="K2" s="202"/>
      <c r="L2" s="202"/>
      <c r="M2" s="202"/>
      <c r="N2" s="202"/>
    </row>
    <row r="3" spans="2:14" ht="18.75" customHeight="1" x14ac:dyDescent="0.2">
      <c r="B3" s="12"/>
      <c r="C3" s="16"/>
      <c r="D3" s="16"/>
      <c r="E3" s="16"/>
      <c r="F3" s="12"/>
      <c r="G3" s="12"/>
      <c r="H3" s="12"/>
      <c r="I3" s="12"/>
      <c r="J3" s="12"/>
      <c r="K3" s="12"/>
      <c r="L3" s="12"/>
      <c r="M3" s="12"/>
      <c r="N3" s="53" t="s">
        <v>126</v>
      </c>
    </row>
    <row r="4" spans="2:14" ht="20.25" customHeight="1" x14ac:dyDescent="0.15">
      <c r="B4" s="203" t="s">
        <v>8</v>
      </c>
      <c r="C4" s="203"/>
      <c r="D4" s="203"/>
      <c r="E4" s="203"/>
      <c r="F4" s="203"/>
      <c r="G4" s="203"/>
      <c r="H4" s="203"/>
      <c r="I4" s="14"/>
      <c r="J4" s="12"/>
      <c r="K4" s="12"/>
      <c r="L4" s="12"/>
      <c r="M4" s="12"/>
      <c r="N4" s="12"/>
    </row>
    <row r="5" spans="2:14" ht="12" customHeight="1" x14ac:dyDescent="0.15">
      <c r="B5" s="54"/>
      <c r="C5" s="54"/>
      <c r="D5" s="54"/>
      <c r="E5" s="54"/>
      <c r="F5" s="54"/>
      <c r="G5" s="54"/>
      <c r="H5" s="54"/>
      <c r="I5" s="14"/>
      <c r="J5" s="12"/>
      <c r="K5" s="12"/>
      <c r="L5" s="12"/>
      <c r="M5" s="12"/>
      <c r="N5" s="12"/>
    </row>
    <row r="6" spans="2:14" ht="21.75" customHeight="1" x14ac:dyDescent="0.15">
      <c r="B6" s="204" t="s">
        <v>2</v>
      </c>
      <c r="C6" s="204"/>
      <c r="D6" s="204"/>
      <c r="E6" s="204"/>
      <c r="F6" s="204"/>
      <c r="G6" s="204"/>
      <c r="H6" s="205" t="s">
        <v>3</v>
      </c>
      <c r="I6" s="206"/>
      <c r="J6" s="55" t="s">
        <v>2</v>
      </c>
      <c r="K6" s="55" t="s">
        <v>3</v>
      </c>
      <c r="L6" s="205" t="s">
        <v>4</v>
      </c>
      <c r="M6" s="207"/>
      <c r="N6" s="206"/>
    </row>
    <row r="7" spans="2:14" ht="51.75" customHeight="1" x14ac:dyDescent="0.15">
      <c r="B7" s="204" t="s">
        <v>10</v>
      </c>
      <c r="C7" s="204"/>
      <c r="D7" s="204"/>
      <c r="E7" s="204"/>
      <c r="F7" s="204"/>
      <c r="G7" s="204"/>
      <c r="H7" s="208"/>
      <c r="I7" s="209"/>
      <c r="J7" s="55" t="s">
        <v>9</v>
      </c>
      <c r="K7" s="56"/>
      <c r="L7" s="210" t="s">
        <v>31</v>
      </c>
      <c r="M7" s="211"/>
      <c r="N7" s="212"/>
    </row>
    <row r="8" spans="2:14" ht="51.75" customHeight="1" x14ac:dyDescent="0.15">
      <c r="B8" s="204" t="s">
        <v>0</v>
      </c>
      <c r="C8" s="204"/>
      <c r="D8" s="204"/>
      <c r="E8" s="204"/>
      <c r="F8" s="204"/>
      <c r="G8" s="204"/>
      <c r="H8" s="208"/>
      <c r="I8" s="209"/>
      <c r="J8" s="57" t="s">
        <v>28</v>
      </c>
      <c r="K8" s="56"/>
      <c r="L8" s="213" t="s">
        <v>59</v>
      </c>
      <c r="M8" s="214"/>
      <c r="N8" s="215"/>
    </row>
    <row r="9" spans="2:14" ht="51.75" customHeight="1" x14ac:dyDescent="0.15">
      <c r="B9" s="205" t="s">
        <v>1</v>
      </c>
      <c r="C9" s="207"/>
      <c r="D9" s="207"/>
      <c r="E9" s="207"/>
      <c r="F9" s="207"/>
      <c r="G9" s="206"/>
      <c r="H9" s="216"/>
      <c r="I9" s="217"/>
      <c r="J9" s="58" t="s">
        <v>27</v>
      </c>
      <c r="K9" s="56"/>
      <c r="L9" s="213" t="s">
        <v>32</v>
      </c>
      <c r="M9" s="214"/>
      <c r="N9" s="215"/>
    </row>
    <row r="10" spans="2:14" ht="15" customHeight="1" x14ac:dyDescent="0.15">
      <c r="B10" s="12"/>
      <c r="C10" s="13"/>
      <c r="D10" s="13"/>
      <c r="E10" s="13"/>
      <c r="F10" s="13"/>
      <c r="G10" s="13"/>
      <c r="H10" s="12"/>
      <c r="I10" s="12"/>
      <c r="J10" s="12"/>
      <c r="K10" s="12"/>
      <c r="L10" s="12"/>
      <c r="M10" s="12"/>
      <c r="N10" s="12"/>
    </row>
    <row r="11" spans="2:14" ht="21" customHeight="1" x14ac:dyDescent="0.2">
      <c r="B11" s="14" t="s">
        <v>7</v>
      </c>
      <c r="C11" s="12"/>
      <c r="D11" s="14"/>
      <c r="E11" s="14"/>
      <c r="F11" s="14"/>
      <c r="G11" s="14"/>
      <c r="H11" s="15"/>
      <c r="I11" s="15"/>
      <c r="J11" s="15"/>
      <c r="K11" s="15"/>
      <c r="L11" s="15"/>
      <c r="M11" s="12"/>
      <c r="N11" s="12"/>
    </row>
    <row r="12" spans="2:14" ht="15" customHeight="1" x14ac:dyDescent="0.15">
      <c r="B12" s="12"/>
      <c r="C12" s="16"/>
      <c r="D12" s="16"/>
      <c r="E12" s="16"/>
      <c r="F12" s="16"/>
      <c r="G12" s="16"/>
      <c r="H12" s="12"/>
      <c r="I12" s="12"/>
      <c r="J12" s="12"/>
      <c r="K12" s="12"/>
      <c r="L12" s="12"/>
      <c r="M12" s="12"/>
      <c r="N12" s="12"/>
    </row>
    <row r="13" spans="2:14" ht="27.75" customHeight="1" x14ac:dyDescent="0.15">
      <c r="B13" s="218" t="s">
        <v>16</v>
      </c>
      <c r="C13" s="219"/>
      <c r="D13" s="219"/>
      <c r="E13" s="219"/>
      <c r="F13" s="219"/>
      <c r="G13" s="219"/>
      <c r="H13" s="219"/>
      <c r="I13" s="220"/>
      <c r="J13" s="59"/>
      <c r="K13" s="59"/>
      <c r="L13" s="59"/>
      <c r="M13" s="59"/>
      <c r="N13" s="59"/>
    </row>
    <row r="14" spans="2:14" ht="27" customHeight="1" thickBot="1" x14ac:dyDescent="0.2">
      <c r="B14" s="221"/>
      <c r="C14" s="222"/>
      <c r="D14" s="222"/>
      <c r="E14" s="222"/>
      <c r="F14" s="222"/>
      <c r="G14" s="222"/>
      <c r="H14" s="222"/>
      <c r="I14" s="223"/>
      <c r="J14" s="60"/>
      <c r="K14" s="60"/>
      <c r="L14" s="60"/>
      <c r="M14" s="60"/>
      <c r="N14" s="60"/>
    </row>
    <row r="15" spans="2:14" s="3" customFormat="1" ht="38.1" customHeight="1" thickTop="1" x14ac:dyDescent="0.15">
      <c r="B15" s="17"/>
      <c r="C15" s="224" t="s">
        <v>33</v>
      </c>
      <c r="D15" s="225"/>
      <c r="E15" s="225"/>
      <c r="F15" s="225"/>
      <c r="G15" s="225"/>
      <c r="H15" s="225"/>
      <c r="I15" s="226"/>
      <c r="J15" s="2"/>
      <c r="K15" s="2"/>
      <c r="L15" s="2"/>
      <c r="M15" s="2"/>
      <c r="N15" s="2"/>
    </row>
    <row r="16" spans="2:14" s="3" customFormat="1" ht="38.1" customHeight="1" x14ac:dyDescent="0.15">
      <c r="B16" s="20" t="s">
        <v>29</v>
      </c>
      <c r="C16" s="21"/>
      <c r="D16" s="227" t="s">
        <v>11</v>
      </c>
      <c r="E16" s="228"/>
      <c r="F16" s="229"/>
      <c r="G16" s="229"/>
      <c r="H16" s="229"/>
      <c r="I16" s="22"/>
      <c r="J16" s="4"/>
      <c r="K16" s="4"/>
      <c r="L16" s="4"/>
      <c r="M16" s="4"/>
      <c r="N16" s="4"/>
    </row>
    <row r="17" spans="2:14" s="3" customFormat="1" ht="38.1" customHeight="1" x14ac:dyDescent="0.15">
      <c r="B17" s="20" t="s">
        <v>23</v>
      </c>
      <c r="C17" s="23"/>
      <c r="D17" s="230" t="s">
        <v>34</v>
      </c>
      <c r="E17" s="231"/>
      <c r="F17" s="232"/>
      <c r="G17" s="232"/>
      <c r="H17" s="232"/>
      <c r="I17" s="233"/>
      <c r="J17" s="5" t="str">
        <f>IF(J$15=0," ",(J15-J16))</f>
        <v xml:space="preserve"> </v>
      </c>
      <c r="K17" s="5" t="str">
        <f>IF(K$15=0," ",(K15-K16))</f>
        <v xml:space="preserve"> </v>
      </c>
      <c r="L17" s="5" t="str">
        <f>IF(L$15=0," ",(L15-L16))</f>
        <v xml:space="preserve"> </v>
      </c>
      <c r="M17" s="5" t="str">
        <f>IF(M$15=0," ",(M15-M16))</f>
        <v xml:space="preserve"> </v>
      </c>
      <c r="N17" s="5" t="str">
        <f>IF(N$15=0," ",(N15-N16))</f>
        <v xml:space="preserve"> </v>
      </c>
    </row>
    <row r="18" spans="2:14" s="3" customFormat="1" ht="37.5" customHeight="1" x14ac:dyDescent="0.15">
      <c r="B18" s="20" t="s">
        <v>24</v>
      </c>
      <c r="C18" s="23"/>
      <c r="D18" s="18"/>
      <c r="E18" s="19"/>
      <c r="F18" s="234" t="s">
        <v>35</v>
      </c>
      <c r="G18" s="235"/>
      <c r="H18" s="235"/>
      <c r="I18" s="236"/>
      <c r="J18" s="4"/>
      <c r="K18" s="4"/>
      <c r="L18" s="4"/>
      <c r="M18" s="4"/>
      <c r="N18" s="4"/>
    </row>
    <row r="19" spans="2:14" s="3" customFormat="1" ht="38.1" customHeight="1" x14ac:dyDescent="0.15">
      <c r="B19" s="20" t="s">
        <v>17</v>
      </c>
      <c r="C19" s="237"/>
      <c r="D19" s="23"/>
      <c r="E19" s="25"/>
      <c r="F19" s="26"/>
      <c r="G19" s="27"/>
      <c r="H19" s="27"/>
      <c r="I19" s="28" t="s">
        <v>5</v>
      </c>
      <c r="J19" s="6" t="s">
        <v>36</v>
      </c>
      <c r="K19" s="6" t="s">
        <v>36</v>
      </c>
      <c r="L19" s="6" t="s">
        <v>36</v>
      </c>
      <c r="M19" s="7" t="s">
        <v>36</v>
      </c>
      <c r="N19" s="7" t="s">
        <v>36</v>
      </c>
    </row>
    <row r="20" spans="2:14" s="3" customFormat="1" ht="38.1" customHeight="1" x14ac:dyDescent="0.15">
      <c r="B20" s="20" t="s">
        <v>18</v>
      </c>
      <c r="C20" s="237"/>
      <c r="D20" s="25"/>
      <c r="E20" s="25"/>
      <c r="F20" s="230" t="s">
        <v>37</v>
      </c>
      <c r="G20" s="238"/>
      <c r="H20" s="238"/>
      <c r="I20" s="239"/>
      <c r="J20" s="4"/>
      <c r="K20" s="4"/>
      <c r="L20" s="4"/>
      <c r="M20" s="4"/>
      <c r="N20" s="4"/>
    </row>
    <row r="21" spans="2:14" s="3" customFormat="1" ht="37.5" customHeight="1" x14ac:dyDescent="0.15">
      <c r="B21" s="20" t="s">
        <v>38</v>
      </c>
      <c r="C21" s="237"/>
      <c r="D21" s="25"/>
      <c r="E21" s="25"/>
      <c r="F21" s="29"/>
      <c r="G21" s="30"/>
      <c r="H21" s="30"/>
      <c r="I21" s="28" t="s">
        <v>12</v>
      </c>
      <c r="J21" s="8" t="s">
        <v>6</v>
      </c>
      <c r="K21" s="8" t="s">
        <v>6</v>
      </c>
      <c r="L21" s="8" t="s">
        <v>6</v>
      </c>
      <c r="M21" s="8" t="s">
        <v>6</v>
      </c>
      <c r="N21" s="8" t="s">
        <v>6</v>
      </c>
    </row>
    <row r="22" spans="2:14" s="3" customFormat="1" ht="38.1" customHeight="1" x14ac:dyDescent="0.15">
      <c r="B22" s="20" t="s">
        <v>19</v>
      </c>
      <c r="C22" s="24"/>
      <c r="D22" s="25"/>
      <c r="E22" s="25"/>
      <c r="F22" s="230" t="s">
        <v>39</v>
      </c>
      <c r="G22" s="238"/>
      <c r="H22" s="238"/>
      <c r="I22" s="239"/>
      <c r="J22" s="4"/>
      <c r="K22" s="4"/>
      <c r="L22" s="4"/>
      <c r="M22" s="4"/>
      <c r="N22" s="4"/>
    </row>
    <row r="23" spans="2:14" s="3" customFormat="1" ht="38.1" customHeight="1" x14ac:dyDescent="0.15">
      <c r="B23" s="20" t="s">
        <v>20</v>
      </c>
      <c r="C23" s="240"/>
      <c r="D23" s="25"/>
      <c r="E23" s="25"/>
      <c r="F23" s="29"/>
      <c r="G23" s="30"/>
      <c r="H23" s="30"/>
      <c r="I23" s="28" t="s">
        <v>13</v>
      </c>
      <c r="J23" s="6" t="s">
        <v>36</v>
      </c>
      <c r="K23" s="6" t="s">
        <v>36</v>
      </c>
      <c r="L23" s="6" t="s">
        <v>36</v>
      </c>
      <c r="M23" s="7" t="s">
        <v>36</v>
      </c>
      <c r="N23" s="7" t="s">
        <v>36</v>
      </c>
    </row>
    <row r="24" spans="2:14" s="3" customFormat="1" ht="38.1" customHeight="1" x14ac:dyDescent="0.15">
      <c r="B24" s="20" t="s">
        <v>21</v>
      </c>
      <c r="C24" s="240"/>
      <c r="D24" s="25"/>
      <c r="E24" s="25"/>
      <c r="F24" s="32"/>
      <c r="G24" s="227" t="s">
        <v>40</v>
      </c>
      <c r="H24" s="241"/>
      <c r="I24" s="242"/>
      <c r="J24" s="5" t="str">
        <f>IF(J$15=0," ",(J22-J25))</f>
        <v xml:space="preserve"> </v>
      </c>
      <c r="K24" s="5" t="str">
        <f>IF(K$15=0," ",(K22-K25))</f>
        <v xml:space="preserve"> </v>
      </c>
      <c r="L24" s="5" t="str">
        <f>IF(L$15=0," ",(L22-L25))</f>
        <v xml:space="preserve"> </v>
      </c>
      <c r="M24" s="5" t="str">
        <f>IF(M$15=0," ",(M22-M25))</f>
        <v xml:space="preserve"> </v>
      </c>
      <c r="N24" s="5" t="str">
        <f>IF(N$15=0," ",(N22-N25))</f>
        <v xml:space="preserve"> </v>
      </c>
    </row>
    <row r="25" spans="2:14" s="3" customFormat="1" ht="38.1" customHeight="1" x14ac:dyDescent="0.15">
      <c r="B25" s="20" t="s">
        <v>22</v>
      </c>
      <c r="C25" s="240"/>
      <c r="D25" s="25"/>
      <c r="E25" s="25"/>
      <c r="F25" s="19"/>
      <c r="G25" s="243" t="s">
        <v>41</v>
      </c>
      <c r="H25" s="244"/>
      <c r="I25" s="242"/>
      <c r="J25" s="4"/>
      <c r="K25" s="4"/>
      <c r="L25" s="4"/>
      <c r="M25" s="4"/>
      <c r="N25" s="4"/>
    </row>
    <row r="26" spans="2:14" s="3" customFormat="1" ht="37.5" customHeight="1" x14ac:dyDescent="0.15">
      <c r="B26" s="33" t="s">
        <v>42</v>
      </c>
      <c r="C26" s="240"/>
      <c r="D26" s="25"/>
      <c r="E26" s="25"/>
      <c r="F26" s="19"/>
      <c r="G26" s="34"/>
      <c r="H26" s="230" t="s">
        <v>43</v>
      </c>
      <c r="I26" s="239"/>
      <c r="J26" s="4"/>
      <c r="K26" s="4"/>
      <c r="L26" s="4"/>
      <c r="M26" s="4"/>
      <c r="N26" s="4"/>
    </row>
    <row r="27" spans="2:14" s="3" customFormat="1" ht="38.1" customHeight="1" x14ac:dyDescent="0.15">
      <c r="B27" s="61"/>
      <c r="C27" s="240"/>
      <c r="D27" s="25"/>
      <c r="E27" s="25"/>
      <c r="F27" s="19"/>
      <c r="G27" s="34"/>
      <c r="H27" s="35"/>
      <c r="I27" s="28" t="s">
        <v>5</v>
      </c>
      <c r="J27" s="6" t="s">
        <v>36</v>
      </c>
      <c r="K27" s="6" t="s">
        <v>36</v>
      </c>
      <c r="L27" s="6" t="s">
        <v>36</v>
      </c>
      <c r="M27" s="7" t="s">
        <v>36</v>
      </c>
      <c r="N27" s="7" t="s">
        <v>36</v>
      </c>
    </row>
    <row r="28" spans="2:14" s="3" customFormat="1" ht="38.1" customHeight="1" x14ac:dyDescent="0.15">
      <c r="B28" s="20" t="s">
        <v>23</v>
      </c>
      <c r="C28" s="240"/>
      <c r="D28" s="25"/>
      <c r="E28" s="25"/>
      <c r="F28" s="19"/>
      <c r="G28" s="34"/>
      <c r="H28" s="230" t="s">
        <v>44</v>
      </c>
      <c r="I28" s="239"/>
      <c r="J28" s="4"/>
      <c r="K28" s="4"/>
      <c r="L28" s="4"/>
      <c r="M28" s="4"/>
      <c r="N28" s="4"/>
    </row>
    <row r="29" spans="2:14" s="3" customFormat="1" ht="37.5" customHeight="1" x14ac:dyDescent="0.15">
      <c r="B29" s="20" t="s">
        <v>24</v>
      </c>
      <c r="C29" s="240"/>
      <c r="D29" s="25"/>
      <c r="E29" s="25"/>
      <c r="F29" s="19"/>
      <c r="G29" s="36"/>
      <c r="H29" s="35"/>
      <c r="I29" s="28" t="s">
        <v>12</v>
      </c>
      <c r="J29" s="8" t="s">
        <v>6</v>
      </c>
      <c r="K29" s="8" t="s">
        <v>6</v>
      </c>
      <c r="L29" s="8" t="s">
        <v>6</v>
      </c>
      <c r="M29" s="8" t="s">
        <v>6</v>
      </c>
      <c r="N29" s="8" t="s">
        <v>6</v>
      </c>
    </row>
    <row r="30" spans="2:14" s="3" customFormat="1" ht="38.1" customHeight="1" x14ac:dyDescent="0.15">
      <c r="B30" s="20" t="s">
        <v>19</v>
      </c>
      <c r="C30" s="31"/>
      <c r="D30" s="25"/>
      <c r="E30" s="25"/>
      <c r="F30" s="37"/>
      <c r="G30" s="37"/>
      <c r="H30" s="227" t="s">
        <v>45</v>
      </c>
      <c r="I30" s="242"/>
      <c r="J30" s="5" t="str">
        <f>IF(J$15=0," ",(J25-J26-J28))</f>
        <v xml:space="preserve"> </v>
      </c>
      <c r="K30" s="5" t="str">
        <f>IF(K$15=0," ",(K25-K26-K28))</f>
        <v xml:space="preserve"> </v>
      </c>
      <c r="L30" s="5" t="str">
        <f>IF(L$15=0," ",(L25-L26-L28))</f>
        <v xml:space="preserve"> </v>
      </c>
      <c r="M30" s="5" t="str">
        <f>IF(M$15=0," ",(M25-M26-M28))</f>
        <v xml:space="preserve"> </v>
      </c>
      <c r="N30" s="5" t="str">
        <f>IF(N$15=0," ",(N25-N26-N28))</f>
        <v xml:space="preserve"> </v>
      </c>
    </row>
    <row r="31" spans="2:14" s="3" customFormat="1" ht="38.1" customHeight="1" x14ac:dyDescent="0.15">
      <c r="B31" s="20" t="s">
        <v>25</v>
      </c>
      <c r="C31" s="31"/>
      <c r="D31" s="25"/>
      <c r="E31" s="25"/>
      <c r="F31" s="227" t="s">
        <v>46</v>
      </c>
      <c r="G31" s="241"/>
      <c r="H31" s="241"/>
      <c r="I31" s="242"/>
      <c r="J31" s="5" t="str">
        <f>IF(J$15=0," ",(J17-J18-J20-J22))</f>
        <v xml:space="preserve"> </v>
      </c>
      <c r="K31" s="5" t="str">
        <f>IF(K$15=0," ",(K17-K18-K20-K22))</f>
        <v xml:space="preserve"> </v>
      </c>
      <c r="L31" s="5" t="str">
        <f>IF(L$15=0," ",(L17-L18-L20-L22))</f>
        <v xml:space="preserve"> </v>
      </c>
      <c r="M31" s="5" t="str">
        <f>IF(M$15=0," ",(M17-M18-M20-M22))</f>
        <v xml:space="preserve"> </v>
      </c>
      <c r="N31" s="5" t="str">
        <f>IF(N$15=0," ",(N17-N18-N20-N22))</f>
        <v xml:space="preserve"> </v>
      </c>
    </row>
    <row r="32" spans="2:14" s="3" customFormat="1" ht="38.1" customHeight="1" x14ac:dyDescent="0.15">
      <c r="B32" s="33" t="s">
        <v>47</v>
      </c>
      <c r="C32" s="31"/>
      <c r="D32" s="25"/>
      <c r="E32" s="245" t="s">
        <v>48</v>
      </c>
      <c r="F32" s="246"/>
      <c r="G32" s="246"/>
      <c r="H32" s="246"/>
      <c r="I32" s="247"/>
      <c r="J32" s="5" t="str">
        <f>IF(J$15=0," ",(J30+J31))</f>
        <v xml:space="preserve"> </v>
      </c>
      <c r="K32" s="5" t="str">
        <f>IF(K$15=0," ",(K30+K31))</f>
        <v xml:space="preserve"> </v>
      </c>
      <c r="L32" s="5" t="str">
        <f>IF(L$15=0," ",(L30+L31))</f>
        <v xml:space="preserve"> </v>
      </c>
      <c r="M32" s="5" t="str">
        <f>IF(M$15=0," ",(M30+M31))</f>
        <v xml:space="preserve"> </v>
      </c>
      <c r="N32" s="5" t="str">
        <f>IF(N$15=0," ",(N30+N31))</f>
        <v xml:space="preserve"> </v>
      </c>
    </row>
    <row r="33" spans="1:14" s="3" customFormat="1" ht="38.1" customHeight="1" x14ac:dyDescent="0.15">
      <c r="B33" s="17"/>
      <c r="C33" s="240"/>
      <c r="D33" s="38"/>
      <c r="E33" s="39"/>
      <c r="F33" s="10"/>
      <c r="G33" s="249" t="s">
        <v>55</v>
      </c>
      <c r="H33" s="238"/>
      <c r="I33" s="239"/>
      <c r="J33" s="4"/>
      <c r="K33" s="4"/>
      <c r="L33" s="4"/>
      <c r="M33" s="4"/>
      <c r="N33" s="4"/>
    </row>
    <row r="34" spans="1:14" s="3" customFormat="1" ht="38.1" customHeight="1" x14ac:dyDescent="0.15">
      <c r="B34" s="17"/>
      <c r="C34" s="240"/>
      <c r="D34" s="38"/>
      <c r="E34" s="39"/>
      <c r="F34" s="40"/>
      <c r="G34" s="41"/>
      <c r="H34" s="42"/>
      <c r="I34" s="28" t="s">
        <v>12</v>
      </c>
      <c r="J34" s="8" t="s">
        <v>6</v>
      </c>
      <c r="K34" s="8" t="s">
        <v>6</v>
      </c>
      <c r="L34" s="8" t="s">
        <v>6</v>
      </c>
      <c r="M34" s="8" t="s">
        <v>6</v>
      </c>
      <c r="N34" s="8" t="s">
        <v>6</v>
      </c>
    </row>
    <row r="35" spans="1:14" s="3" customFormat="1" ht="38.1" customHeight="1" x14ac:dyDescent="0.15">
      <c r="B35" s="17"/>
      <c r="C35" s="240"/>
      <c r="D35" s="38"/>
      <c r="E35" s="39"/>
      <c r="F35" s="40"/>
      <c r="G35" s="249" t="s">
        <v>49</v>
      </c>
      <c r="H35" s="250"/>
      <c r="I35" s="233"/>
      <c r="J35" s="4"/>
      <c r="K35" s="4"/>
      <c r="L35" s="4"/>
      <c r="M35" s="4"/>
      <c r="N35" s="4"/>
    </row>
    <row r="36" spans="1:14" s="3" customFormat="1" ht="38.1" customHeight="1" x14ac:dyDescent="0.15">
      <c r="B36" s="17"/>
      <c r="C36" s="240"/>
      <c r="D36" s="38"/>
      <c r="E36" s="39"/>
      <c r="F36" s="40"/>
      <c r="G36" s="43"/>
      <c r="H36" s="44"/>
      <c r="I36" s="28" t="s">
        <v>13</v>
      </c>
      <c r="J36" s="6" t="s">
        <v>36</v>
      </c>
      <c r="K36" s="6" t="s">
        <v>36</v>
      </c>
      <c r="L36" s="6" t="s">
        <v>36</v>
      </c>
      <c r="M36" s="7" t="s">
        <v>36</v>
      </c>
      <c r="N36" s="7" t="s">
        <v>36</v>
      </c>
    </row>
    <row r="37" spans="1:14" s="3" customFormat="1" ht="38.1" customHeight="1" x14ac:dyDescent="0.15">
      <c r="B37" s="17"/>
      <c r="C37" s="240"/>
      <c r="D37" s="38"/>
      <c r="E37" s="39"/>
      <c r="F37" s="40"/>
      <c r="G37" s="18"/>
      <c r="H37" s="45" t="s">
        <v>50</v>
      </c>
      <c r="I37" s="22"/>
      <c r="J37" s="4"/>
      <c r="K37" s="4"/>
      <c r="L37" s="4"/>
      <c r="M37" s="4"/>
      <c r="N37" s="4"/>
    </row>
    <row r="38" spans="1:14" s="3" customFormat="1" ht="38.1" customHeight="1" x14ac:dyDescent="0.15">
      <c r="B38" s="17"/>
      <c r="C38" s="240"/>
      <c r="D38" s="38"/>
      <c r="E38" s="39"/>
      <c r="F38" s="40"/>
      <c r="G38" s="38"/>
      <c r="H38" s="249" t="s">
        <v>56</v>
      </c>
      <c r="I38" s="239"/>
      <c r="J38" s="4"/>
      <c r="K38" s="4"/>
      <c r="L38" s="4"/>
      <c r="M38" s="4"/>
      <c r="N38" s="4"/>
    </row>
    <row r="39" spans="1:14" s="3" customFormat="1" ht="38.1" customHeight="1" x14ac:dyDescent="0.15">
      <c r="B39" s="17"/>
      <c r="C39" s="240"/>
      <c r="D39" s="38"/>
      <c r="E39" s="39"/>
      <c r="F39" s="40"/>
      <c r="G39" s="38"/>
      <c r="H39" s="46"/>
      <c r="I39" s="28" t="s">
        <v>5</v>
      </c>
      <c r="J39" s="6" t="s">
        <v>36</v>
      </c>
      <c r="K39" s="6" t="s">
        <v>36</v>
      </c>
      <c r="L39" s="6" t="s">
        <v>36</v>
      </c>
      <c r="M39" s="7" t="s">
        <v>36</v>
      </c>
      <c r="N39" s="7" t="s">
        <v>36</v>
      </c>
    </row>
    <row r="40" spans="1:14" s="3" customFormat="1" ht="38.1" customHeight="1" x14ac:dyDescent="0.15">
      <c r="B40" s="17"/>
      <c r="C40" s="240"/>
      <c r="D40" s="38"/>
      <c r="E40" s="39"/>
      <c r="F40" s="40"/>
      <c r="G40" s="38"/>
      <c r="H40" s="249" t="s">
        <v>57</v>
      </c>
      <c r="I40" s="239"/>
      <c r="J40" s="4"/>
      <c r="K40" s="4"/>
      <c r="L40" s="4"/>
      <c r="M40" s="4"/>
      <c r="N40" s="4"/>
    </row>
    <row r="41" spans="1:14" s="3" customFormat="1" ht="38.1" customHeight="1" x14ac:dyDescent="0.15">
      <c r="B41" s="17"/>
      <c r="C41" s="248"/>
      <c r="D41" s="47"/>
      <c r="E41" s="48"/>
      <c r="F41" s="49"/>
      <c r="G41" s="47"/>
      <c r="H41" s="50"/>
      <c r="I41" s="28" t="s">
        <v>12</v>
      </c>
      <c r="J41" s="8" t="s">
        <v>6</v>
      </c>
      <c r="K41" s="8" t="s">
        <v>6</v>
      </c>
      <c r="L41" s="8" t="s">
        <v>6</v>
      </c>
      <c r="M41" s="8" t="s">
        <v>6</v>
      </c>
      <c r="N41" s="8" t="s">
        <v>6</v>
      </c>
    </row>
    <row r="42" spans="1:14" s="3" customFormat="1" ht="38.1" customHeight="1" x14ac:dyDescent="0.15">
      <c r="B42" s="17"/>
      <c r="C42" s="243" t="s">
        <v>51</v>
      </c>
      <c r="D42" s="244"/>
      <c r="E42" s="244"/>
      <c r="F42" s="244"/>
      <c r="G42" s="244"/>
      <c r="H42" s="244"/>
      <c r="I42" s="242"/>
      <c r="J42" s="5" t="str">
        <f>IF(J$15=0," ",(J18+J26+J38))</f>
        <v xml:space="preserve"> </v>
      </c>
      <c r="K42" s="5" t="str">
        <f>IF(K$15=0," ",(K18+K26+K38))</f>
        <v xml:space="preserve"> </v>
      </c>
      <c r="L42" s="5" t="str">
        <f>IF(L$15=0," ",(L18+L26+L38))</f>
        <v xml:space="preserve"> </v>
      </c>
      <c r="M42" s="5" t="str">
        <f>IF(M$15=0," ",(M18+M26+M38))</f>
        <v xml:space="preserve"> </v>
      </c>
      <c r="N42" s="5" t="str">
        <f>IF(N$15=0," ",(N18+N26+N38))</f>
        <v xml:space="preserve"> </v>
      </c>
    </row>
    <row r="43" spans="1:14" s="3" customFormat="1" ht="38.1" customHeight="1" x14ac:dyDescent="0.15">
      <c r="B43" s="17"/>
      <c r="C43" s="243" t="s">
        <v>52</v>
      </c>
      <c r="D43" s="252"/>
      <c r="E43" s="252"/>
      <c r="F43" s="252"/>
      <c r="G43" s="252"/>
      <c r="H43" s="252"/>
      <c r="I43" s="253"/>
      <c r="J43" s="5" t="str">
        <f>IF(J$15=0," ",(J24+J37))</f>
        <v xml:space="preserve"> </v>
      </c>
      <c r="K43" s="5" t="str">
        <f>IF(K$15=0," ",(K24+K37))</f>
        <v xml:space="preserve"> </v>
      </c>
      <c r="L43" s="5" t="str">
        <f>IF(L$15=0," ",(L24+L37))</f>
        <v xml:space="preserve"> </v>
      </c>
      <c r="M43" s="5" t="str">
        <f>IF(M$15=0," ",(M24+M37))</f>
        <v xml:space="preserve"> </v>
      </c>
      <c r="N43" s="5" t="str">
        <f>IF(N$15=0," ",(N24+N37))</f>
        <v xml:space="preserve"> </v>
      </c>
    </row>
    <row r="44" spans="1:14" s="3" customFormat="1" ht="38.1" customHeight="1" x14ac:dyDescent="0.15">
      <c r="B44" s="51"/>
      <c r="C44" s="243" t="s">
        <v>53</v>
      </c>
      <c r="D44" s="252"/>
      <c r="E44" s="252"/>
      <c r="F44" s="252"/>
      <c r="G44" s="252"/>
      <c r="H44" s="252"/>
      <c r="I44" s="253"/>
      <c r="J44" s="5" t="str">
        <f>IF(J$15=0," ",(J20+J28+J33+J40))</f>
        <v xml:space="preserve"> </v>
      </c>
      <c r="K44" s="5" t="str">
        <f>IF(K$15=0," ",(K20+K28+K33+K40))</f>
        <v xml:space="preserve"> </v>
      </c>
      <c r="L44" s="5" t="str">
        <f>IF(L$15=0," ",(L20+L28+L33+L40))</f>
        <v xml:space="preserve"> </v>
      </c>
      <c r="M44" s="5" t="str">
        <f>IF(M$15=0," ",(M20+M28+M33+M40))</f>
        <v xml:space="preserve"> </v>
      </c>
      <c r="N44" s="5" t="str">
        <f>IF(N$15=0," ",(N20+N28+N33+N40))</f>
        <v xml:space="preserve"> </v>
      </c>
    </row>
    <row r="45" spans="1:14" s="3" customFormat="1" ht="16.5" customHeight="1" x14ac:dyDescent="0.15">
      <c r="A45" s="9"/>
      <c r="B45" s="9"/>
      <c r="C45" s="10"/>
      <c r="D45" s="10"/>
      <c r="E45" s="10"/>
      <c r="F45" s="11"/>
      <c r="G45" s="11"/>
      <c r="H45" s="11"/>
      <c r="I45" s="11"/>
      <c r="J45" s="11"/>
      <c r="K45" s="11"/>
      <c r="L45" s="11"/>
      <c r="M45" s="11"/>
      <c r="N45" s="11"/>
    </row>
    <row r="46" spans="1:14" ht="20.25" customHeight="1" x14ac:dyDescent="0.15">
      <c r="A46" s="12"/>
      <c r="B46" s="12"/>
      <c r="C46" s="251" t="s">
        <v>26</v>
      </c>
      <c r="D46" s="251"/>
      <c r="E46" s="251"/>
      <c r="F46" s="251"/>
      <c r="G46" s="251"/>
      <c r="H46" s="251"/>
      <c r="I46" s="251"/>
      <c r="J46" s="251"/>
      <c r="K46" s="251"/>
      <c r="L46" s="251"/>
      <c r="M46" s="251"/>
      <c r="N46" s="251"/>
    </row>
    <row r="47" spans="1:14" ht="18.75" customHeight="1" x14ac:dyDescent="0.15">
      <c r="A47" s="12"/>
      <c r="B47" s="12"/>
      <c r="C47" s="251" t="s">
        <v>14</v>
      </c>
      <c r="D47" s="251"/>
      <c r="E47" s="251"/>
      <c r="F47" s="251"/>
      <c r="G47" s="251"/>
      <c r="H47" s="251"/>
      <c r="I47" s="251"/>
      <c r="J47" s="251"/>
      <c r="K47" s="251"/>
      <c r="L47" s="251"/>
      <c r="M47" s="251"/>
      <c r="N47" s="251"/>
    </row>
    <row r="48" spans="1:14" ht="18.75" customHeight="1" x14ac:dyDescent="0.15">
      <c r="A48" s="12"/>
      <c r="B48" s="12"/>
      <c r="C48" s="251" t="s">
        <v>15</v>
      </c>
      <c r="D48" s="251"/>
      <c r="E48" s="251"/>
      <c r="F48" s="251"/>
      <c r="G48" s="251"/>
      <c r="H48" s="251"/>
      <c r="I48" s="251"/>
      <c r="J48" s="251"/>
      <c r="K48" s="251"/>
      <c r="L48" s="251"/>
      <c r="M48" s="251"/>
      <c r="N48" s="251"/>
    </row>
    <row r="49" spans="1:14" ht="18.75" customHeight="1" x14ac:dyDescent="0.15">
      <c r="A49" s="12"/>
      <c r="B49" s="12"/>
      <c r="C49" s="251" t="s">
        <v>30</v>
      </c>
      <c r="D49" s="251"/>
      <c r="E49" s="251"/>
      <c r="F49" s="251"/>
      <c r="G49" s="251"/>
      <c r="H49" s="251"/>
      <c r="I49" s="251"/>
      <c r="J49" s="251"/>
      <c r="K49" s="251"/>
      <c r="L49" s="251"/>
      <c r="M49" s="251"/>
      <c r="N49" s="251"/>
    </row>
    <row r="50" spans="1:14" ht="18.75" customHeight="1" x14ac:dyDescent="0.15">
      <c r="A50" s="12"/>
      <c r="B50" s="12"/>
      <c r="C50" s="251" t="s">
        <v>54</v>
      </c>
      <c r="D50" s="251"/>
      <c r="E50" s="251"/>
      <c r="F50" s="251"/>
      <c r="G50" s="251"/>
      <c r="H50" s="251"/>
      <c r="I50" s="251"/>
      <c r="J50" s="251"/>
      <c r="K50" s="251"/>
      <c r="L50" s="251"/>
      <c r="M50" s="251"/>
      <c r="N50" s="251"/>
    </row>
    <row r="53" spans="1:14" ht="15" customHeight="1" x14ac:dyDescent="0.15">
      <c r="H53" s="128" t="s">
        <v>133</v>
      </c>
    </row>
    <row r="54" spans="1:14" ht="15" customHeight="1" x14ac:dyDescent="0.15">
      <c r="H54" s="128" t="s">
        <v>134</v>
      </c>
    </row>
    <row r="55" spans="1:14" ht="15" customHeight="1" x14ac:dyDescent="0.15">
      <c r="H55" s="128" t="s">
        <v>135</v>
      </c>
    </row>
    <row r="56" spans="1:14" ht="15" customHeight="1" x14ac:dyDescent="0.15">
      <c r="H56" s="128" t="s">
        <v>136</v>
      </c>
    </row>
    <row r="57" spans="1:14" ht="15" customHeight="1" x14ac:dyDescent="0.15">
      <c r="H57" s="128" t="s">
        <v>141</v>
      </c>
    </row>
    <row r="58" spans="1:14" ht="15" customHeight="1" x14ac:dyDescent="0.15">
      <c r="H58" s="128" t="s">
        <v>142</v>
      </c>
    </row>
    <row r="59" spans="1:14" ht="15" customHeight="1" x14ac:dyDescent="0.15">
      <c r="H59" s="128" t="s">
        <v>143</v>
      </c>
    </row>
    <row r="60" spans="1:14" ht="15" customHeight="1" x14ac:dyDescent="0.15">
      <c r="H60" s="128" t="s">
        <v>144</v>
      </c>
    </row>
    <row r="61" spans="1:14" ht="15" customHeight="1" x14ac:dyDescent="0.15">
      <c r="H61" s="128" t="s">
        <v>145</v>
      </c>
    </row>
    <row r="62" spans="1:14" ht="15" customHeight="1" x14ac:dyDescent="0.15">
      <c r="H62" s="128" t="s">
        <v>146</v>
      </c>
    </row>
    <row r="63" spans="1:14" ht="15" customHeight="1" x14ac:dyDescent="0.15">
      <c r="H63" s="128" t="s">
        <v>147</v>
      </c>
    </row>
    <row r="64" spans="1:14" ht="15" customHeight="1" x14ac:dyDescent="0.15">
      <c r="H64" s="128" t="s">
        <v>148</v>
      </c>
    </row>
    <row r="65" spans="8:8" ht="15" customHeight="1" x14ac:dyDescent="0.15">
      <c r="H65" s="128" t="s">
        <v>152</v>
      </c>
    </row>
    <row r="66" spans="8:8" ht="15" customHeight="1" x14ac:dyDescent="0.15">
      <c r="H66" s="128" t="s">
        <v>137</v>
      </c>
    </row>
    <row r="67" spans="8:8" ht="15" customHeight="1" x14ac:dyDescent="0.15">
      <c r="H67" s="128" t="s">
        <v>138</v>
      </c>
    </row>
    <row r="68" spans="8:8" ht="15" customHeight="1" x14ac:dyDescent="0.15">
      <c r="H68" s="128" t="s">
        <v>139</v>
      </c>
    </row>
    <row r="69" spans="8:8" ht="15" customHeight="1" x14ac:dyDescent="0.15">
      <c r="H69" s="128" t="s">
        <v>140</v>
      </c>
    </row>
    <row r="70" spans="8:8" ht="15" customHeight="1" x14ac:dyDescent="0.15">
      <c r="H70" s="128" t="s">
        <v>208</v>
      </c>
    </row>
    <row r="71" spans="8:8" ht="15" customHeight="1" x14ac:dyDescent="0.15">
      <c r="H71" s="128"/>
    </row>
    <row r="72" spans="8:8" ht="15" customHeight="1" x14ac:dyDescent="0.15">
      <c r="H72" s="128"/>
    </row>
  </sheetData>
  <mergeCells count="43">
    <mergeCell ref="B7:G7"/>
    <mergeCell ref="H7:I7"/>
    <mergeCell ref="L7:N7"/>
    <mergeCell ref="C2:N2"/>
    <mergeCell ref="B4:H4"/>
    <mergeCell ref="B6:G6"/>
    <mergeCell ref="H6:I6"/>
    <mergeCell ref="L6:N6"/>
    <mergeCell ref="C19:C21"/>
    <mergeCell ref="F20:I20"/>
    <mergeCell ref="B8:G8"/>
    <mergeCell ref="H8:I8"/>
    <mergeCell ref="L8:N8"/>
    <mergeCell ref="B9:G9"/>
    <mergeCell ref="H9:I9"/>
    <mergeCell ref="L9:N9"/>
    <mergeCell ref="B13:I14"/>
    <mergeCell ref="C15:I15"/>
    <mergeCell ref="D16:H16"/>
    <mergeCell ref="D17:I17"/>
    <mergeCell ref="F18:I18"/>
    <mergeCell ref="F22:I22"/>
    <mergeCell ref="C23:C29"/>
    <mergeCell ref="G24:I24"/>
    <mergeCell ref="G25:I25"/>
    <mergeCell ref="H26:I26"/>
    <mergeCell ref="H28:I28"/>
    <mergeCell ref="H30:I30"/>
    <mergeCell ref="F31:I31"/>
    <mergeCell ref="E32:I32"/>
    <mergeCell ref="C33:C41"/>
    <mergeCell ref="G33:I33"/>
    <mergeCell ref="G35:I35"/>
    <mergeCell ref="H38:I38"/>
    <mergeCell ref="H40:I40"/>
    <mergeCell ref="C49:N49"/>
    <mergeCell ref="C50:N50"/>
    <mergeCell ref="C42:I42"/>
    <mergeCell ref="C43:I43"/>
    <mergeCell ref="C44:I44"/>
    <mergeCell ref="C46:N46"/>
    <mergeCell ref="C47:N47"/>
    <mergeCell ref="C48:N48"/>
  </mergeCells>
  <phoneticPr fontId="30"/>
  <dataValidations count="1">
    <dataValidation type="list" allowBlank="1" showInputMessage="1" showErrorMessage="1" sqref="J13:N13">
      <formula1>$H$53:$H$70</formula1>
    </dataValidation>
  </dataValidations>
  <printOptions horizontalCentered="1" verticalCentered="1"/>
  <pageMargins left="0.93" right="0.41" top="0.52" bottom="0.52" header="0.66" footer="0.51200000000000001"/>
  <pageSetup paperSize="9" scale="4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3285927915285"/>
  </sheetPr>
  <dimension ref="A2:H36"/>
  <sheetViews>
    <sheetView view="pageBreakPreview" zoomScale="70" zoomScaleNormal="70" zoomScaleSheetLayoutView="70" workbookViewId="0">
      <selection activeCell="C17" sqref="C17"/>
    </sheetView>
  </sheetViews>
  <sheetFormatPr defaultRowHeight="13.5" x14ac:dyDescent="0.15"/>
  <cols>
    <col min="1" max="1" width="2.25" style="114" customWidth="1"/>
    <col min="2" max="2" width="30.625" style="114" customWidth="1"/>
    <col min="3" max="3" width="20.625" style="114" customWidth="1"/>
    <col min="4" max="4" width="8.875" style="114" customWidth="1"/>
    <col min="5" max="5" width="18.875" style="114" customWidth="1"/>
    <col min="6" max="6" width="20.625" style="136" customWidth="1"/>
    <col min="7" max="16384" width="9" style="114"/>
  </cols>
  <sheetData>
    <row r="2" spans="1:8" x14ac:dyDescent="0.15">
      <c r="A2" s="137" t="s">
        <v>182</v>
      </c>
      <c r="B2" s="137"/>
      <c r="C2" s="137"/>
      <c r="D2" s="137"/>
      <c r="E2" s="137"/>
      <c r="F2" s="137"/>
    </row>
    <row r="3" spans="1:8" ht="19.5" customHeight="1" x14ac:dyDescent="0.15">
      <c r="A3" s="278" t="s">
        <v>161</v>
      </c>
      <c r="B3" s="278"/>
      <c r="C3" s="278"/>
      <c r="D3" s="278"/>
      <c r="E3" s="278"/>
      <c r="F3" s="278"/>
    </row>
    <row r="4" spans="1:8" ht="36.75" customHeight="1" x14ac:dyDescent="0.15">
      <c r="A4" s="132"/>
      <c r="B4" s="138" t="s">
        <v>183</v>
      </c>
      <c r="C4" s="133"/>
      <c r="D4" s="133"/>
      <c r="E4" s="139"/>
      <c r="F4" s="140"/>
    </row>
    <row r="5" spans="1:8" ht="31.5" customHeight="1" x14ac:dyDescent="0.15">
      <c r="A5" s="134"/>
      <c r="B5" s="135"/>
      <c r="C5" s="135"/>
      <c r="D5" s="135"/>
      <c r="E5" s="141"/>
      <c r="F5" s="142" t="s">
        <v>209</v>
      </c>
    </row>
    <row r="6" spans="1:8" ht="30.75" customHeight="1" x14ac:dyDescent="0.15">
      <c r="A6" s="143" t="s">
        <v>162</v>
      </c>
      <c r="B6" s="135" t="s">
        <v>163</v>
      </c>
      <c r="C6" s="135"/>
      <c r="D6" s="135"/>
      <c r="E6" s="141"/>
      <c r="F6" s="142"/>
    </row>
    <row r="7" spans="1:8" ht="17.25" customHeight="1" x14ac:dyDescent="0.15">
      <c r="A7" s="134"/>
      <c r="B7" s="135"/>
      <c r="C7" s="135"/>
      <c r="D7" s="135"/>
      <c r="E7" s="141"/>
      <c r="F7" s="142"/>
    </row>
    <row r="8" spans="1:8" ht="18" customHeight="1" x14ac:dyDescent="0.15">
      <c r="A8" s="134"/>
      <c r="B8" s="135"/>
      <c r="C8" s="144" t="s">
        <v>164</v>
      </c>
      <c r="D8" s="144"/>
      <c r="E8" s="141"/>
      <c r="F8" s="142"/>
    </row>
    <row r="9" spans="1:8" ht="21.75" customHeight="1" x14ac:dyDescent="0.15">
      <c r="A9" s="134"/>
      <c r="B9" s="135"/>
      <c r="D9" s="144" t="s">
        <v>165</v>
      </c>
      <c r="E9" s="141"/>
      <c r="F9" s="142"/>
    </row>
    <row r="10" spans="1:8" ht="20.25" customHeight="1" x14ac:dyDescent="0.15">
      <c r="A10" s="134"/>
      <c r="B10" s="135"/>
      <c r="D10" s="144" t="s">
        <v>166</v>
      </c>
      <c r="E10" s="141"/>
      <c r="F10" s="142"/>
    </row>
    <row r="11" spans="1:8" ht="17.25" customHeight="1" x14ac:dyDescent="0.15">
      <c r="A11" s="134"/>
      <c r="B11" s="135"/>
      <c r="C11" s="135" t="s">
        <v>167</v>
      </c>
      <c r="D11" s="135"/>
      <c r="F11" s="142"/>
      <c r="H11" s="136"/>
    </row>
    <row r="12" spans="1:8" ht="17.25" customHeight="1" x14ac:dyDescent="0.15">
      <c r="A12" s="134"/>
      <c r="B12" s="135"/>
      <c r="C12" s="135"/>
      <c r="E12" s="141" t="s">
        <v>168</v>
      </c>
      <c r="F12" s="142"/>
    </row>
    <row r="13" spans="1:8" ht="23.25" customHeight="1" x14ac:dyDescent="0.15">
      <c r="A13" s="134"/>
      <c r="B13" s="135"/>
      <c r="C13" s="135"/>
      <c r="D13" s="135" t="s">
        <v>169</v>
      </c>
      <c r="E13" s="141"/>
      <c r="F13" s="142"/>
    </row>
    <row r="14" spans="1:8" ht="22.5" customHeight="1" x14ac:dyDescent="0.15">
      <c r="A14" s="134"/>
      <c r="B14" s="135"/>
      <c r="C14" s="135"/>
      <c r="D14" s="135"/>
      <c r="E14" s="141"/>
      <c r="F14" s="142"/>
    </row>
    <row r="15" spans="1:8" ht="30.75" customHeight="1" x14ac:dyDescent="0.15">
      <c r="A15" s="134" t="s">
        <v>240</v>
      </c>
      <c r="B15" s="135"/>
      <c r="C15" s="135"/>
      <c r="D15" s="135"/>
      <c r="E15" s="141"/>
      <c r="F15" s="142"/>
    </row>
    <row r="16" spans="1:8" ht="35.25" customHeight="1" x14ac:dyDescent="0.15">
      <c r="A16" s="145" t="s">
        <v>241</v>
      </c>
      <c r="B16" s="146"/>
      <c r="C16" s="146"/>
      <c r="D16" s="146"/>
      <c r="E16" s="147"/>
      <c r="F16" s="148"/>
    </row>
    <row r="17" spans="1:6" ht="44.25" customHeight="1" x14ac:dyDescent="0.15">
      <c r="A17" s="268" t="s">
        <v>170</v>
      </c>
      <c r="B17" s="277"/>
      <c r="C17" s="265"/>
      <c r="D17" s="266"/>
      <c r="E17" s="266"/>
      <c r="F17" s="267"/>
    </row>
    <row r="18" spans="1:6" ht="44.25" customHeight="1" x14ac:dyDescent="0.15">
      <c r="A18" s="268" t="s">
        <v>171</v>
      </c>
      <c r="B18" s="277"/>
      <c r="C18" s="265"/>
      <c r="D18" s="266"/>
      <c r="E18" s="266"/>
      <c r="F18" s="267"/>
    </row>
    <row r="19" spans="1:6" ht="42" customHeight="1" x14ac:dyDescent="0.15">
      <c r="A19" s="268" t="s">
        <v>172</v>
      </c>
      <c r="B19" s="277"/>
      <c r="C19" s="265"/>
      <c r="D19" s="266"/>
      <c r="E19" s="266"/>
      <c r="F19" s="267"/>
    </row>
    <row r="20" spans="1:6" ht="44.25" customHeight="1" x14ac:dyDescent="0.15">
      <c r="A20" s="263" t="s">
        <v>184</v>
      </c>
      <c r="B20" s="264"/>
      <c r="C20" s="265"/>
      <c r="D20" s="266"/>
      <c r="E20" s="266"/>
      <c r="F20" s="267"/>
    </row>
    <row r="21" spans="1:6" ht="35.25" customHeight="1" x14ac:dyDescent="0.15">
      <c r="A21" s="150" t="s">
        <v>185</v>
      </c>
      <c r="B21" s="151"/>
      <c r="C21" s="152"/>
      <c r="D21" s="153"/>
      <c r="E21" s="149"/>
      <c r="F21" s="154"/>
    </row>
    <row r="22" spans="1:6" ht="40.5" customHeight="1" x14ac:dyDescent="0.15">
      <c r="A22" s="155"/>
      <c r="B22" s="156" t="s">
        <v>2</v>
      </c>
      <c r="C22" s="157" t="s">
        <v>173</v>
      </c>
      <c r="D22" s="265" t="s">
        <v>2</v>
      </c>
      <c r="E22" s="267"/>
      <c r="F22" s="158" t="s">
        <v>173</v>
      </c>
    </row>
    <row r="23" spans="1:6" ht="40.5" customHeight="1" x14ac:dyDescent="0.15">
      <c r="A23" s="159"/>
      <c r="B23" s="160" t="s">
        <v>67</v>
      </c>
      <c r="C23" s="161" t="s">
        <v>174</v>
      </c>
      <c r="D23" s="268" t="s">
        <v>175</v>
      </c>
      <c r="E23" s="269"/>
      <c r="F23" s="161" t="s">
        <v>174</v>
      </c>
    </row>
    <row r="24" spans="1:6" ht="40.5" customHeight="1" x14ac:dyDescent="0.15">
      <c r="A24" s="159"/>
      <c r="B24" s="162" t="s">
        <v>186</v>
      </c>
      <c r="C24" s="161" t="s">
        <v>174</v>
      </c>
      <c r="D24" s="270" t="s">
        <v>176</v>
      </c>
      <c r="E24" s="271"/>
      <c r="F24" s="161" t="s">
        <v>174</v>
      </c>
    </row>
    <row r="25" spans="1:6" ht="40.5" customHeight="1" x14ac:dyDescent="0.15">
      <c r="A25" s="159"/>
      <c r="B25" s="162" t="s">
        <v>187</v>
      </c>
      <c r="C25" s="161" t="s">
        <v>174</v>
      </c>
      <c r="D25" s="270" t="s">
        <v>177</v>
      </c>
      <c r="E25" s="271"/>
      <c r="F25" s="161" t="s">
        <v>174</v>
      </c>
    </row>
    <row r="26" spans="1:6" ht="40.5" customHeight="1" x14ac:dyDescent="0.15">
      <c r="A26" s="163"/>
      <c r="B26" s="162" t="s">
        <v>188</v>
      </c>
      <c r="C26" s="161" t="s">
        <v>174</v>
      </c>
      <c r="D26" s="270" t="s">
        <v>178</v>
      </c>
      <c r="E26" s="271"/>
      <c r="F26" s="161" t="s">
        <v>179</v>
      </c>
    </row>
    <row r="27" spans="1:6" ht="59.25" customHeight="1" x14ac:dyDescent="0.15">
      <c r="A27" s="163"/>
      <c r="B27" s="193" t="s">
        <v>189</v>
      </c>
      <c r="C27" s="194" t="s">
        <v>174</v>
      </c>
      <c r="D27" s="263" t="s">
        <v>180</v>
      </c>
      <c r="E27" s="276"/>
      <c r="F27" s="194" t="s">
        <v>174</v>
      </c>
    </row>
    <row r="28" spans="1:6" ht="35.25" customHeight="1" x14ac:dyDescent="0.15">
      <c r="A28" s="255" t="s">
        <v>212</v>
      </c>
      <c r="B28" s="256"/>
      <c r="C28" s="256"/>
      <c r="D28" s="256"/>
      <c r="E28" s="256"/>
      <c r="F28" s="257"/>
    </row>
    <row r="29" spans="1:6" ht="33" customHeight="1" x14ac:dyDescent="0.15">
      <c r="A29" s="163"/>
      <c r="B29" s="258" t="s">
        <v>213</v>
      </c>
      <c r="C29" s="259"/>
      <c r="D29" s="258" t="s">
        <v>214</v>
      </c>
      <c r="E29" s="262"/>
      <c r="F29" s="192" t="s">
        <v>216</v>
      </c>
    </row>
    <row r="30" spans="1:6" ht="33" customHeight="1" x14ac:dyDescent="0.15">
      <c r="A30" s="163"/>
      <c r="B30" s="260"/>
      <c r="C30" s="261"/>
      <c r="D30" s="260" t="s">
        <v>215</v>
      </c>
      <c r="E30" s="272"/>
      <c r="F30" s="191" t="s">
        <v>217</v>
      </c>
    </row>
    <row r="31" spans="1:6" ht="75.75" customHeight="1" x14ac:dyDescent="0.15">
      <c r="A31" s="163"/>
      <c r="B31" s="273" t="s">
        <v>218</v>
      </c>
      <c r="C31" s="274"/>
      <c r="D31" s="274"/>
      <c r="E31" s="274"/>
      <c r="F31" s="275"/>
    </row>
    <row r="32" spans="1:6" ht="33.75" customHeight="1" x14ac:dyDescent="0.15">
      <c r="A32" s="265" t="s">
        <v>181</v>
      </c>
      <c r="B32" s="267"/>
      <c r="C32" s="153"/>
      <c r="D32" s="153"/>
      <c r="E32" s="149"/>
      <c r="F32" s="154"/>
    </row>
    <row r="33" spans="1:6" ht="27.75" customHeight="1" x14ac:dyDescent="0.15">
      <c r="A33" s="137"/>
      <c r="B33" s="137"/>
      <c r="C33" s="141" t="s">
        <v>233</v>
      </c>
      <c r="D33" s="141"/>
      <c r="E33" s="137"/>
      <c r="F33" s="137"/>
    </row>
    <row r="36" spans="1:6" ht="14.25" x14ac:dyDescent="0.15">
      <c r="A36" s="254"/>
      <c r="B36" s="254"/>
      <c r="C36" s="254"/>
      <c r="D36" s="254"/>
      <c r="E36" s="254"/>
      <c r="F36" s="254"/>
    </row>
  </sheetData>
  <mergeCells count="22">
    <mergeCell ref="A19:B19"/>
    <mergeCell ref="C19:F19"/>
    <mergeCell ref="A3:F3"/>
    <mergeCell ref="A17:B17"/>
    <mergeCell ref="C17:F17"/>
    <mergeCell ref="A18:B18"/>
    <mergeCell ref="C18:F18"/>
    <mergeCell ref="A36:F36"/>
    <mergeCell ref="A28:F28"/>
    <mergeCell ref="B29:C30"/>
    <mergeCell ref="D29:E29"/>
    <mergeCell ref="A20:B20"/>
    <mergeCell ref="C20:F20"/>
    <mergeCell ref="D22:E22"/>
    <mergeCell ref="D23:E23"/>
    <mergeCell ref="D24:E24"/>
    <mergeCell ref="D25:E25"/>
    <mergeCell ref="D30:E30"/>
    <mergeCell ref="B31:F31"/>
    <mergeCell ref="A32:B32"/>
    <mergeCell ref="D26:E26"/>
    <mergeCell ref="D27:E27"/>
  </mergeCells>
  <phoneticPr fontId="30"/>
  <printOptions horizontalCentered="1" verticalCentered="1"/>
  <pageMargins left="0.7" right="0.7" top="0.75" bottom="0.75" header="0.3" footer="0.3"/>
  <pageSetup paperSize="9" scale="7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G120"/>
  <sheetViews>
    <sheetView view="pageBreakPreview" topLeftCell="A19" zoomScale="55" zoomScaleNormal="55" zoomScaleSheetLayoutView="55" workbookViewId="0">
      <selection activeCell="C17" sqref="C17"/>
    </sheetView>
  </sheetViews>
  <sheetFormatPr defaultColWidth="19.375" defaultRowHeight="13.5" x14ac:dyDescent="0.15"/>
  <cols>
    <col min="1" max="1" width="3.125" style="76" customWidth="1"/>
    <col min="2" max="2" width="4.75" style="100" customWidth="1"/>
    <col min="3" max="3" width="21.75" style="78" customWidth="1"/>
    <col min="4" max="4" width="5.375" style="78" customWidth="1"/>
    <col min="5" max="5" width="5.125" style="78" customWidth="1"/>
    <col min="6" max="6" width="19.25" style="78" customWidth="1"/>
    <col min="7" max="8" width="4.125" style="78" customWidth="1"/>
    <col min="9" max="9" width="4.375" style="78" customWidth="1"/>
    <col min="10" max="10" width="23.625" style="78" customWidth="1"/>
    <col min="11" max="11" width="4.125" style="78" customWidth="1"/>
    <col min="12" max="12" width="4" style="78" customWidth="1"/>
    <col min="13" max="13" width="21.875" style="78" customWidth="1"/>
    <col min="14" max="14" width="4.875" style="78" customWidth="1"/>
    <col min="15" max="15" width="4.625" style="78" customWidth="1"/>
    <col min="16" max="16" width="10.75" style="78" customWidth="1"/>
    <col min="17" max="17" width="16.25" style="78" customWidth="1"/>
    <col min="18" max="18" width="5.375" style="78" customWidth="1"/>
    <col min="19" max="19" width="5.375" style="113" customWidth="1"/>
    <col min="20" max="20" width="26.5" style="113" customWidth="1"/>
    <col min="21" max="21" width="19.625" style="76" customWidth="1"/>
    <col min="22" max="22" width="14.375" style="76" customWidth="1"/>
    <col min="23" max="23" width="14.5" style="76" customWidth="1"/>
    <col min="24" max="24" width="14.125" style="76" customWidth="1"/>
    <col min="25" max="26" width="13.5" style="76" customWidth="1"/>
    <col min="27" max="28" width="15.375" style="76" customWidth="1"/>
    <col min="29" max="29" width="16.625" style="76" customWidth="1"/>
    <col min="30" max="30" width="14.625" style="76" customWidth="1"/>
    <col min="31" max="31" width="20.75" style="76" customWidth="1"/>
    <col min="32" max="32" width="18.75" style="76" customWidth="1"/>
    <col min="33" max="33" width="22.375" style="76" customWidth="1"/>
    <col min="34" max="16384" width="19.375" style="76"/>
  </cols>
  <sheetData>
    <row r="1" spans="1:33" s="65" customFormat="1" ht="11.25" customHeight="1" x14ac:dyDescent="0.15">
      <c r="A1" s="62"/>
      <c r="B1" s="63"/>
      <c r="C1" s="63"/>
      <c r="D1" s="63"/>
      <c r="E1" s="63"/>
      <c r="F1" s="63"/>
      <c r="G1" s="63"/>
      <c r="H1" s="63"/>
      <c r="I1" s="63"/>
      <c r="J1" s="63"/>
      <c r="K1" s="63"/>
      <c r="L1" s="63"/>
      <c r="M1" s="63"/>
      <c r="N1" s="63"/>
      <c r="O1" s="63"/>
      <c r="P1" s="63"/>
      <c r="Q1" s="63"/>
      <c r="R1" s="63"/>
      <c r="S1" s="63"/>
      <c r="T1" s="63"/>
      <c r="U1" s="64"/>
    </row>
    <row r="2" spans="1:33" s="65" customFormat="1" ht="39.75" customHeight="1" x14ac:dyDescent="0.15">
      <c r="A2" s="66"/>
      <c r="B2" s="309" t="s">
        <v>60</v>
      </c>
      <c r="C2" s="317"/>
      <c r="D2" s="317"/>
      <c r="E2" s="317"/>
      <c r="F2" s="318"/>
      <c r="G2" s="314" t="s">
        <v>190</v>
      </c>
      <c r="H2" s="314"/>
      <c r="I2" s="314"/>
      <c r="J2" s="314"/>
      <c r="K2" s="312" t="str">
        <f>IF(調査票_1!J13="","",調査票_1!J13)</f>
        <v/>
      </c>
      <c r="L2" s="312"/>
      <c r="M2" s="312"/>
      <c r="N2" s="129" t="s">
        <v>150</v>
      </c>
      <c r="O2" s="312" t="str">
        <f>IF(調査票_1!J14="","",調査票_1!J14)</f>
        <v/>
      </c>
      <c r="P2" s="312"/>
      <c r="Q2" s="312"/>
      <c r="R2" s="67" t="s">
        <v>47</v>
      </c>
      <c r="S2" s="67"/>
      <c r="T2" s="67"/>
      <c r="U2" s="69"/>
      <c r="V2" s="70"/>
      <c r="W2" s="70"/>
      <c r="X2" s="70"/>
      <c r="Y2" s="70"/>
      <c r="Z2" s="70"/>
      <c r="AA2" s="70"/>
      <c r="AB2" s="70"/>
      <c r="AC2" s="70"/>
      <c r="AD2" s="70"/>
      <c r="AE2" s="70"/>
      <c r="AF2" s="70"/>
      <c r="AG2" s="70"/>
    </row>
    <row r="3" spans="1:33" ht="39.75" customHeight="1" x14ac:dyDescent="0.15">
      <c r="A3" s="71"/>
      <c r="B3" s="72"/>
      <c r="C3" s="73"/>
      <c r="D3" s="73"/>
      <c r="E3" s="73"/>
      <c r="F3" s="73"/>
      <c r="G3" s="73"/>
      <c r="H3" s="73"/>
      <c r="I3" s="73"/>
      <c r="J3" s="73"/>
      <c r="K3" s="73"/>
      <c r="L3" s="73"/>
      <c r="M3" s="73"/>
      <c r="N3" s="73"/>
      <c r="O3" s="73"/>
      <c r="P3" s="73"/>
      <c r="Q3" s="73"/>
      <c r="R3" s="73"/>
      <c r="S3" s="73"/>
      <c r="T3" s="73"/>
      <c r="U3" s="74"/>
      <c r="V3" s="75"/>
      <c r="W3" s="75"/>
      <c r="X3" s="75"/>
      <c r="Y3" s="75"/>
      <c r="Z3" s="75"/>
      <c r="AA3" s="75"/>
      <c r="AB3" s="75"/>
      <c r="AC3" s="75"/>
      <c r="AD3" s="75"/>
      <c r="AE3" s="75"/>
      <c r="AF3" s="75"/>
      <c r="AG3" s="75"/>
    </row>
    <row r="4" spans="1:33" ht="39.75" customHeight="1" x14ac:dyDescent="0.15">
      <c r="A4" s="71"/>
      <c r="B4" s="77"/>
      <c r="C4" s="73"/>
      <c r="D4" s="73"/>
      <c r="E4" s="73"/>
      <c r="F4" s="299" t="s">
        <v>61</v>
      </c>
      <c r="G4" s="73"/>
      <c r="H4" s="73"/>
      <c r="I4" s="73"/>
      <c r="J4" s="73"/>
      <c r="S4" s="79"/>
      <c r="T4" s="79"/>
      <c r="U4" s="74"/>
      <c r="V4" s="75"/>
      <c r="W4" s="75"/>
      <c r="X4" s="75"/>
      <c r="Y4" s="75"/>
      <c r="Z4" s="75"/>
      <c r="AA4" s="75"/>
      <c r="AB4" s="75"/>
      <c r="AC4" s="75"/>
      <c r="AD4" s="75"/>
      <c r="AE4" s="75"/>
      <c r="AF4" s="75"/>
      <c r="AG4" s="75"/>
    </row>
    <row r="5" spans="1:33" ht="39.75" customHeight="1" x14ac:dyDescent="0.15">
      <c r="A5" s="71"/>
      <c r="B5" s="72"/>
      <c r="C5" s="73"/>
      <c r="D5" s="73"/>
      <c r="E5" s="80"/>
      <c r="F5" s="300"/>
      <c r="G5" s="73"/>
      <c r="H5" s="73"/>
      <c r="I5" s="73"/>
      <c r="J5" s="73"/>
      <c r="S5" s="79"/>
      <c r="T5" s="79"/>
      <c r="U5" s="74"/>
      <c r="V5" s="75"/>
      <c r="W5" s="75"/>
      <c r="X5" s="75"/>
      <c r="Y5" s="75"/>
      <c r="Z5" s="75"/>
      <c r="AA5" s="75"/>
      <c r="AB5" s="75"/>
      <c r="AC5" s="75"/>
      <c r="AD5" s="75"/>
      <c r="AE5" s="75"/>
      <c r="AF5" s="75"/>
      <c r="AG5" s="75"/>
    </row>
    <row r="6" spans="1:33" ht="39.75" customHeight="1" x14ac:dyDescent="0.15">
      <c r="A6" s="71"/>
      <c r="B6" s="72"/>
      <c r="C6" s="73"/>
      <c r="D6" s="73"/>
      <c r="E6" s="81"/>
      <c r="F6" s="73"/>
      <c r="G6" s="73"/>
      <c r="H6" s="73"/>
      <c r="I6" s="73"/>
      <c r="J6" s="73"/>
      <c r="S6" s="79"/>
      <c r="T6" s="79"/>
      <c r="U6" s="74"/>
      <c r="V6" s="75"/>
      <c r="W6" s="75"/>
      <c r="X6" s="75"/>
      <c r="Y6" s="75"/>
      <c r="Z6" s="75"/>
      <c r="AA6" s="75"/>
      <c r="AB6" s="75"/>
      <c r="AC6" s="75"/>
      <c r="AD6" s="75"/>
      <c r="AE6" s="75"/>
      <c r="AF6" s="75"/>
      <c r="AG6" s="75"/>
    </row>
    <row r="7" spans="1:33" ht="39.75" customHeight="1" x14ac:dyDescent="0.15">
      <c r="A7" s="71"/>
      <c r="B7" s="72"/>
      <c r="C7" s="299" t="s">
        <v>62</v>
      </c>
      <c r="D7" s="73"/>
      <c r="E7" s="81"/>
      <c r="F7" s="73"/>
      <c r="G7" s="73"/>
      <c r="H7" s="73"/>
      <c r="I7" s="284" t="s">
        <v>63</v>
      </c>
      <c r="J7" s="285"/>
      <c r="K7" s="73"/>
      <c r="L7" s="73"/>
      <c r="M7" s="73"/>
      <c r="N7" s="73"/>
      <c r="O7" s="73"/>
      <c r="P7" s="284" t="s">
        <v>64</v>
      </c>
      <c r="Q7" s="285"/>
      <c r="R7" s="73"/>
      <c r="S7" s="73"/>
      <c r="T7" s="73"/>
      <c r="U7" s="74"/>
      <c r="V7" s="75"/>
      <c r="W7" s="75"/>
      <c r="X7" s="75"/>
      <c r="Y7" s="75"/>
      <c r="Z7" s="75"/>
      <c r="AA7" s="75"/>
      <c r="AB7" s="75"/>
      <c r="AC7" s="75"/>
      <c r="AD7" s="75"/>
      <c r="AE7" s="75"/>
      <c r="AF7" s="75"/>
      <c r="AG7" s="75"/>
    </row>
    <row r="8" spans="1:33" ht="39.75" customHeight="1" x14ac:dyDescent="0.2">
      <c r="A8" s="71"/>
      <c r="B8" s="77"/>
      <c r="C8" s="300"/>
      <c r="D8" s="82"/>
      <c r="E8" s="81"/>
      <c r="F8" s="73"/>
      <c r="G8" s="73"/>
      <c r="H8" s="83" t="s">
        <v>65</v>
      </c>
      <c r="I8" s="292">
        <f>調査票_1!J18</f>
        <v>0</v>
      </c>
      <c r="J8" s="293"/>
      <c r="K8" s="73"/>
      <c r="L8" s="73"/>
      <c r="M8" s="73"/>
      <c r="N8" s="73"/>
      <c r="O8" s="83" t="s">
        <v>66</v>
      </c>
      <c r="P8" s="292">
        <f>調査票_1!J26</f>
        <v>0</v>
      </c>
      <c r="Q8" s="293"/>
      <c r="R8" s="84"/>
      <c r="S8" s="73"/>
      <c r="T8" s="73"/>
      <c r="U8" s="74"/>
      <c r="V8" s="75"/>
      <c r="W8" s="75"/>
      <c r="X8" s="75"/>
      <c r="Y8" s="75"/>
      <c r="Z8" s="75"/>
      <c r="AA8" s="75"/>
      <c r="AB8" s="75"/>
      <c r="AC8" s="75"/>
      <c r="AD8" s="75"/>
      <c r="AE8" s="75"/>
      <c r="AF8" s="75"/>
      <c r="AG8" s="75"/>
    </row>
    <row r="9" spans="1:33" ht="39.75" customHeight="1" x14ac:dyDescent="0.15">
      <c r="A9" s="71"/>
      <c r="B9" s="72"/>
      <c r="C9" s="73"/>
      <c r="D9" s="73"/>
      <c r="E9" s="81"/>
      <c r="F9" s="73"/>
      <c r="G9" s="73"/>
      <c r="H9" s="81"/>
      <c r="I9" s="73"/>
      <c r="J9" s="73"/>
      <c r="K9" s="73"/>
      <c r="L9" s="73"/>
      <c r="M9" s="73"/>
      <c r="N9" s="73"/>
      <c r="O9" s="81"/>
      <c r="P9" s="73"/>
      <c r="Q9" s="73"/>
      <c r="R9" s="73"/>
      <c r="S9" s="73"/>
      <c r="T9" s="73"/>
      <c r="U9" s="74"/>
      <c r="V9" s="85"/>
      <c r="W9" s="75"/>
      <c r="X9" s="75"/>
      <c r="Y9" s="75"/>
      <c r="Z9" s="75"/>
      <c r="AA9" s="75"/>
      <c r="AB9" s="75"/>
      <c r="AC9" s="75"/>
      <c r="AD9" s="75"/>
      <c r="AE9" s="75"/>
      <c r="AF9" s="75"/>
      <c r="AG9" s="75"/>
    </row>
    <row r="10" spans="1:33" ht="39.75" customHeight="1" x14ac:dyDescent="0.15">
      <c r="A10" s="71"/>
      <c r="B10" s="72"/>
      <c r="C10" s="73"/>
      <c r="D10" s="73"/>
      <c r="E10" s="86"/>
      <c r="F10" s="87" t="s">
        <v>67</v>
      </c>
      <c r="G10" s="88"/>
      <c r="H10" s="88"/>
      <c r="I10" s="284" t="s">
        <v>68</v>
      </c>
      <c r="J10" s="285"/>
      <c r="K10" s="73"/>
      <c r="L10" s="73"/>
      <c r="M10" s="73"/>
      <c r="N10" s="73"/>
      <c r="O10" s="81"/>
      <c r="S10" s="73"/>
      <c r="T10" s="73"/>
      <c r="U10" s="74"/>
      <c r="V10" s="89"/>
      <c r="W10" s="75"/>
      <c r="X10" s="75"/>
      <c r="Y10" s="75"/>
      <c r="Z10" s="75"/>
      <c r="AA10" s="75"/>
      <c r="AB10" s="75"/>
      <c r="AC10" s="75"/>
      <c r="AD10" s="75"/>
      <c r="AE10" s="75"/>
      <c r="AF10" s="75"/>
      <c r="AG10" s="75"/>
    </row>
    <row r="11" spans="1:33" ht="39.75" customHeight="1" x14ac:dyDescent="0.2">
      <c r="A11" s="71"/>
      <c r="B11" s="77"/>
      <c r="C11" s="73"/>
      <c r="D11" s="73"/>
      <c r="E11" s="90" t="s">
        <v>69</v>
      </c>
      <c r="F11" s="91" t="str">
        <f>調査票_1!J17</f>
        <v xml:space="preserve"> </v>
      </c>
      <c r="G11" s="92"/>
      <c r="H11" s="93" t="s">
        <v>70</v>
      </c>
      <c r="I11" s="292">
        <f>調査票_1!J20</f>
        <v>0</v>
      </c>
      <c r="J11" s="293"/>
      <c r="K11" s="84"/>
      <c r="L11" s="73"/>
      <c r="M11" s="73"/>
      <c r="N11" s="73"/>
      <c r="O11" s="81"/>
      <c r="S11" s="73"/>
      <c r="T11" s="94" t="s">
        <v>71</v>
      </c>
      <c r="U11" s="74"/>
      <c r="V11" s="89"/>
      <c r="W11" s="75"/>
      <c r="X11" s="75"/>
      <c r="Y11" s="75"/>
      <c r="Z11" s="75"/>
      <c r="AA11" s="75"/>
      <c r="AB11" s="75"/>
      <c r="AC11" s="75"/>
      <c r="AD11" s="75"/>
      <c r="AE11" s="75"/>
      <c r="AF11" s="75"/>
      <c r="AG11" s="75"/>
    </row>
    <row r="12" spans="1:33" ht="39.75" customHeight="1" x14ac:dyDescent="0.2">
      <c r="A12" s="71"/>
      <c r="B12" s="77"/>
      <c r="C12" s="95"/>
      <c r="D12" s="95"/>
      <c r="E12" s="95"/>
      <c r="F12" s="95"/>
      <c r="G12" s="73"/>
      <c r="H12" s="81"/>
      <c r="I12" s="73"/>
      <c r="J12" s="96"/>
      <c r="K12" s="73"/>
      <c r="L12" s="73"/>
      <c r="M12" s="73"/>
      <c r="N12" s="73"/>
      <c r="O12" s="81"/>
      <c r="P12" s="288" t="s">
        <v>72</v>
      </c>
      <c r="Q12" s="294"/>
      <c r="R12" s="73"/>
      <c r="S12" s="83" t="s">
        <v>73</v>
      </c>
      <c r="T12" s="130"/>
      <c r="U12" s="74"/>
      <c r="V12" s="315" t="s">
        <v>74</v>
      </c>
      <c r="W12" s="75"/>
      <c r="X12" s="75"/>
      <c r="Y12" s="75"/>
      <c r="Z12" s="75"/>
      <c r="AA12" s="75"/>
      <c r="AB12" s="75"/>
      <c r="AC12" s="75"/>
      <c r="AD12" s="75"/>
      <c r="AE12" s="75"/>
      <c r="AF12" s="75"/>
      <c r="AG12" s="75"/>
    </row>
    <row r="13" spans="1:33" ht="39.75" customHeight="1" x14ac:dyDescent="0.15">
      <c r="A13" s="71"/>
      <c r="B13" s="72"/>
      <c r="C13" s="297" t="s">
        <v>2</v>
      </c>
      <c r="D13" s="298"/>
      <c r="E13" s="285"/>
      <c r="F13" s="87" t="s">
        <v>75</v>
      </c>
      <c r="G13" s="81"/>
      <c r="H13" s="81"/>
      <c r="I13" s="284" t="s">
        <v>76</v>
      </c>
      <c r="J13" s="285"/>
      <c r="K13" s="73"/>
      <c r="L13" s="73"/>
      <c r="M13" s="94" t="s">
        <v>77</v>
      </c>
      <c r="N13" s="73"/>
      <c r="O13" s="81"/>
      <c r="P13" s="295"/>
      <c r="Q13" s="296"/>
      <c r="R13" s="73"/>
      <c r="S13" s="81"/>
      <c r="T13" s="73"/>
      <c r="U13" s="74"/>
      <c r="V13" s="316"/>
      <c r="W13" s="75"/>
      <c r="X13" s="75"/>
      <c r="Y13" s="75"/>
      <c r="Z13" s="75"/>
      <c r="AA13" s="75"/>
      <c r="AB13" s="75"/>
      <c r="AC13" s="75"/>
      <c r="AD13" s="75"/>
      <c r="AE13" s="75"/>
      <c r="AF13" s="75"/>
      <c r="AG13" s="75"/>
    </row>
    <row r="14" spans="1:33" ht="39.75" customHeight="1" x14ac:dyDescent="0.2">
      <c r="A14" s="71"/>
      <c r="B14" s="72"/>
      <c r="C14" s="282" t="s">
        <v>78</v>
      </c>
      <c r="D14" s="283"/>
      <c r="E14" s="281"/>
      <c r="F14" s="98" t="str">
        <f>F11</f>
        <v xml:space="preserve"> </v>
      </c>
      <c r="G14" s="81"/>
      <c r="H14" s="93" t="s">
        <v>79</v>
      </c>
      <c r="I14" s="292">
        <f>調査票_1!J22</f>
        <v>0</v>
      </c>
      <c r="J14" s="293"/>
      <c r="K14" s="99"/>
      <c r="L14" s="93" t="s">
        <v>80</v>
      </c>
      <c r="M14" s="91">
        <f>調査票_1!J25</f>
        <v>0</v>
      </c>
      <c r="N14" s="92"/>
      <c r="O14" s="93" t="s">
        <v>81</v>
      </c>
      <c r="P14" s="292">
        <f>調査票_1!J28</f>
        <v>0</v>
      </c>
      <c r="Q14" s="293"/>
      <c r="R14" s="84"/>
      <c r="S14" s="81"/>
      <c r="T14" s="73"/>
      <c r="U14" s="74"/>
      <c r="V14" s="316"/>
      <c r="W14" s="75"/>
      <c r="X14" s="75"/>
      <c r="Y14" s="75"/>
      <c r="Z14" s="75"/>
      <c r="AA14" s="75"/>
      <c r="AB14" s="75"/>
      <c r="AC14" s="75"/>
      <c r="AD14" s="75"/>
      <c r="AE14" s="75"/>
      <c r="AF14" s="75"/>
      <c r="AG14" s="75"/>
    </row>
    <row r="15" spans="1:33" ht="39.75" customHeight="1" x14ac:dyDescent="0.2">
      <c r="A15" s="71"/>
      <c r="C15" s="279" t="s">
        <v>82</v>
      </c>
      <c r="D15" s="280"/>
      <c r="E15" s="281"/>
      <c r="F15" s="98">
        <f>I8+P8</f>
        <v>0</v>
      </c>
      <c r="G15" s="81"/>
      <c r="H15" s="81"/>
      <c r="I15" s="101"/>
      <c r="J15" s="97"/>
      <c r="K15" s="73"/>
      <c r="L15" s="81"/>
      <c r="M15" s="73"/>
      <c r="N15" s="73"/>
      <c r="O15" s="81"/>
      <c r="P15" s="73"/>
      <c r="Q15" s="73"/>
      <c r="R15" s="73"/>
      <c r="S15" s="86"/>
      <c r="T15" s="94" t="s">
        <v>83</v>
      </c>
      <c r="U15" s="74"/>
      <c r="V15" s="75"/>
      <c r="W15" s="75"/>
      <c r="X15" s="75"/>
      <c r="Y15" s="75"/>
      <c r="Z15" s="75"/>
      <c r="AA15" s="75"/>
      <c r="AB15" s="75"/>
      <c r="AC15" s="75"/>
      <c r="AD15" s="75"/>
      <c r="AE15" s="75"/>
      <c r="AF15" s="75"/>
      <c r="AG15" s="75"/>
    </row>
    <row r="16" spans="1:33" ht="39.75" customHeight="1" x14ac:dyDescent="0.2">
      <c r="A16" s="71"/>
      <c r="C16" s="282" t="s">
        <v>84</v>
      </c>
      <c r="D16" s="283"/>
      <c r="E16" s="281"/>
      <c r="F16" s="98">
        <f>I17</f>
        <v>0</v>
      </c>
      <c r="G16" s="81"/>
      <c r="H16" s="81"/>
      <c r="I16" s="284" t="s">
        <v>85</v>
      </c>
      <c r="J16" s="285"/>
      <c r="K16" s="73"/>
      <c r="L16" s="86"/>
      <c r="M16" s="94" t="s">
        <v>86</v>
      </c>
      <c r="N16" s="73"/>
      <c r="O16" s="81"/>
      <c r="P16" s="288" t="s">
        <v>87</v>
      </c>
      <c r="Q16" s="289"/>
      <c r="R16" s="73"/>
      <c r="S16" s="83" t="s">
        <v>88</v>
      </c>
      <c r="T16" s="130"/>
      <c r="U16" s="74"/>
      <c r="V16" s="75"/>
      <c r="W16" s="75"/>
      <c r="X16" s="75"/>
      <c r="Y16" s="75"/>
      <c r="Z16" s="75"/>
      <c r="AA16" s="75"/>
      <c r="AB16" s="75"/>
      <c r="AC16" s="75"/>
      <c r="AD16" s="75"/>
      <c r="AE16" s="75"/>
      <c r="AF16" s="75"/>
      <c r="AG16" s="75"/>
    </row>
    <row r="17" spans="1:33" ht="39.75" customHeight="1" x14ac:dyDescent="0.2">
      <c r="A17" s="71"/>
      <c r="C17" s="279" t="s">
        <v>89</v>
      </c>
      <c r="D17" s="280"/>
      <c r="E17" s="281"/>
      <c r="F17" s="98" t="str">
        <f>M17</f>
        <v xml:space="preserve"> </v>
      </c>
      <c r="G17" s="81"/>
      <c r="H17" s="102" t="s">
        <v>90</v>
      </c>
      <c r="I17" s="286"/>
      <c r="J17" s="287"/>
      <c r="K17" s="84"/>
      <c r="L17" s="90" t="s">
        <v>91</v>
      </c>
      <c r="M17" s="91" t="str">
        <f>調査票_1!J24</f>
        <v xml:space="preserve"> </v>
      </c>
      <c r="N17" s="84"/>
      <c r="O17" s="81"/>
      <c r="P17" s="290"/>
      <c r="Q17" s="291"/>
      <c r="R17" s="103"/>
      <c r="S17" s="81"/>
      <c r="T17" s="73"/>
      <c r="U17" s="74"/>
      <c r="V17" s="75"/>
      <c r="W17" s="75"/>
      <c r="X17" s="75"/>
      <c r="Y17" s="75"/>
      <c r="Z17" s="75"/>
      <c r="AA17" s="75"/>
      <c r="AB17" s="75"/>
      <c r="AC17" s="75"/>
      <c r="AD17" s="75"/>
      <c r="AE17" s="75"/>
      <c r="AF17" s="75"/>
      <c r="AG17" s="75"/>
    </row>
    <row r="18" spans="1:33" ht="39.75" customHeight="1" x14ac:dyDescent="0.2">
      <c r="A18" s="71"/>
      <c r="C18" s="279" t="s">
        <v>92</v>
      </c>
      <c r="D18" s="280"/>
      <c r="E18" s="281"/>
      <c r="F18" s="98">
        <f>I11+P14</f>
        <v>0</v>
      </c>
      <c r="G18" s="81"/>
      <c r="H18" s="86"/>
      <c r="I18" s="95"/>
      <c r="J18" s="95"/>
      <c r="K18" s="73"/>
      <c r="L18" s="73"/>
      <c r="M18" s="73"/>
      <c r="N18" s="73"/>
      <c r="O18" s="104" t="s">
        <v>93</v>
      </c>
      <c r="P18" s="303" t="str">
        <f>調査票_1!J32</f>
        <v xml:space="preserve"> </v>
      </c>
      <c r="Q18" s="304"/>
      <c r="R18" s="92"/>
      <c r="S18" s="86"/>
      <c r="T18" s="307" t="s">
        <v>94</v>
      </c>
      <c r="U18" s="74"/>
      <c r="V18" s="75"/>
      <c r="W18" s="75"/>
      <c r="X18" s="75"/>
      <c r="Y18" s="75"/>
      <c r="Z18" s="75"/>
      <c r="AA18" s="75"/>
      <c r="AB18" s="75"/>
      <c r="AC18" s="75"/>
      <c r="AD18" s="75"/>
      <c r="AE18" s="75"/>
      <c r="AF18" s="75"/>
      <c r="AG18" s="75"/>
    </row>
    <row r="19" spans="1:33" ht="39.75" customHeight="1" x14ac:dyDescent="0.2">
      <c r="A19" s="71"/>
      <c r="C19" s="282" t="s">
        <v>95</v>
      </c>
      <c r="D19" s="283"/>
      <c r="E19" s="281"/>
      <c r="F19" s="98" t="str">
        <f>P18</f>
        <v xml:space="preserve"> </v>
      </c>
      <c r="G19" s="81"/>
      <c r="H19" s="73"/>
      <c r="I19" s="73"/>
      <c r="J19" s="73"/>
      <c r="K19" s="105"/>
      <c r="L19" s="105"/>
      <c r="M19" s="105"/>
      <c r="N19" s="105"/>
      <c r="O19" s="106"/>
      <c r="P19" s="305"/>
      <c r="Q19" s="306"/>
      <c r="R19" s="107"/>
      <c r="S19" s="73"/>
      <c r="T19" s="300"/>
      <c r="U19" s="74"/>
      <c r="V19" s="75"/>
      <c r="W19" s="75"/>
      <c r="X19" s="75"/>
      <c r="Y19" s="75"/>
      <c r="Z19" s="75"/>
      <c r="AA19" s="75"/>
      <c r="AB19" s="75"/>
      <c r="AC19" s="75"/>
      <c r="AD19" s="75"/>
      <c r="AE19" s="75"/>
      <c r="AF19" s="75"/>
      <c r="AG19" s="75"/>
    </row>
    <row r="20" spans="1:33" ht="39.75" customHeight="1" x14ac:dyDescent="0.2">
      <c r="A20" s="71"/>
      <c r="C20" s="279" t="s">
        <v>96</v>
      </c>
      <c r="D20" s="280"/>
      <c r="E20" s="281"/>
      <c r="F20" s="98">
        <f>P22</f>
        <v>0</v>
      </c>
      <c r="G20" s="81"/>
      <c r="H20" s="73"/>
      <c r="I20" s="73"/>
      <c r="J20" s="73"/>
      <c r="K20" s="73"/>
      <c r="L20" s="73"/>
      <c r="M20" s="73"/>
      <c r="N20" s="73"/>
      <c r="O20" s="73"/>
      <c r="P20" s="73"/>
      <c r="Q20" s="80"/>
      <c r="R20" s="73"/>
      <c r="S20" s="90" t="s">
        <v>97</v>
      </c>
      <c r="T20" s="130"/>
      <c r="U20" s="74"/>
      <c r="V20" s="75"/>
      <c r="W20" s="75"/>
      <c r="X20" s="75"/>
      <c r="Y20" s="75"/>
      <c r="Z20" s="75"/>
      <c r="AA20" s="75"/>
      <c r="AB20" s="75"/>
      <c r="AC20" s="75"/>
      <c r="AD20" s="75"/>
      <c r="AE20" s="75"/>
      <c r="AF20" s="75"/>
      <c r="AG20" s="75"/>
    </row>
    <row r="21" spans="1:33" ht="57" customHeight="1" x14ac:dyDescent="0.2">
      <c r="A21" s="71"/>
      <c r="C21" s="279" t="s">
        <v>98</v>
      </c>
      <c r="D21" s="280"/>
      <c r="E21" s="281"/>
      <c r="F21" s="98">
        <f>T12</f>
        <v>0</v>
      </c>
      <c r="G21" s="81"/>
      <c r="H21" s="73"/>
      <c r="I21" s="73"/>
      <c r="J21" s="73"/>
      <c r="K21" s="73"/>
      <c r="L21" s="73"/>
      <c r="M21" s="73"/>
      <c r="N21" s="73"/>
      <c r="O21" s="73"/>
      <c r="P21" s="284" t="s">
        <v>99</v>
      </c>
      <c r="Q21" s="308"/>
      <c r="R21" s="73"/>
      <c r="S21" s="73"/>
      <c r="T21" s="73"/>
      <c r="U21" s="74"/>
      <c r="V21" s="75"/>
      <c r="W21" s="75"/>
      <c r="X21" s="75"/>
      <c r="Y21" s="75"/>
      <c r="Z21" s="75"/>
      <c r="AA21" s="75"/>
      <c r="AB21" s="75"/>
      <c r="AC21" s="75"/>
      <c r="AD21" s="75"/>
      <c r="AE21" s="75"/>
      <c r="AF21" s="75"/>
      <c r="AG21" s="75"/>
    </row>
    <row r="22" spans="1:33" ht="39.75" customHeight="1" x14ac:dyDescent="0.2">
      <c r="A22" s="71"/>
      <c r="C22" s="279" t="s">
        <v>100</v>
      </c>
      <c r="D22" s="280"/>
      <c r="E22" s="281"/>
      <c r="F22" s="98">
        <f>T16</f>
        <v>0</v>
      </c>
      <c r="G22" s="81"/>
      <c r="H22" s="73"/>
      <c r="I22" s="73"/>
      <c r="J22" s="73"/>
      <c r="K22" s="73"/>
      <c r="L22" s="73"/>
      <c r="M22" s="73"/>
      <c r="N22" s="73"/>
      <c r="O22" s="90" t="s">
        <v>101</v>
      </c>
      <c r="P22" s="286"/>
      <c r="Q22" s="287"/>
      <c r="R22" s="73"/>
      <c r="S22" s="73"/>
      <c r="T22" s="73"/>
      <c r="U22" s="74"/>
      <c r="V22" s="75"/>
      <c r="W22" s="75"/>
      <c r="X22" s="75"/>
      <c r="Y22" s="75"/>
      <c r="Z22" s="75"/>
      <c r="AA22" s="75"/>
      <c r="AB22" s="75"/>
      <c r="AC22" s="75"/>
      <c r="AD22" s="75"/>
      <c r="AE22" s="75"/>
      <c r="AF22" s="75"/>
      <c r="AG22" s="75"/>
    </row>
    <row r="23" spans="1:33" ht="57" customHeight="1" x14ac:dyDescent="0.2">
      <c r="A23" s="71"/>
      <c r="C23" s="279" t="s">
        <v>102</v>
      </c>
      <c r="D23" s="280"/>
      <c r="E23" s="281"/>
      <c r="F23" s="98">
        <f>T20</f>
        <v>0</v>
      </c>
      <c r="G23" s="81"/>
      <c r="H23" s="73"/>
      <c r="I23" s="73"/>
      <c r="J23" s="73"/>
      <c r="K23" s="73"/>
      <c r="L23" s="73"/>
      <c r="M23" s="73"/>
      <c r="N23" s="73"/>
      <c r="O23" s="73"/>
      <c r="P23" s="301"/>
      <c r="Q23" s="302"/>
      <c r="R23" s="73"/>
      <c r="S23" s="73"/>
      <c r="T23" s="73"/>
      <c r="U23" s="74"/>
      <c r="V23" s="75"/>
      <c r="W23" s="75"/>
      <c r="X23" s="75"/>
      <c r="Y23" s="75"/>
      <c r="Z23" s="75"/>
      <c r="AA23" s="75"/>
      <c r="AB23" s="75"/>
      <c r="AC23" s="75"/>
      <c r="AD23" s="75"/>
      <c r="AE23" s="75"/>
      <c r="AF23" s="75"/>
      <c r="AG23" s="75"/>
    </row>
    <row r="24" spans="1:33" ht="11.25" customHeight="1" x14ac:dyDescent="0.15">
      <c r="A24" s="108"/>
      <c r="B24" s="109"/>
      <c r="C24" s="110"/>
      <c r="D24" s="110"/>
      <c r="E24" s="110"/>
      <c r="F24" s="110"/>
      <c r="G24" s="110"/>
      <c r="H24" s="110"/>
      <c r="I24" s="110"/>
      <c r="J24" s="110"/>
      <c r="K24" s="110"/>
      <c r="L24" s="110"/>
      <c r="M24" s="110"/>
      <c r="N24" s="110"/>
      <c r="O24" s="110"/>
      <c r="P24" s="110"/>
      <c r="Q24" s="110"/>
      <c r="R24" s="110"/>
      <c r="S24" s="111"/>
      <c r="T24" s="111"/>
      <c r="U24" s="112"/>
    </row>
    <row r="25" spans="1:33" ht="11.25" customHeight="1" x14ac:dyDescent="0.15">
      <c r="A25" s="62"/>
      <c r="B25" s="63"/>
      <c r="C25" s="63"/>
      <c r="D25" s="63"/>
      <c r="E25" s="63"/>
      <c r="F25" s="63"/>
      <c r="G25" s="63"/>
      <c r="H25" s="63"/>
      <c r="I25" s="63"/>
      <c r="J25" s="63"/>
      <c r="K25" s="63"/>
      <c r="L25" s="63"/>
      <c r="M25" s="63"/>
      <c r="N25" s="63"/>
      <c r="O25" s="63"/>
      <c r="P25" s="63"/>
      <c r="Q25" s="63"/>
      <c r="R25" s="63"/>
      <c r="S25" s="63"/>
      <c r="T25" s="63"/>
      <c r="U25" s="64"/>
    </row>
    <row r="26" spans="1:33" ht="39.75" customHeight="1" x14ac:dyDescent="0.15">
      <c r="A26" s="66"/>
      <c r="B26" s="309" t="s">
        <v>60</v>
      </c>
      <c r="C26" s="310"/>
      <c r="D26" s="310"/>
      <c r="E26" s="310"/>
      <c r="F26" s="311"/>
      <c r="G26" s="313" t="s">
        <v>190</v>
      </c>
      <c r="H26" s="314"/>
      <c r="I26" s="314"/>
      <c r="J26" s="314"/>
      <c r="K26" s="312" t="str">
        <f>IF(調査票_1!K13="","",調査票_1!K13)</f>
        <v/>
      </c>
      <c r="L26" s="312"/>
      <c r="M26" s="312"/>
      <c r="N26" s="129" t="s">
        <v>150</v>
      </c>
      <c r="O26" s="312" t="str">
        <f>IF(調査票_1!K14="","",調査票_1!K14)</f>
        <v/>
      </c>
      <c r="P26" s="312"/>
      <c r="Q26" s="312"/>
      <c r="R26" s="67" t="s">
        <v>47</v>
      </c>
      <c r="S26" s="67"/>
      <c r="T26" s="67"/>
      <c r="U26" s="69"/>
    </row>
    <row r="27" spans="1:33" ht="39.75" customHeight="1" x14ac:dyDescent="0.15">
      <c r="A27" s="71"/>
      <c r="B27" s="72"/>
      <c r="C27" s="73"/>
      <c r="D27" s="73"/>
      <c r="E27" s="73"/>
      <c r="F27" s="73"/>
      <c r="G27" s="73"/>
      <c r="H27" s="73"/>
      <c r="I27" s="73"/>
      <c r="J27" s="73"/>
      <c r="K27" s="73"/>
      <c r="L27" s="73"/>
      <c r="M27" s="73"/>
      <c r="N27" s="73"/>
      <c r="O27" s="73"/>
      <c r="P27" s="73"/>
      <c r="Q27" s="73"/>
      <c r="R27" s="73"/>
      <c r="S27" s="73"/>
      <c r="T27" s="73"/>
      <c r="U27" s="74"/>
    </row>
    <row r="28" spans="1:33" ht="39.75" customHeight="1" x14ac:dyDescent="0.15">
      <c r="A28" s="71"/>
      <c r="B28" s="77"/>
      <c r="C28" s="73"/>
      <c r="D28" s="73"/>
      <c r="E28" s="73"/>
      <c r="F28" s="299" t="s">
        <v>61</v>
      </c>
      <c r="G28" s="73"/>
      <c r="H28" s="73"/>
      <c r="I28" s="73"/>
      <c r="J28" s="73"/>
      <c r="S28" s="79"/>
      <c r="T28" s="79"/>
      <c r="U28" s="74"/>
    </row>
    <row r="29" spans="1:33" ht="39.75" customHeight="1" x14ac:dyDescent="0.15">
      <c r="A29" s="71"/>
      <c r="B29" s="72"/>
      <c r="C29" s="73"/>
      <c r="D29" s="73"/>
      <c r="E29" s="80"/>
      <c r="F29" s="300"/>
      <c r="G29" s="73"/>
      <c r="H29" s="73"/>
      <c r="I29" s="73"/>
      <c r="J29" s="73"/>
      <c r="S29" s="79"/>
      <c r="T29" s="79"/>
      <c r="U29" s="74"/>
    </row>
    <row r="30" spans="1:33" ht="39.75" customHeight="1" x14ac:dyDescent="0.15">
      <c r="A30" s="71"/>
      <c r="B30" s="72"/>
      <c r="C30" s="73"/>
      <c r="D30" s="73"/>
      <c r="E30" s="81"/>
      <c r="F30" s="73"/>
      <c r="G30" s="73"/>
      <c r="H30" s="73"/>
      <c r="I30" s="73"/>
      <c r="J30" s="73"/>
      <c r="S30" s="79"/>
      <c r="T30" s="79"/>
      <c r="U30" s="74"/>
    </row>
    <row r="31" spans="1:33" ht="39.75" customHeight="1" x14ac:dyDescent="0.15">
      <c r="A31" s="71"/>
      <c r="B31" s="72"/>
      <c r="C31" s="299" t="s">
        <v>62</v>
      </c>
      <c r="D31" s="73"/>
      <c r="E31" s="81"/>
      <c r="F31" s="73"/>
      <c r="G31" s="73"/>
      <c r="H31" s="73"/>
      <c r="I31" s="284" t="s">
        <v>63</v>
      </c>
      <c r="J31" s="285"/>
      <c r="K31" s="73"/>
      <c r="L31" s="73"/>
      <c r="M31" s="73"/>
      <c r="N31" s="73"/>
      <c r="O31" s="73"/>
      <c r="P31" s="284" t="s">
        <v>64</v>
      </c>
      <c r="Q31" s="285"/>
      <c r="R31" s="73"/>
      <c r="S31" s="73"/>
      <c r="T31" s="73"/>
      <c r="U31" s="74"/>
    </row>
    <row r="32" spans="1:33" ht="39.75" customHeight="1" x14ac:dyDescent="0.2">
      <c r="A32" s="71"/>
      <c r="B32" s="77"/>
      <c r="C32" s="300"/>
      <c r="D32" s="82"/>
      <c r="E32" s="81"/>
      <c r="F32" s="73"/>
      <c r="G32" s="73"/>
      <c r="H32" s="83" t="s">
        <v>65</v>
      </c>
      <c r="I32" s="292">
        <f>調査票_1!K18</f>
        <v>0</v>
      </c>
      <c r="J32" s="293"/>
      <c r="K32" s="73"/>
      <c r="L32" s="73"/>
      <c r="M32" s="73"/>
      <c r="N32" s="73"/>
      <c r="O32" s="83" t="s">
        <v>66</v>
      </c>
      <c r="P32" s="292">
        <f>調査票_1!K26</f>
        <v>0</v>
      </c>
      <c r="Q32" s="293"/>
      <c r="R32" s="84"/>
      <c r="S32" s="73"/>
      <c r="T32" s="73"/>
      <c r="U32" s="74"/>
    </row>
    <row r="33" spans="1:21" ht="39.75" customHeight="1" x14ac:dyDescent="0.15">
      <c r="A33" s="71"/>
      <c r="B33" s="72"/>
      <c r="C33" s="73"/>
      <c r="D33" s="73"/>
      <c r="E33" s="81"/>
      <c r="F33" s="73"/>
      <c r="G33" s="73"/>
      <c r="H33" s="81"/>
      <c r="I33" s="73"/>
      <c r="J33" s="73"/>
      <c r="K33" s="73"/>
      <c r="L33" s="73"/>
      <c r="M33" s="73"/>
      <c r="N33" s="73"/>
      <c r="O33" s="81"/>
      <c r="P33" s="73"/>
      <c r="Q33" s="73"/>
      <c r="R33" s="73"/>
      <c r="S33" s="73"/>
      <c r="T33" s="73"/>
      <c r="U33" s="74"/>
    </row>
    <row r="34" spans="1:21" ht="39.75" customHeight="1" x14ac:dyDescent="0.15">
      <c r="A34" s="71"/>
      <c r="B34" s="72"/>
      <c r="C34" s="73"/>
      <c r="D34" s="73"/>
      <c r="E34" s="86"/>
      <c r="F34" s="87" t="s">
        <v>67</v>
      </c>
      <c r="G34" s="88"/>
      <c r="H34" s="88"/>
      <c r="I34" s="284" t="s">
        <v>68</v>
      </c>
      <c r="J34" s="285"/>
      <c r="K34" s="73"/>
      <c r="L34" s="73"/>
      <c r="M34" s="73"/>
      <c r="N34" s="73"/>
      <c r="O34" s="81"/>
      <c r="S34" s="73"/>
      <c r="T34" s="73"/>
      <c r="U34" s="74"/>
    </row>
    <row r="35" spans="1:21" ht="39.75" customHeight="1" x14ac:dyDescent="0.2">
      <c r="A35" s="71"/>
      <c r="B35" s="77"/>
      <c r="C35" s="73"/>
      <c r="D35" s="73"/>
      <c r="E35" s="90" t="s">
        <v>69</v>
      </c>
      <c r="F35" s="91" t="str">
        <f>調査票_1!K17</f>
        <v xml:space="preserve"> </v>
      </c>
      <c r="G35" s="92"/>
      <c r="H35" s="93" t="s">
        <v>70</v>
      </c>
      <c r="I35" s="292">
        <f>調査票_1!K20</f>
        <v>0</v>
      </c>
      <c r="J35" s="293"/>
      <c r="K35" s="84"/>
      <c r="L35" s="73"/>
      <c r="M35" s="73"/>
      <c r="N35" s="73"/>
      <c r="O35" s="81"/>
      <c r="S35" s="73"/>
      <c r="T35" s="94" t="s">
        <v>71</v>
      </c>
      <c r="U35" s="74"/>
    </row>
    <row r="36" spans="1:21" ht="39.75" customHeight="1" x14ac:dyDescent="0.2">
      <c r="A36" s="71"/>
      <c r="B36" s="77"/>
      <c r="C36" s="95"/>
      <c r="D36" s="95"/>
      <c r="E36" s="95"/>
      <c r="F36" s="95"/>
      <c r="G36" s="73"/>
      <c r="H36" s="81"/>
      <c r="I36" s="73"/>
      <c r="J36" s="96"/>
      <c r="K36" s="73"/>
      <c r="L36" s="73"/>
      <c r="M36" s="73"/>
      <c r="N36" s="73"/>
      <c r="O36" s="81"/>
      <c r="P36" s="288" t="s">
        <v>72</v>
      </c>
      <c r="Q36" s="294"/>
      <c r="R36" s="73"/>
      <c r="S36" s="83" t="s">
        <v>73</v>
      </c>
      <c r="T36" s="130"/>
      <c r="U36" s="74"/>
    </row>
    <row r="37" spans="1:21" ht="39.75" customHeight="1" x14ac:dyDescent="0.15">
      <c r="A37" s="71"/>
      <c r="B37" s="72"/>
      <c r="C37" s="297" t="s">
        <v>2</v>
      </c>
      <c r="D37" s="298"/>
      <c r="E37" s="285"/>
      <c r="F37" s="87" t="s">
        <v>75</v>
      </c>
      <c r="G37" s="81"/>
      <c r="H37" s="81"/>
      <c r="I37" s="284" t="s">
        <v>76</v>
      </c>
      <c r="J37" s="285"/>
      <c r="K37" s="73"/>
      <c r="L37" s="73"/>
      <c r="M37" s="94" t="s">
        <v>77</v>
      </c>
      <c r="N37" s="73"/>
      <c r="O37" s="81"/>
      <c r="P37" s="295"/>
      <c r="Q37" s="296"/>
      <c r="R37" s="73"/>
      <c r="S37" s="81"/>
      <c r="T37" s="73"/>
      <c r="U37" s="74"/>
    </row>
    <row r="38" spans="1:21" ht="39.75" customHeight="1" x14ac:dyDescent="0.2">
      <c r="A38" s="71"/>
      <c r="B38" s="72"/>
      <c r="C38" s="282" t="s">
        <v>78</v>
      </c>
      <c r="D38" s="283"/>
      <c r="E38" s="281"/>
      <c r="F38" s="98" t="str">
        <f>F35</f>
        <v xml:space="preserve"> </v>
      </c>
      <c r="G38" s="81"/>
      <c r="H38" s="93" t="s">
        <v>79</v>
      </c>
      <c r="I38" s="292">
        <f>調査票_1!K22</f>
        <v>0</v>
      </c>
      <c r="J38" s="293"/>
      <c r="K38" s="99"/>
      <c r="L38" s="93" t="s">
        <v>80</v>
      </c>
      <c r="M38" s="91">
        <f>調査票_1!K25</f>
        <v>0</v>
      </c>
      <c r="N38" s="92"/>
      <c r="O38" s="93" t="s">
        <v>81</v>
      </c>
      <c r="P38" s="292">
        <f>調査票_1!K28</f>
        <v>0</v>
      </c>
      <c r="Q38" s="293"/>
      <c r="R38" s="84"/>
      <c r="S38" s="81"/>
      <c r="T38" s="73"/>
      <c r="U38" s="74"/>
    </row>
    <row r="39" spans="1:21" ht="39.75" customHeight="1" x14ac:dyDescent="0.2">
      <c r="A39" s="71"/>
      <c r="C39" s="279" t="s">
        <v>82</v>
      </c>
      <c r="D39" s="280"/>
      <c r="E39" s="281"/>
      <c r="F39" s="98">
        <f>I32+P32</f>
        <v>0</v>
      </c>
      <c r="G39" s="81"/>
      <c r="H39" s="81"/>
      <c r="I39" s="101"/>
      <c r="J39" s="97"/>
      <c r="K39" s="73"/>
      <c r="L39" s="81"/>
      <c r="M39" s="73"/>
      <c r="N39" s="73"/>
      <c r="O39" s="81"/>
      <c r="P39" s="73"/>
      <c r="Q39" s="73"/>
      <c r="R39" s="73"/>
      <c r="S39" s="86"/>
      <c r="T39" s="94" t="s">
        <v>83</v>
      </c>
      <c r="U39" s="74"/>
    </row>
    <row r="40" spans="1:21" ht="39.75" customHeight="1" x14ac:dyDescent="0.2">
      <c r="A40" s="71"/>
      <c r="C40" s="282" t="s">
        <v>84</v>
      </c>
      <c r="D40" s="283"/>
      <c r="E40" s="281"/>
      <c r="F40" s="98">
        <f>I41</f>
        <v>0</v>
      </c>
      <c r="G40" s="81"/>
      <c r="H40" s="81"/>
      <c r="I40" s="284" t="s">
        <v>85</v>
      </c>
      <c r="J40" s="285"/>
      <c r="K40" s="73"/>
      <c r="L40" s="86"/>
      <c r="M40" s="94" t="s">
        <v>86</v>
      </c>
      <c r="N40" s="73"/>
      <c r="O40" s="81"/>
      <c r="P40" s="288" t="s">
        <v>87</v>
      </c>
      <c r="Q40" s="289"/>
      <c r="R40" s="73"/>
      <c r="S40" s="83" t="s">
        <v>88</v>
      </c>
      <c r="T40" s="130"/>
      <c r="U40" s="74"/>
    </row>
    <row r="41" spans="1:21" ht="39.75" customHeight="1" x14ac:dyDescent="0.2">
      <c r="A41" s="71"/>
      <c r="C41" s="279" t="s">
        <v>89</v>
      </c>
      <c r="D41" s="280"/>
      <c r="E41" s="281"/>
      <c r="F41" s="98" t="str">
        <f>M41</f>
        <v xml:space="preserve"> </v>
      </c>
      <c r="G41" s="81"/>
      <c r="H41" s="102" t="s">
        <v>90</v>
      </c>
      <c r="I41" s="286"/>
      <c r="J41" s="287"/>
      <c r="K41" s="84"/>
      <c r="L41" s="90" t="s">
        <v>91</v>
      </c>
      <c r="M41" s="91" t="str">
        <f>調査票_1!K24</f>
        <v xml:space="preserve"> </v>
      </c>
      <c r="N41" s="84"/>
      <c r="O41" s="81"/>
      <c r="P41" s="290"/>
      <c r="Q41" s="291"/>
      <c r="R41" s="103"/>
      <c r="S41" s="81"/>
      <c r="T41" s="73"/>
      <c r="U41" s="74"/>
    </row>
    <row r="42" spans="1:21" ht="39.75" customHeight="1" x14ac:dyDescent="0.2">
      <c r="A42" s="71"/>
      <c r="C42" s="279" t="s">
        <v>92</v>
      </c>
      <c r="D42" s="280"/>
      <c r="E42" s="281"/>
      <c r="F42" s="98">
        <f>I35+P38</f>
        <v>0</v>
      </c>
      <c r="G42" s="81"/>
      <c r="H42" s="86"/>
      <c r="I42" s="95"/>
      <c r="J42" s="95"/>
      <c r="K42" s="73"/>
      <c r="L42" s="73"/>
      <c r="M42" s="73"/>
      <c r="N42" s="73"/>
      <c r="O42" s="104" t="s">
        <v>93</v>
      </c>
      <c r="P42" s="303" t="str">
        <f>調査票_1!K32</f>
        <v xml:space="preserve"> </v>
      </c>
      <c r="Q42" s="304"/>
      <c r="R42" s="92"/>
      <c r="S42" s="86"/>
      <c r="T42" s="307" t="s">
        <v>94</v>
      </c>
      <c r="U42" s="74"/>
    </row>
    <row r="43" spans="1:21" ht="39.75" customHeight="1" x14ac:dyDescent="0.2">
      <c r="A43" s="71"/>
      <c r="C43" s="282" t="s">
        <v>95</v>
      </c>
      <c r="D43" s="283"/>
      <c r="E43" s="281"/>
      <c r="F43" s="98" t="str">
        <f>P42</f>
        <v xml:space="preserve"> </v>
      </c>
      <c r="G43" s="81"/>
      <c r="H43" s="73"/>
      <c r="I43" s="73"/>
      <c r="J43" s="73"/>
      <c r="K43" s="105"/>
      <c r="L43" s="105"/>
      <c r="M43" s="105"/>
      <c r="N43" s="105"/>
      <c r="O43" s="106"/>
      <c r="P43" s="305"/>
      <c r="Q43" s="306"/>
      <c r="R43" s="107"/>
      <c r="S43" s="73"/>
      <c r="T43" s="300"/>
      <c r="U43" s="74"/>
    </row>
    <row r="44" spans="1:21" ht="39.75" customHeight="1" x14ac:dyDescent="0.2">
      <c r="A44" s="71"/>
      <c r="C44" s="279" t="s">
        <v>96</v>
      </c>
      <c r="D44" s="280"/>
      <c r="E44" s="281"/>
      <c r="F44" s="98">
        <f>P46</f>
        <v>0</v>
      </c>
      <c r="G44" s="81"/>
      <c r="H44" s="73"/>
      <c r="I44" s="73"/>
      <c r="J44" s="73"/>
      <c r="K44" s="73"/>
      <c r="L44" s="73"/>
      <c r="M44" s="73"/>
      <c r="N44" s="73"/>
      <c r="O44" s="73"/>
      <c r="P44" s="73"/>
      <c r="Q44" s="80"/>
      <c r="R44" s="73"/>
      <c r="S44" s="90" t="s">
        <v>97</v>
      </c>
      <c r="T44" s="130"/>
      <c r="U44" s="74"/>
    </row>
    <row r="45" spans="1:21" ht="57" customHeight="1" x14ac:dyDescent="0.2">
      <c r="A45" s="71"/>
      <c r="C45" s="279" t="s">
        <v>98</v>
      </c>
      <c r="D45" s="280"/>
      <c r="E45" s="281"/>
      <c r="F45" s="98">
        <f>T36</f>
        <v>0</v>
      </c>
      <c r="G45" s="81"/>
      <c r="H45" s="73"/>
      <c r="I45" s="73"/>
      <c r="J45" s="73"/>
      <c r="K45" s="73"/>
      <c r="L45" s="73"/>
      <c r="M45" s="73"/>
      <c r="N45" s="73"/>
      <c r="O45" s="73"/>
      <c r="P45" s="284" t="s">
        <v>99</v>
      </c>
      <c r="Q45" s="308"/>
      <c r="R45" s="73"/>
      <c r="S45" s="73"/>
      <c r="T45" s="73"/>
      <c r="U45" s="74"/>
    </row>
    <row r="46" spans="1:21" ht="39.75" customHeight="1" x14ac:dyDescent="0.2">
      <c r="A46" s="71"/>
      <c r="C46" s="279" t="s">
        <v>100</v>
      </c>
      <c r="D46" s="280"/>
      <c r="E46" s="281"/>
      <c r="F46" s="98">
        <f>T40</f>
        <v>0</v>
      </c>
      <c r="G46" s="81"/>
      <c r="H46" s="73"/>
      <c r="I46" s="73"/>
      <c r="J46" s="73"/>
      <c r="K46" s="73"/>
      <c r="L46" s="73"/>
      <c r="M46" s="73"/>
      <c r="N46" s="73"/>
      <c r="O46" s="90" t="s">
        <v>101</v>
      </c>
      <c r="P46" s="286"/>
      <c r="Q46" s="287"/>
      <c r="R46" s="73"/>
      <c r="S46" s="73"/>
      <c r="T46" s="73"/>
      <c r="U46" s="74"/>
    </row>
    <row r="47" spans="1:21" ht="57" customHeight="1" x14ac:dyDescent="0.2">
      <c r="A47" s="71"/>
      <c r="C47" s="279" t="s">
        <v>102</v>
      </c>
      <c r="D47" s="280"/>
      <c r="E47" s="281"/>
      <c r="F47" s="98">
        <f>T44</f>
        <v>0</v>
      </c>
      <c r="G47" s="81"/>
      <c r="H47" s="73"/>
      <c r="I47" s="73"/>
      <c r="J47" s="73"/>
      <c r="K47" s="73"/>
      <c r="L47" s="73"/>
      <c r="M47" s="73"/>
      <c r="N47" s="73"/>
      <c r="O47" s="73"/>
      <c r="P47" s="301"/>
      <c r="Q47" s="302"/>
      <c r="R47" s="73"/>
      <c r="S47" s="73"/>
      <c r="T47" s="73"/>
      <c r="U47" s="74"/>
    </row>
    <row r="48" spans="1:21" ht="11.25" customHeight="1" x14ac:dyDescent="0.15">
      <c r="A48" s="108"/>
      <c r="B48" s="109"/>
      <c r="C48" s="110"/>
      <c r="D48" s="110"/>
      <c r="E48" s="110"/>
      <c r="F48" s="110"/>
      <c r="G48" s="110"/>
      <c r="H48" s="110"/>
      <c r="I48" s="110"/>
      <c r="J48" s="110"/>
      <c r="K48" s="110"/>
      <c r="L48" s="110"/>
      <c r="M48" s="110"/>
      <c r="N48" s="110"/>
      <c r="O48" s="110"/>
      <c r="P48" s="110"/>
      <c r="Q48" s="110"/>
      <c r="R48" s="110"/>
      <c r="S48" s="111"/>
      <c r="T48" s="111"/>
      <c r="U48" s="112"/>
    </row>
    <row r="49" spans="1:21" ht="11.25" customHeight="1" x14ac:dyDescent="0.15">
      <c r="A49" s="62"/>
      <c r="B49" s="63"/>
      <c r="C49" s="63"/>
      <c r="D49" s="63"/>
      <c r="E49" s="63"/>
      <c r="F49" s="63"/>
      <c r="G49" s="63"/>
      <c r="H49" s="63"/>
      <c r="I49" s="63"/>
      <c r="J49" s="63"/>
      <c r="K49" s="63"/>
      <c r="L49" s="63"/>
      <c r="M49" s="63"/>
      <c r="N49" s="63"/>
      <c r="O49" s="63"/>
      <c r="P49" s="63"/>
      <c r="Q49" s="63"/>
      <c r="R49" s="63"/>
      <c r="S49" s="63"/>
      <c r="T49" s="63"/>
      <c r="U49" s="64"/>
    </row>
    <row r="50" spans="1:21" ht="39.75" customHeight="1" x14ac:dyDescent="0.15">
      <c r="A50" s="66"/>
      <c r="B50" s="309" t="s">
        <v>60</v>
      </c>
      <c r="C50" s="310"/>
      <c r="D50" s="310"/>
      <c r="E50" s="310"/>
      <c r="F50" s="311"/>
      <c r="G50" s="313" t="s">
        <v>190</v>
      </c>
      <c r="H50" s="314"/>
      <c r="I50" s="314"/>
      <c r="J50" s="314"/>
      <c r="K50" s="312" t="str">
        <f>IF(調査票_1!L13="","",調査票_1!L13)</f>
        <v/>
      </c>
      <c r="L50" s="312"/>
      <c r="M50" s="312"/>
      <c r="N50" s="129" t="s">
        <v>150</v>
      </c>
      <c r="O50" s="312" t="str">
        <f>IF(調査票_1!L14="","",調査票_1!L14)</f>
        <v/>
      </c>
      <c r="P50" s="312"/>
      <c r="Q50" s="312"/>
      <c r="R50" s="68" t="s">
        <v>47</v>
      </c>
      <c r="S50" s="67"/>
      <c r="T50" s="67"/>
      <c r="U50" s="69"/>
    </row>
    <row r="51" spans="1:21" ht="39.75" customHeight="1" x14ac:dyDescent="0.15">
      <c r="A51" s="71"/>
      <c r="B51" s="72"/>
      <c r="C51" s="73"/>
      <c r="D51" s="73"/>
      <c r="E51" s="73"/>
      <c r="F51" s="73"/>
      <c r="G51" s="73"/>
      <c r="H51" s="73"/>
      <c r="I51" s="73"/>
      <c r="J51" s="73"/>
      <c r="K51" s="73"/>
      <c r="L51" s="73"/>
      <c r="M51" s="73"/>
      <c r="N51" s="73"/>
      <c r="O51" s="73"/>
      <c r="P51" s="73"/>
      <c r="Q51" s="73"/>
      <c r="R51" s="73"/>
      <c r="S51" s="73"/>
      <c r="T51" s="73"/>
      <c r="U51" s="74"/>
    </row>
    <row r="52" spans="1:21" ht="39.75" customHeight="1" x14ac:dyDescent="0.15">
      <c r="A52" s="71"/>
      <c r="B52" s="77"/>
      <c r="C52" s="73"/>
      <c r="D52" s="73"/>
      <c r="E52" s="73"/>
      <c r="F52" s="299" t="s">
        <v>61</v>
      </c>
      <c r="G52" s="73"/>
      <c r="H52" s="73"/>
      <c r="I52" s="73"/>
      <c r="J52" s="73"/>
      <c r="S52" s="79"/>
      <c r="T52" s="79"/>
      <c r="U52" s="74"/>
    </row>
    <row r="53" spans="1:21" ht="39.75" customHeight="1" x14ac:dyDescent="0.15">
      <c r="A53" s="71"/>
      <c r="B53" s="72"/>
      <c r="C53" s="73"/>
      <c r="D53" s="73"/>
      <c r="E53" s="80"/>
      <c r="F53" s="300"/>
      <c r="G53" s="73"/>
      <c r="H53" s="73"/>
      <c r="I53" s="73"/>
      <c r="J53" s="73"/>
      <c r="S53" s="79"/>
      <c r="T53" s="79"/>
      <c r="U53" s="74"/>
    </row>
    <row r="54" spans="1:21" ht="39.75" customHeight="1" x14ac:dyDescent="0.15">
      <c r="A54" s="71"/>
      <c r="B54" s="72"/>
      <c r="C54" s="73"/>
      <c r="D54" s="73"/>
      <c r="E54" s="81"/>
      <c r="F54" s="73"/>
      <c r="G54" s="73"/>
      <c r="H54" s="73"/>
      <c r="I54" s="73"/>
      <c r="J54" s="73"/>
      <c r="S54" s="79"/>
      <c r="T54" s="79"/>
      <c r="U54" s="74"/>
    </row>
    <row r="55" spans="1:21" ht="39.75" customHeight="1" x14ac:dyDescent="0.15">
      <c r="A55" s="71"/>
      <c r="B55" s="72"/>
      <c r="C55" s="299" t="s">
        <v>62</v>
      </c>
      <c r="D55" s="73"/>
      <c r="E55" s="81"/>
      <c r="F55" s="73"/>
      <c r="G55" s="73"/>
      <c r="H55" s="73"/>
      <c r="I55" s="284" t="s">
        <v>63</v>
      </c>
      <c r="J55" s="285"/>
      <c r="K55" s="73"/>
      <c r="L55" s="73"/>
      <c r="M55" s="73"/>
      <c r="N55" s="73"/>
      <c r="O55" s="73"/>
      <c r="P55" s="284" t="s">
        <v>64</v>
      </c>
      <c r="Q55" s="285"/>
      <c r="R55" s="73"/>
      <c r="S55" s="73"/>
      <c r="T55" s="73"/>
      <c r="U55" s="74"/>
    </row>
    <row r="56" spans="1:21" ht="39.75" customHeight="1" x14ac:dyDescent="0.2">
      <c r="A56" s="71"/>
      <c r="B56" s="77"/>
      <c r="C56" s="300"/>
      <c r="D56" s="82"/>
      <c r="E56" s="81"/>
      <c r="F56" s="73"/>
      <c r="G56" s="73"/>
      <c r="H56" s="83" t="s">
        <v>65</v>
      </c>
      <c r="I56" s="292">
        <f>調査票_1!L18</f>
        <v>0</v>
      </c>
      <c r="J56" s="293"/>
      <c r="K56" s="73"/>
      <c r="L56" s="73"/>
      <c r="M56" s="73"/>
      <c r="N56" s="73"/>
      <c r="O56" s="83" t="s">
        <v>66</v>
      </c>
      <c r="P56" s="292">
        <f>調査票_1!L26</f>
        <v>0</v>
      </c>
      <c r="Q56" s="293"/>
      <c r="R56" s="84"/>
      <c r="S56" s="73"/>
      <c r="T56" s="73"/>
      <c r="U56" s="74"/>
    </row>
    <row r="57" spans="1:21" ht="39.75" customHeight="1" x14ac:dyDescent="0.15">
      <c r="A57" s="71"/>
      <c r="B57" s="72"/>
      <c r="C57" s="73"/>
      <c r="D57" s="73"/>
      <c r="E57" s="81"/>
      <c r="F57" s="73"/>
      <c r="G57" s="73"/>
      <c r="H57" s="81"/>
      <c r="I57" s="73"/>
      <c r="J57" s="73"/>
      <c r="K57" s="73"/>
      <c r="L57" s="73"/>
      <c r="M57" s="73"/>
      <c r="N57" s="73"/>
      <c r="O57" s="81"/>
      <c r="P57" s="73"/>
      <c r="Q57" s="73"/>
      <c r="R57" s="73"/>
      <c r="S57" s="73"/>
      <c r="T57" s="73"/>
      <c r="U57" s="74"/>
    </row>
    <row r="58" spans="1:21" ht="39.75" customHeight="1" x14ac:dyDescent="0.15">
      <c r="A58" s="71"/>
      <c r="B58" s="72"/>
      <c r="C58" s="73"/>
      <c r="D58" s="73"/>
      <c r="E58" s="86"/>
      <c r="F58" s="87" t="s">
        <v>67</v>
      </c>
      <c r="G58" s="88"/>
      <c r="H58" s="88"/>
      <c r="I58" s="284" t="s">
        <v>68</v>
      </c>
      <c r="J58" s="285"/>
      <c r="K58" s="73"/>
      <c r="L58" s="73"/>
      <c r="M58" s="73"/>
      <c r="N58" s="73"/>
      <c r="O58" s="81"/>
      <c r="S58" s="73"/>
      <c r="T58" s="73"/>
      <c r="U58" s="74"/>
    </row>
    <row r="59" spans="1:21" ht="39.75" customHeight="1" x14ac:dyDescent="0.2">
      <c r="A59" s="71"/>
      <c r="B59" s="77"/>
      <c r="C59" s="73"/>
      <c r="D59" s="73"/>
      <c r="E59" s="90" t="s">
        <v>69</v>
      </c>
      <c r="F59" s="91" t="str">
        <f>調査票_1!L17</f>
        <v xml:space="preserve"> </v>
      </c>
      <c r="G59" s="92"/>
      <c r="H59" s="93" t="s">
        <v>70</v>
      </c>
      <c r="I59" s="292">
        <f>調査票_1!K20</f>
        <v>0</v>
      </c>
      <c r="J59" s="293"/>
      <c r="K59" s="84"/>
      <c r="L59" s="73"/>
      <c r="M59" s="73"/>
      <c r="N59" s="73"/>
      <c r="O59" s="81"/>
      <c r="S59" s="73"/>
      <c r="T59" s="94" t="s">
        <v>71</v>
      </c>
      <c r="U59" s="74"/>
    </row>
    <row r="60" spans="1:21" ht="39.75" customHeight="1" x14ac:dyDescent="0.2">
      <c r="A60" s="71"/>
      <c r="B60" s="77"/>
      <c r="C60" s="95"/>
      <c r="D60" s="95"/>
      <c r="E60" s="95"/>
      <c r="F60" s="95"/>
      <c r="G60" s="73"/>
      <c r="H60" s="81"/>
      <c r="I60" s="73"/>
      <c r="J60" s="96"/>
      <c r="K60" s="73"/>
      <c r="L60" s="73"/>
      <c r="M60" s="73"/>
      <c r="N60" s="73"/>
      <c r="O60" s="81"/>
      <c r="P60" s="288" t="s">
        <v>72</v>
      </c>
      <c r="Q60" s="294"/>
      <c r="R60" s="73"/>
      <c r="S60" s="83" t="s">
        <v>73</v>
      </c>
      <c r="T60" s="130"/>
      <c r="U60" s="74"/>
    </row>
    <row r="61" spans="1:21" ht="39.75" customHeight="1" x14ac:dyDescent="0.15">
      <c r="A61" s="71"/>
      <c r="B61" s="72"/>
      <c r="C61" s="297" t="s">
        <v>2</v>
      </c>
      <c r="D61" s="298"/>
      <c r="E61" s="285"/>
      <c r="F61" s="87" t="s">
        <v>75</v>
      </c>
      <c r="G61" s="81"/>
      <c r="H61" s="81"/>
      <c r="I61" s="284" t="s">
        <v>76</v>
      </c>
      <c r="J61" s="285"/>
      <c r="K61" s="73"/>
      <c r="L61" s="73"/>
      <c r="M61" s="94" t="s">
        <v>77</v>
      </c>
      <c r="N61" s="73"/>
      <c r="O61" s="81"/>
      <c r="P61" s="295"/>
      <c r="Q61" s="296"/>
      <c r="R61" s="73"/>
      <c r="S61" s="81"/>
      <c r="T61" s="73"/>
      <c r="U61" s="74"/>
    </row>
    <row r="62" spans="1:21" ht="39.75" customHeight="1" x14ac:dyDescent="0.2">
      <c r="A62" s="71"/>
      <c r="B62" s="72"/>
      <c r="C62" s="282" t="s">
        <v>78</v>
      </c>
      <c r="D62" s="283"/>
      <c r="E62" s="281"/>
      <c r="F62" s="98" t="str">
        <f>F59</f>
        <v xml:space="preserve"> </v>
      </c>
      <c r="G62" s="81"/>
      <c r="H62" s="93" t="s">
        <v>79</v>
      </c>
      <c r="I62" s="292">
        <f>調査票_1!L22</f>
        <v>0</v>
      </c>
      <c r="J62" s="293"/>
      <c r="K62" s="99"/>
      <c r="L62" s="93" t="s">
        <v>80</v>
      </c>
      <c r="M62" s="91">
        <f>調査票_1!L25</f>
        <v>0</v>
      </c>
      <c r="N62" s="92"/>
      <c r="O62" s="93" t="s">
        <v>81</v>
      </c>
      <c r="P62" s="292">
        <f>調査票_1!L28</f>
        <v>0</v>
      </c>
      <c r="Q62" s="293"/>
      <c r="R62" s="84"/>
      <c r="S62" s="81"/>
      <c r="T62" s="73"/>
      <c r="U62" s="74"/>
    </row>
    <row r="63" spans="1:21" ht="39.75" customHeight="1" x14ac:dyDescent="0.2">
      <c r="A63" s="71"/>
      <c r="C63" s="279" t="s">
        <v>82</v>
      </c>
      <c r="D63" s="280"/>
      <c r="E63" s="281"/>
      <c r="F63" s="98">
        <f>I56+P56</f>
        <v>0</v>
      </c>
      <c r="G63" s="81"/>
      <c r="H63" s="81"/>
      <c r="I63" s="101"/>
      <c r="J63" s="97"/>
      <c r="K63" s="73"/>
      <c r="L63" s="81"/>
      <c r="M63" s="73"/>
      <c r="N63" s="73"/>
      <c r="O63" s="81"/>
      <c r="P63" s="73"/>
      <c r="Q63" s="73"/>
      <c r="R63" s="73"/>
      <c r="S63" s="86"/>
      <c r="T63" s="94" t="s">
        <v>83</v>
      </c>
      <c r="U63" s="74"/>
    </row>
    <row r="64" spans="1:21" ht="39.75" customHeight="1" x14ac:dyDescent="0.2">
      <c r="A64" s="71"/>
      <c r="C64" s="282" t="s">
        <v>84</v>
      </c>
      <c r="D64" s="283"/>
      <c r="E64" s="281"/>
      <c r="F64" s="98">
        <f>I65</f>
        <v>0</v>
      </c>
      <c r="G64" s="81"/>
      <c r="H64" s="81"/>
      <c r="I64" s="284" t="s">
        <v>85</v>
      </c>
      <c r="J64" s="285"/>
      <c r="K64" s="73"/>
      <c r="L64" s="86"/>
      <c r="M64" s="94" t="s">
        <v>86</v>
      </c>
      <c r="N64" s="73"/>
      <c r="O64" s="81"/>
      <c r="P64" s="288" t="s">
        <v>87</v>
      </c>
      <c r="Q64" s="289"/>
      <c r="R64" s="73"/>
      <c r="S64" s="83" t="s">
        <v>88</v>
      </c>
      <c r="T64" s="130"/>
      <c r="U64" s="74"/>
    </row>
    <row r="65" spans="1:21" ht="39.75" customHeight="1" x14ac:dyDescent="0.2">
      <c r="A65" s="71"/>
      <c r="C65" s="279" t="s">
        <v>89</v>
      </c>
      <c r="D65" s="280"/>
      <c r="E65" s="281"/>
      <c r="F65" s="98" t="str">
        <f>M65</f>
        <v xml:space="preserve"> </v>
      </c>
      <c r="G65" s="81"/>
      <c r="H65" s="102" t="s">
        <v>90</v>
      </c>
      <c r="I65" s="286"/>
      <c r="J65" s="287"/>
      <c r="K65" s="84"/>
      <c r="L65" s="90" t="s">
        <v>91</v>
      </c>
      <c r="M65" s="91" t="str">
        <f>調査票_1!L24</f>
        <v xml:space="preserve"> </v>
      </c>
      <c r="N65" s="84"/>
      <c r="O65" s="81"/>
      <c r="P65" s="290"/>
      <c r="Q65" s="291"/>
      <c r="R65" s="103"/>
      <c r="S65" s="81"/>
      <c r="T65" s="73"/>
      <c r="U65" s="74"/>
    </row>
    <row r="66" spans="1:21" ht="39.75" customHeight="1" x14ac:dyDescent="0.2">
      <c r="A66" s="71"/>
      <c r="C66" s="279" t="s">
        <v>92</v>
      </c>
      <c r="D66" s="280"/>
      <c r="E66" s="281"/>
      <c r="F66" s="98">
        <f>I59+P62</f>
        <v>0</v>
      </c>
      <c r="G66" s="81"/>
      <c r="H66" s="86"/>
      <c r="I66" s="95"/>
      <c r="J66" s="95"/>
      <c r="K66" s="73"/>
      <c r="L66" s="73"/>
      <c r="M66" s="73"/>
      <c r="N66" s="73"/>
      <c r="O66" s="104" t="s">
        <v>93</v>
      </c>
      <c r="P66" s="303" t="str">
        <f>調査票_1!L32</f>
        <v xml:space="preserve"> </v>
      </c>
      <c r="Q66" s="304"/>
      <c r="R66" s="92"/>
      <c r="S66" s="86"/>
      <c r="T66" s="307" t="s">
        <v>94</v>
      </c>
      <c r="U66" s="74"/>
    </row>
    <row r="67" spans="1:21" ht="39.75" customHeight="1" x14ac:dyDescent="0.2">
      <c r="A67" s="71"/>
      <c r="C67" s="282" t="s">
        <v>95</v>
      </c>
      <c r="D67" s="283"/>
      <c r="E67" s="281"/>
      <c r="F67" s="98" t="str">
        <f>P66</f>
        <v xml:space="preserve"> </v>
      </c>
      <c r="G67" s="81"/>
      <c r="H67" s="73"/>
      <c r="I67" s="73"/>
      <c r="J67" s="73"/>
      <c r="K67" s="105"/>
      <c r="L67" s="105"/>
      <c r="M67" s="105"/>
      <c r="N67" s="105"/>
      <c r="O67" s="106"/>
      <c r="P67" s="305"/>
      <c r="Q67" s="306"/>
      <c r="R67" s="107"/>
      <c r="S67" s="73"/>
      <c r="T67" s="300"/>
      <c r="U67" s="74"/>
    </row>
    <row r="68" spans="1:21" ht="39.75" customHeight="1" x14ac:dyDescent="0.2">
      <c r="A68" s="71"/>
      <c r="C68" s="279" t="s">
        <v>96</v>
      </c>
      <c r="D68" s="280"/>
      <c r="E68" s="281"/>
      <c r="F68" s="98">
        <f>P70</f>
        <v>0</v>
      </c>
      <c r="G68" s="81"/>
      <c r="H68" s="73"/>
      <c r="I68" s="73"/>
      <c r="J68" s="73"/>
      <c r="K68" s="73"/>
      <c r="L68" s="73"/>
      <c r="M68" s="73"/>
      <c r="N68" s="73"/>
      <c r="O68" s="73"/>
      <c r="P68" s="73"/>
      <c r="Q68" s="80"/>
      <c r="R68" s="73"/>
      <c r="S68" s="90" t="s">
        <v>97</v>
      </c>
      <c r="T68" s="130"/>
      <c r="U68" s="74"/>
    </row>
    <row r="69" spans="1:21" ht="57" customHeight="1" x14ac:dyDescent="0.2">
      <c r="A69" s="71"/>
      <c r="C69" s="279" t="s">
        <v>98</v>
      </c>
      <c r="D69" s="280"/>
      <c r="E69" s="281"/>
      <c r="F69" s="98">
        <f>T60</f>
        <v>0</v>
      </c>
      <c r="G69" s="81"/>
      <c r="H69" s="73"/>
      <c r="I69" s="73"/>
      <c r="J69" s="73"/>
      <c r="K69" s="73"/>
      <c r="L69" s="73"/>
      <c r="M69" s="73"/>
      <c r="N69" s="73"/>
      <c r="O69" s="73"/>
      <c r="P69" s="284" t="s">
        <v>99</v>
      </c>
      <c r="Q69" s="308"/>
      <c r="R69" s="73"/>
      <c r="S69" s="73"/>
      <c r="T69" s="73"/>
      <c r="U69" s="74"/>
    </row>
    <row r="70" spans="1:21" ht="39.75" customHeight="1" x14ac:dyDescent="0.2">
      <c r="A70" s="71"/>
      <c r="C70" s="279" t="s">
        <v>100</v>
      </c>
      <c r="D70" s="280"/>
      <c r="E70" s="281"/>
      <c r="F70" s="98">
        <f>T64</f>
        <v>0</v>
      </c>
      <c r="G70" s="81"/>
      <c r="H70" s="73"/>
      <c r="I70" s="73"/>
      <c r="J70" s="73"/>
      <c r="K70" s="73"/>
      <c r="L70" s="73"/>
      <c r="M70" s="73"/>
      <c r="N70" s="73"/>
      <c r="O70" s="90" t="s">
        <v>101</v>
      </c>
      <c r="P70" s="286"/>
      <c r="Q70" s="287"/>
      <c r="R70" s="73"/>
      <c r="S70" s="73"/>
      <c r="T70" s="73"/>
      <c r="U70" s="74"/>
    </row>
    <row r="71" spans="1:21" ht="57" customHeight="1" x14ac:dyDescent="0.2">
      <c r="A71" s="71"/>
      <c r="C71" s="279" t="s">
        <v>102</v>
      </c>
      <c r="D71" s="280"/>
      <c r="E71" s="281"/>
      <c r="F71" s="98">
        <f>T68</f>
        <v>0</v>
      </c>
      <c r="G71" s="81"/>
      <c r="H71" s="73"/>
      <c r="I71" s="73"/>
      <c r="J71" s="73"/>
      <c r="K71" s="73"/>
      <c r="L71" s="73"/>
      <c r="M71" s="73"/>
      <c r="N71" s="73"/>
      <c r="O71" s="73"/>
      <c r="P71" s="301"/>
      <c r="Q71" s="302"/>
      <c r="R71" s="73"/>
      <c r="S71" s="73"/>
      <c r="T71" s="73"/>
      <c r="U71" s="74"/>
    </row>
    <row r="72" spans="1:21" ht="11.25" customHeight="1" x14ac:dyDescent="0.15">
      <c r="A72" s="108"/>
      <c r="B72" s="109"/>
      <c r="C72" s="110"/>
      <c r="D72" s="110"/>
      <c r="E72" s="110"/>
      <c r="F72" s="110"/>
      <c r="G72" s="110"/>
      <c r="H72" s="110"/>
      <c r="I72" s="110"/>
      <c r="J72" s="110"/>
      <c r="K72" s="110"/>
      <c r="L72" s="110"/>
      <c r="M72" s="110"/>
      <c r="N72" s="110"/>
      <c r="O72" s="110"/>
      <c r="P72" s="110"/>
      <c r="Q72" s="110"/>
      <c r="R72" s="110"/>
      <c r="S72" s="111"/>
      <c r="T72" s="111"/>
      <c r="U72" s="112"/>
    </row>
    <row r="73" spans="1:21" ht="11.25" customHeight="1" x14ac:dyDescent="0.15">
      <c r="A73" s="62"/>
      <c r="B73" s="63"/>
      <c r="C73" s="63"/>
      <c r="D73" s="63"/>
      <c r="E73" s="63"/>
      <c r="F73" s="63"/>
      <c r="G73" s="63"/>
      <c r="H73" s="63"/>
      <c r="I73" s="63"/>
      <c r="J73" s="63"/>
      <c r="K73" s="63"/>
      <c r="L73" s="63"/>
      <c r="M73" s="63"/>
      <c r="N73" s="63"/>
      <c r="O73" s="63"/>
      <c r="P73" s="63"/>
      <c r="Q73" s="63"/>
      <c r="R73" s="63"/>
      <c r="S73" s="63"/>
      <c r="T73" s="63"/>
      <c r="U73" s="64"/>
    </row>
    <row r="74" spans="1:21" ht="39.75" customHeight="1" x14ac:dyDescent="0.15">
      <c r="A74" s="66"/>
      <c r="B74" s="309" t="s">
        <v>60</v>
      </c>
      <c r="C74" s="310"/>
      <c r="D74" s="310"/>
      <c r="E74" s="310"/>
      <c r="F74" s="311"/>
      <c r="G74" s="313" t="s">
        <v>190</v>
      </c>
      <c r="H74" s="314"/>
      <c r="I74" s="314"/>
      <c r="J74" s="314"/>
      <c r="K74" s="312" t="str">
        <f>IF(調査票_1!M13="","",調査票_1!M13)</f>
        <v/>
      </c>
      <c r="L74" s="312"/>
      <c r="M74" s="312"/>
      <c r="N74" s="129" t="s">
        <v>150</v>
      </c>
      <c r="O74" s="312" t="str">
        <f>IF(調査票_1!M14="","",調査票_1!M14)</f>
        <v/>
      </c>
      <c r="P74" s="312"/>
      <c r="Q74" s="312"/>
      <c r="R74" s="68" t="s">
        <v>47</v>
      </c>
      <c r="S74" s="67"/>
      <c r="T74" s="67"/>
      <c r="U74" s="69"/>
    </row>
    <row r="75" spans="1:21" ht="39.75" customHeight="1" x14ac:dyDescent="0.15">
      <c r="A75" s="71"/>
      <c r="B75" s="72"/>
      <c r="C75" s="73"/>
      <c r="D75" s="73"/>
      <c r="E75" s="73"/>
      <c r="F75" s="73"/>
      <c r="G75" s="73"/>
      <c r="H75" s="73"/>
      <c r="I75" s="73"/>
      <c r="J75" s="73"/>
      <c r="K75" s="73"/>
      <c r="L75" s="73"/>
      <c r="M75" s="73"/>
      <c r="N75" s="73"/>
      <c r="O75" s="73"/>
      <c r="P75" s="73"/>
      <c r="Q75" s="73"/>
      <c r="R75" s="73"/>
      <c r="S75" s="73"/>
      <c r="T75" s="73"/>
      <c r="U75" s="74"/>
    </row>
    <row r="76" spans="1:21" ht="39.75" customHeight="1" x14ac:dyDescent="0.15">
      <c r="A76" s="71"/>
      <c r="B76" s="77"/>
      <c r="C76" s="73"/>
      <c r="D76" s="73"/>
      <c r="E76" s="73"/>
      <c r="F76" s="299" t="s">
        <v>61</v>
      </c>
      <c r="G76" s="73"/>
      <c r="H76" s="73"/>
      <c r="I76" s="73"/>
      <c r="J76" s="73"/>
      <c r="S76" s="79"/>
      <c r="T76" s="79"/>
      <c r="U76" s="74"/>
    </row>
    <row r="77" spans="1:21" ht="39.75" customHeight="1" x14ac:dyDescent="0.15">
      <c r="A77" s="71"/>
      <c r="B77" s="72"/>
      <c r="C77" s="73"/>
      <c r="D77" s="73"/>
      <c r="E77" s="80"/>
      <c r="F77" s="300"/>
      <c r="G77" s="73"/>
      <c r="H77" s="73"/>
      <c r="I77" s="73"/>
      <c r="J77" s="73"/>
      <c r="S77" s="79"/>
      <c r="T77" s="79"/>
      <c r="U77" s="74"/>
    </row>
    <row r="78" spans="1:21" ht="39.75" customHeight="1" x14ac:dyDescent="0.15">
      <c r="A78" s="71"/>
      <c r="B78" s="72"/>
      <c r="C78" s="73"/>
      <c r="D78" s="73"/>
      <c r="E78" s="81"/>
      <c r="F78" s="73"/>
      <c r="G78" s="73"/>
      <c r="H78" s="73"/>
      <c r="I78" s="73"/>
      <c r="J78" s="73"/>
      <c r="S78" s="79"/>
      <c r="T78" s="79"/>
      <c r="U78" s="74"/>
    </row>
    <row r="79" spans="1:21" ht="39.75" customHeight="1" x14ac:dyDescent="0.15">
      <c r="A79" s="71"/>
      <c r="B79" s="72"/>
      <c r="C79" s="299" t="s">
        <v>62</v>
      </c>
      <c r="D79" s="73"/>
      <c r="E79" s="81"/>
      <c r="F79" s="73"/>
      <c r="G79" s="73"/>
      <c r="H79" s="73"/>
      <c r="I79" s="284" t="s">
        <v>63</v>
      </c>
      <c r="J79" s="285"/>
      <c r="K79" s="73"/>
      <c r="L79" s="73"/>
      <c r="M79" s="73"/>
      <c r="N79" s="73"/>
      <c r="O79" s="73"/>
      <c r="P79" s="284" t="s">
        <v>64</v>
      </c>
      <c r="Q79" s="285"/>
      <c r="R79" s="73"/>
      <c r="S79" s="73"/>
      <c r="T79" s="73"/>
      <c r="U79" s="74"/>
    </row>
    <row r="80" spans="1:21" ht="39.75" customHeight="1" x14ac:dyDescent="0.2">
      <c r="A80" s="71"/>
      <c r="B80" s="77"/>
      <c r="C80" s="300"/>
      <c r="D80" s="82"/>
      <c r="E80" s="81"/>
      <c r="F80" s="73"/>
      <c r="G80" s="73"/>
      <c r="H80" s="83" t="s">
        <v>65</v>
      </c>
      <c r="I80" s="292">
        <f>調査票_1!M18</f>
        <v>0</v>
      </c>
      <c r="J80" s="293"/>
      <c r="K80" s="73"/>
      <c r="L80" s="73"/>
      <c r="M80" s="73"/>
      <c r="N80" s="73"/>
      <c r="O80" s="83" t="s">
        <v>66</v>
      </c>
      <c r="P80" s="292">
        <f>調査票_1!M26</f>
        <v>0</v>
      </c>
      <c r="Q80" s="293"/>
      <c r="R80" s="84"/>
      <c r="S80" s="73"/>
      <c r="T80" s="73"/>
      <c r="U80" s="74"/>
    </row>
    <row r="81" spans="1:21" ht="39.75" customHeight="1" x14ac:dyDescent="0.15">
      <c r="A81" s="71"/>
      <c r="B81" s="72"/>
      <c r="C81" s="73"/>
      <c r="D81" s="73"/>
      <c r="E81" s="81"/>
      <c r="F81" s="73"/>
      <c r="G81" s="73"/>
      <c r="H81" s="81"/>
      <c r="I81" s="73"/>
      <c r="J81" s="73"/>
      <c r="K81" s="73"/>
      <c r="L81" s="73"/>
      <c r="M81" s="73"/>
      <c r="N81" s="73"/>
      <c r="O81" s="81"/>
      <c r="P81" s="73"/>
      <c r="Q81" s="73"/>
      <c r="R81" s="73"/>
      <c r="S81" s="73"/>
      <c r="T81" s="73"/>
      <c r="U81" s="74"/>
    </row>
    <row r="82" spans="1:21" ht="39.75" customHeight="1" x14ac:dyDescent="0.15">
      <c r="A82" s="71"/>
      <c r="B82" s="72"/>
      <c r="C82" s="73"/>
      <c r="D82" s="73"/>
      <c r="E82" s="86"/>
      <c r="F82" s="87" t="s">
        <v>67</v>
      </c>
      <c r="G82" s="88"/>
      <c r="H82" s="88"/>
      <c r="I82" s="284" t="s">
        <v>68</v>
      </c>
      <c r="J82" s="285"/>
      <c r="K82" s="73"/>
      <c r="L82" s="73"/>
      <c r="M82" s="73"/>
      <c r="N82" s="73"/>
      <c r="O82" s="81"/>
      <c r="S82" s="73"/>
      <c r="T82" s="73"/>
      <c r="U82" s="74"/>
    </row>
    <row r="83" spans="1:21" ht="39.75" customHeight="1" x14ac:dyDescent="0.2">
      <c r="A83" s="71"/>
      <c r="B83" s="77"/>
      <c r="C83" s="73"/>
      <c r="D83" s="73"/>
      <c r="E83" s="90" t="s">
        <v>69</v>
      </c>
      <c r="F83" s="91" t="str">
        <f>調査票_1!M17</f>
        <v xml:space="preserve"> </v>
      </c>
      <c r="G83" s="92"/>
      <c r="H83" s="93" t="s">
        <v>70</v>
      </c>
      <c r="I83" s="292">
        <f>調査票_1!M20</f>
        <v>0</v>
      </c>
      <c r="J83" s="293"/>
      <c r="K83" s="84"/>
      <c r="L83" s="73"/>
      <c r="M83" s="73"/>
      <c r="N83" s="73"/>
      <c r="O83" s="81"/>
      <c r="S83" s="73"/>
      <c r="T83" s="94" t="s">
        <v>71</v>
      </c>
      <c r="U83" s="74"/>
    </row>
    <row r="84" spans="1:21" ht="39.75" customHeight="1" x14ac:dyDescent="0.2">
      <c r="A84" s="71"/>
      <c r="B84" s="77"/>
      <c r="C84" s="95"/>
      <c r="D84" s="95"/>
      <c r="E84" s="95"/>
      <c r="F84" s="95"/>
      <c r="G84" s="73"/>
      <c r="H84" s="81"/>
      <c r="I84" s="73"/>
      <c r="J84" s="96"/>
      <c r="K84" s="73"/>
      <c r="L84" s="73"/>
      <c r="M84" s="73"/>
      <c r="N84" s="73"/>
      <c r="O84" s="81"/>
      <c r="P84" s="288" t="s">
        <v>72</v>
      </c>
      <c r="Q84" s="294"/>
      <c r="R84" s="73"/>
      <c r="S84" s="83" t="s">
        <v>73</v>
      </c>
      <c r="T84" s="130"/>
      <c r="U84" s="74"/>
    </row>
    <row r="85" spans="1:21" ht="39.75" customHeight="1" x14ac:dyDescent="0.15">
      <c r="A85" s="71"/>
      <c r="B85" s="72"/>
      <c r="C85" s="297" t="s">
        <v>2</v>
      </c>
      <c r="D85" s="298"/>
      <c r="E85" s="285"/>
      <c r="F85" s="87" t="s">
        <v>75</v>
      </c>
      <c r="G85" s="81"/>
      <c r="H85" s="81"/>
      <c r="I85" s="284" t="s">
        <v>76</v>
      </c>
      <c r="J85" s="285"/>
      <c r="K85" s="73"/>
      <c r="L85" s="73"/>
      <c r="M85" s="94" t="s">
        <v>77</v>
      </c>
      <c r="N85" s="73"/>
      <c r="O85" s="81"/>
      <c r="P85" s="295"/>
      <c r="Q85" s="296"/>
      <c r="R85" s="73"/>
      <c r="S85" s="81"/>
      <c r="T85" s="73"/>
      <c r="U85" s="74"/>
    </row>
    <row r="86" spans="1:21" ht="39.75" customHeight="1" x14ac:dyDescent="0.2">
      <c r="A86" s="71"/>
      <c r="B86" s="72"/>
      <c r="C86" s="282" t="s">
        <v>78</v>
      </c>
      <c r="D86" s="283"/>
      <c r="E86" s="281"/>
      <c r="F86" s="98" t="str">
        <f>F83</f>
        <v xml:space="preserve"> </v>
      </c>
      <c r="G86" s="81"/>
      <c r="H86" s="93" t="s">
        <v>79</v>
      </c>
      <c r="I86" s="292">
        <f>調査票_1!M22</f>
        <v>0</v>
      </c>
      <c r="J86" s="293"/>
      <c r="K86" s="99"/>
      <c r="L86" s="93" t="s">
        <v>80</v>
      </c>
      <c r="M86" s="91">
        <f>調査票_1!M25</f>
        <v>0</v>
      </c>
      <c r="N86" s="92"/>
      <c r="O86" s="93" t="s">
        <v>81</v>
      </c>
      <c r="P86" s="292">
        <f>調査票_1!M28</f>
        <v>0</v>
      </c>
      <c r="Q86" s="293"/>
      <c r="R86" s="84"/>
      <c r="S86" s="81"/>
      <c r="T86" s="73"/>
      <c r="U86" s="74"/>
    </row>
    <row r="87" spans="1:21" ht="39.75" customHeight="1" x14ac:dyDescent="0.2">
      <c r="A87" s="71"/>
      <c r="C87" s="279" t="s">
        <v>82</v>
      </c>
      <c r="D87" s="280"/>
      <c r="E87" s="281"/>
      <c r="F87" s="98">
        <f>I80+P80</f>
        <v>0</v>
      </c>
      <c r="G87" s="81"/>
      <c r="H87" s="81"/>
      <c r="I87" s="101"/>
      <c r="J87" s="97"/>
      <c r="K87" s="73"/>
      <c r="L87" s="81"/>
      <c r="M87" s="73"/>
      <c r="N87" s="73"/>
      <c r="O87" s="81"/>
      <c r="P87" s="73"/>
      <c r="Q87" s="73"/>
      <c r="R87" s="73"/>
      <c r="S87" s="86"/>
      <c r="T87" s="94" t="s">
        <v>83</v>
      </c>
      <c r="U87" s="74"/>
    </row>
    <row r="88" spans="1:21" ht="39.75" customHeight="1" x14ac:dyDescent="0.2">
      <c r="A88" s="71"/>
      <c r="C88" s="282" t="s">
        <v>84</v>
      </c>
      <c r="D88" s="283"/>
      <c r="E88" s="281"/>
      <c r="F88" s="98">
        <f>I89</f>
        <v>0</v>
      </c>
      <c r="G88" s="81"/>
      <c r="H88" s="81"/>
      <c r="I88" s="284" t="s">
        <v>85</v>
      </c>
      <c r="J88" s="285"/>
      <c r="K88" s="73"/>
      <c r="L88" s="86"/>
      <c r="M88" s="94" t="s">
        <v>86</v>
      </c>
      <c r="N88" s="73"/>
      <c r="O88" s="81"/>
      <c r="P88" s="288" t="s">
        <v>87</v>
      </c>
      <c r="Q88" s="289"/>
      <c r="R88" s="73"/>
      <c r="S88" s="83" t="s">
        <v>88</v>
      </c>
      <c r="T88" s="130"/>
      <c r="U88" s="74"/>
    </row>
    <row r="89" spans="1:21" ht="39.75" customHeight="1" x14ac:dyDescent="0.2">
      <c r="A89" s="71"/>
      <c r="C89" s="279" t="s">
        <v>89</v>
      </c>
      <c r="D89" s="280"/>
      <c r="E89" s="281"/>
      <c r="F89" s="98" t="str">
        <f>M89</f>
        <v xml:space="preserve"> </v>
      </c>
      <c r="G89" s="81"/>
      <c r="H89" s="102" t="s">
        <v>90</v>
      </c>
      <c r="I89" s="286"/>
      <c r="J89" s="287"/>
      <c r="K89" s="84"/>
      <c r="L89" s="90" t="s">
        <v>91</v>
      </c>
      <c r="M89" s="91" t="str">
        <f>調査票_1!M24</f>
        <v xml:space="preserve"> </v>
      </c>
      <c r="N89" s="84"/>
      <c r="O89" s="81"/>
      <c r="P89" s="290"/>
      <c r="Q89" s="291"/>
      <c r="R89" s="103"/>
      <c r="S89" s="81"/>
      <c r="T89" s="73"/>
      <c r="U89" s="74"/>
    </row>
    <row r="90" spans="1:21" ht="39.75" customHeight="1" x14ac:dyDescent="0.2">
      <c r="A90" s="71"/>
      <c r="C90" s="279" t="s">
        <v>92</v>
      </c>
      <c r="D90" s="280"/>
      <c r="E90" s="281"/>
      <c r="F90" s="98">
        <f>I83+P86</f>
        <v>0</v>
      </c>
      <c r="G90" s="81"/>
      <c r="H90" s="86"/>
      <c r="I90" s="95"/>
      <c r="J90" s="95"/>
      <c r="K90" s="73"/>
      <c r="L90" s="73"/>
      <c r="M90" s="73"/>
      <c r="N90" s="73"/>
      <c r="O90" s="104" t="s">
        <v>93</v>
      </c>
      <c r="P90" s="303" t="str">
        <f>調査票_1!M32</f>
        <v xml:space="preserve"> </v>
      </c>
      <c r="Q90" s="304"/>
      <c r="R90" s="92"/>
      <c r="S90" s="86"/>
      <c r="T90" s="307" t="s">
        <v>94</v>
      </c>
      <c r="U90" s="74"/>
    </row>
    <row r="91" spans="1:21" ht="39.75" customHeight="1" x14ac:dyDescent="0.2">
      <c r="A91" s="71"/>
      <c r="C91" s="282" t="s">
        <v>95</v>
      </c>
      <c r="D91" s="283"/>
      <c r="E91" s="281"/>
      <c r="F91" s="98" t="str">
        <f>P90</f>
        <v xml:space="preserve"> </v>
      </c>
      <c r="G91" s="81"/>
      <c r="H91" s="73"/>
      <c r="I91" s="73"/>
      <c r="J91" s="73"/>
      <c r="K91" s="105"/>
      <c r="L91" s="105"/>
      <c r="M91" s="105"/>
      <c r="N91" s="105"/>
      <c r="O91" s="106"/>
      <c r="P91" s="305"/>
      <c r="Q91" s="306"/>
      <c r="R91" s="107"/>
      <c r="S91" s="73"/>
      <c r="T91" s="300"/>
      <c r="U91" s="74"/>
    </row>
    <row r="92" spans="1:21" ht="39.75" customHeight="1" x14ac:dyDescent="0.2">
      <c r="A92" s="71"/>
      <c r="C92" s="279" t="s">
        <v>96</v>
      </c>
      <c r="D92" s="280"/>
      <c r="E92" s="281"/>
      <c r="F92" s="98">
        <f>P94</f>
        <v>0</v>
      </c>
      <c r="G92" s="81"/>
      <c r="H92" s="73"/>
      <c r="I92" s="73"/>
      <c r="J92" s="73"/>
      <c r="K92" s="73"/>
      <c r="L92" s="73"/>
      <c r="M92" s="73"/>
      <c r="N92" s="73"/>
      <c r="O92" s="73"/>
      <c r="P92" s="73"/>
      <c r="Q92" s="80"/>
      <c r="R92" s="73"/>
      <c r="S92" s="90" t="s">
        <v>97</v>
      </c>
      <c r="T92" s="130"/>
      <c r="U92" s="74"/>
    </row>
    <row r="93" spans="1:21" ht="57" customHeight="1" x14ac:dyDescent="0.2">
      <c r="A93" s="71"/>
      <c r="C93" s="279" t="s">
        <v>98</v>
      </c>
      <c r="D93" s="280"/>
      <c r="E93" s="281"/>
      <c r="F93" s="98">
        <f>T84</f>
        <v>0</v>
      </c>
      <c r="G93" s="81"/>
      <c r="H93" s="73"/>
      <c r="I93" s="73"/>
      <c r="J93" s="73"/>
      <c r="K93" s="73"/>
      <c r="L93" s="73"/>
      <c r="M93" s="73"/>
      <c r="N93" s="73"/>
      <c r="O93" s="73"/>
      <c r="P93" s="284" t="s">
        <v>99</v>
      </c>
      <c r="Q93" s="308"/>
      <c r="R93" s="73"/>
      <c r="S93" s="73"/>
      <c r="T93" s="73"/>
      <c r="U93" s="74"/>
    </row>
    <row r="94" spans="1:21" ht="39.75" customHeight="1" x14ac:dyDescent="0.2">
      <c r="A94" s="71"/>
      <c r="C94" s="279" t="s">
        <v>100</v>
      </c>
      <c r="D94" s="280"/>
      <c r="E94" s="281"/>
      <c r="F94" s="98">
        <f>T88</f>
        <v>0</v>
      </c>
      <c r="G94" s="81"/>
      <c r="H94" s="73"/>
      <c r="I94" s="73"/>
      <c r="J94" s="73"/>
      <c r="K94" s="73"/>
      <c r="L94" s="73"/>
      <c r="M94" s="73"/>
      <c r="N94" s="73"/>
      <c r="O94" s="90" t="s">
        <v>101</v>
      </c>
      <c r="P94" s="286"/>
      <c r="Q94" s="287"/>
      <c r="R94" s="73"/>
      <c r="S94" s="73"/>
      <c r="T94" s="73"/>
      <c r="U94" s="74"/>
    </row>
    <row r="95" spans="1:21" ht="57" customHeight="1" x14ac:dyDescent="0.2">
      <c r="A95" s="71"/>
      <c r="C95" s="279" t="s">
        <v>102</v>
      </c>
      <c r="D95" s="280"/>
      <c r="E95" s="281"/>
      <c r="F95" s="98">
        <f>T92</f>
        <v>0</v>
      </c>
      <c r="G95" s="81"/>
      <c r="H95" s="73"/>
      <c r="I95" s="73"/>
      <c r="J95" s="73"/>
      <c r="K95" s="73"/>
      <c r="L95" s="73"/>
      <c r="M95" s="73"/>
      <c r="N95" s="73"/>
      <c r="O95" s="73"/>
      <c r="P95" s="301"/>
      <c r="Q95" s="302"/>
      <c r="R95" s="73"/>
      <c r="S95" s="73"/>
      <c r="T95" s="73"/>
      <c r="U95" s="74"/>
    </row>
    <row r="96" spans="1:21" ht="11.25" customHeight="1" x14ac:dyDescent="0.15">
      <c r="A96" s="108"/>
      <c r="B96" s="109"/>
      <c r="C96" s="110"/>
      <c r="D96" s="110"/>
      <c r="E96" s="110"/>
      <c r="F96" s="110"/>
      <c r="G96" s="110"/>
      <c r="H96" s="110"/>
      <c r="I96" s="110"/>
      <c r="J96" s="110"/>
      <c r="K96" s="110"/>
      <c r="L96" s="110"/>
      <c r="M96" s="110"/>
      <c r="N96" s="110"/>
      <c r="O96" s="110"/>
      <c r="P96" s="110"/>
      <c r="Q96" s="110"/>
      <c r="R96" s="110"/>
      <c r="S96" s="111"/>
      <c r="T96" s="111"/>
      <c r="U96" s="112"/>
    </row>
    <row r="97" spans="1:21" ht="11.25" customHeight="1" x14ac:dyDescent="0.15">
      <c r="A97" s="62"/>
      <c r="B97" s="63"/>
      <c r="C97" s="63"/>
      <c r="D97" s="63"/>
      <c r="E97" s="63"/>
      <c r="F97" s="63"/>
      <c r="G97" s="63"/>
      <c r="H97" s="63"/>
      <c r="I97" s="63"/>
      <c r="J97" s="63"/>
      <c r="K97" s="63"/>
      <c r="L97" s="63"/>
      <c r="M97" s="63"/>
      <c r="N97" s="63"/>
      <c r="O97" s="63"/>
      <c r="P97" s="63"/>
      <c r="Q97" s="63"/>
      <c r="R97" s="63"/>
      <c r="S97" s="63"/>
      <c r="T97" s="63"/>
      <c r="U97" s="64"/>
    </row>
    <row r="98" spans="1:21" ht="39.75" customHeight="1" x14ac:dyDescent="0.15">
      <c r="A98" s="66"/>
      <c r="B98" s="309" t="s">
        <v>60</v>
      </c>
      <c r="C98" s="310"/>
      <c r="D98" s="310"/>
      <c r="E98" s="310"/>
      <c r="F98" s="311"/>
      <c r="G98" s="313" t="s">
        <v>190</v>
      </c>
      <c r="H98" s="314"/>
      <c r="I98" s="314"/>
      <c r="J98" s="314"/>
      <c r="K98" s="312" t="str">
        <f>IF(調査票_1!N13="","",調査票_1!N13)</f>
        <v/>
      </c>
      <c r="L98" s="312"/>
      <c r="M98" s="312"/>
      <c r="N98" s="129" t="s">
        <v>150</v>
      </c>
      <c r="O98" s="312" t="str">
        <f>IF(調査票_1!N14="","",調査票_1!N14)</f>
        <v/>
      </c>
      <c r="P98" s="312"/>
      <c r="Q98" s="312"/>
      <c r="R98" s="68" t="s">
        <v>47</v>
      </c>
      <c r="S98" s="67"/>
      <c r="T98" s="67"/>
      <c r="U98" s="69"/>
    </row>
    <row r="99" spans="1:21" ht="39.75" customHeight="1" x14ac:dyDescent="0.15">
      <c r="A99" s="71"/>
      <c r="B99" s="72"/>
      <c r="C99" s="73"/>
      <c r="D99" s="73"/>
      <c r="E99" s="73"/>
      <c r="F99" s="73"/>
      <c r="G99" s="73"/>
      <c r="H99" s="73"/>
      <c r="I99" s="73"/>
      <c r="J99" s="73"/>
      <c r="K99" s="73"/>
      <c r="L99" s="73"/>
      <c r="M99" s="73"/>
      <c r="N99" s="73"/>
      <c r="O99" s="73"/>
      <c r="P99" s="73"/>
      <c r="Q99" s="73"/>
      <c r="R99" s="73"/>
      <c r="S99" s="73"/>
      <c r="T99" s="73"/>
      <c r="U99" s="74"/>
    </row>
    <row r="100" spans="1:21" ht="39.75" customHeight="1" x14ac:dyDescent="0.15">
      <c r="A100" s="71"/>
      <c r="B100" s="77"/>
      <c r="C100" s="73"/>
      <c r="D100" s="73"/>
      <c r="E100" s="73"/>
      <c r="F100" s="299" t="s">
        <v>61</v>
      </c>
      <c r="G100" s="73"/>
      <c r="H100" s="73"/>
      <c r="I100" s="73"/>
      <c r="J100" s="73"/>
      <c r="S100" s="79"/>
      <c r="T100" s="79"/>
      <c r="U100" s="74"/>
    </row>
    <row r="101" spans="1:21" ht="39.75" customHeight="1" x14ac:dyDescent="0.15">
      <c r="A101" s="71"/>
      <c r="B101" s="72"/>
      <c r="C101" s="73"/>
      <c r="D101" s="73"/>
      <c r="E101" s="80"/>
      <c r="F101" s="300"/>
      <c r="G101" s="73"/>
      <c r="H101" s="73"/>
      <c r="I101" s="73"/>
      <c r="J101" s="73"/>
      <c r="S101" s="79"/>
      <c r="T101" s="79"/>
      <c r="U101" s="74"/>
    </row>
    <row r="102" spans="1:21" ht="39.75" customHeight="1" x14ac:dyDescent="0.15">
      <c r="A102" s="71"/>
      <c r="B102" s="72"/>
      <c r="C102" s="73"/>
      <c r="D102" s="73"/>
      <c r="E102" s="81"/>
      <c r="F102" s="73"/>
      <c r="G102" s="73"/>
      <c r="H102" s="73"/>
      <c r="I102" s="73"/>
      <c r="J102" s="73"/>
      <c r="S102" s="79"/>
      <c r="T102" s="79"/>
      <c r="U102" s="74"/>
    </row>
    <row r="103" spans="1:21" ht="39.75" customHeight="1" x14ac:dyDescent="0.15">
      <c r="A103" s="71"/>
      <c r="B103" s="72"/>
      <c r="C103" s="299" t="s">
        <v>62</v>
      </c>
      <c r="D103" s="73"/>
      <c r="E103" s="81"/>
      <c r="F103" s="73"/>
      <c r="G103" s="73"/>
      <c r="H103" s="73"/>
      <c r="I103" s="284" t="s">
        <v>63</v>
      </c>
      <c r="J103" s="285"/>
      <c r="K103" s="73"/>
      <c r="L103" s="73"/>
      <c r="M103" s="73"/>
      <c r="N103" s="73"/>
      <c r="O103" s="73"/>
      <c r="P103" s="284" t="s">
        <v>64</v>
      </c>
      <c r="Q103" s="285"/>
      <c r="R103" s="73"/>
      <c r="S103" s="73"/>
      <c r="T103" s="73"/>
      <c r="U103" s="74"/>
    </row>
    <row r="104" spans="1:21" ht="39.75" customHeight="1" x14ac:dyDescent="0.2">
      <c r="A104" s="71"/>
      <c r="B104" s="77"/>
      <c r="C104" s="300"/>
      <c r="D104" s="82"/>
      <c r="E104" s="81"/>
      <c r="F104" s="73"/>
      <c r="G104" s="73"/>
      <c r="H104" s="83" t="s">
        <v>65</v>
      </c>
      <c r="I104" s="292">
        <f>調査票_1!N18</f>
        <v>0</v>
      </c>
      <c r="J104" s="293"/>
      <c r="K104" s="73"/>
      <c r="L104" s="73"/>
      <c r="M104" s="73"/>
      <c r="N104" s="73"/>
      <c r="O104" s="83" t="s">
        <v>66</v>
      </c>
      <c r="P104" s="292">
        <f>調査票_1!N26</f>
        <v>0</v>
      </c>
      <c r="Q104" s="293"/>
      <c r="R104" s="84"/>
      <c r="S104" s="73"/>
      <c r="T104" s="73"/>
      <c r="U104" s="74"/>
    </row>
    <row r="105" spans="1:21" ht="39.75" customHeight="1" x14ac:dyDescent="0.15">
      <c r="A105" s="71"/>
      <c r="B105" s="72"/>
      <c r="C105" s="73"/>
      <c r="D105" s="73"/>
      <c r="E105" s="81"/>
      <c r="F105" s="73"/>
      <c r="G105" s="73"/>
      <c r="H105" s="81"/>
      <c r="I105" s="73"/>
      <c r="J105" s="73"/>
      <c r="K105" s="73"/>
      <c r="L105" s="73"/>
      <c r="M105" s="73"/>
      <c r="N105" s="73"/>
      <c r="O105" s="81"/>
      <c r="P105" s="73"/>
      <c r="Q105" s="73"/>
      <c r="R105" s="73"/>
      <c r="S105" s="73"/>
      <c r="T105" s="73"/>
      <c r="U105" s="74"/>
    </row>
    <row r="106" spans="1:21" ht="39.75" customHeight="1" x14ac:dyDescent="0.15">
      <c r="A106" s="71"/>
      <c r="B106" s="72"/>
      <c r="C106" s="73"/>
      <c r="D106" s="73"/>
      <c r="E106" s="86"/>
      <c r="F106" s="87" t="s">
        <v>67</v>
      </c>
      <c r="G106" s="88"/>
      <c r="H106" s="88"/>
      <c r="I106" s="284" t="s">
        <v>68</v>
      </c>
      <c r="J106" s="285"/>
      <c r="K106" s="73"/>
      <c r="L106" s="73"/>
      <c r="M106" s="73"/>
      <c r="N106" s="73"/>
      <c r="O106" s="81"/>
      <c r="S106" s="73"/>
      <c r="T106" s="73"/>
      <c r="U106" s="74"/>
    </row>
    <row r="107" spans="1:21" ht="39.75" customHeight="1" x14ac:dyDescent="0.2">
      <c r="A107" s="71"/>
      <c r="B107" s="77"/>
      <c r="C107" s="73"/>
      <c r="D107" s="73"/>
      <c r="E107" s="90" t="s">
        <v>69</v>
      </c>
      <c r="F107" s="91" t="str">
        <f>調査票_1!N17</f>
        <v xml:space="preserve"> </v>
      </c>
      <c r="G107" s="92"/>
      <c r="H107" s="93" t="s">
        <v>70</v>
      </c>
      <c r="I107" s="292">
        <f>調査票_1!N20</f>
        <v>0</v>
      </c>
      <c r="J107" s="293"/>
      <c r="K107" s="84"/>
      <c r="L107" s="73"/>
      <c r="M107" s="73"/>
      <c r="N107" s="73"/>
      <c r="O107" s="81"/>
      <c r="S107" s="73"/>
      <c r="T107" s="94" t="s">
        <v>71</v>
      </c>
      <c r="U107" s="74"/>
    </row>
    <row r="108" spans="1:21" ht="39.75" customHeight="1" x14ac:dyDescent="0.2">
      <c r="A108" s="71"/>
      <c r="B108" s="77"/>
      <c r="C108" s="95"/>
      <c r="D108" s="95"/>
      <c r="E108" s="95"/>
      <c r="F108" s="95"/>
      <c r="G108" s="73"/>
      <c r="H108" s="81"/>
      <c r="I108" s="73"/>
      <c r="J108" s="96"/>
      <c r="K108" s="73"/>
      <c r="L108" s="73"/>
      <c r="M108" s="73"/>
      <c r="N108" s="73"/>
      <c r="O108" s="81"/>
      <c r="P108" s="288" t="s">
        <v>72</v>
      </c>
      <c r="Q108" s="294"/>
      <c r="R108" s="73"/>
      <c r="S108" s="83" t="s">
        <v>73</v>
      </c>
      <c r="T108" s="130"/>
      <c r="U108" s="74"/>
    </row>
    <row r="109" spans="1:21" ht="39.75" customHeight="1" x14ac:dyDescent="0.15">
      <c r="A109" s="71"/>
      <c r="B109" s="72"/>
      <c r="C109" s="297" t="s">
        <v>2</v>
      </c>
      <c r="D109" s="298"/>
      <c r="E109" s="285"/>
      <c r="F109" s="87" t="s">
        <v>75</v>
      </c>
      <c r="G109" s="81"/>
      <c r="H109" s="81"/>
      <c r="I109" s="284" t="s">
        <v>76</v>
      </c>
      <c r="J109" s="285"/>
      <c r="K109" s="73"/>
      <c r="L109" s="73"/>
      <c r="M109" s="94" t="s">
        <v>77</v>
      </c>
      <c r="N109" s="73"/>
      <c r="O109" s="81"/>
      <c r="P109" s="295"/>
      <c r="Q109" s="296"/>
      <c r="R109" s="73"/>
      <c r="S109" s="81"/>
      <c r="T109" s="73"/>
      <c r="U109" s="74"/>
    </row>
    <row r="110" spans="1:21" ht="39.75" customHeight="1" x14ac:dyDescent="0.2">
      <c r="A110" s="71"/>
      <c r="B110" s="72"/>
      <c r="C110" s="282" t="s">
        <v>78</v>
      </c>
      <c r="D110" s="283"/>
      <c r="E110" s="281"/>
      <c r="F110" s="98" t="str">
        <f>F107</f>
        <v xml:space="preserve"> </v>
      </c>
      <c r="G110" s="81"/>
      <c r="H110" s="93" t="s">
        <v>79</v>
      </c>
      <c r="I110" s="292">
        <f>調査票_1!N22</f>
        <v>0</v>
      </c>
      <c r="J110" s="293"/>
      <c r="K110" s="99"/>
      <c r="L110" s="93" t="s">
        <v>80</v>
      </c>
      <c r="M110" s="91">
        <f>調査票_1!N25</f>
        <v>0</v>
      </c>
      <c r="N110" s="92"/>
      <c r="O110" s="93" t="s">
        <v>81</v>
      </c>
      <c r="P110" s="292">
        <f>調査票_1!N28</f>
        <v>0</v>
      </c>
      <c r="Q110" s="293"/>
      <c r="R110" s="84"/>
      <c r="S110" s="81"/>
      <c r="T110" s="73"/>
      <c r="U110" s="74"/>
    </row>
    <row r="111" spans="1:21" ht="39.75" customHeight="1" x14ac:dyDescent="0.2">
      <c r="A111" s="71"/>
      <c r="C111" s="279" t="s">
        <v>82</v>
      </c>
      <c r="D111" s="280"/>
      <c r="E111" s="281"/>
      <c r="F111" s="98">
        <f>I104+P104</f>
        <v>0</v>
      </c>
      <c r="G111" s="81"/>
      <c r="H111" s="81"/>
      <c r="I111" s="101"/>
      <c r="J111" s="97"/>
      <c r="K111" s="73"/>
      <c r="L111" s="81"/>
      <c r="M111" s="73"/>
      <c r="N111" s="73"/>
      <c r="O111" s="81"/>
      <c r="P111" s="73"/>
      <c r="Q111" s="73"/>
      <c r="R111" s="73"/>
      <c r="S111" s="86"/>
      <c r="T111" s="94" t="s">
        <v>83</v>
      </c>
      <c r="U111" s="74"/>
    </row>
    <row r="112" spans="1:21" ht="39.75" customHeight="1" x14ac:dyDescent="0.2">
      <c r="A112" s="71"/>
      <c r="C112" s="282" t="s">
        <v>84</v>
      </c>
      <c r="D112" s="283"/>
      <c r="E112" s="281"/>
      <c r="F112" s="98">
        <f>I113</f>
        <v>0</v>
      </c>
      <c r="G112" s="81"/>
      <c r="H112" s="81"/>
      <c r="I112" s="284" t="s">
        <v>85</v>
      </c>
      <c r="J112" s="285"/>
      <c r="K112" s="73"/>
      <c r="L112" s="86"/>
      <c r="M112" s="94" t="s">
        <v>86</v>
      </c>
      <c r="N112" s="73"/>
      <c r="O112" s="81"/>
      <c r="P112" s="288" t="s">
        <v>87</v>
      </c>
      <c r="Q112" s="289"/>
      <c r="R112" s="73"/>
      <c r="S112" s="83" t="s">
        <v>88</v>
      </c>
      <c r="T112" s="130"/>
      <c r="U112" s="74"/>
    </row>
    <row r="113" spans="1:21" ht="39.75" customHeight="1" x14ac:dyDescent="0.2">
      <c r="A113" s="71"/>
      <c r="C113" s="279" t="s">
        <v>89</v>
      </c>
      <c r="D113" s="280"/>
      <c r="E113" s="281"/>
      <c r="F113" s="98" t="str">
        <f>M113</f>
        <v xml:space="preserve"> </v>
      </c>
      <c r="G113" s="81"/>
      <c r="H113" s="102" t="s">
        <v>90</v>
      </c>
      <c r="I113" s="286"/>
      <c r="J113" s="287"/>
      <c r="K113" s="84"/>
      <c r="L113" s="90" t="s">
        <v>91</v>
      </c>
      <c r="M113" s="91" t="str">
        <f>調査票_1!N24</f>
        <v xml:space="preserve"> </v>
      </c>
      <c r="N113" s="84"/>
      <c r="O113" s="81"/>
      <c r="P113" s="290"/>
      <c r="Q113" s="291"/>
      <c r="R113" s="103"/>
      <c r="S113" s="81"/>
      <c r="T113" s="73"/>
      <c r="U113" s="74"/>
    </row>
    <row r="114" spans="1:21" ht="39.75" customHeight="1" x14ac:dyDescent="0.2">
      <c r="A114" s="71"/>
      <c r="C114" s="279" t="s">
        <v>92</v>
      </c>
      <c r="D114" s="280"/>
      <c r="E114" s="281"/>
      <c r="F114" s="98">
        <f>I107+P110</f>
        <v>0</v>
      </c>
      <c r="G114" s="81"/>
      <c r="H114" s="86"/>
      <c r="I114" s="95"/>
      <c r="J114" s="95"/>
      <c r="K114" s="73"/>
      <c r="L114" s="73"/>
      <c r="M114" s="73"/>
      <c r="N114" s="73"/>
      <c r="O114" s="104" t="s">
        <v>93</v>
      </c>
      <c r="P114" s="303" t="str">
        <f>調査票_1!N32</f>
        <v xml:space="preserve"> </v>
      </c>
      <c r="Q114" s="304"/>
      <c r="R114" s="92"/>
      <c r="S114" s="86"/>
      <c r="T114" s="307" t="s">
        <v>94</v>
      </c>
      <c r="U114" s="74"/>
    </row>
    <row r="115" spans="1:21" ht="39.75" customHeight="1" x14ac:dyDescent="0.2">
      <c r="A115" s="71"/>
      <c r="C115" s="282" t="s">
        <v>95</v>
      </c>
      <c r="D115" s="283"/>
      <c r="E115" s="281"/>
      <c r="F115" s="98" t="str">
        <f>P114</f>
        <v xml:space="preserve"> </v>
      </c>
      <c r="G115" s="81"/>
      <c r="H115" s="73"/>
      <c r="I115" s="73"/>
      <c r="J115" s="73"/>
      <c r="K115" s="105"/>
      <c r="L115" s="105"/>
      <c r="M115" s="105"/>
      <c r="N115" s="105"/>
      <c r="O115" s="106"/>
      <c r="P115" s="305"/>
      <c r="Q115" s="306"/>
      <c r="R115" s="107"/>
      <c r="S115" s="73"/>
      <c r="T115" s="300"/>
      <c r="U115" s="74"/>
    </row>
    <row r="116" spans="1:21" ht="39.75" customHeight="1" x14ac:dyDescent="0.2">
      <c r="A116" s="71"/>
      <c r="C116" s="279" t="s">
        <v>96</v>
      </c>
      <c r="D116" s="280"/>
      <c r="E116" s="281"/>
      <c r="F116" s="98">
        <f>P118</f>
        <v>0</v>
      </c>
      <c r="G116" s="81"/>
      <c r="H116" s="73"/>
      <c r="I116" s="73"/>
      <c r="J116" s="73"/>
      <c r="K116" s="73"/>
      <c r="L116" s="73"/>
      <c r="M116" s="73"/>
      <c r="N116" s="73"/>
      <c r="O116" s="73"/>
      <c r="P116" s="73"/>
      <c r="Q116" s="80"/>
      <c r="R116" s="73"/>
      <c r="S116" s="90" t="s">
        <v>97</v>
      </c>
      <c r="T116" s="130"/>
      <c r="U116" s="74"/>
    </row>
    <row r="117" spans="1:21" ht="57" customHeight="1" x14ac:dyDescent="0.2">
      <c r="A117" s="71"/>
      <c r="C117" s="279" t="s">
        <v>98</v>
      </c>
      <c r="D117" s="280"/>
      <c r="E117" s="281"/>
      <c r="F117" s="98">
        <f>T108</f>
        <v>0</v>
      </c>
      <c r="G117" s="81"/>
      <c r="H117" s="73"/>
      <c r="I117" s="73"/>
      <c r="J117" s="73"/>
      <c r="K117" s="73"/>
      <c r="L117" s="73"/>
      <c r="M117" s="73"/>
      <c r="N117" s="73"/>
      <c r="O117" s="73"/>
      <c r="P117" s="284" t="s">
        <v>99</v>
      </c>
      <c r="Q117" s="308"/>
      <c r="R117" s="73"/>
      <c r="S117" s="73"/>
      <c r="T117" s="73"/>
      <c r="U117" s="74"/>
    </row>
    <row r="118" spans="1:21" ht="39.75" customHeight="1" x14ac:dyDescent="0.2">
      <c r="A118" s="71"/>
      <c r="C118" s="279" t="s">
        <v>100</v>
      </c>
      <c r="D118" s="280"/>
      <c r="E118" s="281"/>
      <c r="F118" s="98">
        <f>T112</f>
        <v>0</v>
      </c>
      <c r="G118" s="81"/>
      <c r="H118" s="73"/>
      <c r="I118" s="73"/>
      <c r="J118" s="73"/>
      <c r="K118" s="73"/>
      <c r="L118" s="73"/>
      <c r="M118" s="73"/>
      <c r="N118" s="73"/>
      <c r="O118" s="90" t="s">
        <v>101</v>
      </c>
      <c r="P118" s="286"/>
      <c r="Q118" s="287"/>
      <c r="R118" s="73"/>
      <c r="S118" s="73"/>
      <c r="T118" s="73"/>
      <c r="U118" s="74"/>
    </row>
    <row r="119" spans="1:21" ht="57" customHeight="1" x14ac:dyDescent="0.2">
      <c r="A119" s="71"/>
      <c r="C119" s="279" t="s">
        <v>102</v>
      </c>
      <c r="D119" s="280"/>
      <c r="E119" s="281"/>
      <c r="F119" s="98">
        <f>T116</f>
        <v>0</v>
      </c>
      <c r="G119" s="81"/>
      <c r="H119" s="73"/>
      <c r="I119" s="73"/>
      <c r="J119" s="73"/>
      <c r="K119" s="73"/>
      <c r="L119" s="73"/>
      <c r="M119" s="73"/>
      <c r="N119" s="73"/>
      <c r="O119" s="73"/>
      <c r="P119" s="301"/>
      <c r="Q119" s="302"/>
      <c r="R119" s="73"/>
      <c r="S119" s="73"/>
      <c r="T119" s="73"/>
      <c r="U119" s="74"/>
    </row>
    <row r="120" spans="1:21" ht="11.25" customHeight="1" x14ac:dyDescent="0.15">
      <c r="A120" s="108"/>
      <c r="B120" s="109"/>
      <c r="C120" s="110"/>
      <c r="D120" s="110"/>
      <c r="E120" s="110"/>
      <c r="F120" s="110"/>
      <c r="G120" s="110"/>
      <c r="H120" s="110"/>
      <c r="I120" s="110"/>
      <c r="J120" s="110"/>
      <c r="K120" s="110"/>
      <c r="L120" s="110"/>
      <c r="M120" s="110"/>
      <c r="N120" s="110"/>
      <c r="O120" s="110"/>
      <c r="P120" s="110"/>
      <c r="Q120" s="110"/>
      <c r="R120" s="110"/>
      <c r="S120" s="111"/>
      <c r="T120" s="111"/>
      <c r="U120" s="112"/>
    </row>
  </sheetData>
  <mergeCells count="176">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F4:F5"/>
    <mergeCell ref="C7:C8"/>
    <mergeCell ref="I7:J7"/>
    <mergeCell ref="P7:Q7"/>
    <mergeCell ref="I8:J8"/>
    <mergeCell ref="P8:Q8"/>
    <mergeCell ref="K2:M2"/>
    <mergeCell ref="O2:Q2"/>
    <mergeCell ref="G2:J2"/>
    <mergeCell ref="I34:J34"/>
    <mergeCell ref="I35:J35"/>
    <mergeCell ref="P36:Q37"/>
    <mergeCell ref="C37:E37"/>
    <mergeCell ref="I37:J37"/>
    <mergeCell ref="C38:E38"/>
    <mergeCell ref="I38:J38"/>
    <mergeCell ref="P38:Q38"/>
    <mergeCell ref="B26:F26"/>
    <mergeCell ref="F28:F29"/>
    <mergeCell ref="C31:C32"/>
    <mergeCell ref="I31:J31"/>
    <mergeCell ref="P31:Q31"/>
    <mergeCell ref="I32:J32"/>
    <mergeCell ref="P32:Q32"/>
    <mergeCell ref="K26:M26"/>
    <mergeCell ref="O26:Q26"/>
    <mergeCell ref="G26:J26"/>
    <mergeCell ref="T42:T43"/>
    <mergeCell ref="C43:E43"/>
    <mergeCell ref="C44:E44"/>
    <mergeCell ref="C45:E45"/>
    <mergeCell ref="P45:Q45"/>
    <mergeCell ref="C39:E39"/>
    <mergeCell ref="C40:E40"/>
    <mergeCell ref="I40:J40"/>
    <mergeCell ref="P40:Q41"/>
    <mergeCell ref="C41:E41"/>
    <mergeCell ref="I41:J41"/>
    <mergeCell ref="C46:E46"/>
    <mergeCell ref="P46:Q46"/>
    <mergeCell ref="C47:E47"/>
    <mergeCell ref="P47:Q47"/>
    <mergeCell ref="B50:F50"/>
    <mergeCell ref="K50:M50"/>
    <mergeCell ref="O50:Q50"/>
    <mergeCell ref="G50:J50"/>
    <mergeCell ref="C42:E42"/>
    <mergeCell ref="P42:Q43"/>
    <mergeCell ref="I58:J58"/>
    <mergeCell ref="I59:J59"/>
    <mergeCell ref="P60:Q61"/>
    <mergeCell ref="C61:E61"/>
    <mergeCell ref="I61:J61"/>
    <mergeCell ref="C62:E62"/>
    <mergeCell ref="I62:J62"/>
    <mergeCell ref="P62:Q62"/>
    <mergeCell ref="F52:F53"/>
    <mergeCell ref="C55:C56"/>
    <mergeCell ref="I55:J55"/>
    <mergeCell ref="P55:Q55"/>
    <mergeCell ref="I56:J56"/>
    <mergeCell ref="P56:Q56"/>
    <mergeCell ref="C66:E66"/>
    <mergeCell ref="P66:Q67"/>
    <mergeCell ref="T66:T67"/>
    <mergeCell ref="C67:E67"/>
    <mergeCell ref="C68:E68"/>
    <mergeCell ref="C69:E69"/>
    <mergeCell ref="P69:Q69"/>
    <mergeCell ref="C63:E63"/>
    <mergeCell ref="C64:E64"/>
    <mergeCell ref="I64:J64"/>
    <mergeCell ref="P64:Q65"/>
    <mergeCell ref="C65:E65"/>
    <mergeCell ref="I65:J65"/>
    <mergeCell ref="F76:F77"/>
    <mergeCell ref="C79:C80"/>
    <mergeCell ref="I79:J79"/>
    <mergeCell ref="P79:Q79"/>
    <mergeCell ref="I80:J80"/>
    <mergeCell ref="P80:Q80"/>
    <mergeCell ref="C70:E70"/>
    <mergeCell ref="P70:Q70"/>
    <mergeCell ref="C71:E71"/>
    <mergeCell ref="P71:Q71"/>
    <mergeCell ref="B74:F74"/>
    <mergeCell ref="K74:M74"/>
    <mergeCell ref="O74:Q74"/>
    <mergeCell ref="G74:J74"/>
    <mergeCell ref="C87:E87"/>
    <mergeCell ref="C88:E88"/>
    <mergeCell ref="I88:J88"/>
    <mergeCell ref="P88:Q89"/>
    <mergeCell ref="C89:E89"/>
    <mergeCell ref="I89:J89"/>
    <mergeCell ref="I82:J82"/>
    <mergeCell ref="I83:J83"/>
    <mergeCell ref="P84:Q85"/>
    <mergeCell ref="C85:E85"/>
    <mergeCell ref="I85:J85"/>
    <mergeCell ref="C86:E86"/>
    <mergeCell ref="I86:J86"/>
    <mergeCell ref="P86:Q86"/>
    <mergeCell ref="P95:Q95"/>
    <mergeCell ref="B98:F98"/>
    <mergeCell ref="K98:M98"/>
    <mergeCell ref="O98:Q98"/>
    <mergeCell ref="G98:J98"/>
    <mergeCell ref="C90:E90"/>
    <mergeCell ref="P90:Q91"/>
    <mergeCell ref="T90:T91"/>
    <mergeCell ref="C91:E91"/>
    <mergeCell ref="C92:E92"/>
    <mergeCell ref="C93:E93"/>
    <mergeCell ref="P93:Q93"/>
    <mergeCell ref="C119:E119"/>
    <mergeCell ref="P119:Q119"/>
    <mergeCell ref="C114:E114"/>
    <mergeCell ref="P114:Q115"/>
    <mergeCell ref="T114:T115"/>
    <mergeCell ref="C115:E115"/>
    <mergeCell ref="C116:E116"/>
    <mergeCell ref="C117:E117"/>
    <mergeCell ref="P117:Q117"/>
    <mergeCell ref="C118:E118"/>
    <mergeCell ref="C111:E111"/>
    <mergeCell ref="C112:E112"/>
    <mergeCell ref="I112:J112"/>
    <mergeCell ref="C94:E94"/>
    <mergeCell ref="P118:Q118"/>
    <mergeCell ref="P112:Q113"/>
    <mergeCell ref="C113:E113"/>
    <mergeCell ref="I113:J113"/>
    <mergeCell ref="I106:J106"/>
    <mergeCell ref="I107:J107"/>
    <mergeCell ref="P108:Q109"/>
    <mergeCell ref="C109:E109"/>
    <mergeCell ref="I109:J109"/>
    <mergeCell ref="C110:E110"/>
    <mergeCell ref="I110:J110"/>
    <mergeCell ref="P110:Q110"/>
    <mergeCell ref="F100:F101"/>
    <mergeCell ref="C103:C104"/>
    <mergeCell ref="I103:J103"/>
    <mergeCell ref="P103:Q103"/>
    <mergeCell ref="I104:J104"/>
    <mergeCell ref="P104:Q104"/>
    <mergeCell ref="P94:Q94"/>
    <mergeCell ref="C95:E95"/>
  </mergeCells>
  <phoneticPr fontId="30"/>
  <printOptions horizontalCentered="1" verticalCentered="1"/>
  <pageMargins left="0.7" right="0.7" top="0.75" bottom="0.75" header="0.3" footer="0.3"/>
  <pageSetup paperSize="9" scale="57" fitToHeight="0" orientation="landscape" blackAndWhite="1" r:id="rId1"/>
  <rowBreaks count="4" manualBreakCount="4">
    <brk id="24" max="16383" man="1"/>
    <brk id="48" max="16383" man="1"/>
    <brk id="72" max="16383" man="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G120"/>
  <sheetViews>
    <sheetView view="pageBreakPreview" topLeftCell="A94" zoomScale="55" zoomScaleNormal="55" zoomScaleSheetLayoutView="55" workbookViewId="0">
      <selection activeCell="C17" sqref="C17"/>
    </sheetView>
  </sheetViews>
  <sheetFormatPr defaultColWidth="19.375" defaultRowHeight="13.5" x14ac:dyDescent="0.15"/>
  <cols>
    <col min="1" max="1" width="3.125" style="76" customWidth="1"/>
    <col min="2" max="2" width="4.75" style="100" customWidth="1"/>
    <col min="3" max="3" width="21.75" style="78" customWidth="1"/>
    <col min="4" max="4" width="5.375" style="78" customWidth="1"/>
    <col min="5" max="5" width="5.125" style="78" customWidth="1"/>
    <col min="6" max="6" width="19.25" style="78" customWidth="1"/>
    <col min="7" max="8" width="4.125" style="78" customWidth="1"/>
    <col min="9" max="9" width="4.375" style="78" customWidth="1"/>
    <col min="10" max="10" width="23.625" style="78" customWidth="1"/>
    <col min="11" max="11" width="4.125" style="78" customWidth="1"/>
    <col min="12" max="12" width="4" style="78" customWidth="1"/>
    <col min="13" max="13" width="21.875" style="78" customWidth="1"/>
    <col min="14" max="14" width="4.875" style="78" customWidth="1"/>
    <col min="15" max="15" width="4.625" style="78" customWidth="1"/>
    <col min="16" max="16" width="10.75" style="78" customWidth="1"/>
    <col min="17" max="17" width="16.25" style="78" customWidth="1"/>
    <col min="18" max="18" width="5.375" style="78" customWidth="1"/>
    <col min="19" max="19" width="5.375" style="113" customWidth="1"/>
    <col min="20" max="20" width="26.5" style="113" customWidth="1"/>
    <col min="21" max="21" width="19.625" style="76" customWidth="1"/>
    <col min="22" max="22" width="14.375" style="76" customWidth="1"/>
    <col min="23" max="23" width="14.5" style="76" customWidth="1"/>
    <col min="24" max="24" width="14.125" style="76" customWidth="1"/>
    <col min="25" max="26" width="13.5" style="76" customWidth="1"/>
    <col min="27" max="28" width="15.375" style="76" customWidth="1"/>
    <col min="29" max="29" width="16.625" style="76" customWidth="1"/>
    <col min="30" max="30" width="14.625" style="76" customWidth="1"/>
    <col min="31" max="31" width="20.75" style="76" customWidth="1"/>
    <col min="32" max="32" width="18.75" style="76" customWidth="1"/>
    <col min="33" max="33" width="22.375" style="76" customWidth="1"/>
    <col min="34" max="16384" width="19.375" style="76"/>
  </cols>
  <sheetData>
    <row r="1" spans="1:33" s="65" customFormat="1" ht="11.25" customHeight="1" x14ac:dyDescent="0.15">
      <c r="A1" s="62"/>
      <c r="B1" s="63"/>
      <c r="C1" s="63"/>
      <c r="D1" s="63"/>
      <c r="E1" s="63"/>
      <c r="F1" s="63"/>
      <c r="G1" s="63"/>
      <c r="H1" s="63"/>
      <c r="I1" s="63"/>
      <c r="J1" s="63"/>
      <c r="K1" s="63"/>
      <c r="L1" s="63"/>
      <c r="M1" s="63"/>
      <c r="N1" s="63"/>
      <c r="O1" s="63"/>
      <c r="P1" s="63"/>
      <c r="Q1" s="63"/>
      <c r="R1" s="63"/>
      <c r="S1" s="63"/>
      <c r="T1" s="63"/>
      <c r="U1" s="64"/>
    </row>
    <row r="2" spans="1:33" s="65" customFormat="1" ht="39.75" customHeight="1" x14ac:dyDescent="0.15">
      <c r="A2" s="66"/>
      <c r="B2" s="309" t="s">
        <v>60</v>
      </c>
      <c r="C2" s="310"/>
      <c r="D2" s="310"/>
      <c r="E2" s="310"/>
      <c r="F2" s="311"/>
      <c r="G2" s="313" t="s">
        <v>190</v>
      </c>
      <c r="H2" s="314"/>
      <c r="I2" s="314"/>
      <c r="J2" s="314"/>
      <c r="K2" s="312" t="str">
        <f>IF(調査票_2!J13="","",調査票_2!J13)</f>
        <v/>
      </c>
      <c r="L2" s="312"/>
      <c r="M2" s="312"/>
      <c r="N2" s="129" t="s">
        <v>149</v>
      </c>
      <c r="O2" s="312" t="str">
        <f>IF(調査票_2!J14="","",調査票_2!J14)</f>
        <v/>
      </c>
      <c r="P2" s="312"/>
      <c r="Q2" s="312"/>
      <c r="R2" s="68" t="s">
        <v>47</v>
      </c>
      <c r="S2" s="67"/>
      <c r="T2" s="67"/>
      <c r="U2" s="69"/>
      <c r="V2" s="70"/>
      <c r="W2" s="70"/>
      <c r="X2" s="70"/>
      <c r="Y2" s="70"/>
      <c r="Z2" s="70"/>
      <c r="AA2" s="70"/>
      <c r="AB2" s="70"/>
      <c r="AC2" s="70"/>
      <c r="AD2" s="70"/>
      <c r="AE2" s="70"/>
      <c r="AF2" s="70"/>
      <c r="AG2" s="70"/>
    </row>
    <row r="3" spans="1:33" ht="39.75" customHeight="1" x14ac:dyDescent="0.15">
      <c r="A3" s="71"/>
      <c r="B3" s="72"/>
      <c r="C3" s="73"/>
      <c r="D3" s="73"/>
      <c r="E3" s="73"/>
      <c r="F3" s="73"/>
      <c r="G3" s="73"/>
      <c r="H3" s="73"/>
      <c r="I3" s="73"/>
      <c r="J3" s="73"/>
      <c r="K3" s="73"/>
      <c r="L3" s="73"/>
      <c r="M3" s="73"/>
      <c r="N3" s="73"/>
      <c r="O3" s="73"/>
      <c r="P3" s="73"/>
      <c r="Q3" s="73"/>
      <c r="R3" s="73"/>
      <c r="S3" s="73"/>
      <c r="T3" s="73"/>
      <c r="U3" s="74"/>
      <c r="V3" s="75"/>
      <c r="W3" s="75"/>
      <c r="X3" s="75"/>
      <c r="Y3" s="75"/>
      <c r="Z3" s="75"/>
      <c r="AA3" s="75"/>
      <c r="AB3" s="75"/>
      <c r="AC3" s="75"/>
      <c r="AD3" s="75"/>
      <c r="AE3" s="75"/>
      <c r="AF3" s="75"/>
      <c r="AG3" s="75"/>
    </row>
    <row r="4" spans="1:33" ht="39.75" customHeight="1" x14ac:dyDescent="0.15">
      <c r="A4" s="71"/>
      <c r="B4" s="77"/>
      <c r="C4" s="73"/>
      <c r="D4" s="73"/>
      <c r="E4" s="73"/>
      <c r="F4" s="299" t="s">
        <v>61</v>
      </c>
      <c r="G4" s="73"/>
      <c r="H4" s="73"/>
      <c r="I4" s="73"/>
      <c r="J4" s="73"/>
      <c r="S4" s="79"/>
      <c r="T4" s="79"/>
      <c r="U4" s="74"/>
      <c r="V4" s="75"/>
      <c r="W4" s="75"/>
      <c r="X4" s="75"/>
      <c r="Y4" s="75"/>
      <c r="Z4" s="75"/>
      <c r="AA4" s="75"/>
      <c r="AB4" s="75"/>
      <c r="AC4" s="75"/>
      <c r="AD4" s="75"/>
      <c r="AE4" s="75"/>
      <c r="AF4" s="75"/>
      <c r="AG4" s="75"/>
    </row>
    <row r="5" spans="1:33" ht="39.75" customHeight="1" x14ac:dyDescent="0.15">
      <c r="A5" s="71"/>
      <c r="B5" s="72"/>
      <c r="C5" s="73"/>
      <c r="D5" s="73"/>
      <c r="E5" s="80"/>
      <c r="F5" s="300"/>
      <c r="G5" s="73"/>
      <c r="H5" s="73"/>
      <c r="I5" s="73"/>
      <c r="J5" s="73"/>
      <c r="S5" s="79"/>
      <c r="T5" s="79"/>
      <c r="U5" s="74"/>
      <c r="V5" s="75"/>
      <c r="W5" s="75"/>
      <c r="X5" s="75"/>
      <c r="Y5" s="75"/>
      <c r="Z5" s="75"/>
      <c r="AA5" s="75"/>
      <c r="AB5" s="75"/>
      <c r="AC5" s="75"/>
      <c r="AD5" s="75"/>
      <c r="AE5" s="75"/>
      <c r="AF5" s="75"/>
      <c r="AG5" s="75"/>
    </row>
    <row r="6" spans="1:33" ht="39.75" customHeight="1" x14ac:dyDescent="0.15">
      <c r="A6" s="71"/>
      <c r="B6" s="72"/>
      <c r="C6" s="73"/>
      <c r="D6" s="73"/>
      <c r="E6" s="81"/>
      <c r="F6" s="73"/>
      <c r="G6" s="73"/>
      <c r="H6" s="73"/>
      <c r="I6" s="73"/>
      <c r="J6" s="73"/>
      <c r="S6" s="79"/>
      <c r="T6" s="79"/>
      <c r="U6" s="74"/>
      <c r="V6" s="75"/>
      <c r="W6" s="75"/>
      <c r="X6" s="75"/>
      <c r="Y6" s="75"/>
      <c r="Z6" s="75"/>
      <c r="AA6" s="75"/>
      <c r="AB6" s="75"/>
      <c r="AC6" s="75"/>
      <c r="AD6" s="75"/>
      <c r="AE6" s="75"/>
      <c r="AF6" s="75"/>
      <c r="AG6" s="75"/>
    </row>
    <row r="7" spans="1:33" ht="39.75" customHeight="1" x14ac:dyDescent="0.15">
      <c r="A7" s="71"/>
      <c r="B7" s="72"/>
      <c r="C7" s="299" t="s">
        <v>62</v>
      </c>
      <c r="D7" s="73"/>
      <c r="E7" s="81"/>
      <c r="F7" s="73"/>
      <c r="G7" s="73"/>
      <c r="H7" s="73"/>
      <c r="I7" s="284" t="s">
        <v>63</v>
      </c>
      <c r="J7" s="285"/>
      <c r="K7" s="73"/>
      <c r="L7" s="73"/>
      <c r="M7" s="73"/>
      <c r="N7" s="73"/>
      <c r="O7" s="73"/>
      <c r="P7" s="284" t="s">
        <v>64</v>
      </c>
      <c r="Q7" s="285"/>
      <c r="R7" s="73"/>
      <c r="S7" s="73"/>
      <c r="T7" s="73"/>
      <c r="U7" s="74"/>
      <c r="V7" s="75"/>
      <c r="W7" s="75"/>
      <c r="X7" s="75"/>
      <c r="Y7" s="75"/>
      <c r="Z7" s="75"/>
      <c r="AA7" s="75"/>
      <c r="AB7" s="75"/>
      <c r="AC7" s="75"/>
      <c r="AD7" s="75"/>
      <c r="AE7" s="75"/>
      <c r="AF7" s="75"/>
      <c r="AG7" s="75"/>
    </row>
    <row r="8" spans="1:33" ht="39.75" customHeight="1" x14ac:dyDescent="0.2">
      <c r="A8" s="71"/>
      <c r="B8" s="77"/>
      <c r="C8" s="300"/>
      <c r="D8" s="82"/>
      <c r="E8" s="81"/>
      <c r="F8" s="73"/>
      <c r="G8" s="73"/>
      <c r="H8" s="83" t="s">
        <v>65</v>
      </c>
      <c r="I8" s="292">
        <f>調査票_2!J18</f>
        <v>0</v>
      </c>
      <c r="J8" s="293"/>
      <c r="K8" s="73"/>
      <c r="L8" s="73"/>
      <c r="M8" s="73"/>
      <c r="N8" s="73"/>
      <c r="O8" s="83" t="s">
        <v>66</v>
      </c>
      <c r="P8" s="292">
        <f>調査票_2!J26</f>
        <v>0</v>
      </c>
      <c r="Q8" s="293"/>
      <c r="R8" s="84"/>
      <c r="S8" s="73"/>
      <c r="T8" s="73"/>
      <c r="U8" s="74"/>
      <c r="V8" s="75"/>
      <c r="W8" s="75"/>
      <c r="X8" s="75"/>
      <c r="Y8" s="75"/>
      <c r="Z8" s="75"/>
      <c r="AA8" s="75"/>
      <c r="AB8" s="75"/>
      <c r="AC8" s="75"/>
      <c r="AD8" s="75"/>
      <c r="AE8" s="75"/>
      <c r="AF8" s="75"/>
      <c r="AG8" s="75"/>
    </row>
    <row r="9" spans="1:33" ht="39.75" customHeight="1" x14ac:dyDescent="0.15">
      <c r="A9" s="71"/>
      <c r="B9" s="72"/>
      <c r="C9" s="73"/>
      <c r="D9" s="73"/>
      <c r="E9" s="81"/>
      <c r="F9" s="73"/>
      <c r="G9" s="73"/>
      <c r="H9" s="81"/>
      <c r="I9" s="73"/>
      <c r="J9" s="73"/>
      <c r="K9" s="73"/>
      <c r="L9" s="73"/>
      <c r="M9" s="73"/>
      <c r="N9" s="73"/>
      <c r="O9" s="81"/>
      <c r="P9" s="73"/>
      <c r="Q9" s="73"/>
      <c r="R9" s="73"/>
      <c r="S9" s="73"/>
      <c r="T9" s="73"/>
      <c r="U9" s="74"/>
      <c r="V9" s="85"/>
      <c r="W9" s="75"/>
      <c r="X9" s="75"/>
      <c r="Y9" s="75"/>
      <c r="Z9" s="75"/>
      <c r="AA9" s="75"/>
      <c r="AB9" s="75"/>
      <c r="AC9" s="75"/>
      <c r="AD9" s="75"/>
      <c r="AE9" s="75"/>
      <c r="AF9" s="75"/>
      <c r="AG9" s="75"/>
    </row>
    <row r="10" spans="1:33" ht="39.75" customHeight="1" x14ac:dyDescent="0.15">
      <c r="A10" s="71"/>
      <c r="B10" s="72"/>
      <c r="C10" s="73"/>
      <c r="D10" s="73"/>
      <c r="E10" s="86"/>
      <c r="F10" s="87" t="s">
        <v>67</v>
      </c>
      <c r="G10" s="88"/>
      <c r="H10" s="88"/>
      <c r="I10" s="284" t="s">
        <v>68</v>
      </c>
      <c r="J10" s="285"/>
      <c r="K10" s="73"/>
      <c r="L10" s="73"/>
      <c r="M10" s="73"/>
      <c r="N10" s="73"/>
      <c r="O10" s="81"/>
      <c r="S10" s="73"/>
      <c r="T10" s="73"/>
      <c r="U10" s="74"/>
      <c r="V10" s="89"/>
      <c r="W10" s="75"/>
      <c r="X10" s="75"/>
      <c r="Y10" s="75"/>
      <c r="Z10" s="75"/>
      <c r="AA10" s="75"/>
      <c r="AB10" s="75"/>
      <c r="AC10" s="75"/>
      <c r="AD10" s="75"/>
      <c r="AE10" s="75"/>
      <c r="AF10" s="75"/>
      <c r="AG10" s="75"/>
    </row>
    <row r="11" spans="1:33" ht="39.75" customHeight="1" x14ac:dyDescent="0.2">
      <c r="A11" s="71"/>
      <c r="B11" s="77"/>
      <c r="C11" s="73"/>
      <c r="D11" s="73"/>
      <c r="E11" s="90" t="s">
        <v>69</v>
      </c>
      <c r="F11" s="91" t="str">
        <f>調査票_2!J17</f>
        <v xml:space="preserve"> </v>
      </c>
      <c r="G11" s="92"/>
      <c r="H11" s="93" t="s">
        <v>70</v>
      </c>
      <c r="I11" s="292">
        <f>調査票_2!J20</f>
        <v>0</v>
      </c>
      <c r="J11" s="293"/>
      <c r="K11" s="84"/>
      <c r="L11" s="73"/>
      <c r="M11" s="73"/>
      <c r="N11" s="73"/>
      <c r="O11" s="81"/>
      <c r="S11" s="73"/>
      <c r="T11" s="94" t="s">
        <v>71</v>
      </c>
      <c r="U11" s="74"/>
      <c r="V11" s="89"/>
      <c r="W11" s="75"/>
      <c r="X11" s="75"/>
      <c r="Y11" s="75"/>
      <c r="Z11" s="75"/>
      <c r="AA11" s="75"/>
      <c r="AB11" s="75"/>
      <c r="AC11" s="75"/>
      <c r="AD11" s="75"/>
      <c r="AE11" s="75"/>
      <c r="AF11" s="75"/>
      <c r="AG11" s="75"/>
    </row>
    <row r="12" spans="1:33" ht="39.75" customHeight="1" x14ac:dyDescent="0.2">
      <c r="A12" s="71"/>
      <c r="B12" s="77"/>
      <c r="C12" s="95"/>
      <c r="D12" s="95"/>
      <c r="E12" s="95"/>
      <c r="F12" s="95"/>
      <c r="G12" s="73"/>
      <c r="H12" s="81"/>
      <c r="I12" s="73"/>
      <c r="J12" s="96"/>
      <c r="K12" s="73"/>
      <c r="L12" s="73"/>
      <c r="M12" s="73"/>
      <c r="N12" s="73"/>
      <c r="O12" s="81"/>
      <c r="P12" s="288" t="s">
        <v>72</v>
      </c>
      <c r="Q12" s="294"/>
      <c r="R12" s="73"/>
      <c r="S12" s="83" t="s">
        <v>73</v>
      </c>
      <c r="T12" s="130"/>
      <c r="U12" s="74"/>
      <c r="V12" s="315" t="s">
        <v>74</v>
      </c>
      <c r="W12" s="75"/>
      <c r="X12" s="75"/>
      <c r="Y12" s="75"/>
      <c r="Z12" s="75"/>
      <c r="AA12" s="75"/>
      <c r="AB12" s="75"/>
      <c r="AC12" s="75"/>
      <c r="AD12" s="75"/>
      <c r="AE12" s="75"/>
      <c r="AF12" s="75"/>
      <c r="AG12" s="75"/>
    </row>
    <row r="13" spans="1:33" ht="39.75" customHeight="1" x14ac:dyDescent="0.15">
      <c r="A13" s="71"/>
      <c r="B13" s="72"/>
      <c r="C13" s="297" t="s">
        <v>2</v>
      </c>
      <c r="D13" s="298"/>
      <c r="E13" s="285"/>
      <c r="F13" s="87" t="s">
        <v>75</v>
      </c>
      <c r="G13" s="81"/>
      <c r="H13" s="81"/>
      <c r="I13" s="284" t="s">
        <v>76</v>
      </c>
      <c r="J13" s="285"/>
      <c r="K13" s="73"/>
      <c r="L13" s="73"/>
      <c r="M13" s="94" t="s">
        <v>77</v>
      </c>
      <c r="N13" s="73"/>
      <c r="O13" s="81"/>
      <c r="P13" s="295"/>
      <c r="Q13" s="296"/>
      <c r="R13" s="73"/>
      <c r="S13" s="81"/>
      <c r="T13" s="73"/>
      <c r="U13" s="74"/>
      <c r="V13" s="316"/>
      <c r="W13" s="75"/>
      <c r="X13" s="75"/>
      <c r="Y13" s="75"/>
      <c r="Z13" s="75"/>
      <c r="AA13" s="75"/>
      <c r="AB13" s="75"/>
      <c r="AC13" s="75"/>
      <c r="AD13" s="75"/>
      <c r="AE13" s="75"/>
      <c r="AF13" s="75"/>
      <c r="AG13" s="75"/>
    </row>
    <row r="14" spans="1:33" ht="39.75" customHeight="1" x14ac:dyDescent="0.2">
      <c r="A14" s="71"/>
      <c r="B14" s="72"/>
      <c r="C14" s="282" t="s">
        <v>78</v>
      </c>
      <c r="D14" s="283"/>
      <c r="E14" s="281"/>
      <c r="F14" s="98" t="str">
        <f>F11</f>
        <v xml:space="preserve"> </v>
      </c>
      <c r="G14" s="81"/>
      <c r="H14" s="93" t="s">
        <v>79</v>
      </c>
      <c r="I14" s="292">
        <f>調査票_2!J22</f>
        <v>0</v>
      </c>
      <c r="J14" s="293"/>
      <c r="K14" s="99"/>
      <c r="L14" s="93" t="s">
        <v>80</v>
      </c>
      <c r="M14" s="91">
        <f>調査票_2!J25</f>
        <v>0</v>
      </c>
      <c r="N14" s="92"/>
      <c r="O14" s="93" t="s">
        <v>81</v>
      </c>
      <c r="P14" s="292">
        <f>調査票_2!J28</f>
        <v>0</v>
      </c>
      <c r="Q14" s="293"/>
      <c r="R14" s="84"/>
      <c r="S14" s="81"/>
      <c r="T14" s="73"/>
      <c r="U14" s="74"/>
      <c r="V14" s="316"/>
      <c r="W14" s="75"/>
      <c r="X14" s="75"/>
      <c r="Y14" s="75"/>
      <c r="Z14" s="75"/>
      <c r="AA14" s="75"/>
      <c r="AB14" s="75"/>
      <c r="AC14" s="75"/>
      <c r="AD14" s="75"/>
      <c r="AE14" s="75"/>
      <c r="AF14" s="75"/>
      <c r="AG14" s="75"/>
    </row>
    <row r="15" spans="1:33" ht="39.75" customHeight="1" x14ac:dyDescent="0.2">
      <c r="A15" s="71"/>
      <c r="C15" s="279" t="s">
        <v>82</v>
      </c>
      <c r="D15" s="280"/>
      <c r="E15" s="281"/>
      <c r="F15" s="98">
        <f>I8+P8</f>
        <v>0</v>
      </c>
      <c r="G15" s="81"/>
      <c r="H15" s="81"/>
      <c r="I15" s="101"/>
      <c r="J15" s="97"/>
      <c r="K15" s="73"/>
      <c r="L15" s="81"/>
      <c r="M15" s="73"/>
      <c r="N15" s="73"/>
      <c r="O15" s="81"/>
      <c r="P15" s="73"/>
      <c r="Q15" s="73"/>
      <c r="R15" s="73"/>
      <c r="S15" s="86"/>
      <c r="T15" s="94" t="s">
        <v>83</v>
      </c>
      <c r="U15" s="74"/>
      <c r="V15" s="75"/>
      <c r="W15" s="75"/>
      <c r="X15" s="75"/>
      <c r="Y15" s="75"/>
      <c r="Z15" s="75"/>
      <c r="AA15" s="75"/>
      <c r="AB15" s="75"/>
      <c r="AC15" s="75"/>
      <c r="AD15" s="75"/>
      <c r="AE15" s="75"/>
      <c r="AF15" s="75"/>
      <c r="AG15" s="75"/>
    </row>
    <row r="16" spans="1:33" ht="39.75" customHeight="1" x14ac:dyDescent="0.2">
      <c r="A16" s="71"/>
      <c r="C16" s="282" t="s">
        <v>84</v>
      </c>
      <c r="D16" s="283"/>
      <c r="E16" s="281"/>
      <c r="F16" s="98">
        <f>I17</f>
        <v>0</v>
      </c>
      <c r="G16" s="81"/>
      <c r="H16" s="81"/>
      <c r="I16" s="284" t="s">
        <v>85</v>
      </c>
      <c r="J16" s="285"/>
      <c r="K16" s="73"/>
      <c r="L16" s="86"/>
      <c r="M16" s="94" t="s">
        <v>86</v>
      </c>
      <c r="N16" s="73"/>
      <c r="O16" s="81"/>
      <c r="P16" s="288" t="s">
        <v>87</v>
      </c>
      <c r="Q16" s="289"/>
      <c r="R16" s="73"/>
      <c r="S16" s="83" t="s">
        <v>88</v>
      </c>
      <c r="T16" s="130"/>
      <c r="U16" s="74"/>
      <c r="V16" s="75"/>
      <c r="W16" s="75"/>
      <c r="X16" s="75"/>
      <c r="Y16" s="75"/>
      <c r="Z16" s="75"/>
      <c r="AA16" s="75"/>
      <c r="AB16" s="75"/>
      <c r="AC16" s="75"/>
      <c r="AD16" s="75"/>
      <c r="AE16" s="75"/>
      <c r="AF16" s="75"/>
      <c r="AG16" s="75"/>
    </row>
    <row r="17" spans="1:33" ht="39.75" customHeight="1" x14ac:dyDescent="0.2">
      <c r="A17" s="71"/>
      <c r="C17" s="279" t="s">
        <v>89</v>
      </c>
      <c r="D17" s="280"/>
      <c r="E17" s="281"/>
      <c r="F17" s="98" t="str">
        <f>M17</f>
        <v xml:space="preserve"> </v>
      </c>
      <c r="G17" s="81"/>
      <c r="H17" s="102" t="s">
        <v>90</v>
      </c>
      <c r="I17" s="286"/>
      <c r="J17" s="287"/>
      <c r="K17" s="84"/>
      <c r="L17" s="90" t="s">
        <v>91</v>
      </c>
      <c r="M17" s="91" t="str">
        <f>調査票_2!J24</f>
        <v xml:space="preserve"> </v>
      </c>
      <c r="N17" s="84"/>
      <c r="O17" s="81"/>
      <c r="P17" s="290"/>
      <c r="Q17" s="291"/>
      <c r="R17" s="103"/>
      <c r="S17" s="81"/>
      <c r="T17" s="73"/>
      <c r="U17" s="74"/>
      <c r="V17" s="75"/>
      <c r="W17" s="75"/>
      <c r="X17" s="75"/>
      <c r="Y17" s="75"/>
      <c r="Z17" s="75"/>
      <c r="AA17" s="75"/>
      <c r="AB17" s="75"/>
      <c r="AC17" s="75"/>
      <c r="AD17" s="75"/>
      <c r="AE17" s="75"/>
      <c r="AF17" s="75"/>
      <c r="AG17" s="75"/>
    </row>
    <row r="18" spans="1:33" ht="39.75" customHeight="1" x14ac:dyDescent="0.2">
      <c r="A18" s="71"/>
      <c r="C18" s="279" t="s">
        <v>92</v>
      </c>
      <c r="D18" s="280"/>
      <c r="E18" s="281"/>
      <c r="F18" s="98">
        <f>I11+P14</f>
        <v>0</v>
      </c>
      <c r="G18" s="81"/>
      <c r="H18" s="86"/>
      <c r="I18" s="95"/>
      <c r="J18" s="95"/>
      <c r="K18" s="73"/>
      <c r="L18" s="73"/>
      <c r="M18" s="73"/>
      <c r="N18" s="73"/>
      <c r="O18" s="104" t="s">
        <v>93</v>
      </c>
      <c r="P18" s="303" t="str">
        <f>調査票_2!J32</f>
        <v xml:space="preserve"> </v>
      </c>
      <c r="Q18" s="304"/>
      <c r="R18" s="92"/>
      <c r="S18" s="86"/>
      <c r="T18" s="307" t="s">
        <v>94</v>
      </c>
      <c r="U18" s="74"/>
      <c r="V18" s="75"/>
      <c r="W18" s="75"/>
      <c r="X18" s="75"/>
      <c r="Y18" s="75"/>
      <c r="Z18" s="75"/>
      <c r="AA18" s="75"/>
      <c r="AB18" s="75"/>
      <c r="AC18" s="75"/>
      <c r="AD18" s="75"/>
      <c r="AE18" s="75"/>
      <c r="AF18" s="75"/>
      <c r="AG18" s="75"/>
    </row>
    <row r="19" spans="1:33" ht="39.75" customHeight="1" x14ac:dyDescent="0.2">
      <c r="A19" s="71"/>
      <c r="C19" s="282" t="s">
        <v>95</v>
      </c>
      <c r="D19" s="283"/>
      <c r="E19" s="281"/>
      <c r="F19" s="98" t="str">
        <f>P18</f>
        <v xml:space="preserve"> </v>
      </c>
      <c r="G19" s="81"/>
      <c r="H19" s="73"/>
      <c r="I19" s="73"/>
      <c r="J19" s="73"/>
      <c r="K19" s="105"/>
      <c r="L19" s="105"/>
      <c r="M19" s="105"/>
      <c r="N19" s="105"/>
      <c r="O19" s="106"/>
      <c r="P19" s="305"/>
      <c r="Q19" s="306"/>
      <c r="R19" s="107"/>
      <c r="S19" s="73"/>
      <c r="T19" s="300"/>
      <c r="U19" s="74"/>
      <c r="V19" s="75"/>
      <c r="W19" s="75"/>
      <c r="X19" s="75"/>
      <c r="Y19" s="75"/>
      <c r="Z19" s="75"/>
      <c r="AA19" s="75"/>
      <c r="AB19" s="75"/>
      <c r="AC19" s="75"/>
      <c r="AD19" s="75"/>
      <c r="AE19" s="75"/>
      <c r="AF19" s="75"/>
      <c r="AG19" s="75"/>
    </row>
    <row r="20" spans="1:33" ht="39.75" customHeight="1" x14ac:dyDescent="0.2">
      <c r="A20" s="71"/>
      <c r="C20" s="279" t="s">
        <v>96</v>
      </c>
      <c r="D20" s="280"/>
      <c r="E20" s="281"/>
      <c r="F20" s="98">
        <f>P22</f>
        <v>0</v>
      </c>
      <c r="G20" s="81"/>
      <c r="H20" s="73"/>
      <c r="I20" s="73"/>
      <c r="J20" s="73"/>
      <c r="K20" s="73"/>
      <c r="L20" s="73"/>
      <c r="M20" s="73"/>
      <c r="N20" s="73"/>
      <c r="O20" s="73"/>
      <c r="P20" s="73"/>
      <c r="Q20" s="80"/>
      <c r="R20" s="73"/>
      <c r="S20" s="90" t="s">
        <v>97</v>
      </c>
      <c r="T20" s="130"/>
      <c r="U20" s="74"/>
      <c r="V20" s="75"/>
      <c r="W20" s="75"/>
      <c r="X20" s="75"/>
      <c r="Y20" s="75"/>
      <c r="Z20" s="75"/>
      <c r="AA20" s="75"/>
      <c r="AB20" s="75"/>
      <c r="AC20" s="75"/>
      <c r="AD20" s="75"/>
      <c r="AE20" s="75"/>
      <c r="AF20" s="75"/>
      <c r="AG20" s="75"/>
    </row>
    <row r="21" spans="1:33" ht="57" customHeight="1" x14ac:dyDescent="0.2">
      <c r="A21" s="71"/>
      <c r="C21" s="279" t="s">
        <v>98</v>
      </c>
      <c r="D21" s="280"/>
      <c r="E21" s="281"/>
      <c r="F21" s="98">
        <f>T12</f>
        <v>0</v>
      </c>
      <c r="G21" s="81"/>
      <c r="H21" s="73"/>
      <c r="I21" s="73"/>
      <c r="J21" s="73"/>
      <c r="K21" s="73"/>
      <c r="L21" s="73"/>
      <c r="M21" s="73"/>
      <c r="N21" s="73"/>
      <c r="O21" s="73"/>
      <c r="P21" s="284" t="s">
        <v>99</v>
      </c>
      <c r="Q21" s="308"/>
      <c r="R21" s="73"/>
      <c r="S21" s="73"/>
      <c r="T21" s="73"/>
      <c r="U21" s="74"/>
      <c r="V21" s="75"/>
      <c r="W21" s="75"/>
      <c r="X21" s="75"/>
      <c r="Y21" s="75"/>
      <c r="Z21" s="75"/>
      <c r="AA21" s="75"/>
      <c r="AB21" s="75"/>
      <c r="AC21" s="75"/>
      <c r="AD21" s="75"/>
      <c r="AE21" s="75"/>
      <c r="AF21" s="75"/>
      <c r="AG21" s="75"/>
    </row>
    <row r="22" spans="1:33" ht="39.75" customHeight="1" x14ac:dyDescent="0.2">
      <c r="A22" s="71"/>
      <c r="C22" s="279" t="s">
        <v>100</v>
      </c>
      <c r="D22" s="280"/>
      <c r="E22" s="281"/>
      <c r="F22" s="98">
        <f>T16</f>
        <v>0</v>
      </c>
      <c r="G22" s="81"/>
      <c r="H22" s="73"/>
      <c r="I22" s="73"/>
      <c r="J22" s="73"/>
      <c r="K22" s="73"/>
      <c r="L22" s="73"/>
      <c r="M22" s="73"/>
      <c r="N22" s="73"/>
      <c r="O22" s="90" t="s">
        <v>101</v>
      </c>
      <c r="P22" s="286"/>
      <c r="Q22" s="287"/>
      <c r="R22" s="73"/>
      <c r="S22" s="73"/>
      <c r="T22" s="73"/>
      <c r="U22" s="74"/>
      <c r="V22" s="75"/>
      <c r="W22" s="75"/>
      <c r="X22" s="75"/>
      <c r="Y22" s="75"/>
      <c r="Z22" s="75"/>
      <c r="AA22" s="75"/>
      <c r="AB22" s="75"/>
      <c r="AC22" s="75"/>
      <c r="AD22" s="75"/>
      <c r="AE22" s="75"/>
      <c r="AF22" s="75"/>
      <c r="AG22" s="75"/>
    </row>
    <row r="23" spans="1:33" ht="57" customHeight="1" x14ac:dyDescent="0.2">
      <c r="A23" s="71"/>
      <c r="C23" s="279" t="s">
        <v>102</v>
      </c>
      <c r="D23" s="280"/>
      <c r="E23" s="281"/>
      <c r="F23" s="98">
        <f>T20</f>
        <v>0</v>
      </c>
      <c r="G23" s="81"/>
      <c r="H23" s="73"/>
      <c r="I23" s="73"/>
      <c r="J23" s="73"/>
      <c r="K23" s="73"/>
      <c r="L23" s="73"/>
      <c r="M23" s="73"/>
      <c r="N23" s="73"/>
      <c r="O23" s="73"/>
      <c r="P23" s="301"/>
      <c r="Q23" s="302"/>
      <c r="R23" s="73"/>
      <c r="S23" s="73"/>
      <c r="T23" s="73"/>
      <c r="U23" s="74"/>
      <c r="V23" s="75"/>
      <c r="W23" s="75"/>
      <c r="X23" s="75"/>
      <c r="Y23" s="75"/>
      <c r="Z23" s="75"/>
      <c r="AA23" s="75"/>
      <c r="AB23" s="75"/>
      <c r="AC23" s="75"/>
      <c r="AD23" s="75"/>
      <c r="AE23" s="75"/>
      <c r="AF23" s="75"/>
      <c r="AG23" s="75"/>
    </row>
    <row r="24" spans="1:33" ht="11.25" customHeight="1" x14ac:dyDescent="0.15">
      <c r="A24" s="108"/>
      <c r="B24" s="109"/>
      <c r="C24" s="110"/>
      <c r="D24" s="110"/>
      <c r="E24" s="110"/>
      <c r="F24" s="110"/>
      <c r="G24" s="110"/>
      <c r="H24" s="110"/>
      <c r="I24" s="110"/>
      <c r="J24" s="110"/>
      <c r="K24" s="110"/>
      <c r="L24" s="110"/>
      <c r="M24" s="110"/>
      <c r="N24" s="110"/>
      <c r="O24" s="110"/>
      <c r="P24" s="110"/>
      <c r="Q24" s="110"/>
      <c r="R24" s="110"/>
      <c r="S24" s="111"/>
      <c r="T24" s="111"/>
      <c r="U24" s="112"/>
    </row>
    <row r="25" spans="1:33" ht="11.25" customHeight="1" x14ac:dyDescent="0.15">
      <c r="A25" s="62"/>
      <c r="B25" s="63"/>
      <c r="C25" s="63"/>
      <c r="D25" s="63"/>
      <c r="E25" s="63"/>
      <c r="F25" s="63"/>
      <c r="G25" s="63"/>
      <c r="H25" s="63"/>
      <c r="I25" s="63"/>
      <c r="J25" s="63"/>
      <c r="K25" s="63"/>
      <c r="L25" s="63"/>
      <c r="M25" s="63"/>
      <c r="N25" s="63"/>
      <c r="O25" s="63"/>
      <c r="P25" s="63"/>
      <c r="Q25" s="63"/>
      <c r="R25" s="63"/>
      <c r="S25" s="63"/>
      <c r="T25" s="63"/>
      <c r="U25" s="64"/>
    </row>
    <row r="26" spans="1:33" ht="39.75" customHeight="1" x14ac:dyDescent="0.15">
      <c r="A26" s="66"/>
      <c r="B26" s="309" t="s">
        <v>60</v>
      </c>
      <c r="C26" s="310"/>
      <c r="D26" s="310"/>
      <c r="E26" s="310"/>
      <c r="F26" s="311"/>
      <c r="G26" s="313" t="s">
        <v>190</v>
      </c>
      <c r="H26" s="314"/>
      <c r="I26" s="314"/>
      <c r="J26" s="314"/>
      <c r="K26" s="312" t="str">
        <f>IF(調査票_2!K13="","",調査票_2!K13)</f>
        <v/>
      </c>
      <c r="L26" s="312"/>
      <c r="M26" s="312"/>
      <c r="N26" s="129" t="s">
        <v>150</v>
      </c>
      <c r="O26" s="312" t="str">
        <f>IF(調査票_2!K14="","",調査票_2!K14)</f>
        <v/>
      </c>
      <c r="P26" s="312"/>
      <c r="Q26" s="312"/>
      <c r="R26" s="68" t="s">
        <v>47</v>
      </c>
      <c r="S26" s="67"/>
      <c r="T26" s="67"/>
      <c r="U26" s="69"/>
    </row>
    <row r="27" spans="1:33" ht="39.75" customHeight="1" x14ac:dyDescent="0.15">
      <c r="A27" s="71"/>
      <c r="B27" s="72"/>
      <c r="C27" s="73"/>
      <c r="D27" s="73"/>
      <c r="E27" s="73"/>
      <c r="F27" s="73"/>
      <c r="G27" s="73"/>
      <c r="H27" s="73"/>
      <c r="I27" s="73"/>
      <c r="J27" s="73"/>
      <c r="K27" s="73"/>
      <c r="L27" s="73"/>
      <c r="M27" s="73"/>
      <c r="N27" s="73"/>
      <c r="O27" s="73"/>
      <c r="P27" s="73"/>
      <c r="Q27" s="73"/>
      <c r="R27" s="73"/>
      <c r="S27" s="73"/>
      <c r="T27" s="73"/>
      <c r="U27" s="74"/>
    </row>
    <row r="28" spans="1:33" ht="39.75" customHeight="1" x14ac:dyDescent="0.15">
      <c r="A28" s="71"/>
      <c r="B28" s="77"/>
      <c r="C28" s="73"/>
      <c r="D28" s="73"/>
      <c r="E28" s="73"/>
      <c r="F28" s="299" t="s">
        <v>61</v>
      </c>
      <c r="G28" s="73"/>
      <c r="H28" s="73"/>
      <c r="I28" s="73"/>
      <c r="J28" s="73"/>
      <c r="S28" s="79"/>
      <c r="T28" s="79"/>
      <c r="U28" s="74"/>
    </row>
    <row r="29" spans="1:33" ht="39.75" customHeight="1" x14ac:dyDescent="0.15">
      <c r="A29" s="71"/>
      <c r="B29" s="72"/>
      <c r="C29" s="73"/>
      <c r="D29" s="73"/>
      <c r="E29" s="80"/>
      <c r="F29" s="300"/>
      <c r="G29" s="73"/>
      <c r="H29" s="73"/>
      <c r="I29" s="73"/>
      <c r="J29" s="73"/>
      <c r="S29" s="79"/>
      <c r="T29" s="79"/>
      <c r="U29" s="74"/>
    </row>
    <row r="30" spans="1:33" ht="39.75" customHeight="1" x14ac:dyDescent="0.15">
      <c r="A30" s="71"/>
      <c r="B30" s="72"/>
      <c r="C30" s="73"/>
      <c r="D30" s="73"/>
      <c r="E30" s="81"/>
      <c r="F30" s="73"/>
      <c r="G30" s="73"/>
      <c r="H30" s="73"/>
      <c r="I30" s="73"/>
      <c r="J30" s="73"/>
      <c r="S30" s="79"/>
      <c r="T30" s="79"/>
      <c r="U30" s="74"/>
    </row>
    <row r="31" spans="1:33" ht="39.75" customHeight="1" x14ac:dyDescent="0.15">
      <c r="A31" s="71"/>
      <c r="B31" s="72"/>
      <c r="C31" s="299" t="s">
        <v>62</v>
      </c>
      <c r="D31" s="73"/>
      <c r="E31" s="81"/>
      <c r="F31" s="73"/>
      <c r="G31" s="73"/>
      <c r="H31" s="73"/>
      <c r="I31" s="284" t="s">
        <v>63</v>
      </c>
      <c r="J31" s="285"/>
      <c r="K31" s="73"/>
      <c r="L31" s="73"/>
      <c r="M31" s="73"/>
      <c r="N31" s="73"/>
      <c r="O31" s="73"/>
      <c r="P31" s="284" t="s">
        <v>64</v>
      </c>
      <c r="Q31" s="285"/>
      <c r="R31" s="73"/>
      <c r="S31" s="73"/>
      <c r="T31" s="73"/>
      <c r="U31" s="74"/>
    </row>
    <row r="32" spans="1:33" ht="39.75" customHeight="1" x14ac:dyDescent="0.2">
      <c r="A32" s="71"/>
      <c r="B32" s="77"/>
      <c r="C32" s="300"/>
      <c r="D32" s="82"/>
      <c r="E32" s="81"/>
      <c r="F32" s="73"/>
      <c r="G32" s="73"/>
      <c r="H32" s="83" t="s">
        <v>65</v>
      </c>
      <c r="I32" s="292">
        <f>調査票_2!K18</f>
        <v>0</v>
      </c>
      <c r="J32" s="293"/>
      <c r="K32" s="73"/>
      <c r="L32" s="73"/>
      <c r="M32" s="73"/>
      <c r="N32" s="73"/>
      <c r="O32" s="83" t="s">
        <v>66</v>
      </c>
      <c r="P32" s="292">
        <f>調査票_2!K26</f>
        <v>0</v>
      </c>
      <c r="Q32" s="293"/>
      <c r="R32" s="84"/>
      <c r="S32" s="73"/>
      <c r="T32" s="73"/>
      <c r="U32" s="74"/>
    </row>
    <row r="33" spans="1:21" ht="39.75" customHeight="1" x14ac:dyDescent="0.15">
      <c r="A33" s="71"/>
      <c r="B33" s="72"/>
      <c r="C33" s="73"/>
      <c r="D33" s="73"/>
      <c r="E33" s="81"/>
      <c r="F33" s="73"/>
      <c r="G33" s="73"/>
      <c r="H33" s="81"/>
      <c r="I33" s="73"/>
      <c r="J33" s="73"/>
      <c r="K33" s="73"/>
      <c r="L33" s="73"/>
      <c r="M33" s="73"/>
      <c r="N33" s="73"/>
      <c r="O33" s="81"/>
      <c r="P33" s="73"/>
      <c r="Q33" s="73"/>
      <c r="R33" s="73"/>
      <c r="S33" s="73"/>
      <c r="T33" s="73"/>
      <c r="U33" s="74"/>
    </row>
    <row r="34" spans="1:21" ht="39.75" customHeight="1" x14ac:dyDescent="0.15">
      <c r="A34" s="71"/>
      <c r="B34" s="72"/>
      <c r="C34" s="73"/>
      <c r="D34" s="73"/>
      <c r="E34" s="86"/>
      <c r="F34" s="87" t="s">
        <v>67</v>
      </c>
      <c r="G34" s="88"/>
      <c r="H34" s="88"/>
      <c r="I34" s="284" t="s">
        <v>68</v>
      </c>
      <c r="J34" s="285"/>
      <c r="K34" s="73"/>
      <c r="L34" s="73"/>
      <c r="M34" s="73"/>
      <c r="N34" s="73"/>
      <c r="O34" s="81"/>
      <c r="S34" s="73"/>
      <c r="T34" s="73"/>
      <c r="U34" s="74"/>
    </row>
    <row r="35" spans="1:21" ht="39.75" customHeight="1" x14ac:dyDescent="0.2">
      <c r="A35" s="71"/>
      <c r="B35" s="77"/>
      <c r="C35" s="73"/>
      <c r="D35" s="73"/>
      <c r="E35" s="90" t="s">
        <v>69</v>
      </c>
      <c r="F35" s="91" t="str">
        <f>調査票_2!K17</f>
        <v xml:space="preserve"> </v>
      </c>
      <c r="G35" s="92"/>
      <c r="H35" s="93" t="s">
        <v>70</v>
      </c>
      <c r="I35" s="292">
        <f>調査票_2!K20</f>
        <v>0</v>
      </c>
      <c r="J35" s="293"/>
      <c r="K35" s="84"/>
      <c r="L35" s="73"/>
      <c r="M35" s="73"/>
      <c r="N35" s="73"/>
      <c r="O35" s="81"/>
      <c r="S35" s="73"/>
      <c r="T35" s="94" t="s">
        <v>71</v>
      </c>
      <c r="U35" s="74"/>
    </row>
    <row r="36" spans="1:21" ht="39.75" customHeight="1" x14ac:dyDescent="0.2">
      <c r="A36" s="71"/>
      <c r="B36" s="77"/>
      <c r="C36" s="95"/>
      <c r="D36" s="95"/>
      <c r="E36" s="95"/>
      <c r="F36" s="95"/>
      <c r="G36" s="73"/>
      <c r="H36" s="81"/>
      <c r="I36" s="73"/>
      <c r="J36" s="96"/>
      <c r="K36" s="73"/>
      <c r="L36" s="73"/>
      <c r="M36" s="73"/>
      <c r="N36" s="73"/>
      <c r="O36" s="81"/>
      <c r="P36" s="288" t="s">
        <v>72</v>
      </c>
      <c r="Q36" s="294"/>
      <c r="R36" s="73"/>
      <c r="S36" s="83" t="s">
        <v>73</v>
      </c>
      <c r="T36" s="130"/>
      <c r="U36" s="74"/>
    </row>
    <row r="37" spans="1:21" ht="39.75" customHeight="1" x14ac:dyDescent="0.15">
      <c r="A37" s="71"/>
      <c r="B37" s="72"/>
      <c r="C37" s="297" t="s">
        <v>2</v>
      </c>
      <c r="D37" s="298"/>
      <c r="E37" s="285"/>
      <c r="F37" s="87" t="s">
        <v>75</v>
      </c>
      <c r="G37" s="81"/>
      <c r="H37" s="81"/>
      <c r="I37" s="284" t="s">
        <v>76</v>
      </c>
      <c r="J37" s="285"/>
      <c r="K37" s="73"/>
      <c r="L37" s="73"/>
      <c r="M37" s="94" t="s">
        <v>77</v>
      </c>
      <c r="N37" s="73"/>
      <c r="O37" s="81"/>
      <c r="P37" s="295"/>
      <c r="Q37" s="296"/>
      <c r="R37" s="73"/>
      <c r="S37" s="81"/>
      <c r="T37" s="73"/>
      <c r="U37" s="74"/>
    </row>
    <row r="38" spans="1:21" ht="39.75" customHeight="1" x14ac:dyDescent="0.2">
      <c r="A38" s="71"/>
      <c r="B38" s="72"/>
      <c r="C38" s="282" t="s">
        <v>78</v>
      </c>
      <c r="D38" s="283"/>
      <c r="E38" s="281"/>
      <c r="F38" s="98" t="str">
        <f>F35</f>
        <v xml:space="preserve"> </v>
      </c>
      <c r="G38" s="81"/>
      <c r="H38" s="93" t="s">
        <v>79</v>
      </c>
      <c r="I38" s="292">
        <f>調査票_2!K22</f>
        <v>0</v>
      </c>
      <c r="J38" s="293"/>
      <c r="K38" s="99"/>
      <c r="L38" s="93" t="s">
        <v>80</v>
      </c>
      <c r="M38" s="91">
        <f>調査票_1!K25</f>
        <v>0</v>
      </c>
      <c r="N38" s="92"/>
      <c r="O38" s="93" t="s">
        <v>81</v>
      </c>
      <c r="P38" s="292">
        <f>調査票_2!K28</f>
        <v>0</v>
      </c>
      <c r="Q38" s="293"/>
      <c r="R38" s="84"/>
      <c r="S38" s="81"/>
      <c r="T38" s="73"/>
      <c r="U38" s="74"/>
    </row>
    <row r="39" spans="1:21" ht="39.75" customHeight="1" x14ac:dyDescent="0.2">
      <c r="A39" s="71"/>
      <c r="C39" s="279" t="s">
        <v>82</v>
      </c>
      <c r="D39" s="280"/>
      <c r="E39" s="281"/>
      <c r="F39" s="98">
        <f>I32+P32</f>
        <v>0</v>
      </c>
      <c r="G39" s="81"/>
      <c r="H39" s="81"/>
      <c r="I39" s="101"/>
      <c r="J39" s="97"/>
      <c r="K39" s="73"/>
      <c r="L39" s="81"/>
      <c r="M39" s="73"/>
      <c r="N39" s="73"/>
      <c r="O39" s="81"/>
      <c r="P39" s="73"/>
      <c r="Q39" s="73"/>
      <c r="R39" s="73"/>
      <c r="S39" s="86"/>
      <c r="T39" s="94" t="s">
        <v>83</v>
      </c>
      <c r="U39" s="74"/>
    </row>
    <row r="40" spans="1:21" ht="39.75" customHeight="1" x14ac:dyDescent="0.2">
      <c r="A40" s="71"/>
      <c r="C40" s="282" t="s">
        <v>84</v>
      </c>
      <c r="D40" s="283"/>
      <c r="E40" s="281"/>
      <c r="F40" s="98">
        <f>I41</f>
        <v>0</v>
      </c>
      <c r="G40" s="81"/>
      <c r="H40" s="81"/>
      <c r="I40" s="284" t="s">
        <v>85</v>
      </c>
      <c r="J40" s="285"/>
      <c r="K40" s="73"/>
      <c r="L40" s="86"/>
      <c r="M40" s="94" t="s">
        <v>86</v>
      </c>
      <c r="N40" s="73"/>
      <c r="O40" s="81"/>
      <c r="P40" s="288" t="s">
        <v>87</v>
      </c>
      <c r="Q40" s="289"/>
      <c r="R40" s="73"/>
      <c r="S40" s="83" t="s">
        <v>88</v>
      </c>
      <c r="T40" s="130"/>
      <c r="U40" s="74"/>
    </row>
    <row r="41" spans="1:21" ht="39.75" customHeight="1" x14ac:dyDescent="0.2">
      <c r="A41" s="71"/>
      <c r="C41" s="279" t="s">
        <v>89</v>
      </c>
      <c r="D41" s="280"/>
      <c r="E41" s="281"/>
      <c r="F41" s="98" t="str">
        <f>M41</f>
        <v xml:space="preserve"> </v>
      </c>
      <c r="G41" s="81"/>
      <c r="H41" s="102" t="s">
        <v>90</v>
      </c>
      <c r="I41" s="286"/>
      <c r="J41" s="287"/>
      <c r="K41" s="84"/>
      <c r="L41" s="90" t="s">
        <v>91</v>
      </c>
      <c r="M41" s="91" t="str">
        <f>調査票_1!K24</f>
        <v xml:space="preserve"> </v>
      </c>
      <c r="N41" s="84"/>
      <c r="O41" s="81"/>
      <c r="P41" s="290"/>
      <c r="Q41" s="291"/>
      <c r="R41" s="103"/>
      <c r="S41" s="81"/>
      <c r="T41" s="73"/>
      <c r="U41" s="74"/>
    </row>
    <row r="42" spans="1:21" ht="39.75" customHeight="1" x14ac:dyDescent="0.2">
      <c r="A42" s="71"/>
      <c r="C42" s="279" t="s">
        <v>92</v>
      </c>
      <c r="D42" s="280"/>
      <c r="E42" s="281"/>
      <c r="F42" s="98">
        <f>I35+P38</f>
        <v>0</v>
      </c>
      <c r="G42" s="81"/>
      <c r="H42" s="86"/>
      <c r="I42" s="95"/>
      <c r="J42" s="95"/>
      <c r="K42" s="73"/>
      <c r="L42" s="73"/>
      <c r="M42" s="73"/>
      <c r="N42" s="73"/>
      <c r="O42" s="104" t="s">
        <v>93</v>
      </c>
      <c r="P42" s="303" t="str">
        <f>調査票_2!K32</f>
        <v xml:space="preserve"> </v>
      </c>
      <c r="Q42" s="304"/>
      <c r="R42" s="92"/>
      <c r="S42" s="86"/>
      <c r="T42" s="307" t="s">
        <v>94</v>
      </c>
      <c r="U42" s="74"/>
    </row>
    <row r="43" spans="1:21" ht="39.75" customHeight="1" x14ac:dyDescent="0.2">
      <c r="A43" s="71"/>
      <c r="C43" s="282" t="s">
        <v>95</v>
      </c>
      <c r="D43" s="283"/>
      <c r="E43" s="281"/>
      <c r="F43" s="98" t="str">
        <f>P42</f>
        <v xml:space="preserve"> </v>
      </c>
      <c r="G43" s="81"/>
      <c r="H43" s="73"/>
      <c r="I43" s="73"/>
      <c r="J43" s="73"/>
      <c r="K43" s="105"/>
      <c r="L43" s="105"/>
      <c r="M43" s="105"/>
      <c r="N43" s="105"/>
      <c r="O43" s="106"/>
      <c r="P43" s="305"/>
      <c r="Q43" s="306"/>
      <c r="R43" s="107"/>
      <c r="S43" s="73"/>
      <c r="T43" s="300"/>
      <c r="U43" s="74"/>
    </row>
    <row r="44" spans="1:21" ht="39.75" customHeight="1" x14ac:dyDescent="0.2">
      <c r="A44" s="71"/>
      <c r="C44" s="279" t="s">
        <v>96</v>
      </c>
      <c r="D44" s="280"/>
      <c r="E44" s="281"/>
      <c r="F44" s="98">
        <f>P46</f>
        <v>0</v>
      </c>
      <c r="G44" s="81"/>
      <c r="H44" s="73"/>
      <c r="I44" s="73"/>
      <c r="J44" s="73"/>
      <c r="K44" s="73"/>
      <c r="L44" s="73"/>
      <c r="M44" s="73"/>
      <c r="N44" s="73"/>
      <c r="O44" s="73"/>
      <c r="P44" s="73"/>
      <c r="Q44" s="80"/>
      <c r="R44" s="73"/>
      <c r="S44" s="90" t="s">
        <v>97</v>
      </c>
      <c r="T44" s="130"/>
      <c r="U44" s="74"/>
    </row>
    <row r="45" spans="1:21" ht="57" customHeight="1" x14ac:dyDescent="0.2">
      <c r="A45" s="71"/>
      <c r="C45" s="279" t="s">
        <v>98</v>
      </c>
      <c r="D45" s="280"/>
      <c r="E45" s="281"/>
      <c r="F45" s="98">
        <f>T36</f>
        <v>0</v>
      </c>
      <c r="G45" s="81"/>
      <c r="H45" s="73"/>
      <c r="I45" s="73"/>
      <c r="J45" s="73"/>
      <c r="K45" s="73"/>
      <c r="L45" s="73"/>
      <c r="M45" s="73"/>
      <c r="N45" s="73"/>
      <c r="O45" s="73"/>
      <c r="P45" s="284" t="s">
        <v>99</v>
      </c>
      <c r="Q45" s="308"/>
      <c r="R45" s="73"/>
      <c r="S45" s="73"/>
      <c r="T45" s="73"/>
      <c r="U45" s="74"/>
    </row>
    <row r="46" spans="1:21" ht="39.75" customHeight="1" x14ac:dyDescent="0.2">
      <c r="A46" s="71"/>
      <c r="C46" s="279" t="s">
        <v>100</v>
      </c>
      <c r="D46" s="280"/>
      <c r="E46" s="281"/>
      <c r="F46" s="98">
        <f>T40</f>
        <v>0</v>
      </c>
      <c r="G46" s="81"/>
      <c r="H46" s="73"/>
      <c r="I46" s="73"/>
      <c r="J46" s="73"/>
      <c r="K46" s="73"/>
      <c r="L46" s="73"/>
      <c r="M46" s="73"/>
      <c r="N46" s="73"/>
      <c r="O46" s="90" t="s">
        <v>101</v>
      </c>
      <c r="P46" s="286"/>
      <c r="Q46" s="287"/>
      <c r="R46" s="73"/>
      <c r="S46" s="73"/>
      <c r="T46" s="73"/>
      <c r="U46" s="74"/>
    </row>
    <row r="47" spans="1:21" ht="57" customHeight="1" x14ac:dyDescent="0.2">
      <c r="A47" s="71"/>
      <c r="C47" s="279" t="s">
        <v>102</v>
      </c>
      <c r="D47" s="280"/>
      <c r="E47" s="281"/>
      <c r="F47" s="98">
        <f>T44</f>
        <v>0</v>
      </c>
      <c r="G47" s="81"/>
      <c r="H47" s="73"/>
      <c r="I47" s="73"/>
      <c r="J47" s="73"/>
      <c r="K47" s="73"/>
      <c r="L47" s="73"/>
      <c r="M47" s="73"/>
      <c r="N47" s="73"/>
      <c r="O47" s="73"/>
      <c r="P47" s="301"/>
      <c r="Q47" s="302"/>
      <c r="R47" s="73"/>
      <c r="S47" s="73"/>
      <c r="T47" s="73"/>
      <c r="U47" s="74"/>
    </row>
    <row r="48" spans="1:21" ht="11.25" customHeight="1" x14ac:dyDescent="0.15">
      <c r="A48" s="108"/>
      <c r="B48" s="109"/>
      <c r="C48" s="110"/>
      <c r="D48" s="110"/>
      <c r="E48" s="110"/>
      <c r="F48" s="110"/>
      <c r="G48" s="110"/>
      <c r="H48" s="110"/>
      <c r="I48" s="110"/>
      <c r="J48" s="110"/>
      <c r="K48" s="110"/>
      <c r="L48" s="110"/>
      <c r="M48" s="110"/>
      <c r="N48" s="110"/>
      <c r="O48" s="110"/>
      <c r="P48" s="110"/>
      <c r="Q48" s="110"/>
      <c r="R48" s="110"/>
      <c r="S48" s="111"/>
      <c r="T48" s="111"/>
      <c r="U48" s="112"/>
    </row>
    <row r="49" spans="1:21" ht="11.25" customHeight="1" x14ac:dyDescent="0.15">
      <c r="A49" s="62"/>
      <c r="B49" s="63"/>
      <c r="C49" s="63"/>
      <c r="D49" s="63"/>
      <c r="E49" s="63"/>
      <c r="F49" s="63"/>
      <c r="G49" s="63"/>
      <c r="H49" s="63"/>
      <c r="I49" s="63"/>
      <c r="J49" s="63"/>
      <c r="K49" s="63"/>
      <c r="L49" s="63"/>
      <c r="M49" s="63"/>
      <c r="N49" s="63"/>
      <c r="O49" s="63"/>
      <c r="P49" s="63"/>
      <c r="Q49" s="63"/>
      <c r="R49" s="63"/>
      <c r="S49" s="63"/>
      <c r="T49" s="63"/>
      <c r="U49" s="64"/>
    </row>
    <row r="50" spans="1:21" ht="39.75" customHeight="1" x14ac:dyDescent="0.15">
      <c r="A50" s="66"/>
      <c r="B50" s="309" t="s">
        <v>60</v>
      </c>
      <c r="C50" s="310"/>
      <c r="D50" s="310"/>
      <c r="E50" s="310"/>
      <c r="F50" s="311"/>
      <c r="G50" s="313" t="s">
        <v>190</v>
      </c>
      <c r="H50" s="314"/>
      <c r="I50" s="314"/>
      <c r="J50" s="314"/>
      <c r="K50" s="312" t="str">
        <f>IF(調査票_2!L13="","",調査票_2!L13)</f>
        <v/>
      </c>
      <c r="L50" s="312"/>
      <c r="M50" s="312"/>
      <c r="N50" s="129" t="s">
        <v>150</v>
      </c>
      <c r="O50" s="312" t="str">
        <f>IF(調査票_2!L14="","",調査票_2!L14)</f>
        <v/>
      </c>
      <c r="P50" s="312"/>
      <c r="Q50" s="312"/>
      <c r="R50" s="68" t="s">
        <v>47</v>
      </c>
      <c r="S50" s="67"/>
      <c r="T50" s="67"/>
      <c r="U50" s="69"/>
    </row>
    <row r="51" spans="1:21" ht="39.75" customHeight="1" x14ac:dyDescent="0.15">
      <c r="A51" s="71"/>
      <c r="B51" s="72"/>
      <c r="C51" s="73"/>
      <c r="D51" s="73"/>
      <c r="E51" s="73"/>
      <c r="F51" s="73"/>
      <c r="G51" s="73"/>
      <c r="H51" s="73"/>
      <c r="I51" s="73"/>
      <c r="J51" s="73"/>
      <c r="K51" s="73"/>
      <c r="L51" s="73"/>
      <c r="M51" s="73"/>
      <c r="N51" s="73"/>
      <c r="O51" s="73"/>
      <c r="P51" s="73"/>
      <c r="Q51" s="73"/>
      <c r="R51" s="73"/>
      <c r="S51" s="73"/>
      <c r="T51" s="73"/>
      <c r="U51" s="74"/>
    </row>
    <row r="52" spans="1:21" ht="39.75" customHeight="1" x14ac:dyDescent="0.15">
      <c r="A52" s="71"/>
      <c r="B52" s="77"/>
      <c r="C52" s="73"/>
      <c r="D52" s="73"/>
      <c r="E52" s="73"/>
      <c r="F52" s="299" t="s">
        <v>61</v>
      </c>
      <c r="G52" s="73"/>
      <c r="H52" s="73"/>
      <c r="I52" s="73"/>
      <c r="J52" s="73"/>
      <c r="S52" s="79"/>
      <c r="T52" s="79"/>
      <c r="U52" s="74"/>
    </row>
    <row r="53" spans="1:21" ht="39.75" customHeight="1" x14ac:dyDescent="0.15">
      <c r="A53" s="71"/>
      <c r="B53" s="72"/>
      <c r="C53" s="73"/>
      <c r="D53" s="73"/>
      <c r="E53" s="80"/>
      <c r="F53" s="300"/>
      <c r="G53" s="73"/>
      <c r="H53" s="73"/>
      <c r="I53" s="73"/>
      <c r="J53" s="73"/>
      <c r="S53" s="79"/>
      <c r="T53" s="79"/>
      <c r="U53" s="74"/>
    </row>
    <row r="54" spans="1:21" ht="39.75" customHeight="1" x14ac:dyDescent="0.15">
      <c r="A54" s="71"/>
      <c r="B54" s="72"/>
      <c r="C54" s="73"/>
      <c r="D54" s="73"/>
      <c r="E54" s="81"/>
      <c r="F54" s="73"/>
      <c r="G54" s="73"/>
      <c r="H54" s="73"/>
      <c r="I54" s="73"/>
      <c r="J54" s="73"/>
      <c r="S54" s="79"/>
      <c r="T54" s="79"/>
      <c r="U54" s="74"/>
    </row>
    <row r="55" spans="1:21" ht="39.75" customHeight="1" x14ac:dyDescent="0.15">
      <c r="A55" s="71"/>
      <c r="B55" s="72"/>
      <c r="C55" s="299" t="s">
        <v>62</v>
      </c>
      <c r="D55" s="73"/>
      <c r="E55" s="81"/>
      <c r="F55" s="73"/>
      <c r="G55" s="73"/>
      <c r="H55" s="73"/>
      <c r="I55" s="284" t="s">
        <v>63</v>
      </c>
      <c r="J55" s="285"/>
      <c r="K55" s="73"/>
      <c r="L55" s="73"/>
      <c r="M55" s="73"/>
      <c r="N55" s="73"/>
      <c r="O55" s="73"/>
      <c r="P55" s="284" t="s">
        <v>64</v>
      </c>
      <c r="Q55" s="285"/>
      <c r="R55" s="73"/>
      <c r="S55" s="73"/>
      <c r="T55" s="73"/>
      <c r="U55" s="74"/>
    </row>
    <row r="56" spans="1:21" ht="39.75" customHeight="1" x14ac:dyDescent="0.2">
      <c r="A56" s="71"/>
      <c r="B56" s="77"/>
      <c r="C56" s="300"/>
      <c r="D56" s="82"/>
      <c r="E56" s="81"/>
      <c r="F56" s="73"/>
      <c r="G56" s="73"/>
      <c r="H56" s="83" t="s">
        <v>65</v>
      </c>
      <c r="I56" s="292">
        <f>調査票_2!L18</f>
        <v>0</v>
      </c>
      <c r="J56" s="293"/>
      <c r="K56" s="73"/>
      <c r="L56" s="73"/>
      <c r="M56" s="73"/>
      <c r="N56" s="73"/>
      <c r="O56" s="83" t="s">
        <v>66</v>
      </c>
      <c r="P56" s="292">
        <f>調査票_2!L26</f>
        <v>0</v>
      </c>
      <c r="Q56" s="293"/>
      <c r="R56" s="84"/>
      <c r="S56" s="73"/>
      <c r="T56" s="73"/>
      <c r="U56" s="74"/>
    </row>
    <row r="57" spans="1:21" ht="39.75" customHeight="1" x14ac:dyDescent="0.15">
      <c r="A57" s="71"/>
      <c r="B57" s="72"/>
      <c r="C57" s="73"/>
      <c r="D57" s="73"/>
      <c r="E57" s="81"/>
      <c r="F57" s="73"/>
      <c r="G57" s="73"/>
      <c r="H57" s="81"/>
      <c r="I57" s="73"/>
      <c r="J57" s="73"/>
      <c r="K57" s="73"/>
      <c r="L57" s="73"/>
      <c r="M57" s="73"/>
      <c r="N57" s="73"/>
      <c r="O57" s="81"/>
      <c r="P57" s="73"/>
      <c r="Q57" s="73"/>
      <c r="R57" s="73"/>
      <c r="S57" s="73"/>
      <c r="T57" s="73"/>
      <c r="U57" s="74"/>
    </row>
    <row r="58" spans="1:21" ht="39.75" customHeight="1" x14ac:dyDescent="0.15">
      <c r="A58" s="71"/>
      <c r="B58" s="72"/>
      <c r="C58" s="73"/>
      <c r="D58" s="73"/>
      <c r="E58" s="86"/>
      <c r="F58" s="87" t="s">
        <v>67</v>
      </c>
      <c r="G58" s="88"/>
      <c r="H58" s="88"/>
      <c r="I58" s="284" t="s">
        <v>68</v>
      </c>
      <c r="J58" s="285"/>
      <c r="K58" s="73"/>
      <c r="L58" s="73"/>
      <c r="M58" s="73"/>
      <c r="N58" s="73"/>
      <c r="O58" s="81"/>
      <c r="S58" s="73"/>
      <c r="T58" s="73"/>
      <c r="U58" s="74"/>
    </row>
    <row r="59" spans="1:21" ht="39.75" customHeight="1" x14ac:dyDescent="0.2">
      <c r="A59" s="71"/>
      <c r="B59" s="77"/>
      <c r="C59" s="73"/>
      <c r="D59" s="73"/>
      <c r="E59" s="90" t="s">
        <v>69</v>
      </c>
      <c r="F59" s="91" t="str">
        <f>調査票_2!L17</f>
        <v xml:space="preserve"> </v>
      </c>
      <c r="G59" s="92"/>
      <c r="H59" s="93" t="s">
        <v>70</v>
      </c>
      <c r="I59" s="292">
        <f>調査票_2!K20</f>
        <v>0</v>
      </c>
      <c r="J59" s="293"/>
      <c r="K59" s="84"/>
      <c r="L59" s="73"/>
      <c r="M59" s="73"/>
      <c r="N59" s="73"/>
      <c r="O59" s="81"/>
      <c r="S59" s="73"/>
      <c r="T59" s="94" t="s">
        <v>71</v>
      </c>
      <c r="U59" s="74"/>
    </row>
    <row r="60" spans="1:21" ht="39.75" customHeight="1" x14ac:dyDescent="0.2">
      <c r="A60" s="71"/>
      <c r="B60" s="77"/>
      <c r="C60" s="95"/>
      <c r="D60" s="95"/>
      <c r="E60" s="95"/>
      <c r="F60" s="95"/>
      <c r="G60" s="73"/>
      <c r="H60" s="81"/>
      <c r="I60" s="73"/>
      <c r="J60" s="96"/>
      <c r="K60" s="73"/>
      <c r="L60" s="73"/>
      <c r="M60" s="73"/>
      <c r="N60" s="73"/>
      <c r="O60" s="81"/>
      <c r="P60" s="288" t="s">
        <v>72</v>
      </c>
      <c r="Q60" s="294"/>
      <c r="R60" s="73"/>
      <c r="S60" s="83" t="s">
        <v>73</v>
      </c>
      <c r="T60" s="130"/>
      <c r="U60" s="74"/>
    </row>
    <row r="61" spans="1:21" ht="39.75" customHeight="1" x14ac:dyDescent="0.15">
      <c r="A61" s="71"/>
      <c r="B61" s="72"/>
      <c r="C61" s="297" t="s">
        <v>2</v>
      </c>
      <c r="D61" s="298"/>
      <c r="E61" s="285"/>
      <c r="F61" s="87" t="s">
        <v>75</v>
      </c>
      <c r="G61" s="81"/>
      <c r="H61" s="81"/>
      <c r="I61" s="284" t="s">
        <v>76</v>
      </c>
      <c r="J61" s="285"/>
      <c r="K61" s="73"/>
      <c r="L61" s="73"/>
      <c r="M61" s="94" t="s">
        <v>77</v>
      </c>
      <c r="N61" s="73"/>
      <c r="O61" s="81"/>
      <c r="P61" s="295"/>
      <c r="Q61" s="296"/>
      <c r="R61" s="73"/>
      <c r="S61" s="81"/>
      <c r="T61" s="73"/>
      <c r="U61" s="74"/>
    </row>
    <row r="62" spans="1:21" ht="39.75" customHeight="1" x14ac:dyDescent="0.2">
      <c r="A62" s="71"/>
      <c r="B62" s="72"/>
      <c r="C62" s="282" t="s">
        <v>78</v>
      </c>
      <c r="D62" s="283"/>
      <c r="E62" s="281"/>
      <c r="F62" s="98" t="str">
        <f>F59</f>
        <v xml:space="preserve"> </v>
      </c>
      <c r="G62" s="81"/>
      <c r="H62" s="93" t="s">
        <v>79</v>
      </c>
      <c r="I62" s="292">
        <f>調査票_2!L22</f>
        <v>0</v>
      </c>
      <c r="J62" s="293"/>
      <c r="K62" s="99"/>
      <c r="L62" s="93" t="s">
        <v>80</v>
      </c>
      <c r="M62" s="91">
        <f>調査票_2!L25</f>
        <v>0</v>
      </c>
      <c r="N62" s="92"/>
      <c r="O62" s="93" t="s">
        <v>81</v>
      </c>
      <c r="P62" s="292">
        <f>調査票_2!L28</f>
        <v>0</v>
      </c>
      <c r="Q62" s="293"/>
      <c r="R62" s="84"/>
      <c r="S62" s="81"/>
      <c r="T62" s="73"/>
      <c r="U62" s="74"/>
    </row>
    <row r="63" spans="1:21" ht="39.75" customHeight="1" x14ac:dyDescent="0.2">
      <c r="A63" s="71"/>
      <c r="C63" s="279" t="s">
        <v>82</v>
      </c>
      <c r="D63" s="280"/>
      <c r="E63" s="281"/>
      <c r="F63" s="98">
        <f>I56+P56</f>
        <v>0</v>
      </c>
      <c r="G63" s="81"/>
      <c r="H63" s="81"/>
      <c r="I63" s="101"/>
      <c r="J63" s="97"/>
      <c r="K63" s="73"/>
      <c r="L63" s="81"/>
      <c r="M63" s="73"/>
      <c r="N63" s="73"/>
      <c r="O63" s="81"/>
      <c r="P63" s="73"/>
      <c r="Q63" s="73"/>
      <c r="R63" s="73"/>
      <c r="S63" s="86"/>
      <c r="T63" s="94" t="s">
        <v>83</v>
      </c>
      <c r="U63" s="74"/>
    </row>
    <row r="64" spans="1:21" ht="39.75" customHeight="1" x14ac:dyDescent="0.2">
      <c r="A64" s="71"/>
      <c r="C64" s="282" t="s">
        <v>84</v>
      </c>
      <c r="D64" s="283"/>
      <c r="E64" s="281"/>
      <c r="F64" s="98">
        <f>I65</f>
        <v>0</v>
      </c>
      <c r="G64" s="81"/>
      <c r="H64" s="81"/>
      <c r="I64" s="284" t="s">
        <v>85</v>
      </c>
      <c r="J64" s="285"/>
      <c r="K64" s="73"/>
      <c r="L64" s="86"/>
      <c r="M64" s="94" t="s">
        <v>86</v>
      </c>
      <c r="N64" s="73"/>
      <c r="O64" s="81"/>
      <c r="P64" s="288" t="s">
        <v>87</v>
      </c>
      <c r="Q64" s="289"/>
      <c r="R64" s="73"/>
      <c r="S64" s="83" t="s">
        <v>88</v>
      </c>
      <c r="T64" s="130"/>
      <c r="U64" s="74"/>
    </row>
    <row r="65" spans="1:21" ht="39.75" customHeight="1" x14ac:dyDescent="0.2">
      <c r="A65" s="71"/>
      <c r="C65" s="279" t="s">
        <v>89</v>
      </c>
      <c r="D65" s="280"/>
      <c r="E65" s="281"/>
      <c r="F65" s="98" t="str">
        <f>M65</f>
        <v xml:space="preserve"> </v>
      </c>
      <c r="G65" s="81"/>
      <c r="H65" s="102" t="s">
        <v>90</v>
      </c>
      <c r="I65" s="286"/>
      <c r="J65" s="287"/>
      <c r="K65" s="84"/>
      <c r="L65" s="90" t="s">
        <v>91</v>
      </c>
      <c r="M65" s="91" t="str">
        <f>調査票_2!L24</f>
        <v xml:space="preserve"> </v>
      </c>
      <c r="N65" s="84"/>
      <c r="O65" s="81"/>
      <c r="P65" s="290"/>
      <c r="Q65" s="291"/>
      <c r="R65" s="103"/>
      <c r="S65" s="81"/>
      <c r="T65" s="73"/>
      <c r="U65" s="74"/>
    </row>
    <row r="66" spans="1:21" ht="39.75" customHeight="1" x14ac:dyDescent="0.2">
      <c r="A66" s="71"/>
      <c r="C66" s="279" t="s">
        <v>92</v>
      </c>
      <c r="D66" s="280"/>
      <c r="E66" s="281"/>
      <c r="F66" s="98">
        <f>I59+P62</f>
        <v>0</v>
      </c>
      <c r="G66" s="81"/>
      <c r="H66" s="86"/>
      <c r="I66" s="95"/>
      <c r="J66" s="95"/>
      <c r="K66" s="73"/>
      <c r="L66" s="73"/>
      <c r="M66" s="73"/>
      <c r="N66" s="73"/>
      <c r="O66" s="104" t="s">
        <v>93</v>
      </c>
      <c r="P66" s="303" t="str">
        <f>調査票_2!L32</f>
        <v xml:space="preserve"> </v>
      </c>
      <c r="Q66" s="304"/>
      <c r="R66" s="92"/>
      <c r="S66" s="86"/>
      <c r="T66" s="307" t="s">
        <v>94</v>
      </c>
      <c r="U66" s="74"/>
    </row>
    <row r="67" spans="1:21" ht="39.75" customHeight="1" x14ac:dyDescent="0.2">
      <c r="A67" s="71"/>
      <c r="C67" s="282" t="s">
        <v>95</v>
      </c>
      <c r="D67" s="283"/>
      <c r="E67" s="281"/>
      <c r="F67" s="98" t="str">
        <f>P66</f>
        <v xml:space="preserve"> </v>
      </c>
      <c r="G67" s="81"/>
      <c r="H67" s="73"/>
      <c r="I67" s="73"/>
      <c r="J67" s="73"/>
      <c r="K67" s="105"/>
      <c r="L67" s="105"/>
      <c r="M67" s="105"/>
      <c r="N67" s="105"/>
      <c r="O67" s="106"/>
      <c r="P67" s="305"/>
      <c r="Q67" s="306"/>
      <c r="R67" s="107"/>
      <c r="S67" s="73"/>
      <c r="T67" s="300"/>
      <c r="U67" s="74"/>
    </row>
    <row r="68" spans="1:21" ht="39.75" customHeight="1" x14ac:dyDescent="0.2">
      <c r="A68" s="71"/>
      <c r="C68" s="279" t="s">
        <v>96</v>
      </c>
      <c r="D68" s="280"/>
      <c r="E68" s="281"/>
      <c r="F68" s="98">
        <f>P70</f>
        <v>0</v>
      </c>
      <c r="G68" s="81"/>
      <c r="H68" s="73"/>
      <c r="I68" s="73"/>
      <c r="J68" s="73"/>
      <c r="K68" s="73"/>
      <c r="L68" s="73"/>
      <c r="M68" s="73"/>
      <c r="N68" s="73"/>
      <c r="O68" s="73"/>
      <c r="P68" s="73"/>
      <c r="Q68" s="80"/>
      <c r="R68" s="73"/>
      <c r="S68" s="90" t="s">
        <v>97</v>
      </c>
      <c r="T68" s="130"/>
      <c r="U68" s="74"/>
    </row>
    <row r="69" spans="1:21" ht="57" customHeight="1" x14ac:dyDescent="0.2">
      <c r="A69" s="71"/>
      <c r="C69" s="279" t="s">
        <v>98</v>
      </c>
      <c r="D69" s="280"/>
      <c r="E69" s="281"/>
      <c r="F69" s="98">
        <f>T60</f>
        <v>0</v>
      </c>
      <c r="G69" s="81"/>
      <c r="H69" s="73"/>
      <c r="I69" s="73"/>
      <c r="J69" s="73"/>
      <c r="K69" s="73"/>
      <c r="L69" s="73"/>
      <c r="M69" s="73"/>
      <c r="N69" s="73"/>
      <c r="O69" s="73"/>
      <c r="P69" s="284" t="s">
        <v>99</v>
      </c>
      <c r="Q69" s="308"/>
      <c r="R69" s="73"/>
      <c r="S69" s="73"/>
      <c r="T69" s="73"/>
      <c r="U69" s="74"/>
    </row>
    <row r="70" spans="1:21" ht="39.75" customHeight="1" x14ac:dyDescent="0.2">
      <c r="A70" s="71"/>
      <c r="C70" s="279" t="s">
        <v>100</v>
      </c>
      <c r="D70" s="280"/>
      <c r="E70" s="281"/>
      <c r="F70" s="98">
        <f>T64</f>
        <v>0</v>
      </c>
      <c r="G70" s="81"/>
      <c r="H70" s="73"/>
      <c r="I70" s="73"/>
      <c r="J70" s="73"/>
      <c r="K70" s="73"/>
      <c r="L70" s="73"/>
      <c r="M70" s="73"/>
      <c r="N70" s="73"/>
      <c r="O70" s="90" t="s">
        <v>101</v>
      </c>
      <c r="P70" s="286"/>
      <c r="Q70" s="287"/>
      <c r="R70" s="73"/>
      <c r="S70" s="73"/>
      <c r="T70" s="73"/>
      <c r="U70" s="74"/>
    </row>
    <row r="71" spans="1:21" ht="57" customHeight="1" x14ac:dyDescent="0.2">
      <c r="A71" s="71"/>
      <c r="C71" s="279" t="s">
        <v>102</v>
      </c>
      <c r="D71" s="280"/>
      <c r="E71" s="281"/>
      <c r="F71" s="98">
        <f>T68</f>
        <v>0</v>
      </c>
      <c r="G71" s="81"/>
      <c r="H71" s="73"/>
      <c r="I71" s="73"/>
      <c r="J71" s="73"/>
      <c r="K71" s="73"/>
      <c r="L71" s="73"/>
      <c r="M71" s="73"/>
      <c r="N71" s="73"/>
      <c r="O71" s="73"/>
      <c r="P71" s="301"/>
      <c r="Q71" s="302"/>
      <c r="R71" s="73"/>
      <c r="S71" s="73"/>
      <c r="T71" s="73"/>
      <c r="U71" s="74"/>
    </row>
    <row r="72" spans="1:21" ht="11.25" customHeight="1" x14ac:dyDescent="0.15">
      <c r="A72" s="108"/>
      <c r="B72" s="109"/>
      <c r="C72" s="110"/>
      <c r="D72" s="110"/>
      <c r="E72" s="110"/>
      <c r="F72" s="110"/>
      <c r="G72" s="110"/>
      <c r="H72" s="110"/>
      <c r="I72" s="110"/>
      <c r="J72" s="110"/>
      <c r="K72" s="110"/>
      <c r="L72" s="110"/>
      <c r="M72" s="110"/>
      <c r="N72" s="110"/>
      <c r="O72" s="110"/>
      <c r="P72" s="110"/>
      <c r="Q72" s="110"/>
      <c r="R72" s="110"/>
      <c r="S72" s="111"/>
      <c r="T72" s="111"/>
      <c r="U72" s="112"/>
    </row>
    <row r="73" spans="1:21" ht="11.25" customHeight="1" x14ac:dyDescent="0.15">
      <c r="A73" s="62"/>
      <c r="B73" s="63"/>
      <c r="C73" s="63"/>
      <c r="D73" s="63"/>
      <c r="E73" s="63"/>
      <c r="F73" s="63"/>
      <c r="G73" s="63"/>
      <c r="H73" s="63"/>
      <c r="I73" s="63"/>
      <c r="J73" s="63"/>
      <c r="K73" s="63"/>
      <c r="L73" s="63"/>
      <c r="M73" s="63"/>
      <c r="N73" s="63"/>
      <c r="O73" s="63"/>
      <c r="P73" s="63"/>
      <c r="Q73" s="63"/>
      <c r="R73" s="63"/>
      <c r="S73" s="63"/>
      <c r="T73" s="63"/>
      <c r="U73" s="64"/>
    </row>
    <row r="74" spans="1:21" ht="39.75" customHeight="1" x14ac:dyDescent="0.15">
      <c r="A74" s="66"/>
      <c r="B74" s="309" t="s">
        <v>60</v>
      </c>
      <c r="C74" s="310"/>
      <c r="D74" s="310"/>
      <c r="E74" s="310"/>
      <c r="F74" s="311"/>
      <c r="G74" s="313" t="s">
        <v>190</v>
      </c>
      <c r="H74" s="314"/>
      <c r="I74" s="314"/>
      <c r="J74" s="314"/>
      <c r="K74" s="312" t="str">
        <f>IF(調査票_2!M13="","",調査票_2!M13)</f>
        <v/>
      </c>
      <c r="L74" s="312"/>
      <c r="M74" s="312"/>
      <c r="N74" s="129" t="s">
        <v>150</v>
      </c>
      <c r="O74" s="312" t="str">
        <f>IF(調査票_2!M14="","",調査票_2!M14)</f>
        <v/>
      </c>
      <c r="P74" s="312"/>
      <c r="Q74" s="312"/>
      <c r="R74" s="68" t="s">
        <v>47</v>
      </c>
      <c r="S74" s="67"/>
      <c r="T74" s="67"/>
      <c r="U74" s="69"/>
    </row>
    <row r="75" spans="1:21" ht="39.75" customHeight="1" x14ac:dyDescent="0.15">
      <c r="A75" s="71"/>
      <c r="B75" s="72"/>
      <c r="C75" s="73"/>
      <c r="D75" s="73"/>
      <c r="E75" s="73"/>
      <c r="F75" s="73"/>
      <c r="G75" s="73"/>
      <c r="H75" s="73"/>
      <c r="I75" s="73"/>
      <c r="J75" s="73"/>
      <c r="K75" s="73"/>
      <c r="L75" s="73"/>
      <c r="M75" s="73"/>
      <c r="N75" s="73"/>
      <c r="O75" s="73"/>
      <c r="P75" s="73"/>
      <c r="Q75" s="73"/>
      <c r="R75" s="73"/>
      <c r="S75" s="73"/>
      <c r="T75" s="73"/>
      <c r="U75" s="74"/>
    </row>
    <row r="76" spans="1:21" ht="39.75" customHeight="1" x14ac:dyDescent="0.15">
      <c r="A76" s="71"/>
      <c r="B76" s="77"/>
      <c r="C76" s="73"/>
      <c r="D76" s="73"/>
      <c r="E76" s="73"/>
      <c r="F76" s="299" t="s">
        <v>61</v>
      </c>
      <c r="G76" s="73"/>
      <c r="H76" s="73"/>
      <c r="I76" s="73"/>
      <c r="J76" s="73"/>
      <c r="S76" s="79"/>
      <c r="T76" s="79"/>
      <c r="U76" s="74"/>
    </row>
    <row r="77" spans="1:21" ht="39.75" customHeight="1" x14ac:dyDescent="0.15">
      <c r="A77" s="71"/>
      <c r="B77" s="72"/>
      <c r="C77" s="73"/>
      <c r="D77" s="73"/>
      <c r="E77" s="80"/>
      <c r="F77" s="300"/>
      <c r="G77" s="73"/>
      <c r="H77" s="73"/>
      <c r="I77" s="73"/>
      <c r="J77" s="73"/>
      <c r="S77" s="79"/>
      <c r="T77" s="79"/>
      <c r="U77" s="74"/>
    </row>
    <row r="78" spans="1:21" ht="39.75" customHeight="1" x14ac:dyDescent="0.15">
      <c r="A78" s="71"/>
      <c r="B78" s="72"/>
      <c r="C78" s="73"/>
      <c r="D78" s="73"/>
      <c r="E78" s="81"/>
      <c r="F78" s="73"/>
      <c r="G78" s="73"/>
      <c r="H78" s="73"/>
      <c r="I78" s="73"/>
      <c r="J78" s="73"/>
      <c r="S78" s="79"/>
      <c r="T78" s="79"/>
      <c r="U78" s="74"/>
    </row>
    <row r="79" spans="1:21" ht="39.75" customHeight="1" x14ac:dyDescent="0.15">
      <c r="A79" s="71"/>
      <c r="B79" s="72"/>
      <c r="C79" s="299" t="s">
        <v>62</v>
      </c>
      <c r="D79" s="73"/>
      <c r="E79" s="81"/>
      <c r="F79" s="73"/>
      <c r="G79" s="73"/>
      <c r="H79" s="73"/>
      <c r="I79" s="284" t="s">
        <v>63</v>
      </c>
      <c r="J79" s="285"/>
      <c r="K79" s="73"/>
      <c r="L79" s="73"/>
      <c r="M79" s="73"/>
      <c r="N79" s="73"/>
      <c r="O79" s="73"/>
      <c r="P79" s="284" t="s">
        <v>64</v>
      </c>
      <c r="Q79" s="285"/>
      <c r="R79" s="73"/>
      <c r="S79" s="73"/>
      <c r="T79" s="73"/>
      <c r="U79" s="74"/>
    </row>
    <row r="80" spans="1:21" ht="39.75" customHeight="1" x14ac:dyDescent="0.2">
      <c r="A80" s="71"/>
      <c r="B80" s="77"/>
      <c r="C80" s="300"/>
      <c r="D80" s="82"/>
      <c r="E80" s="81"/>
      <c r="F80" s="73"/>
      <c r="G80" s="73"/>
      <c r="H80" s="83" t="s">
        <v>65</v>
      </c>
      <c r="I80" s="292">
        <f>調査票_2!M18</f>
        <v>0</v>
      </c>
      <c r="J80" s="293"/>
      <c r="K80" s="73"/>
      <c r="L80" s="73"/>
      <c r="M80" s="73"/>
      <c r="N80" s="73"/>
      <c r="O80" s="83" t="s">
        <v>66</v>
      </c>
      <c r="P80" s="292">
        <f>調査票_2!M26</f>
        <v>0</v>
      </c>
      <c r="Q80" s="293"/>
      <c r="R80" s="84"/>
      <c r="S80" s="73"/>
      <c r="T80" s="73"/>
      <c r="U80" s="74"/>
    </row>
    <row r="81" spans="1:21" ht="39.75" customHeight="1" x14ac:dyDescent="0.15">
      <c r="A81" s="71"/>
      <c r="B81" s="72"/>
      <c r="C81" s="73"/>
      <c r="D81" s="73"/>
      <c r="E81" s="81"/>
      <c r="F81" s="73"/>
      <c r="G81" s="73"/>
      <c r="H81" s="81"/>
      <c r="I81" s="73"/>
      <c r="J81" s="73"/>
      <c r="K81" s="73"/>
      <c r="L81" s="73"/>
      <c r="M81" s="73"/>
      <c r="N81" s="73"/>
      <c r="O81" s="81"/>
      <c r="P81" s="73"/>
      <c r="Q81" s="73"/>
      <c r="R81" s="73"/>
      <c r="S81" s="73"/>
      <c r="T81" s="73"/>
      <c r="U81" s="74"/>
    </row>
    <row r="82" spans="1:21" ht="39.75" customHeight="1" x14ac:dyDescent="0.15">
      <c r="A82" s="71"/>
      <c r="B82" s="72"/>
      <c r="C82" s="73"/>
      <c r="D82" s="73"/>
      <c r="E82" s="86"/>
      <c r="F82" s="87" t="s">
        <v>67</v>
      </c>
      <c r="G82" s="88"/>
      <c r="H82" s="88"/>
      <c r="I82" s="284" t="s">
        <v>68</v>
      </c>
      <c r="J82" s="285"/>
      <c r="K82" s="73"/>
      <c r="L82" s="73"/>
      <c r="M82" s="73"/>
      <c r="N82" s="73"/>
      <c r="O82" s="81"/>
      <c r="S82" s="73"/>
      <c r="T82" s="73"/>
      <c r="U82" s="74"/>
    </row>
    <row r="83" spans="1:21" ht="39.75" customHeight="1" x14ac:dyDescent="0.2">
      <c r="A83" s="71"/>
      <c r="B83" s="77"/>
      <c r="C83" s="73"/>
      <c r="D83" s="73"/>
      <c r="E83" s="90" t="s">
        <v>69</v>
      </c>
      <c r="F83" s="91" t="str">
        <f>調査票_2!M17</f>
        <v xml:space="preserve"> </v>
      </c>
      <c r="G83" s="92"/>
      <c r="H83" s="93" t="s">
        <v>70</v>
      </c>
      <c r="I83" s="292">
        <f>調査票_2!M20</f>
        <v>0</v>
      </c>
      <c r="J83" s="293"/>
      <c r="K83" s="84"/>
      <c r="L83" s="73"/>
      <c r="M83" s="73"/>
      <c r="N83" s="73"/>
      <c r="O83" s="81"/>
      <c r="S83" s="73"/>
      <c r="T83" s="94" t="s">
        <v>71</v>
      </c>
      <c r="U83" s="74"/>
    </row>
    <row r="84" spans="1:21" ht="39.75" customHeight="1" x14ac:dyDescent="0.2">
      <c r="A84" s="71"/>
      <c r="B84" s="77"/>
      <c r="C84" s="95"/>
      <c r="D84" s="95"/>
      <c r="E84" s="95"/>
      <c r="F84" s="95"/>
      <c r="G84" s="73"/>
      <c r="H84" s="81"/>
      <c r="I84" s="73"/>
      <c r="J84" s="96"/>
      <c r="K84" s="73"/>
      <c r="L84" s="73"/>
      <c r="M84" s="73"/>
      <c r="N84" s="73"/>
      <c r="O84" s="81"/>
      <c r="P84" s="288" t="s">
        <v>72</v>
      </c>
      <c r="Q84" s="294"/>
      <c r="R84" s="73"/>
      <c r="S84" s="83" t="s">
        <v>73</v>
      </c>
      <c r="T84" s="130"/>
      <c r="U84" s="74"/>
    </row>
    <row r="85" spans="1:21" ht="39.75" customHeight="1" x14ac:dyDescent="0.15">
      <c r="A85" s="71"/>
      <c r="B85" s="72"/>
      <c r="C85" s="297" t="s">
        <v>2</v>
      </c>
      <c r="D85" s="298"/>
      <c r="E85" s="285"/>
      <c r="F85" s="87" t="s">
        <v>75</v>
      </c>
      <c r="G85" s="81"/>
      <c r="H85" s="81"/>
      <c r="I85" s="284" t="s">
        <v>76</v>
      </c>
      <c r="J85" s="285"/>
      <c r="K85" s="73"/>
      <c r="L85" s="73"/>
      <c r="M85" s="94" t="s">
        <v>77</v>
      </c>
      <c r="N85" s="73"/>
      <c r="O85" s="81"/>
      <c r="P85" s="295"/>
      <c r="Q85" s="296"/>
      <c r="R85" s="73"/>
      <c r="S85" s="81"/>
      <c r="T85" s="73"/>
      <c r="U85" s="74"/>
    </row>
    <row r="86" spans="1:21" ht="39.75" customHeight="1" x14ac:dyDescent="0.2">
      <c r="A86" s="71"/>
      <c r="B86" s="72"/>
      <c r="C86" s="282" t="s">
        <v>78</v>
      </c>
      <c r="D86" s="283"/>
      <c r="E86" s="281"/>
      <c r="F86" s="98" t="str">
        <f>F83</f>
        <v xml:space="preserve"> </v>
      </c>
      <c r="G86" s="81"/>
      <c r="H86" s="93" t="s">
        <v>79</v>
      </c>
      <c r="I86" s="292">
        <f>調査票_2!M22</f>
        <v>0</v>
      </c>
      <c r="J86" s="293"/>
      <c r="K86" s="99"/>
      <c r="L86" s="93" t="s">
        <v>80</v>
      </c>
      <c r="M86" s="91">
        <f>調査票_2!M25</f>
        <v>0</v>
      </c>
      <c r="N86" s="92"/>
      <c r="O86" s="93" t="s">
        <v>81</v>
      </c>
      <c r="P86" s="292">
        <f>調査票_2!M28</f>
        <v>0</v>
      </c>
      <c r="Q86" s="293"/>
      <c r="R86" s="84"/>
      <c r="S86" s="81"/>
      <c r="T86" s="73"/>
      <c r="U86" s="74"/>
    </row>
    <row r="87" spans="1:21" ht="39.75" customHeight="1" x14ac:dyDescent="0.2">
      <c r="A87" s="71"/>
      <c r="C87" s="279" t="s">
        <v>82</v>
      </c>
      <c r="D87" s="280"/>
      <c r="E87" s="281"/>
      <c r="F87" s="98">
        <f>I80+P80</f>
        <v>0</v>
      </c>
      <c r="G87" s="81"/>
      <c r="H87" s="81"/>
      <c r="I87" s="101"/>
      <c r="J87" s="97"/>
      <c r="K87" s="73"/>
      <c r="L87" s="81"/>
      <c r="M87" s="73"/>
      <c r="N87" s="73"/>
      <c r="O87" s="81"/>
      <c r="P87" s="73"/>
      <c r="Q87" s="73"/>
      <c r="R87" s="73"/>
      <c r="S87" s="86"/>
      <c r="T87" s="94" t="s">
        <v>83</v>
      </c>
      <c r="U87" s="74"/>
    </row>
    <row r="88" spans="1:21" ht="39.75" customHeight="1" x14ac:dyDescent="0.2">
      <c r="A88" s="71"/>
      <c r="C88" s="282" t="s">
        <v>84</v>
      </c>
      <c r="D88" s="283"/>
      <c r="E88" s="281"/>
      <c r="F88" s="98">
        <f>I89</f>
        <v>0</v>
      </c>
      <c r="G88" s="81"/>
      <c r="H88" s="81"/>
      <c r="I88" s="284" t="s">
        <v>85</v>
      </c>
      <c r="J88" s="285"/>
      <c r="K88" s="73"/>
      <c r="L88" s="86"/>
      <c r="M88" s="94" t="s">
        <v>86</v>
      </c>
      <c r="N88" s="73"/>
      <c r="O88" s="81"/>
      <c r="P88" s="288" t="s">
        <v>87</v>
      </c>
      <c r="Q88" s="289"/>
      <c r="R88" s="73"/>
      <c r="S88" s="83" t="s">
        <v>88</v>
      </c>
      <c r="T88" s="130"/>
      <c r="U88" s="74"/>
    </row>
    <row r="89" spans="1:21" ht="39.75" customHeight="1" x14ac:dyDescent="0.2">
      <c r="A89" s="71"/>
      <c r="C89" s="279" t="s">
        <v>89</v>
      </c>
      <c r="D89" s="280"/>
      <c r="E89" s="281"/>
      <c r="F89" s="98" t="str">
        <f>M89</f>
        <v xml:space="preserve"> </v>
      </c>
      <c r="G89" s="81"/>
      <c r="H89" s="102" t="s">
        <v>90</v>
      </c>
      <c r="I89" s="286"/>
      <c r="J89" s="287"/>
      <c r="K89" s="84"/>
      <c r="L89" s="90" t="s">
        <v>91</v>
      </c>
      <c r="M89" s="91" t="str">
        <f>調査票_2!M24</f>
        <v xml:space="preserve"> </v>
      </c>
      <c r="N89" s="84"/>
      <c r="O89" s="81"/>
      <c r="P89" s="290"/>
      <c r="Q89" s="291"/>
      <c r="R89" s="103"/>
      <c r="S89" s="81"/>
      <c r="T89" s="73"/>
      <c r="U89" s="74"/>
    </row>
    <row r="90" spans="1:21" ht="39.75" customHeight="1" x14ac:dyDescent="0.2">
      <c r="A90" s="71"/>
      <c r="C90" s="279" t="s">
        <v>92</v>
      </c>
      <c r="D90" s="280"/>
      <c r="E90" s="281"/>
      <c r="F90" s="98">
        <f>I83+P86</f>
        <v>0</v>
      </c>
      <c r="G90" s="81"/>
      <c r="H90" s="86"/>
      <c r="I90" s="95"/>
      <c r="J90" s="95"/>
      <c r="K90" s="73"/>
      <c r="L90" s="73"/>
      <c r="M90" s="73"/>
      <c r="N90" s="73"/>
      <c r="O90" s="104" t="s">
        <v>93</v>
      </c>
      <c r="P90" s="303" t="str">
        <f>調査票_2!M32</f>
        <v xml:space="preserve"> </v>
      </c>
      <c r="Q90" s="304"/>
      <c r="R90" s="92"/>
      <c r="S90" s="86"/>
      <c r="T90" s="307" t="s">
        <v>94</v>
      </c>
      <c r="U90" s="74"/>
    </row>
    <row r="91" spans="1:21" ht="39.75" customHeight="1" x14ac:dyDescent="0.2">
      <c r="A91" s="71"/>
      <c r="C91" s="282" t="s">
        <v>95</v>
      </c>
      <c r="D91" s="283"/>
      <c r="E91" s="281"/>
      <c r="F91" s="98" t="str">
        <f>P90</f>
        <v xml:space="preserve"> </v>
      </c>
      <c r="G91" s="81"/>
      <c r="H91" s="73"/>
      <c r="I91" s="73"/>
      <c r="J91" s="73"/>
      <c r="K91" s="105"/>
      <c r="L91" s="105"/>
      <c r="M91" s="105"/>
      <c r="N91" s="105"/>
      <c r="O91" s="106"/>
      <c r="P91" s="305"/>
      <c r="Q91" s="306"/>
      <c r="R91" s="107"/>
      <c r="S91" s="73"/>
      <c r="T91" s="300"/>
      <c r="U91" s="74"/>
    </row>
    <row r="92" spans="1:21" ht="39.75" customHeight="1" x14ac:dyDescent="0.2">
      <c r="A92" s="71"/>
      <c r="C92" s="279" t="s">
        <v>96</v>
      </c>
      <c r="D92" s="280"/>
      <c r="E92" s="281"/>
      <c r="F92" s="98">
        <f>P94</f>
        <v>0</v>
      </c>
      <c r="G92" s="81"/>
      <c r="H92" s="73"/>
      <c r="I92" s="73"/>
      <c r="J92" s="73"/>
      <c r="K92" s="73"/>
      <c r="L92" s="73"/>
      <c r="M92" s="73"/>
      <c r="N92" s="73"/>
      <c r="O92" s="73"/>
      <c r="P92" s="73"/>
      <c r="Q92" s="80"/>
      <c r="R92" s="73"/>
      <c r="S92" s="90" t="s">
        <v>97</v>
      </c>
      <c r="T92" s="130"/>
      <c r="U92" s="74"/>
    </row>
    <row r="93" spans="1:21" ht="57" customHeight="1" x14ac:dyDescent="0.2">
      <c r="A93" s="71"/>
      <c r="C93" s="279" t="s">
        <v>98</v>
      </c>
      <c r="D93" s="280"/>
      <c r="E93" s="281"/>
      <c r="F93" s="98">
        <f>T84</f>
        <v>0</v>
      </c>
      <c r="G93" s="81"/>
      <c r="H93" s="73"/>
      <c r="I93" s="73"/>
      <c r="J93" s="73"/>
      <c r="K93" s="73"/>
      <c r="L93" s="73"/>
      <c r="M93" s="73"/>
      <c r="N93" s="73"/>
      <c r="O93" s="73"/>
      <c r="P93" s="284" t="s">
        <v>99</v>
      </c>
      <c r="Q93" s="308"/>
      <c r="R93" s="73"/>
      <c r="S93" s="73"/>
      <c r="T93" s="73"/>
      <c r="U93" s="74"/>
    </row>
    <row r="94" spans="1:21" ht="39.75" customHeight="1" x14ac:dyDescent="0.2">
      <c r="A94" s="71"/>
      <c r="C94" s="279" t="s">
        <v>100</v>
      </c>
      <c r="D94" s="280"/>
      <c r="E94" s="281"/>
      <c r="F94" s="98">
        <f>T88</f>
        <v>0</v>
      </c>
      <c r="G94" s="81"/>
      <c r="H94" s="73"/>
      <c r="I94" s="73"/>
      <c r="J94" s="73"/>
      <c r="K94" s="73"/>
      <c r="L94" s="73"/>
      <c r="M94" s="73"/>
      <c r="N94" s="73"/>
      <c r="O94" s="90" t="s">
        <v>101</v>
      </c>
      <c r="P94" s="286"/>
      <c r="Q94" s="287"/>
      <c r="R94" s="73"/>
      <c r="S94" s="73"/>
      <c r="T94" s="73"/>
      <c r="U94" s="74"/>
    </row>
    <row r="95" spans="1:21" ht="57" customHeight="1" x14ac:dyDescent="0.2">
      <c r="A95" s="71"/>
      <c r="C95" s="279" t="s">
        <v>102</v>
      </c>
      <c r="D95" s="280"/>
      <c r="E95" s="281"/>
      <c r="F95" s="98">
        <f>T92</f>
        <v>0</v>
      </c>
      <c r="G95" s="81"/>
      <c r="H95" s="73"/>
      <c r="I95" s="73"/>
      <c r="J95" s="73"/>
      <c r="K95" s="73"/>
      <c r="L95" s="73"/>
      <c r="M95" s="73"/>
      <c r="N95" s="73"/>
      <c r="O95" s="73"/>
      <c r="P95" s="301"/>
      <c r="Q95" s="302"/>
      <c r="R95" s="73"/>
      <c r="S95" s="73"/>
      <c r="T95" s="73"/>
      <c r="U95" s="74"/>
    </row>
    <row r="96" spans="1:21" ht="11.25" customHeight="1" x14ac:dyDescent="0.15">
      <c r="A96" s="108"/>
      <c r="B96" s="109"/>
      <c r="C96" s="110"/>
      <c r="D96" s="110"/>
      <c r="E96" s="110"/>
      <c r="F96" s="110"/>
      <c r="G96" s="110"/>
      <c r="H96" s="110"/>
      <c r="I96" s="110"/>
      <c r="J96" s="110"/>
      <c r="K96" s="110"/>
      <c r="L96" s="110"/>
      <c r="M96" s="110"/>
      <c r="N96" s="110"/>
      <c r="O96" s="110"/>
      <c r="P96" s="110"/>
      <c r="Q96" s="110"/>
      <c r="R96" s="110"/>
      <c r="S96" s="111"/>
      <c r="T96" s="111"/>
      <c r="U96" s="112"/>
    </row>
    <row r="97" spans="1:21" ht="11.25" customHeight="1" x14ac:dyDescent="0.15">
      <c r="A97" s="62"/>
      <c r="B97" s="63"/>
      <c r="C97" s="63"/>
      <c r="D97" s="63"/>
      <c r="E97" s="63"/>
      <c r="F97" s="63"/>
      <c r="G97" s="63"/>
      <c r="H97" s="63"/>
      <c r="I97" s="63"/>
      <c r="J97" s="63"/>
      <c r="K97" s="63"/>
      <c r="L97" s="63"/>
      <c r="M97" s="63"/>
      <c r="N97" s="63"/>
      <c r="O97" s="63"/>
      <c r="P97" s="63"/>
      <c r="Q97" s="63"/>
      <c r="R97" s="63"/>
      <c r="S97" s="63"/>
      <c r="T97" s="63"/>
      <c r="U97" s="64"/>
    </row>
    <row r="98" spans="1:21" ht="39.75" customHeight="1" x14ac:dyDescent="0.15">
      <c r="A98" s="66"/>
      <c r="B98" s="309" t="s">
        <v>60</v>
      </c>
      <c r="C98" s="310"/>
      <c r="D98" s="310"/>
      <c r="E98" s="310"/>
      <c r="F98" s="311"/>
      <c r="G98" s="313" t="s">
        <v>190</v>
      </c>
      <c r="H98" s="314"/>
      <c r="I98" s="314"/>
      <c r="J98" s="314"/>
      <c r="K98" s="312" t="str">
        <f>IF(調査票_2!N13="","",調査票_2!N13)</f>
        <v/>
      </c>
      <c r="L98" s="312"/>
      <c r="M98" s="312"/>
      <c r="N98" s="129" t="s">
        <v>150</v>
      </c>
      <c r="O98" s="312" t="str">
        <f>IF(調査票_2!N14="","",調査票_2!N14)</f>
        <v/>
      </c>
      <c r="P98" s="312"/>
      <c r="Q98" s="312"/>
      <c r="R98" s="68" t="s">
        <v>47</v>
      </c>
      <c r="S98" s="67"/>
      <c r="T98" s="67"/>
      <c r="U98" s="69"/>
    </row>
    <row r="99" spans="1:21" ht="39.75" customHeight="1" x14ac:dyDescent="0.15">
      <c r="A99" s="71"/>
      <c r="B99" s="72"/>
      <c r="C99" s="73"/>
      <c r="D99" s="73"/>
      <c r="E99" s="73"/>
      <c r="F99" s="73"/>
      <c r="G99" s="73"/>
      <c r="H99" s="73"/>
      <c r="I99" s="73"/>
      <c r="J99" s="73"/>
      <c r="K99" s="73"/>
      <c r="L99" s="73"/>
      <c r="M99" s="73"/>
      <c r="N99" s="73"/>
      <c r="O99" s="73"/>
      <c r="P99" s="73"/>
      <c r="Q99" s="73"/>
      <c r="R99" s="73"/>
      <c r="S99" s="73"/>
      <c r="T99" s="73"/>
      <c r="U99" s="74"/>
    </row>
    <row r="100" spans="1:21" ht="39.75" customHeight="1" x14ac:dyDescent="0.15">
      <c r="A100" s="71"/>
      <c r="B100" s="77"/>
      <c r="C100" s="73"/>
      <c r="D100" s="73"/>
      <c r="E100" s="73"/>
      <c r="F100" s="299" t="s">
        <v>61</v>
      </c>
      <c r="G100" s="73"/>
      <c r="H100" s="73"/>
      <c r="I100" s="73"/>
      <c r="J100" s="73"/>
      <c r="S100" s="79"/>
      <c r="T100" s="79"/>
      <c r="U100" s="74"/>
    </row>
    <row r="101" spans="1:21" ht="39.75" customHeight="1" x14ac:dyDescent="0.15">
      <c r="A101" s="71"/>
      <c r="B101" s="72"/>
      <c r="C101" s="73"/>
      <c r="D101" s="73"/>
      <c r="E101" s="80"/>
      <c r="F101" s="300"/>
      <c r="G101" s="73"/>
      <c r="H101" s="73"/>
      <c r="I101" s="73"/>
      <c r="J101" s="73"/>
      <c r="S101" s="79"/>
      <c r="T101" s="79"/>
      <c r="U101" s="74"/>
    </row>
    <row r="102" spans="1:21" ht="39.75" customHeight="1" x14ac:dyDescent="0.15">
      <c r="A102" s="71"/>
      <c r="B102" s="72"/>
      <c r="C102" s="73"/>
      <c r="D102" s="73"/>
      <c r="E102" s="81"/>
      <c r="F102" s="73"/>
      <c r="G102" s="73"/>
      <c r="H102" s="73"/>
      <c r="I102" s="73"/>
      <c r="J102" s="73"/>
      <c r="S102" s="79"/>
      <c r="T102" s="79"/>
      <c r="U102" s="74"/>
    </row>
    <row r="103" spans="1:21" ht="39.75" customHeight="1" x14ac:dyDescent="0.15">
      <c r="A103" s="71"/>
      <c r="B103" s="72"/>
      <c r="C103" s="299" t="s">
        <v>62</v>
      </c>
      <c r="D103" s="73"/>
      <c r="E103" s="81"/>
      <c r="F103" s="73"/>
      <c r="G103" s="73"/>
      <c r="H103" s="73"/>
      <c r="I103" s="284" t="s">
        <v>63</v>
      </c>
      <c r="J103" s="285"/>
      <c r="K103" s="73"/>
      <c r="L103" s="73"/>
      <c r="M103" s="73"/>
      <c r="N103" s="73"/>
      <c r="O103" s="73"/>
      <c r="P103" s="284" t="s">
        <v>64</v>
      </c>
      <c r="Q103" s="285"/>
      <c r="R103" s="73"/>
      <c r="S103" s="73"/>
      <c r="T103" s="73"/>
      <c r="U103" s="74"/>
    </row>
    <row r="104" spans="1:21" ht="39.75" customHeight="1" x14ac:dyDescent="0.2">
      <c r="A104" s="71"/>
      <c r="B104" s="77"/>
      <c r="C104" s="300"/>
      <c r="D104" s="82"/>
      <c r="E104" s="81"/>
      <c r="F104" s="73"/>
      <c r="G104" s="73"/>
      <c r="H104" s="83" t="s">
        <v>65</v>
      </c>
      <c r="I104" s="292">
        <f>調査票_2!N18</f>
        <v>0</v>
      </c>
      <c r="J104" s="293"/>
      <c r="K104" s="73"/>
      <c r="L104" s="73"/>
      <c r="M104" s="73"/>
      <c r="N104" s="73"/>
      <c r="O104" s="83" t="s">
        <v>66</v>
      </c>
      <c r="P104" s="292">
        <f>調査票_2!N26</f>
        <v>0</v>
      </c>
      <c r="Q104" s="293"/>
      <c r="R104" s="84"/>
      <c r="S104" s="73"/>
      <c r="T104" s="73"/>
      <c r="U104" s="74"/>
    </row>
    <row r="105" spans="1:21" ht="39.75" customHeight="1" x14ac:dyDescent="0.15">
      <c r="A105" s="71"/>
      <c r="B105" s="72"/>
      <c r="C105" s="73"/>
      <c r="D105" s="73"/>
      <c r="E105" s="81"/>
      <c r="F105" s="73"/>
      <c r="G105" s="73"/>
      <c r="H105" s="81"/>
      <c r="I105" s="73"/>
      <c r="J105" s="73"/>
      <c r="K105" s="73"/>
      <c r="L105" s="73"/>
      <c r="M105" s="73"/>
      <c r="N105" s="73"/>
      <c r="O105" s="81"/>
      <c r="P105" s="73"/>
      <c r="Q105" s="73"/>
      <c r="R105" s="73"/>
      <c r="S105" s="73"/>
      <c r="T105" s="73"/>
      <c r="U105" s="74"/>
    </row>
    <row r="106" spans="1:21" ht="39.75" customHeight="1" x14ac:dyDescent="0.15">
      <c r="A106" s="71"/>
      <c r="B106" s="72"/>
      <c r="C106" s="73"/>
      <c r="D106" s="73"/>
      <c r="E106" s="86"/>
      <c r="F106" s="87" t="s">
        <v>67</v>
      </c>
      <c r="G106" s="88"/>
      <c r="H106" s="88"/>
      <c r="I106" s="284" t="s">
        <v>68</v>
      </c>
      <c r="J106" s="285"/>
      <c r="K106" s="73"/>
      <c r="L106" s="73"/>
      <c r="M106" s="73"/>
      <c r="N106" s="73"/>
      <c r="O106" s="81"/>
      <c r="S106" s="73"/>
      <c r="T106" s="73"/>
      <c r="U106" s="74"/>
    </row>
    <row r="107" spans="1:21" ht="39.75" customHeight="1" x14ac:dyDescent="0.2">
      <c r="A107" s="71"/>
      <c r="B107" s="77"/>
      <c r="C107" s="73"/>
      <c r="D107" s="73"/>
      <c r="E107" s="90" t="s">
        <v>69</v>
      </c>
      <c r="F107" s="91" t="str">
        <f>調査票_2!N17</f>
        <v xml:space="preserve"> </v>
      </c>
      <c r="G107" s="92"/>
      <c r="H107" s="93" t="s">
        <v>70</v>
      </c>
      <c r="I107" s="292">
        <f>調査票_2!N20</f>
        <v>0</v>
      </c>
      <c r="J107" s="293"/>
      <c r="K107" s="84"/>
      <c r="L107" s="73"/>
      <c r="M107" s="73"/>
      <c r="N107" s="73"/>
      <c r="O107" s="81"/>
      <c r="S107" s="73"/>
      <c r="T107" s="94" t="s">
        <v>71</v>
      </c>
      <c r="U107" s="74"/>
    </row>
    <row r="108" spans="1:21" ht="39.75" customHeight="1" x14ac:dyDescent="0.2">
      <c r="A108" s="71"/>
      <c r="B108" s="77"/>
      <c r="C108" s="95"/>
      <c r="D108" s="95"/>
      <c r="E108" s="95"/>
      <c r="F108" s="95"/>
      <c r="G108" s="73"/>
      <c r="H108" s="81"/>
      <c r="I108" s="73"/>
      <c r="J108" s="96"/>
      <c r="K108" s="73"/>
      <c r="L108" s="73"/>
      <c r="M108" s="73"/>
      <c r="N108" s="73"/>
      <c r="O108" s="81"/>
      <c r="P108" s="288" t="s">
        <v>72</v>
      </c>
      <c r="Q108" s="294"/>
      <c r="R108" s="73"/>
      <c r="S108" s="83" t="s">
        <v>73</v>
      </c>
      <c r="T108" s="130"/>
      <c r="U108" s="74"/>
    </row>
    <row r="109" spans="1:21" ht="39.75" customHeight="1" x14ac:dyDescent="0.15">
      <c r="A109" s="71"/>
      <c r="B109" s="72"/>
      <c r="C109" s="297" t="s">
        <v>2</v>
      </c>
      <c r="D109" s="298"/>
      <c r="E109" s="285"/>
      <c r="F109" s="87" t="s">
        <v>75</v>
      </c>
      <c r="G109" s="81"/>
      <c r="H109" s="81"/>
      <c r="I109" s="284" t="s">
        <v>76</v>
      </c>
      <c r="J109" s="285"/>
      <c r="K109" s="73"/>
      <c r="L109" s="73"/>
      <c r="M109" s="94" t="s">
        <v>77</v>
      </c>
      <c r="N109" s="73"/>
      <c r="O109" s="81"/>
      <c r="P109" s="295"/>
      <c r="Q109" s="296"/>
      <c r="R109" s="73"/>
      <c r="S109" s="81"/>
      <c r="T109" s="73"/>
      <c r="U109" s="74"/>
    </row>
    <row r="110" spans="1:21" ht="39.75" customHeight="1" x14ac:dyDescent="0.2">
      <c r="A110" s="71"/>
      <c r="B110" s="72"/>
      <c r="C110" s="282" t="s">
        <v>78</v>
      </c>
      <c r="D110" s="283"/>
      <c r="E110" s="281"/>
      <c r="F110" s="98" t="str">
        <f>F107</f>
        <v xml:space="preserve"> </v>
      </c>
      <c r="G110" s="81"/>
      <c r="H110" s="93" t="s">
        <v>79</v>
      </c>
      <c r="I110" s="292">
        <f>調査票_2!N22</f>
        <v>0</v>
      </c>
      <c r="J110" s="293"/>
      <c r="K110" s="99"/>
      <c r="L110" s="93" t="s">
        <v>80</v>
      </c>
      <c r="M110" s="91">
        <f>調査票_2!N25</f>
        <v>0</v>
      </c>
      <c r="N110" s="92"/>
      <c r="O110" s="93" t="s">
        <v>81</v>
      </c>
      <c r="P110" s="292">
        <f>調査票_2!N28</f>
        <v>0</v>
      </c>
      <c r="Q110" s="293"/>
      <c r="R110" s="84"/>
      <c r="S110" s="81"/>
      <c r="T110" s="73"/>
      <c r="U110" s="74"/>
    </row>
    <row r="111" spans="1:21" ht="39.75" customHeight="1" x14ac:dyDescent="0.2">
      <c r="A111" s="71"/>
      <c r="C111" s="279" t="s">
        <v>82</v>
      </c>
      <c r="D111" s="280"/>
      <c r="E111" s="281"/>
      <c r="F111" s="98">
        <f>I104+P104</f>
        <v>0</v>
      </c>
      <c r="G111" s="81"/>
      <c r="H111" s="81"/>
      <c r="I111" s="101"/>
      <c r="J111" s="97"/>
      <c r="K111" s="73"/>
      <c r="L111" s="81"/>
      <c r="M111" s="73"/>
      <c r="N111" s="73"/>
      <c r="O111" s="81"/>
      <c r="P111" s="73"/>
      <c r="Q111" s="73"/>
      <c r="R111" s="73"/>
      <c r="S111" s="86"/>
      <c r="T111" s="94" t="s">
        <v>83</v>
      </c>
      <c r="U111" s="74"/>
    </row>
    <row r="112" spans="1:21" ht="39.75" customHeight="1" x14ac:dyDescent="0.2">
      <c r="A112" s="71"/>
      <c r="C112" s="282" t="s">
        <v>84</v>
      </c>
      <c r="D112" s="283"/>
      <c r="E112" s="281"/>
      <c r="F112" s="98">
        <f>I113</f>
        <v>0</v>
      </c>
      <c r="G112" s="81"/>
      <c r="H112" s="81"/>
      <c r="I112" s="284" t="s">
        <v>85</v>
      </c>
      <c r="J112" s="285"/>
      <c r="K112" s="73"/>
      <c r="L112" s="86"/>
      <c r="M112" s="94" t="s">
        <v>86</v>
      </c>
      <c r="N112" s="73"/>
      <c r="O112" s="81"/>
      <c r="P112" s="288" t="s">
        <v>87</v>
      </c>
      <c r="Q112" s="289"/>
      <c r="R112" s="73"/>
      <c r="S112" s="83" t="s">
        <v>88</v>
      </c>
      <c r="T112" s="130"/>
      <c r="U112" s="74"/>
    </row>
    <row r="113" spans="1:21" ht="39.75" customHeight="1" x14ac:dyDescent="0.2">
      <c r="A113" s="71"/>
      <c r="C113" s="279" t="s">
        <v>89</v>
      </c>
      <c r="D113" s="280"/>
      <c r="E113" s="281"/>
      <c r="F113" s="98" t="str">
        <f>M113</f>
        <v xml:space="preserve"> </v>
      </c>
      <c r="G113" s="81"/>
      <c r="H113" s="102" t="s">
        <v>90</v>
      </c>
      <c r="I113" s="286"/>
      <c r="J113" s="287"/>
      <c r="K113" s="84"/>
      <c r="L113" s="90" t="s">
        <v>91</v>
      </c>
      <c r="M113" s="91" t="str">
        <f>調査票_2!N24</f>
        <v xml:space="preserve"> </v>
      </c>
      <c r="N113" s="84"/>
      <c r="O113" s="81"/>
      <c r="P113" s="290"/>
      <c r="Q113" s="291"/>
      <c r="R113" s="103"/>
      <c r="S113" s="81"/>
      <c r="T113" s="73"/>
      <c r="U113" s="74"/>
    </row>
    <row r="114" spans="1:21" ht="39.75" customHeight="1" x14ac:dyDescent="0.2">
      <c r="A114" s="71"/>
      <c r="C114" s="279" t="s">
        <v>92</v>
      </c>
      <c r="D114" s="280"/>
      <c r="E114" s="281"/>
      <c r="F114" s="98">
        <f>I107+P110</f>
        <v>0</v>
      </c>
      <c r="G114" s="81"/>
      <c r="H114" s="86"/>
      <c r="I114" s="95"/>
      <c r="J114" s="95"/>
      <c r="K114" s="73"/>
      <c r="L114" s="73"/>
      <c r="M114" s="73"/>
      <c r="N114" s="73"/>
      <c r="O114" s="104" t="s">
        <v>93</v>
      </c>
      <c r="P114" s="303" t="str">
        <f>調査票_2!N32</f>
        <v xml:space="preserve"> </v>
      </c>
      <c r="Q114" s="304"/>
      <c r="R114" s="92"/>
      <c r="S114" s="86"/>
      <c r="T114" s="307" t="s">
        <v>94</v>
      </c>
      <c r="U114" s="74"/>
    </row>
    <row r="115" spans="1:21" ht="39.75" customHeight="1" x14ac:dyDescent="0.2">
      <c r="A115" s="71"/>
      <c r="C115" s="282" t="s">
        <v>95</v>
      </c>
      <c r="D115" s="283"/>
      <c r="E115" s="281"/>
      <c r="F115" s="98" t="str">
        <f>P114</f>
        <v xml:space="preserve"> </v>
      </c>
      <c r="G115" s="81"/>
      <c r="H115" s="73"/>
      <c r="I115" s="73"/>
      <c r="J115" s="73"/>
      <c r="K115" s="105"/>
      <c r="L115" s="105"/>
      <c r="M115" s="105"/>
      <c r="N115" s="105"/>
      <c r="O115" s="106"/>
      <c r="P115" s="305"/>
      <c r="Q115" s="306"/>
      <c r="R115" s="107"/>
      <c r="S115" s="73"/>
      <c r="T115" s="300"/>
      <c r="U115" s="74"/>
    </row>
    <row r="116" spans="1:21" ht="39.75" customHeight="1" x14ac:dyDescent="0.2">
      <c r="A116" s="71"/>
      <c r="C116" s="279" t="s">
        <v>96</v>
      </c>
      <c r="D116" s="280"/>
      <c r="E116" s="281"/>
      <c r="F116" s="98">
        <f>P118</f>
        <v>0</v>
      </c>
      <c r="G116" s="81"/>
      <c r="H116" s="73"/>
      <c r="I116" s="73"/>
      <c r="J116" s="73"/>
      <c r="K116" s="73"/>
      <c r="L116" s="73"/>
      <c r="M116" s="73"/>
      <c r="N116" s="73"/>
      <c r="O116" s="73"/>
      <c r="P116" s="73"/>
      <c r="Q116" s="80"/>
      <c r="R116" s="73"/>
      <c r="S116" s="90" t="s">
        <v>97</v>
      </c>
      <c r="T116" s="130"/>
      <c r="U116" s="74"/>
    </row>
    <row r="117" spans="1:21" ht="57" customHeight="1" x14ac:dyDescent="0.2">
      <c r="A117" s="71"/>
      <c r="C117" s="279" t="s">
        <v>98</v>
      </c>
      <c r="D117" s="280"/>
      <c r="E117" s="281"/>
      <c r="F117" s="98">
        <f>T108</f>
        <v>0</v>
      </c>
      <c r="G117" s="81"/>
      <c r="H117" s="73"/>
      <c r="I117" s="73"/>
      <c r="J117" s="73"/>
      <c r="K117" s="73"/>
      <c r="L117" s="73"/>
      <c r="M117" s="73"/>
      <c r="N117" s="73"/>
      <c r="O117" s="73"/>
      <c r="P117" s="284" t="s">
        <v>99</v>
      </c>
      <c r="Q117" s="308"/>
      <c r="R117" s="73"/>
      <c r="S117" s="73"/>
      <c r="T117" s="73"/>
      <c r="U117" s="74"/>
    </row>
    <row r="118" spans="1:21" ht="39.75" customHeight="1" x14ac:dyDescent="0.2">
      <c r="A118" s="71"/>
      <c r="C118" s="279" t="s">
        <v>100</v>
      </c>
      <c r="D118" s="280"/>
      <c r="E118" s="281"/>
      <c r="F118" s="98">
        <f>T112</f>
        <v>0</v>
      </c>
      <c r="G118" s="81"/>
      <c r="H118" s="73"/>
      <c r="I118" s="73"/>
      <c r="J118" s="73"/>
      <c r="K118" s="73"/>
      <c r="L118" s="73"/>
      <c r="M118" s="73"/>
      <c r="N118" s="73"/>
      <c r="O118" s="90" t="s">
        <v>101</v>
      </c>
      <c r="P118" s="286"/>
      <c r="Q118" s="287"/>
      <c r="R118" s="73"/>
      <c r="S118" s="73"/>
      <c r="T118" s="73"/>
      <c r="U118" s="74"/>
    </row>
    <row r="119" spans="1:21" ht="57" customHeight="1" x14ac:dyDescent="0.2">
      <c r="A119" s="71"/>
      <c r="C119" s="279" t="s">
        <v>102</v>
      </c>
      <c r="D119" s="280"/>
      <c r="E119" s="281"/>
      <c r="F119" s="98">
        <f>T116</f>
        <v>0</v>
      </c>
      <c r="G119" s="81"/>
      <c r="H119" s="73"/>
      <c r="I119" s="73"/>
      <c r="J119" s="73"/>
      <c r="K119" s="73"/>
      <c r="L119" s="73"/>
      <c r="M119" s="73"/>
      <c r="N119" s="73"/>
      <c r="O119" s="73"/>
      <c r="P119" s="301"/>
      <c r="Q119" s="302"/>
      <c r="R119" s="73"/>
      <c r="S119" s="73"/>
      <c r="T119" s="73"/>
      <c r="U119" s="74"/>
    </row>
    <row r="120" spans="1:21" ht="11.25" customHeight="1" x14ac:dyDescent="0.15">
      <c r="A120" s="108"/>
      <c r="B120" s="109"/>
      <c r="C120" s="110"/>
      <c r="D120" s="110"/>
      <c r="E120" s="110"/>
      <c r="F120" s="110"/>
      <c r="G120" s="110"/>
      <c r="H120" s="110"/>
      <c r="I120" s="110"/>
      <c r="J120" s="110"/>
      <c r="K120" s="110"/>
      <c r="L120" s="110"/>
      <c r="M120" s="110"/>
      <c r="N120" s="110"/>
      <c r="O120" s="110"/>
      <c r="P120" s="110"/>
      <c r="Q120" s="110"/>
      <c r="R120" s="110"/>
      <c r="S120" s="111"/>
      <c r="T120" s="111"/>
      <c r="U120" s="112"/>
    </row>
  </sheetData>
  <mergeCells count="176">
    <mergeCell ref="B2:F2"/>
    <mergeCell ref="F4:F5"/>
    <mergeCell ref="C7:C8"/>
    <mergeCell ref="I7:J7"/>
    <mergeCell ref="P7:Q7"/>
    <mergeCell ref="I8:J8"/>
    <mergeCell ref="P8:Q8"/>
    <mergeCell ref="K2:M2"/>
    <mergeCell ref="O2:Q2"/>
    <mergeCell ref="G2:J2"/>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I17:J17"/>
    <mergeCell ref="C22:E22"/>
    <mergeCell ref="P22:Q22"/>
    <mergeCell ref="C23:E23"/>
    <mergeCell ref="P23:Q23"/>
    <mergeCell ref="B26:F26"/>
    <mergeCell ref="K26:M26"/>
    <mergeCell ref="O26:Q26"/>
    <mergeCell ref="G26:J26"/>
    <mergeCell ref="C18:E18"/>
    <mergeCell ref="P18:Q19"/>
    <mergeCell ref="I34:J34"/>
    <mergeCell ref="I35:J35"/>
    <mergeCell ref="P36:Q37"/>
    <mergeCell ref="C37:E37"/>
    <mergeCell ref="I37:J37"/>
    <mergeCell ref="C38:E38"/>
    <mergeCell ref="I38:J38"/>
    <mergeCell ref="P38:Q38"/>
    <mergeCell ref="F28:F29"/>
    <mergeCell ref="C31:C32"/>
    <mergeCell ref="I31:J31"/>
    <mergeCell ref="P31:Q31"/>
    <mergeCell ref="I32:J32"/>
    <mergeCell ref="P32:Q32"/>
    <mergeCell ref="T42:T43"/>
    <mergeCell ref="C43:E43"/>
    <mergeCell ref="C44:E44"/>
    <mergeCell ref="C45:E45"/>
    <mergeCell ref="P45:Q45"/>
    <mergeCell ref="C39:E39"/>
    <mergeCell ref="C40:E40"/>
    <mergeCell ref="I40:J40"/>
    <mergeCell ref="P40:Q41"/>
    <mergeCell ref="C41:E41"/>
    <mergeCell ref="I41:J41"/>
    <mergeCell ref="C46:E46"/>
    <mergeCell ref="P46:Q46"/>
    <mergeCell ref="C47:E47"/>
    <mergeCell ref="P47:Q47"/>
    <mergeCell ref="B50:F50"/>
    <mergeCell ref="K50:M50"/>
    <mergeCell ref="O50:Q50"/>
    <mergeCell ref="G50:J50"/>
    <mergeCell ref="C42:E42"/>
    <mergeCell ref="P42:Q43"/>
    <mergeCell ref="I58:J58"/>
    <mergeCell ref="I59:J59"/>
    <mergeCell ref="P60:Q61"/>
    <mergeCell ref="C61:E61"/>
    <mergeCell ref="I61:J61"/>
    <mergeCell ref="C62:E62"/>
    <mergeCell ref="I62:J62"/>
    <mergeCell ref="P62:Q62"/>
    <mergeCell ref="F52:F53"/>
    <mergeCell ref="C55:C56"/>
    <mergeCell ref="I55:J55"/>
    <mergeCell ref="P55:Q55"/>
    <mergeCell ref="I56:J56"/>
    <mergeCell ref="P56:Q56"/>
    <mergeCell ref="C66:E66"/>
    <mergeCell ref="P66:Q67"/>
    <mergeCell ref="T66:T67"/>
    <mergeCell ref="C67:E67"/>
    <mergeCell ref="C68:E68"/>
    <mergeCell ref="C69:E69"/>
    <mergeCell ref="P69:Q69"/>
    <mergeCell ref="C63:E63"/>
    <mergeCell ref="C64:E64"/>
    <mergeCell ref="I64:J64"/>
    <mergeCell ref="P64:Q65"/>
    <mergeCell ref="C65:E65"/>
    <mergeCell ref="I65:J65"/>
    <mergeCell ref="F76:F77"/>
    <mergeCell ref="C79:C80"/>
    <mergeCell ref="I79:J79"/>
    <mergeCell ref="P79:Q79"/>
    <mergeCell ref="I80:J80"/>
    <mergeCell ref="P80:Q80"/>
    <mergeCell ref="C70:E70"/>
    <mergeCell ref="P70:Q70"/>
    <mergeCell ref="C71:E71"/>
    <mergeCell ref="P71:Q71"/>
    <mergeCell ref="B74:F74"/>
    <mergeCell ref="K74:M74"/>
    <mergeCell ref="O74:Q74"/>
    <mergeCell ref="G74:J74"/>
    <mergeCell ref="C87:E87"/>
    <mergeCell ref="C88:E88"/>
    <mergeCell ref="I88:J88"/>
    <mergeCell ref="P88:Q89"/>
    <mergeCell ref="C89:E89"/>
    <mergeCell ref="I89:J89"/>
    <mergeCell ref="I82:J82"/>
    <mergeCell ref="I83:J83"/>
    <mergeCell ref="P84:Q85"/>
    <mergeCell ref="C85:E85"/>
    <mergeCell ref="I85:J85"/>
    <mergeCell ref="C86:E86"/>
    <mergeCell ref="I86:J86"/>
    <mergeCell ref="P86:Q86"/>
    <mergeCell ref="P95:Q95"/>
    <mergeCell ref="B98:F98"/>
    <mergeCell ref="K98:M98"/>
    <mergeCell ref="O98:Q98"/>
    <mergeCell ref="G98:J98"/>
    <mergeCell ref="C90:E90"/>
    <mergeCell ref="P90:Q91"/>
    <mergeCell ref="T90:T91"/>
    <mergeCell ref="C91:E91"/>
    <mergeCell ref="C92:E92"/>
    <mergeCell ref="C93:E93"/>
    <mergeCell ref="P93:Q93"/>
    <mergeCell ref="C119:E119"/>
    <mergeCell ref="P119:Q119"/>
    <mergeCell ref="C114:E114"/>
    <mergeCell ref="P114:Q115"/>
    <mergeCell ref="T114:T115"/>
    <mergeCell ref="C115:E115"/>
    <mergeCell ref="C116:E116"/>
    <mergeCell ref="C117:E117"/>
    <mergeCell ref="P117:Q117"/>
    <mergeCell ref="C118:E118"/>
    <mergeCell ref="C111:E111"/>
    <mergeCell ref="C112:E112"/>
    <mergeCell ref="I112:J112"/>
    <mergeCell ref="C94:E94"/>
    <mergeCell ref="P118:Q118"/>
    <mergeCell ref="P112:Q113"/>
    <mergeCell ref="C113:E113"/>
    <mergeCell ref="I113:J113"/>
    <mergeCell ref="I106:J106"/>
    <mergeCell ref="I107:J107"/>
    <mergeCell ref="P108:Q109"/>
    <mergeCell ref="C109:E109"/>
    <mergeCell ref="I109:J109"/>
    <mergeCell ref="C110:E110"/>
    <mergeCell ref="I110:J110"/>
    <mergeCell ref="P110:Q110"/>
    <mergeCell ref="F100:F101"/>
    <mergeCell ref="C103:C104"/>
    <mergeCell ref="I103:J103"/>
    <mergeCell ref="P103:Q103"/>
    <mergeCell ref="I104:J104"/>
    <mergeCell ref="P104:Q104"/>
    <mergeCell ref="P94:Q94"/>
    <mergeCell ref="C95:E95"/>
  </mergeCells>
  <phoneticPr fontId="30"/>
  <printOptions horizontalCentered="1" verticalCentered="1"/>
  <pageMargins left="0.7" right="0.7" top="0.75" bottom="0.75" header="0.3" footer="0.3"/>
  <pageSetup paperSize="9" scale="57" fitToHeight="0" orientation="landscape" blackAndWhite="1" r:id="rId1"/>
  <rowBreaks count="4" manualBreakCount="4">
    <brk id="24" max="16383" man="1"/>
    <brk id="48" max="16383" man="1"/>
    <brk id="72" max="16383" man="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3285927915285"/>
  </sheetPr>
  <dimension ref="A1:K117"/>
  <sheetViews>
    <sheetView zoomScale="85" zoomScaleNormal="85" workbookViewId="0">
      <selection activeCell="C17" sqref="C17"/>
    </sheetView>
  </sheetViews>
  <sheetFormatPr defaultRowHeight="13.5" x14ac:dyDescent="0.15"/>
  <cols>
    <col min="1" max="1" width="5.25" style="114" customWidth="1"/>
    <col min="2" max="2" width="4.5" style="114" customWidth="1"/>
    <col min="3" max="3" width="4.25" style="114" customWidth="1"/>
    <col min="4" max="4" width="12.125" style="114" customWidth="1"/>
    <col min="5" max="5" width="8.375" style="114" customWidth="1"/>
    <col min="6" max="6" width="4.625" style="114" customWidth="1"/>
    <col min="7" max="7" width="22.625" style="114" customWidth="1"/>
    <col min="8" max="8" width="4.5" style="114" customWidth="1"/>
    <col min="9" max="9" width="25.5" style="114" customWidth="1"/>
    <col min="10" max="16384" width="9" style="114"/>
  </cols>
  <sheetData>
    <row r="1" spans="1:11" ht="17.25" customHeight="1" x14ac:dyDescent="0.15">
      <c r="A1" s="164"/>
      <c r="B1" s="164"/>
      <c r="C1" s="164"/>
      <c r="D1" s="164"/>
      <c r="E1" s="164"/>
      <c r="F1" s="164"/>
      <c r="G1" s="167" t="s">
        <v>153</v>
      </c>
      <c r="H1" s="164"/>
      <c r="I1" s="164"/>
      <c r="J1" s="164"/>
      <c r="K1" s="164"/>
    </row>
    <row r="2" spans="1:11" ht="23.25" customHeight="1" x14ac:dyDescent="0.15">
      <c r="A2" s="168" t="s">
        <v>4</v>
      </c>
      <c r="B2" s="169"/>
      <c r="C2" s="169"/>
      <c r="D2" s="169"/>
      <c r="E2" s="169"/>
      <c r="F2" s="169"/>
      <c r="G2" s="169"/>
      <c r="H2" s="169"/>
      <c r="I2" s="174"/>
      <c r="J2" s="164"/>
      <c r="K2" s="164"/>
    </row>
    <row r="3" spans="1:11" ht="21.75" customHeight="1" x14ac:dyDescent="0.15">
      <c r="A3" s="170">
        <v>1</v>
      </c>
      <c r="B3" s="171" t="s">
        <v>154</v>
      </c>
      <c r="C3" s="171"/>
      <c r="D3" s="171"/>
      <c r="E3" s="171"/>
      <c r="F3" s="171"/>
      <c r="G3" s="171"/>
      <c r="H3" s="171"/>
      <c r="I3" s="172"/>
      <c r="J3" s="164"/>
      <c r="K3" s="164"/>
    </row>
    <row r="4" spans="1:11" ht="24.75" customHeight="1" x14ac:dyDescent="0.15">
      <c r="A4" s="170">
        <v>2</v>
      </c>
      <c r="B4" s="171" t="s">
        <v>155</v>
      </c>
      <c r="C4" s="171"/>
      <c r="D4" s="171"/>
      <c r="E4" s="171"/>
      <c r="F4" s="171"/>
      <c r="G4" s="171"/>
      <c r="H4" s="171"/>
      <c r="I4" s="172"/>
      <c r="J4" s="164"/>
      <c r="K4" s="164"/>
    </row>
    <row r="5" spans="1:11" ht="22.5" customHeight="1" x14ac:dyDescent="0.15">
      <c r="A5" s="170">
        <v>3</v>
      </c>
      <c r="B5" s="171" t="s">
        <v>219</v>
      </c>
      <c r="C5" s="171"/>
      <c r="D5" s="171"/>
      <c r="E5" s="171"/>
      <c r="F5" s="171"/>
      <c r="G5" s="171"/>
      <c r="H5" s="171"/>
      <c r="I5" s="172"/>
      <c r="J5" s="164"/>
      <c r="K5" s="164"/>
    </row>
    <row r="6" spans="1:11" ht="22.5" customHeight="1" x14ac:dyDescent="0.15">
      <c r="A6" s="170"/>
      <c r="B6" s="171" t="s">
        <v>220</v>
      </c>
      <c r="C6" s="171"/>
      <c r="D6" s="171"/>
      <c r="E6" s="171"/>
      <c r="F6" s="171"/>
      <c r="G6" s="171"/>
      <c r="H6" s="171"/>
      <c r="I6" s="172"/>
      <c r="J6" s="165"/>
      <c r="K6" s="164"/>
    </row>
    <row r="7" spans="1:11" ht="19.5" customHeight="1" x14ac:dyDescent="0.15">
      <c r="A7" s="170">
        <v>4</v>
      </c>
      <c r="B7" s="171" t="s">
        <v>221</v>
      </c>
      <c r="C7" s="171"/>
      <c r="D7" s="171"/>
      <c r="E7" s="171"/>
      <c r="F7" s="171"/>
      <c r="G7" s="171"/>
      <c r="H7" s="171"/>
      <c r="I7" s="172"/>
      <c r="J7" s="164"/>
      <c r="K7" s="164"/>
    </row>
    <row r="8" spans="1:11" ht="15.75" customHeight="1" x14ac:dyDescent="0.15">
      <c r="A8" s="170"/>
      <c r="B8" s="171" t="s">
        <v>222</v>
      </c>
      <c r="C8" s="171"/>
      <c r="D8" s="171"/>
      <c r="E8" s="171"/>
      <c r="F8" s="171"/>
      <c r="G8" s="171"/>
      <c r="H8" s="171"/>
      <c r="I8" s="172"/>
      <c r="J8" s="164"/>
      <c r="K8" s="164"/>
    </row>
    <row r="9" spans="1:11" ht="21" customHeight="1" x14ac:dyDescent="0.15">
      <c r="A9" s="170"/>
      <c r="B9" s="171" t="s">
        <v>199</v>
      </c>
      <c r="C9" s="171"/>
      <c r="D9" s="171"/>
      <c r="E9" s="171"/>
      <c r="F9" s="171"/>
      <c r="G9" s="171"/>
      <c r="H9" s="171"/>
      <c r="I9" s="172"/>
      <c r="J9" s="164"/>
      <c r="K9" s="165"/>
    </row>
    <row r="10" spans="1:11" ht="14.25" customHeight="1" x14ac:dyDescent="0.15">
      <c r="A10" s="170"/>
      <c r="B10" s="171" t="s">
        <v>156</v>
      </c>
      <c r="C10" s="171"/>
      <c r="D10" s="171"/>
      <c r="E10" s="171"/>
      <c r="F10" s="171"/>
      <c r="G10" s="171"/>
      <c r="H10" s="171"/>
      <c r="I10" s="172"/>
      <c r="J10" s="164"/>
      <c r="K10" s="164"/>
    </row>
    <row r="11" spans="1:11" ht="23.25" customHeight="1" x14ac:dyDescent="0.15">
      <c r="A11" s="170"/>
      <c r="B11" s="171" t="s">
        <v>157</v>
      </c>
      <c r="C11" s="171"/>
      <c r="D11" s="171"/>
      <c r="E11" s="171"/>
      <c r="F11" s="171"/>
      <c r="G11" s="171"/>
      <c r="H11" s="171"/>
      <c r="I11" s="172"/>
      <c r="J11" s="164"/>
      <c r="K11" s="164"/>
    </row>
    <row r="12" spans="1:11" ht="18" customHeight="1" x14ac:dyDescent="0.15">
      <c r="A12" s="170"/>
      <c r="B12" s="171" t="s">
        <v>200</v>
      </c>
      <c r="C12" s="171"/>
      <c r="D12" s="171"/>
      <c r="E12" s="171"/>
      <c r="F12" s="171"/>
      <c r="G12" s="171"/>
      <c r="H12" s="171"/>
      <c r="I12" s="172"/>
      <c r="J12" s="164"/>
      <c r="K12" s="164"/>
    </row>
    <row r="13" spans="1:11" ht="18" customHeight="1" x14ac:dyDescent="0.15">
      <c r="A13" s="170"/>
      <c r="B13" s="171" t="s">
        <v>158</v>
      </c>
      <c r="C13" s="171"/>
      <c r="D13" s="171"/>
      <c r="E13" s="171"/>
      <c r="F13" s="171"/>
      <c r="G13" s="171"/>
      <c r="H13" s="171"/>
      <c r="I13" s="172"/>
      <c r="J13" s="164"/>
      <c r="K13" s="164"/>
    </row>
    <row r="14" spans="1:11" ht="18" customHeight="1" x14ac:dyDescent="0.15">
      <c r="A14" s="170"/>
      <c r="B14" s="171" t="s">
        <v>159</v>
      </c>
      <c r="C14" s="171"/>
      <c r="D14" s="171"/>
      <c r="E14" s="171"/>
      <c r="F14" s="171"/>
      <c r="G14" s="171"/>
      <c r="H14" s="171"/>
      <c r="I14" s="172"/>
      <c r="J14" s="164"/>
      <c r="K14" s="164"/>
    </row>
    <row r="15" spans="1:11" ht="18.75" customHeight="1" x14ac:dyDescent="0.15">
      <c r="A15" s="170"/>
      <c r="B15" s="171" t="s">
        <v>160</v>
      </c>
      <c r="C15" s="171"/>
      <c r="D15" s="171"/>
      <c r="E15" s="171"/>
      <c r="F15" s="171"/>
      <c r="G15" s="171"/>
      <c r="H15" s="171"/>
      <c r="I15" s="172"/>
      <c r="J15" s="164"/>
      <c r="K15" s="164"/>
    </row>
    <row r="16" spans="1:11" ht="19.5" customHeight="1" x14ac:dyDescent="0.15">
      <c r="A16" s="170"/>
      <c r="B16" s="171" t="s">
        <v>191</v>
      </c>
      <c r="C16" s="171"/>
      <c r="D16" s="171"/>
      <c r="E16" s="171"/>
      <c r="F16" s="171"/>
      <c r="G16" s="171"/>
      <c r="H16" s="171"/>
      <c r="I16" s="172"/>
      <c r="J16" s="164"/>
      <c r="K16" s="164"/>
    </row>
    <row r="17" spans="1:9" ht="19.5" customHeight="1" x14ac:dyDescent="0.15">
      <c r="A17" s="170"/>
      <c r="B17" s="171" t="s">
        <v>192</v>
      </c>
      <c r="C17" s="171"/>
      <c r="D17" s="171"/>
      <c r="E17" s="171"/>
      <c r="F17" s="171"/>
      <c r="G17" s="171"/>
      <c r="H17" s="171"/>
      <c r="I17" s="172"/>
    </row>
    <row r="18" spans="1:9" ht="19.5" customHeight="1" x14ac:dyDescent="0.15">
      <c r="A18" s="170"/>
      <c r="B18" s="171" t="s">
        <v>193</v>
      </c>
      <c r="C18" s="171"/>
      <c r="D18" s="171"/>
      <c r="E18" s="171"/>
      <c r="F18" s="171"/>
      <c r="G18" s="171"/>
      <c r="H18" s="171"/>
      <c r="I18" s="172"/>
    </row>
    <row r="19" spans="1:9" ht="19.5" customHeight="1" x14ac:dyDescent="0.15">
      <c r="A19" s="170"/>
      <c r="B19" s="171" t="s">
        <v>223</v>
      </c>
      <c r="C19" s="171"/>
      <c r="D19" s="171"/>
      <c r="E19" s="171"/>
      <c r="F19" s="171"/>
      <c r="G19" s="171"/>
      <c r="H19" s="171"/>
      <c r="I19" s="172"/>
    </row>
    <row r="20" spans="1:9" ht="19.5" customHeight="1" x14ac:dyDescent="0.15">
      <c r="A20" s="170"/>
      <c r="B20" s="171"/>
      <c r="C20" s="171" t="s">
        <v>224</v>
      </c>
      <c r="D20" s="171"/>
      <c r="E20" s="171"/>
      <c r="F20" s="171"/>
      <c r="G20" s="171"/>
      <c r="H20" s="171"/>
      <c r="I20" s="172"/>
    </row>
    <row r="21" spans="1:9" ht="19.5" customHeight="1" x14ac:dyDescent="0.15">
      <c r="A21" s="170"/>
      <c r="B21" s="171" t="s">
        <v>194</v>
      </c>
      <c r="C21" s="171"/>
      <c r="D21" s="171"/>
      <c r="E21" s="171"/>
      <c r="F21" s="171"/>
      <c r="G21" s="171"/>
      <c r="H21" s="171"/>
      <c r="I21" s="172"/>
    </row>
    <row r="22" spans="1:9" ht="19.5" customHeight="1" x14ac:dyDescent="0.15">
      <c r="A22" s="170"/>
      <c r="B22" s="171" t="s">
        <v>195</v>
      </c>
      <c r="C22" s="171"/>
      <c r="D22" s="171"/>
      <c r="E22" s="171"/>
      <c r="F22" s="171"/>
      <c r="G22" s="171"/>
      <c r="H22" s="171"/>
      <c r="I22" s="172"/>
    </row>
    <row r="23" spans="1:9" ht="19.5" customHeight="1" x14ac:dyDescent="0.15">
      <c r="A23" s="170"/>
      <c r="B23" s="171"/>
      <c r="C23" s="171" t="s">
        <v>196</v>
      </c>
      <c r="D23" s="171"/>
      <c r="E23" s="171"/>
      <c r="F23" s="171"/>
      <c r="G23" s="171"/>
      <c r="H23" s="171"/>
      <c r="I23" s="172"/>
    </row>
    <row r="24" spans="1:9" ht="19.5" customHeight="1" x14ac:dyDescent="0.15">
      <c r="A24" s="170"/>
      <c r="B24" s="171" t="s">
        <v>197</v>
      </c>
      <c r="C24" s="171"/>
      <c r="D24" s="171"/>
      <c r="E24" s="171"/>
      <c r="F24" s="171"/>
      <c r="G24" s="171"/>
      <c r="H24" s="171"/>
      <c r="I24" s="172"/>
    </row>
    <row r="25" spans="1:9" ht="19.5" customHeight="1" x14ac:dyDescent="0.15">
      <c r="A25" s="170"/>
      <c r="B25" s="171"/>
      <c r="C25" s="171" t="s">
        <v>198</v>
      </c>
      <c r="D25" s="171"/>
      <c r="E25" s="171"/>
      <c r="F25" s="171"/>
      <c r="G25" s="171"/>
      <c r="H25" s="171"/>
      <c r="I25" s="172"/>
    </row>
    <row r="26" spans="1:9" ht="19.5" customHeight="1" x14ac:dyDescent="0.15">
      <c r="A26" s="170">
        <v>5</v>
      </c>
      <c r="B26" s="171" t="s">
        <v>201</v>
      </c>
      <c r="C26" s="171"/>
      <c r="D26" s="171"/>
      <c r="E26" s="171"/>
      <c r="F26" s="171"/>
      <c r="G26" s="171"/>
      <c r="H26" s="171"/>
      <c r="I26" s="172"/>
    </row>
    <row r="27" spans="1:9" ht="19.5" customHeight="1" x14ac:dyDescent="0.15">
      <c r="A27" s="170"/>
      <c r="B27" s="171" t="s">
        <v>202</v>
      </c>
      <c r="C27" s="171"/>
      <c r="D27" s="171"/>
      <c r="E27" s="171"/>
      <c r="F27" s="171"/>
      <c r="G27" s="171"/>
      <c r="H27" s="171"/>
      <c r="I27" s="172"/>
    </row>
    <row r="28" spans="1:9" ht="19.5" customHeight="1" x14ac:dyDescent="0.15">
      <c r="A28" s="170">
        <v>6</v>
      </c>
      <c r="B28" s="171" t="s">
        <v>225</v>
      </c>
      <c r="C28" s="171"/>
      <c r="D28" s="171"/>
      <c r="E28" s="171"/>
      <c r="F28" s="171"/>
      <c r="G28" s="171"/>
      <c r="H28" s="171"/>
      <c r="I28" s="172"/>
    </row>
    <row r="29" spans="1:9" ht="19.5" customHeight="1" x14ac:dyDescent="0.15">
      <c r="A29" s="170"/>
      <c r="B29" s="171" t="s">
        <v>226</v>
      </c>
      <c r="C29" s="171"/>
      <c r="D29" s="171"/>
      <c r="E29" s="171"/>
      <c r="F29" s="171"/>
      <c r="G29" s="171"/>
      <c r="H29" s="171"/>
      <c r="I29" s="172"/>
    </row>
    <row r="30" spans="1:9" ht="19.5" customHeight="1" x14ac:dyDescent="0.15">
      <c r="A30" s="195"/>
      <c r="B30" s="103" t="s">
        <v>227</v>
      </c>
      <c r="C30" s="171"/>
      <c r="D30" s="171"/>
      <c r="E30" s="171"/>
      <c r="F30" s="171"/>
      <c r="G30" s="171"/>
      <c r="H30" s="171"/>
      <c r="I30" s="172"/>
    </row>
    <row r="31" spans="1:9" ht="14.25" x14ac:dyDescent="0.15">
      <c r="A31" s="170">
        <v>7</v>
      </c>
      <c r="B31" s="171" t="s">
        <v>228</v>
      </c>
      <c r="C31" s="171"/>
      <c r="D31" s="171"/>
      <c r="E31" s="171"/>
      <c r="F31" s="171"/>
      <c r="G31" s="171"/>
      <c r="H31" s="171"/>
      <c r="I31" s="172"/>
    </row>
    <row r="32" spans="1:9" ht="14.25" x14ac:dyDescent="0.15">
      <c r="A32" s="170"/>
      <c r="B32" s="171" t="s">
        <v>229</v>
      </c>
      <c r="C32" s="171"/>
      <c r="D32" s="171"/>
      <c r="E32" s="171"/>
      <c r="F32" s="171"/>
      <c r="G32" s="171"/>
      <c r="H32" s="171"/>
      <c r="I32" s="172"/>
    </row>
    <row r="33" spans="1:9" ht="14.25" x14ac:dyDescent="0.15">
      <c r="A33" s="170"/>
      <c r="B33" s="171" t="s">
        <v>211</v>
      </c>
      <c r="C33" s="171"/>
      <c r="D33" s="171"/>
      <c r="E33" s="171"/>
      <c r="F33" s="171"/>
      <c r="G33" s="171"/>
      <c r="H33" s="171"/>
      <c r="I33" s="172"/>
    </row>
    <row r="34" spans="1:9" ht="14.25" x14ac:dyDescent="0.15">
      <c r="A34" s="170"/>
      <c r="B34" s="171" t="s">
        <v>230</v>
      </c>
      <c r="C34" s="171"/>
      <c r="D34" s="171"/>
      <c r="E34" s="171"/>
      <c r="F34" s="171"/>
      <c r="G34" s="171"/>
      <c r="H34" s="171"/>
      <c r="I34" s="172"/>
    </row>
    <row r="35" spans="1:9" ht="14.25" x14ac:dyDescent="0.15">
      <c r="A35" s="170"/>
      <c r="B35" s="171" t="s">
        <v>231</v>
      </c>
      <c r="C35" s="171"/>
      <c r="D35" s="171"/>
      <c r="E35" s="171"/>
      <c r="F35" s="171"/>
      <c r="G35" s="171"/>
      <c r="H35" s="171"/>
      <c r="I35" s="172"/>
    </row>
    <row r="36" spans="1:9" ht="14.25" x14ac:dyDescent="0.15">
      <c r="A36" s="170"/>
      <c r="B36" s="171" t="s">
        <v>232</v>
      </c>
      <c r="C36" s="171"/>
      <c r="D36" s="171"/>
      <c r="E36" s="171"/>
      <c r="F36" s="171"/>
      <c r="G36" s="171"/>
      <c r="H36" s="171"/>
      <c r="I36" s="172"/>
    </row>
    <row r="37" spans="1:9" ht="14.25" x14ac:dyDescent="0.15">
      <c r="A37" s="170">
        <v>8</v>
      </c>
      <c r="B37" s="171" t="s">
        <v>210</v>
      </c>
      <c r="C37" s="171"/>
      <c r="D37" s="171"/>
      <c r="E37" s="171"/>
      <c r="F37" s="171"/>
      <c r="G37" s="171"/>
      <c r="H37" s="171"/>
      <c r="I37" s="172"/>
    </row>
    <row r="38" spans="1:9" ht="14.25" x14ac:dyDescent="0.15">
      <c r="A38" s="170"/>
      <c r="B38" s="171"/>
      <c r="C38" s="171"/>
      <c r="D38" s="171"/>
      <c r="E38" s="171"/>
      <c r="F38" s="171"/>
      <c r="G38" s="171"/>
      <c r="H38" s="171"/>
      <c r="I38" s="172"/>
    </row>
    <row r="39" spans="1:9" ht="14.25" x14ac:dyDescent="0.15">
      <c r="A39" s="196"/>
      <c r="B39" s="197"/>
      <c r="C39" s="197"/>
      <c r="D39" s="197"/>
      <c r="E39" s="197"/>
      <c r="F39" s="197"/>
      <c r="G39" s="197"/>
      <c r="H39" s="197"/>
      <c r="I39" s="198"/>
    </row>
    <row r="40" spans="1:9" ht="14.25" x14ac:dyDescent="0.15">
      <c r="A40" s="177"/>
      <c r="B40" s="177"/>
      <c r="C40" s="169"/>
      <c r="D40" s="169"/>
      <c r="E40" s="169"/>
      <c r="F40" s="177"/>
      <c r="G40" s="169"/>
      <c r="H40" s="177"/>
      <c r="I40" s="169"/>
    </row>
    <row r="41" spans="1:9" ht="14.25" x14ac:dyDescent="0.15">
      <c r="A41" s="175"/>
      <c r="B41" s="175"/>
      <c r="C41" s="173"/>
      <c r="D41" s="173"/>
      <c r="E41" s="171"/>
      <c r="F41" s="175"/>
      <c r="G41" s="171"/>
      <c r="H41" s="175"/>
      <c r="I41" s="171"/>
    </row>
    <row r="42" spans="1:9" ht="14.25" x14ac:dyDescent="0.15">
      <c r="A42" s="175"/>
      <c r="B42" s="175"/>
      <c r="C42" s="173"/>
      <c r="D42" s="173"/>
      <c r="E42" s="171"/>
      <c r="F42" s="175"/>
      <c r="G42" s="171"/>
      <c r="H42" s="175"/>
      <c r="I42" s="171"/>
    </row>
    <row r="43" spans="1:9" ht="14.25" x14ac:dyDescent="0.15">
      <c r="A43" s="175"/>
      <c r="B43" s="175"/>
      <c r="C43" s="171"/>
      <c r="D43" s="171"/>
      <c r="E43" s="171"/>
      <c r="F43" s="175"/>
      <c r="G43" s="171"/>
      <c r="H43" s="175"/>
      <c r="I43" s="171"/>
    </row>
    <row r="44" spans="1:9" ht="14.25" x14ac:dyDescent="0.15">
      <c r="A44" s="175"/>
      <c r="B44" s="175"/>
      <c r="C44" s="176"/>
      <c r="D44" s="171"/>
      <c r="E44" s="171"/>
      <c r="F44" s="175"/>
      <c r="G44" s="171"/>
      <c r="H44" s="175"/>
      <c r="I44" s="171"/>
    </row>
    <row r="45" spans="1:9" s="136" customFormat="1" ht="14.25" x14ac:dyDescent="0.15">
      <c r="A45" s="166"/>
      <c r="B45" s="166"/>
      <c r="C45" s="166"/>
      <c r="D45" s="166"/>
      <c r="E45" s="166"/>
      <c r="F45" s="166"/>
      <c r="G45" s="166"/>
      <c r="H45" s="166"/>
      <c r="I45" s="166"/>
    </row>
    <row r="46" spans="1:9" s="136" customFormat="1" ht="14.25" x14ac:dyDescent="0.15">
      <c r="A46" s="166"/>
      <c r="B46" s="166"/>
      <c r="C46" s="166"/>
      <c r="D46" s="166"/>
      <c r="E46" s="166"/>
      <c r="F46" s="166"/>
      <c r="G46" s="166"/>
      <c r="H46" s="166"/>
      <c r="I46" s="166"/>
    </row>
    <row r="47" spans="1:9" s="136" customFormat="1" ht="14.25" x14ac:dyDescent="0.15">
      <c r="A47" s="319"/>
      <c r="B47" s="319"/>
      <c r="C47" s="319"/>
      <c r="D47" s="319"/>
      <c r="E47" s="319"/>
      <c r="F47" s="319"/>
      <c r="G47" s="319"/>
      <c r="H47" s="319"/>
      <c r="I47" s="319"/>
    </row>
    <row r="48" spans="1:9" s="136" customFormat="1" ht="14.25" x14ac:dyDescent="0.15">
      <c r="A48" s="166"/>
      <c r="B48" s="166"/>
      <c r="C48" s="166"/>
      <c r="D48" s="166"/>
      <c r="E48" s="166"/>
      <c r="F48" s="166"/>
      <c r="G48" s="166"/>
      <c r="H48" s="166"/>
      <c r="I48" s="166"/>
    </row>
    <row r="49" spans="1:9" s="136" customFormat="1" ht="14.25" x14ac:dyDescent="0.15">
      <c r="A49" s="166"/>
      <c r="B49" s="166"/>
      <c r="C49" s="166"/>
      <c r="D49" s="166"/>
      <c r="E49" s="166"/>
      <c r="F49" s="166"/>
      <c r="G49" s="166"/>
      <c r="H49" s="166"/>
      <c r="I49" s="166"/>
    </row>
    <row r="50" spans="1:9" s="136" customFormat="1" ht="14.25" x14ac:dyDescent="0.15">
      <c r="A50" s="166"/>
      <c r="B50" s="166"/>
      <c r="C50" s="166"/>
      <c r="D50" s="166"/>
      <c r="E50" s="166"/>
      <c r="F50" s="166"/>
      <c r="G50" s="166"/>
      <c r="H50" s="166"/>
      <c r="I50" s="166"/>
    </row>
    <row r="51" spans="1:9" s="136" customFormat="1" ht="14.25" x14ac:dyDescent="0.15">
      <c r="A51" s="166"/>
      <c r="B51" s="166"/>
      <c r="C51" s="166"/>
      <c r="D51" s="166"/>
      <c r="E51" s="166"/>
      <c r="F51" s="166"/>
      <c r="G51" s="166"/>
      <c r="H51" s="166"/>
      <c r="I51" s="166"/>
    </row>
    <row r="52" spans="1:9" s="136" customFormat="1" ht="14.25" x14ac:dyDescent="0.15">
      <c r="A52" s="166"/>
      <c r="B52" s="166"/>
      <c r="C52" s="166"/>
      <c r="D52" s="166"/>
      <c r="E52" s="166"/>
      <c r="F52" s="166"/>
      <c r="G52" s="166"/>
      <c r="H52" s="166"/>
      <c r="I52" s="166"/>
    </row>
    <row r="53" spans="1:9" s="136" customFormat="1" x14ac:dyDescent="0.15">
      <c r="A53" s="165"/>
      <c r="B53" s="165"/>
      <c r="C53" s="165"/>
      <c r="D53" s="165"/>
      <c r="E53" s="165"/>
      <c r="F53" s="165"/>
      <c r="G53" s="165"/>
      <c r="H53" s="165"/>
      <c r="I53" s="165"/>
    </row>
    <row r="54" spans="1:9" s="136" customFormat="1" x14ac:dyDescent="0.15">
      <c r="A54" s="165"/>
      <c r="B54" s="165"/>
      <c r="C54" s="165"/>
      <c r="D54" s="165"/>
      <c r="E54" s="165"/>
      <c r="F54" s="165"/>
      <c r="G54" s="165"/>
      <c r="H54" s="165"/>
      <c r="I54" s="165"/>
    </row>
    <row r="55" spans="1:9" s="136" customFormat="1" x14ac:dyDescent="0.15">
      <c r="A55" s="165"/>
      <c r="B55" s="165"/>
      <c r="C55" s="165"/>
      <c r="D55" s="165"/>
      <c r="E55" s="165"/>
      <c r="F55" s="165"/>
      <c r="G55" s="165"/>
      <c r="H55" s="165"/>
      <c r="I55" s="165"/>
    </row>
    <row r="56" spans="1:9" s="136" customFormat="1" x14ac:dyDescent="0.15">
      <c r="A56" s="165"/>
      <c r="B56" s="165"/>
      <c r="C56" s="165"/>
      <c r="D56" s="165"/>
      <c r="E56" s="165"/>
      <c r="F56" s="165"/>
      <c r="G56" s="165"/>
      <c r="H56" s="165"/>
      <c r="I56" s="165"/>
    </row>
    <row r="57" spans="1:9" s="136" customFormat="1" x14ac:dyDescent="0.15">
      <c r="A57" s="165"/>
      <c r="B57" s="165"/>
      <c r="C57" s="165"/>
      <c r="D57" s="165"/>
      <c r="E57" s="165"/>
      <c r="F57" s="165"/>
      <c r="G57" s="165"/>
      <c r="H57" s="165"/>
      <c r="I57" s="165"/>
    </row>
    <row r="58" spans="1:9" s="136" customFormat="1" x14ac:dyDescent="0.15">
      <c r="A58" s="165"/>
      <c r="B58" s="165"/>
      <c r="C58" s="165"/>
      <c r="D58" s="165"/>
      <c r="E58" s="165"/>
      <c r="F58" s="165"/>
      <c r="G58" s="165"/>
      <c r="H58" s="165"/>
      <c r="I58" s="165"/>
    </row>
    <row r="59" spans="1:9" s="136" customFormat="1" x14ac:dyDescent="0.15">
      <c r="A59" s="165"/>
      <c r="B59" s="165"/>
      <c r="C59" s="165"/>
      <c r="D59" s="165"/>
      <c r="E59" s="165"/>
      <c r="F59" s="165"/>
      <c r="G59" s="165"/>
      <c r="H59" s="165"/>
      <c r="I59" s="165"/>
    </row>
    <row r="60" spans="1:9" s="136" customFormat="1" x14ac:dyDescent="0.15">
      <c r="A60" s="165"/>
      <c r="B60" s="165"/>
      <c r="C60" s="165"/>
      <c r="D60" s="165"/>
      <c r="E60" s="165"/>
      <c r="F60" s="165"/>
      <c r="G60" s="165"/>
      <c r="H60" s="165"/>
      <c r="I60" s="165"/>
    </row>
    <row r="61" spans="1:9" s="136" customFormat="1" x14ac:dyDescent="0.15">
      <c r="A61" s="165"/>
      <c r="B61" s="165"/>
      <c r="C61" s="165"/>
      <c r="D61" s="165"/>
      <c r="E61" s="165"/>
      <c r="F61" s="165"/>
      <c r="G61" s="165"/>
      <c r="H61" s="165"/>
      <c r="I61" s="165"/>
    </row>
    <row r="62" spans="1:9" s="136" customFormat="1" x14ac:dyDescent="0.15">
      <c r="A62" s="165"/>
      <c r="B62" s="165"/>
      <c r="C62" s="165"/>
      <c r="D62" s="165"/>
      <c r="E62" s="165"/>
      <c r="F62" s="165"/>
      <c r="G62" s="165"/>
      <c r="H62" s="165"/>
      <c r="I62" s="165"/>
    </row>
    <row r="63" spans="1:9" s="136" customFormat="1" x14ac:dyDescent="0.15">
      <c r="A63" s="165"/>
      <c r="B63" s="165"/>
      <c r="C63" s="165"/>
      <c r="D63" s="165"/>
      <c r="E63" s="165"/>
      <c r="F63" s="165"/>
      <c r="G63" s="165"/>
      <c r="H63" s="165"/>
      <c r="I63" s="165"/>
    </row>
    <row r="64" spans="1:9" s="136" customFormat="1" x14ac:dyDescent="0.15">
      <c r="A64" s="165"/>
      <c r="B64" s="165"/>
      <c r="C64" s="165"/>
      <c r="D64" s="165"/>
      <c r="E64" s="165"/>
      <c r="F64" s="165"/>
      <c r="G64" s="165"/>
      <c r="H64" s="165"/>
      <c r="I64" s="165"/>
    </row>
    <row r="65" s="136" customFormat="1" x14ac:dyDescent="0.15"/>
    <row r="66" s="136" customFormat="1" x14ac:dyDescent="0.15"/>
    <row r="67" s="136" customFormat="1" x14ac:dyDescent="0.15"/>
    <row r="68" s="136" customFormat="1" x14ac:dyDescent="0.15"/>
    <row r="69" s="136" customFormat="1" x14ac:dyDescent="0.15"/>
    <row r="70" s="136" customFormat="1" x14ac:dyDescent="0.15"/>
    <row r="71" s="136" customFormat="1" x14ac:dyDescent="0.15"/>
    <row r="72" s="136" customFormat="1" x14ac:dyDescent="0.15"/>
    <row r="73" s="136" customFormat="1" x14ac:dyDescent="0.15"/>
    <row r="74" s="136" customFormat="1" x14ac:dyDescent="0.15"/>
    <row r="75" s="136" customFormat="1" x14ac:dyDescent="0.15"/>
    <row r="76" s="136" customFormat="1" x14ac:dyDescent="0.15"/>
    <row r="77" s="136" customFormat="1" x14ac:dyDescent="0.15"/>
    <row r="78" s="136" customFormat="1" x14ac:dyDescent="0.15"/>
    <row r="79" s="136" customFormat="1" x14ac:dyDescent="0.15"/>
    <row r="80" s="136" customFormat="1" x14ac:dyDescent="0.15"/>
    <row r="81" s="136" customFormat="1" x14ac:dyDescent="0.15"/>
    <row r="82" s="136" customFormat="1" x14ac:dyDescent="0.15"/>
    <row r="83" s="136" customFormat="1" x14ac:dyDescent="0.15"/>
    <row r="84" s="136" customFormat="1" x14ac:dyDescent="0.15"/>
    <row r="85" s="136" customFormat="1" x14ac:dyDescent="0.15"/>
    <row r="86" s="136" customFormat="1" x14ac:dyDescent="0.15"/>
    <row r="87" s="136" customFormat="1" x14ac:dyDescent="0.15"/>
    <row r="88" s="136" customFormat="1" x14ac:dyDescent="0.15"/>
    <row r="89" s="136" customFormat="1" x14ac:dyDescent="0.15"/>
    <row r="90" s="136" customFormat="1" x14ac:dyDescent="0.15"/>
    <row r="91" s="136" customFormat="1" x14ac:dyDescent="0.15"/>
    <row r="92" s="136" customFormat="1" x14ac:dyDescent="0.15"/>
    <row r="93" s="136" customFormat="1" x14ac:dyDescent="0.15"/>
    <row r="94" s="136" customFormat="1" x14ac:dyDescent="0.15"/>
    <row r="95" s="136" customFormat="1" x14ac:dyDescent="0.15"/>
    <row r="96" s="136" customFormat="1" x14ac:dyDescent="0.15"/>
    <row r="97" s="136" customFormat="1" x14ac:dyDescent="0.15"/>
    <row r="98" s="136" customFormat="1" x14ac:dyDescent="0.15"/>
    <row r="99" s="136" customFormat="1" x14ac:dyDescent="0.15"/>
    <row r="100" s="136" customFormat="1" x14ac:dyDescent="0.15"/>
    <row r="101" s="136" customFormat="1" x14ac:dyDescent="0.15"/>
    <row r="102" s="136" customFormat="1" x14ac:dyDescent="0.15"/>
    <row r="103" s="136" customFormat="1" x14ac:dyDescent="0.15"/>
    <row r="104" s="136" customFormat="1" x14ac:dyDescent="0.15"/>
    <row r="105" s="136" customFormat="1" x14ac:dyDescent="0.15"/>
    <row r="106" s="136" customFormat="1" x14ac:dyDescent="0.15"/>
    <row r="107" s="136" customFormat="1" x14ac:dyDescent="0.15"/>
    <row r="108" s="136" customFormat="1" x14ac:dyDescent="0.15"/>
    <row r="109" s="136" customFormat="1" x14ac:dyDescent="0.15"/>
    <row r="110" s="136" customFormat="1" x14ac:dyDescent="0.15"/>
    <row r="111" s="136" customFormat="1" x14ac:dyDescent="0.15"/>
    <row r="112" s="136" customFormat="1" x14ac:dyDescent="0.15"/>
    <row r="113" s="136" customFormat="1" x14ac:dyDescent="0.15"/>
    <row r="114" s="136" customFormat="1" x14ac:dyDescent="0.15"/>
    <row r="115" s="136" customFormat="1" x14ac:dyDescent="0.15"/>
    <row r="116" s="136" customFormat="1" x14ac:dyDescent="0.15"/>
    <row r="117" s="136" customFormat="1" x14ac:dyDescent="0.15"/>
  </sheetData>
  <mergeCells count="1">
    <mergeCell ref="A47:I47"/>
  </mergeCells>
  <phoneticPr fontId="30"/>
  <printOptions horizontalCentered="1" verticalCentered="1"/>
  <pageMargins left="0.7" right="0.7" top="0.75" bottom="0.75" header="0.3" footer="0.3"/>
  <pageSetup paperSize="9" scale="96"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view="pageBreakPreview" zoomScale="70" zoomScaleNormal="70" zoomScaleSheetLayoutView="70" workbookViewId="0">
      <selection activeCell="C17" sqref="C17"/>
    </sheetView>
  </sheetViews>
  <sheetFormatPr defaultRowHeight="13.5" x14ac:dyDescent="0.15"/>
  <cols>
    <col min="1" max="1" width="3.875" style="114" customWidth="1"/>
    <col min="2" max="2" width="31.375" style="114" customWidth="1"/>
    <col min="3" max="12" width="12.5" style="114" customWidth="1"/>
    <col min="13" max="16384" width="9" style="114"/>
  </cols>
  <sheetData>
    <row r="1" spans="1:12" ht="26.25" customHeight="1" thickBot="1" x14ac:dyDescent="0.2">
      <c r="A1" s="114" t="s">
        <v>207</v>
      </c>
      <c r="C1" s="114" t="s">
        <v>103</v>
      </c>
    </row>
    <row r="2" spans="1:12" s="118" customFormat="1" ht="37.5" customHeight="1" x14ac:dyDescent="0.15">
      <c r="A2" s="115"/>
      <c r="B2" s="116" t="s">
        <v>104</v>
      </c>
      <c r="C2" s="115" t="str">
        <f>報告書第2面_1!K2</f>
        <v/>
      </c>
      <c r="D2" s="117" t="str">
        <f>報告書第2面_1!K26</f>
        <v/>
      </c>
      <c r="E2" s="117" t="str">
        <f>報告書第2面_1!K50</f>
        <v/>
      </c>
      <c r="F2" s="117" t="str">
        <f>報告書第2面_1!K74</f>
        <v/>
      </c>
      <c r="G2" s="117" t="str">
        <f>報告書第2面_1!K98</f>
        <v/>
      </c>
      <c r="H2" s="117" t="str">
        <f>報告書第2面_2!K2</f>
        <v/>
      </c>
      <c r="I2" s="117" t="str">
        <f>報告書第2面_2!K26</f>
        <v/>
      </c>
      <c r="J2" s="117" t="str">
        <f>報告書第2面_2!K50</f>
        <v/>
      </c>
      <c r="K2" s="117" t="str">
        <f>報告書第2面_2!K74</f>
        <v/>
      </c>
      <c r="L2" s="116" t="str">
        <f>報告書第2面_2!K98</f>
        <v/>
      </c>
    </row>
    <row r="3" spans="1:12" s="118" customFormat="1" ht="37.5" customHeight="1" thickBot="1" x14ac:dyDescent="0.2">
      <c r="A3" s="119"/>
      <c r="B3" s="120" t="s">
        <v>105</v>
      </c>
      <c r="C3" s="119" t="str">
        <f>報告書第2面_1!O2</f>
        <v/>
      </c>
      <c r="D3" s="121" t="str">
        <f>報告書第2面_1!O26</f>
        <v/>
      </c>
      <c r="E3" s="121" t="str">
        <f>報告書第2面_1!O50</f>
        <v/>
      </c>
      <c r="F3" s="121" t="str">
        <f>報告書第2面_1!O74</f>
        <v/>
      </c>
      <c r="G3" s="121" t="str">
        <f>報告書第2面_1!O98</f>
        <v/>
      </c>
      <c r="H3" s="121" t="str">
        <f>報告書第2面_2!O2</f>
        <v/>
      </c>
      <c r="I3" s="121" t="str">
        <f>報告書第2面_2!O26</f>
        <v/>
      </c>
      <c r="J3" s="121" t="str">
        <f>報告書第2面_2!O50</f>
        <v/>
      </c>
      <c r="K3" s="121" t="str">
        <f>報告書第2面_2!O74</f>
        <v/>
      </c>
      <c r="L3" s="120" t="str">
        <f>報告書第2面_2!O98</f>
        <v/>
      </c>
    </row>
    <row r="4" spans="1:12" s="118" customFormat="1" ht="45" customHeight="1" x14ac:dyDescent="0.15">
      <c r="A4" s="115" t="s">
        <v>106</v>
      </c>
      <c r="B4" s="116" t="s">
        <v>107</v>
      </c>
      <c r="C4" s="199" t="str">
        <f>報告書第2面_1!F11</f>
        <v xml:space="preserve"> </v>
      </c>
      <c r="D4" s="122" t="str">
        <f>報告書第2面_1!F35</f>
        <v xml:space="preserve"> </v>
      </c>
      <c r="E4" s="122" t="str">
        <f>報告書第2面_1!F59</f>
        <v xml:space="preserve"> </v>
      </c>
      <c r="F4" s="122" t="str">
        <f>報告書第2面_1!F83</f>
        <v xml:space="preserve"> </v>
      </c>
      <c r="G4" s="122" t="str">
        <f>報告書第2面_1!F107</f>
        <v xml:space="preserve"> </v>
      </c>
      <c r="H4" s="122" t="str">
        <f>報告書第2面_2!F11</f>
        <v xml:space="preserve"> </v>
      </c>
      <c r="I4" s="122" t="str">
        <f>報告書第2面_2!F35</f>
        <v xml:space="preserve"> </v>
      </c>
      <c r="J4" s="122" t="str">
        <f>報告書第2面_2!F59</f>
        <v xml:space="preserve"> </v>
      </c>
      <c r="K4" s="122" t="str">
        <f>報告書第2面_2!F83</f>
        <v xml:space="preserve"> </v>
      </c>
      <c r="L4" s="200" t="str">
        <f>報告書第2面_2!F107</f>
        <v xml:space="preserve"> </v>
      </c>
    </row>
    <row r="5" spans="1:12" s="118" customFormat="1" ht="45" customHeight="1" x14ac:dyDescent="0.15">
      <c r="A5" s="123" t="s">
        <v>108</v>
      </c>
      <c r="B5" s="124" t="s">
        <v>109</v>
      </c>
      <c r="C5" s="123">
        <f>報告書第2面_1!I8</f>
        <v>0</v>
      </c>
      <c r="D5" s="125">
        <f>報告書第2面_1!I32</f>
        <v>0</v>
      </c>
      <c r="E5" s="125">
        <f>報告書第2面_1!I56</f>
        <v>0</v>
      </c>
      <c r="F5" s="125">
        <f>報告書第2面_1!I80</f>
        <v>0</v>
      </c>
      <c r="G5" s="125">
        <f>報告書第2面_1!I104</f>
        <v>0</v>
      </c>
      <c r="H5" s="126">
        <f>報告書第2面_2!I8</f>
        <v>0</v>
      </c>
      <c r="I5" s="126">
        <f>報告書第2面_2!I32</f>
        <v>0</v>
      </c>
      <c r="J5" s="126">
        <f>報告書第2面_2!I56</f>
        <v>0</v>
      </c>
      <c r="K5" s="126">
        <f>報告書第2面_2!I80</f>
        <v>0</v>
      </c>
      <c r="L5" s="201">
        <f>報告書第2面_2!I104</f>
        <v>0</v>
      </c>
    </row>
    <row r="6" spans="1:12" s="118" customFormat="1" ht="45" customHeight="1" x14ac:dyDescent="0.15">
      <c r="A6" s="123" t="s">
        <v>115</v>
      </c>
      <c r="B6" s="124" t="s">
        <v>111</v>
      </c>
      <c r="C6" s="123">
        <f>報告書第2面_1!I14</f>
        <v>0</v>
      </c>
      <c r="D6" s="125">
        <f>報告書第2面_1!I38</f>
        <v>0</v>
      </c>
      <c r="E6" s="126">
        <f>報告書第2面_1!I62</f>
        <v>0</v>
      </c>
      <c r="F6" s="125">
        <f>報告書第2面_1!I86</f>
        <v>0</v>
      </c>
      <c r="G6" s="125">
        <f>報告書第2面_1!I110</f>
        <v>0</v>
      </c>
      <c r="H6" s="126">
        <f>報告書第2面_2!I14</f>
        <v>0</v>
      </c>
      <c r="I6" s="126">
        <f>報告書第2面_2!I38</f>
        <v>0</v>
      </c>
      <c r="J6" s="126">
        <f>報告書第2面_2!I62</f>
        <v>0</v>
      </c>
      <c r="K6" s="125">
        <f>報告書第2面_2!I86</f>
        <v>0</v>
      </c>
      <c r="L6" s="124">
        <f>報告書第2面_2!I110</f>
        <v>0</v>
      </c>
    </row>
    <row r="7" spans="1:12" s="118" customFormat="1" ht="45" customHeight="1" x14ac:dyDescent="0.15">
      <c r="A7" s="123" t="s">
        <v>90</v>
      </c>
      <c r="B7" s="124" t="s">
        <v>112</v>
      </c>
      <c r="C7" s="123">
        <f>報告書第2面_1!I17</f>
        <v>0</v>
      </c>
      <c r="D7" s="125">
        <f>報告書第2面_1!I41</f>
        <v>0</v>
      </c>
      <c r="E7" s="125">
        <f>報告書第2面_1!I65</f>
        <v>0</v>
      </c>
      <c r="F7" s="125">
        <f>報告書第2面_1!I89</f>
        <v>0</v>
      </c>
      <c r="G7" s="125">
        <f>報告書第2面_1!I113</f>
        <v>0</v>
      </c>
      <c r="H7" s="125">
        <f>報告書第2面_2!I17</f>
        <v>0</v>
      </c>
      <c r="I7" s="125">
        <f>報告書第2面_2!I41</f>
        <v>0</v>
      </c>
      <c r="J7" s="126">
        <f>報告書第2面_2!I65</f>
        <v>0</v>
      </c>
      <c r="K7" s="125">
        <f>報告書第2面_2!I89</f>
        <v>0</v>
      </c>
      <c r="L7" s="124">
        <f>報告書第2面_2!I113</f>
        <v>0</v>
      </c>
    </row>
    <row r="8" spans="1:12" s="118" customFormat="1" ht="45" customHeight="1" x14ac:dyDescent="0.15">
      <c r="A8" s="123" t="s">
        <v>122</v>
      </c>
      <c r="B8" s="124" t="s">
        <v>113</v>
      </c>
      <c r="C8" s="123" t="str">
        <f>報告書第2面_1!M17</f>
        <v xml:space="preserve"> </v>
      </c>
      <c r="D8" s="125" t="str">
        <f>報告書第2面_1!M41</f>
        <v xml:space="preserve"> </v>
      </c>
      <c r="E8" s="125" t="str">
        <f>報告書第2面_1!M65</f>
        <v xml:space="preserve"> </v>
      </c>
      <c r="F8" s="125" t="str">
        <f>報告書第2面_1!M89</f>
        <v xml:space="preserve"> </v>
      </c>
      <c r="G8" s="125" t="str">
        <f>報告書第2面_1!M113</f>
        <v xml:space="preserve"> </v>
      </c>
      <c r="H8" s="125" t="str">
        <f>報告書第2面_2!M17</f>
        <v xml:space="preserve"> </v>
      </c>
      <c r="I8" s="125" t="str">
        <f>報告書第2面_2!M41</f>
        <v xml:space="preserve"> </v>
      </c>
      <c r="J8" s="125" t="str">
        <f>報告書第2面_2!M65</f>
        <v xml:space="preserve"> </v>
      </c>
      <c r="K8" s="125" t="str">
        <f>報告書第2面_2!M89</f>
        <v xml:space="preserve"> </v>
      </c>
      <c r="L8" s="124" t="str">
        <f>報告書第2面_2!M113</f>
        <v xml:space="preserve"> </v>
      </c>
    </row>
    <row r="9" spans="1:12" s="118" customFormat="1" ht="45" customHeight="1" x14ac:dyDescent="0.15">
      <c r="A9" s="123" t="s">
        <v>80</v>
      </c>
      <c r="B9" s="124" t="s">
        <v>114</v>
      </c>
      <c r="C9" s="123">
        <f>報告書第2面_1!M14</f>
        <v>0</v>
      </c>
      <c r="D9" s="125">
        <f>報告書第2面_1!M38</f>
        <v>0</v>
      </c>
      <c r="E9" s="125">
        <f>報告書第2面_1!M62</f>
        <v>0</v>
      </c>
      <c r="F9" s="125">
        <f>報告書第2面_1!M86</f>
        <v>0</v>
      </c>
      <c r="G9" s="125">
        <f>報告書第2面_1!M110</f>
        <v>0</v>
      </c>
      <c r="H9" s="125">
        <f>報告書第2面_2!M14</f>
        <v>0</v>
      </c>
      <c r="I9" s="126">
        <f>報告書第2面_2!M38</f>
        <v>0</v>
      </c>
      <c r="J9" s="125">
        <f>報告書第2面_2!M62</f>
        <v>0</v>
      </c>
      <c r="K9" s="125">
        <f>報告書第2面_2!M86</f>
        <v>0</v>
      </c>
      <c r="L9" s="124">
        <f>報告書第2面_2!M110</f>
        <v>0</v>
      </c>
    </row>
    <row r="10" spans="1:12" s="118" customFormat="1" ht="45" customHeight="1" x14ac:dyDescent="0.15">
      <c r="A10" s="123" t="s">
        <v>110</v>
      </c>
      <c r="B10" s="124" t="s">
        <v>116</v>
      </c>
      <c r="C10" s="123">
        <f>報告書第2面_1!I11</f>
        <v>0</v>
      </c>
      <c r="D10" s="125">
        <f>報告書第2面_1!I35</f>
        <v>0</v>
      </c>
      <c r="E10" s="125">
        <f>報告書第2面_1!I59</f>
        <v>0</v>
      </c>
      <c r="F10" s="125">
        <f>報告書第2面_1!I83</f>
        <v>0</v>
      </c>
      <c r="G10" s="125">
        <f>報告書第2面_1!I107</f>
        <v>0</v>
      </c>
      <c r="H10" s="125">
        <f>報告書第2面_2!I11</f>
        <v>0</v>
      </c>
      <c r="I10" s="126">
        <f>報告書第2面_2!I35</f>
        <v>0</v>
      </c>
      <c r="J10" s="125">
        <f>報告書第2面_2!I59</f>
        <v>0</v>
      </c>
      <c r="K10" s="125">
        <f>報告書第2面_2!I83</f>
        <v>0</v>
      </c>
      <c r="L10" s="124">
        <f>報告書第2面_2!I107</f>
        <v>0</v>
      </c>
    </row>
    <row r="11" spans="1:12" s="118" customFormat="1" ht="45" customHeight="1" x14ac:dyDescent="0.15">
      <c r="A11" s="123" t="s">
        <v>123</v>
      </c>
      <c r="B11" s="124" t="s">
        <v>117</v>
      </c>
      <c r="C11" s="181" t="str">
        <f>報告書第2面_1!F19</f>
        <v xml:space="preserve"> </v>
      </c>
      <c r="D11" s="179" t="str">
        <f>報告書第2面_1!F43</f>
        <v xml:space="preserve"> </v>
      </c>
      <c r="E11" s="179" t="str">
        <f>報告書第2面_1!F67</f>
        <v xml:space="preserve"> </v>
      </c>
      <c r="F11" s="179" t="str">
        <f>報告書第2面_1!F91</f>
        <v xml:space="preserve"> </v>
      </c>
      <c r="G11" s="179" t="str">
        <f>報告書第2面_1!F115</f>
        <v xml:space="preserve"> </v>
      </c>
      <c r="H11" s="179" t="str">
        <f>報告書第2面_2!F19</f>
        <v xml:space="preserve"> </v>
      </c>
      <c r="I11" s="180" t="str">
        <f>報告書第2面_2!F43</f>
        <v xml:space="preserve"> </v>
      </c>
      <c r="J11" s="179" t="str">
        <f>報告書第2面_2!F67</f>
        <v xml:space="preserve"> </v>
      </c>
      <c r="K11" s="179" t="str">
        <f>報告書第2面_2!F91</f>
        <v xml:space="preserve"> </v>
      </c>
      <c r="L11" s="182" t="str">
        <f>報告書第2面_2!F115</f>
        <v xml:space="preserve"> </v>
      </c>
    </row>
    <row r="12" spans="1:12" s="118" customFormat="1" ht="45" customHeight="1" x14ac:dyDescent="0.15">
      <c r="A12" s="123" t="s">
        <v>124</v>
      </c>
      <c r="B12" s="124" t="s">
        <v>118</v>
      </c>
      <c r="C12" s="123">
        <f>報告書第2面_1!P22</f>
        <v>0</v>
      </c>
      <c r="D12" s="125">
        <f>報告書第2面_1!P46</f>
        <v>0</v>
      </c>
      <c r="E12" s="125">
        <f>報告書第2面_1!P70</f>
        <v>0</v>
      </c>
      <c r="F12" s="125">
        <f>報告書第2面_1!P94</f>
        <v>0</v>
      </c>
      <c r="G12" s="125">
        <f>報告書第2面_1!P118</f>
        <v>0</v>
      </c>
      <c r="H12" s="125">
        <f>報告書第2面_2!P22</f>
        <v>0</v>
      </c>
      <c r="I12" s="126">
        <f>報告書第2面_2!P46</f>
        <v>0</v>
      </c>
      <c r="J12" s="125">
        <f>報告書第2面_2!P70</f>
        <v>0</v>
      </c>
      <c r="K12" s="125">
        <f>報告書第2面_2!P94</f>
        <v>0</v>
      </c>
      <c r="L12" s="124">
        <f>報告書第2面_2!P118</f>
        <v>0</v>
      </c>
    </row>
    <row r="13" spans="1:12" s="118" customFormat="1" ht="45" customHeight="1" x14ac:dyDescent="0.15">
      <c r="A13" s="123" t="s">
        <v>73</v>
      </c>
      <c r="B13" s="124" t="s">
        <v>119</v>
      </c>
      <c r="C13" s="123">
        <f>報告書第2面_1!T12</f>
        <v>0</v>
      </c>
      <c r="D13" s="125">
        <f>報告書第2面_1!T36</f>
        <v>0</v>
      </c>
      <c r="E13" s="125">
        <f>報告書第2面_1!T60</f>
        <v>0</v>
      </c>
      <c r="F13" s="125">
        <f>報告書第2面_1!T84</f>
        <v>0</v>
      </c>
      <c r="G13" s="125">
        <f>報告書第2面_1!T108</f>
        <v>0</v>
      </c>
      <c r="H13" s="125">
        <f>報告書第2面_2!T12</f>
        <v>0</v>
      </c>
      <c r="I13" s="125">
        <f>報告書第2面_2!T36</f>
        <v>0</v>
      </c>
      <c r="J13" s="125">
        <f>報告書第2面_2!T60</f>
        <v>0</v>
      </c>
      <c r="K13" s="125">
        <f>報告書第2面_2!T84</f>
        <v>0</v>
      </c>
      <c r="L13" s="124">
        <f>報告書第2面_2!T108</f>
        <v>0</v>
      </c>
    </row>
    <row r="14" spans="1:12" s="118" customFormat="1" ht="45" customHeight="1" x14ac:dyDescent="0.15">
      <c r="A14" s="123" t="s">
        <v>88</v>
      </c>
      <c r="B14" s="124" t="s">
        <v>120</v>
      </c>
      <c r="C14" s="123">
        <f>報告書第2面_1!T16</f>
        <v>0</v>
      </c>
      <c r="D14" s="125">
        <f>報告書第2面_1!T40</f>
        <v>0</v>
      </c>
      <c r="E14" s="125">
        <f>報告書第2面_1!T64</f>
        <v>0</v>
      </c>
      <c r="F14" s="125">
        <f>報告書第2面_1!T88</f>
        <v>0</v>
      </c>
      <c r="G14" s="125">
        <f>報告書第2面_1!T112</f>
        <v>0</v>
      </c>
      <c r="H14" s="125">
        <f>報告書第2面_2!T16</f>
        <v>0</v>
      </c>
      <c r="I14" s="126">
        <f>報告書第2面_2!T40</f>
        <v>0</v>
      </c>
      <c r="J14" s="125">
        <f>報告書第2面_2!T64</f>
        <v>0</v>
      </c>
      <c r="K14" s="125">
        <f>報告書第2面_2!T88</f>
        <v>0</v>
      </c>
      <c r="L14" s="124">
        <f>報告書第2面_2!T112</f>
        <v>0</v>
      </c>
    </row>
    <row r="15" spans="1:12" s="118" customFormat="1" ht="45" customHeight="1" thickBot="1" x14ac:dyDescent="0.2">
      <c r="A15" s="119" t="s">
        <v>97</v>
      </c>
      <c r="B15" s="120" t="s">
        <v>121</v>
      </c>
      <c r="C15" s="119">
        <f>報告書第2面_1!T20</f>
        <v>0</v>
      </c>
      <c r="D15" s="121">
        <f>報告書第2面_1!T44</f>
        <v>0</v>
      </c>
      <c r="E15" s="121">
        <f>報告書第2面_1!T68</f>
        <v>0</v>
      </c>
      <c r="F15" s="121">
        <f>報告書第2面_1!T92</f>
        <v>0</v>
      </c>
      <c r="G15" s="121">
        <f>報告書第2面_1!T116</f>
        <v>0</v>
      </c>
      <c r="H15" s="121">
        <f>報告書第2面_2!T20</f>
        <v>0</v>
      </c>
      <c r="I15" s="127">
        <f>報告書第2面_2!T44</f>
        <v>0</v>
      </c>
      <c r="J15" s="121">
        <f>報告書第2面_2!T68</f>
        <v>0</v>
      </c>
      <c r="K15" s="121">
        <f>報告書第2面_2!T92</f>
        <v>0</v>
      </c>
      <c r="L15" s="120">
        <f>報告書第2面_2!T116</f>
        <v>0</v>
      </c>
    </row>
    <row r="19" spans="2:2" ht="14.25" x14ac:dyDescent="0.15">
      <c r="B19" s="178"/>
    </row>
    <row r="20" spans="2:2" ht="14.25" x14ac:dyDescent="0.15">
      <c r="B20" s="178"/>
    </row>
    <row r="21" spans="2:2" ht="14.25" x14ac:dyDescent="0.15">
      <c r="B21" s="178"/>
    </row>
    <row r="22" spans="2:2" ht="14.25" x14ac:dyDescent="0.15">
      <c r="B22" s="178"/>
    </row>
    <row r="23" spans="2:2" ht="14.25" x14ac:dyDescent="0.15">
      <c r="B23" s="178"/>
    </row>
    <row r="24" spans="2:2" ht="14.25" x14ac:dyDescent="0.15">
      <c r="B24" s="178"/>
    </row>
    <row r="25" spans="2:2" ht="14.25" x14ac:dyDescent="0.15">
      <c r="B25" s="178"/>
    </row>
    <row r="26" spans="2:2" ht="14.25" x14ac:dyDescent="0.15">
      <c r="B26" s="178"/>
    </row>
    <row r="27" spans="2:2" ht="14.25" x14ac:dyDescent="0.15">
      <c r="B27" s="178"/>
    </row>
    <row r="28" spans="2:2" ht="14.25" x14ac:dyDescent="0.15">
      <c r="B28" s="178"/>
    </row>
    <row r="29" spans="2:2" ht="14.25" x14ac:dyDescent="0.15">
      <c r="B29" s="178"/>
    </row>
    <row r="30" spans="2:2" ht="14.25" x14ac:dyDescent="0.15">
      <c r="B30" s="178"/>
    </row>
    <row r="31" spans="2:2" ht="14.25" x14ac:dyDescent="0.15">
      <c r="B31" s="178"/>
    </row>
    <row r="32" spans="2:2" ht="14.25" x14ac:dyDescent="0.15">
      <c r="B32" s="178"/>
    </row>
    <row r="33" spans="2:2" ht="14.25" x14ac:dyDescent="0.15">
      <c r="B33" s="178"/>
    </row>
    <row r="34" spans="2:2" ht="14.25" x14ac:dyDescent="0.15">
      <c r="B34" s="178"/>
    </row>
    <row r="35" spans="2:2" ht="14.25" x14ac:dyDescent="0.15">
      <c r="B35" s="178"/>
    </row>
  </sheetData>
  <phoneticPr fontId="30"/>
  <printOptions horizontalCentered="1" verticalCentered="1"/>
  <pageMargins left="0.7" right="0.7" top="0.75" bottom="0.75" header="0.3" footer="0.3"/>
  <pageSetup paperSize="9" scale="78" orientation="landscape" blackAndWhite="1"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注意事項</vt:lpstr>
      <vt:lpstr>調査票_1</vt:lpstr>
      <vt:lpstr>調査票_2</vt:lpstr>
      <vt:lpstr>報告書第1面</vt:lpstr>
      <vt:lpstr>報告書第2面_1</vt:lpstr>
      <vt:lpstr>報告書第2面_2</vt:lpstr>
      <vt:lpstr>報告書第3面</vt:lpstr>
      <vt:lpstr>計画書別紙1</vt:lpstr>
      <vt:lpstr>計画書別紙1!Print_Area</vt:lpstr>
      <vt:lpstr>注意事項!Print_Area</vt:lpstr>
      <vt:lpstr>調査票_1!Print_Area</vt:lpstr>
      <vt:lpstr>調査票_2!Print_Area</vt:lpstr>
      <vt:lpstr>報告書第1面!Print_Area</vt:lpstr>
      <vt:lpstr>報告書第3面!Print_Area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2024-07-10T07:22:10Z</dcterms:created>
  <dcterms:modified xsi:type="dcterms:W3CDTF">2024-07-25T07:09:39Z</dcterms:modified>
  <cp:category/>
</cp:coreProperties>
</file>