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40" windowWidth="10620" xWindow="0" yWindow="0"/>
  </bookViews>
  <sheets>
    <sheet r:id="rId1" name="開票結果" sheetId="1"/>
  </sheets>
  <externalReferences>
    <externalReference r:id="rId2"/>
  </externalReferences>
  <definedNames>
    <definedName name="\a">#N/A</definedName>
    <definedName name="\b">#N/A</definedName>
    <definedName name="\c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N15" i="1"/>
  <c r="G15" i="1"/>
  <c r="D15" i="1"/>
  <c r="G14" i="1"/>
  <c r="D14" i="1"/>
  <c r="G13" i="1"/>
  <c r="D13" i="1"/>
  <c r="G12" i="1"/>
  <c r="D12" i="1"/>
  <c r="G11" i="1"/>
  <c r="D11" i="1"/>
  <c r="P10" i="1"/>
  <c r="G10" i="1"/>
  <c r="D10" i="1"/>
  <c r="E29" i="1"/>
  <c r="C29" i="1"/>
  <c r="D9" i="1"/>
  <c r="F29" i="1"/>
  <c r="G8" i="1"/>
  <c r="B29" i="1"/>
  <c r="D8" i="1" l="1"/>
  <c r="D29" i="1" s="1"/>
  <c r="G9" i="1"/>
  <c r="G29" i="1" s="1"/>
</calcChain>
</file>

<file path=xl/sharedStrings.xml><?xml version="1.0" encoding="utf-8"?>
<sst xmlns="http://schemas.openxmlformats.org/spreadsheetml/2006/main" count="72" uniqueCount="57">
  <si>
    <t>令和5年2月5日執行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8" eb="10">
      <t>シッコウ</t>
    </rPh>
    <phoneticPr fontId="2"/>
  </si>
  <si>
    <t>速報</t>
    <rPh sb="0" eb="2">
      <t>ソクホウ</t>
    </rPh>
    <phoneticPr fontId="2"/>
  </si>
  <si>
    <t>２　開票結果　（候補者別）</t>
    <rPh sb="2" eb="4">
      <t>カイヒョウ</t>
    </rPh>
    <rPh sb="4" eb="6">
      <t>ケッカ</t>
    </rPh>
    <rPh sb="8" eb="11">
      <t>コウホシャ</t>
    </rPh>
    <rPh sb="11" eb="12">
      <t>ベツ</t>
    </rPh>
    <phoneticPr fontId="2"/>
  </si>
  <si>
    <t>愛知県知事選挙  投・開票結果</t>
    <rPh sb="0" eb="2">
      <t>アイチ</t>
    </rPh>
    <rPh sb="2" eb="5">
      <t>ケンチジ</t>
    </rPh>
    <rPh sb="5" eb="7">
      <t>センキョ</t>
    </rPh>
    <rPh sb="9" eb="10">
      <t>トウ</t>
    </rPh>
    <rPh sb="11" eb="13">
      <t>カイヒョウ</t>
    </rPh>
    <rPh sb="13" eb="15">
      <t>ケッカ</t>
    </rPh>
    <phoneticPr fontId="2"/>
  </si>
  <si>
    <t>候補者氏名</t>
    <rPh sb="0" eb="3">
      <t>コウホシャ</t>
    </rPh>
    <rPh sb="3" eb="5">
      <t>シメイ</t>
    </rPh>
    <phoneticPr fontId="2"/>
  </si>
  <si>
    <t>届出政党の名称</t>
    <rPh sb="0" eb="2">
      <t>トドケデ</t>
    </rPh>
    <rPh sb="2" eb="4">
      <t>セイトウ</t>
    </rPh>
    <rPh sb="5" eb="7">
      <t>メイショウ</t>
    </rPh>
    <phoneticPr fontId="2"/>
  </si>
  <si>
    <t>得票数</t>
    <rPh sb="0" eb="3">
      <t>トクヒョウスウ</t>
    </rPh>
    <phoneticPr fontId="2"/>
  </si>
  <si>
    <t>１　投票の結果</t>
    <rPh sb="2" eb="4">
      <t>トウヒョウ</t>
    </rPh>
    <rPh sb="5" eb="7">
      <t>ケッカ</t>
    </rPh>
    <phoneticPr fontId="2"/>
  </si>
  <si>
    <t>安江　あきら</t>
    <rPh sb="0" eb="2">
      <t>ヤスエ</t>
    </rPh>
    <phoneticPr fontId="2"/>
  </si>
  <si>
    <t>無所属</t>
    <rPh sb="0" eb="3">
      <t>ムショゾク</t>
    </rPh>
    <phoneticPr fontId="2"/>
  </si>
  <si>
    <t>末永　けい</t>
    <rPh sb="0" eb="2">
      <t>スエナガ</t>
    </rPh>
    <phoneticPr fontId="2"/>
  </si>
  <si>
    <t>投票区</t>
    <rPh sb="0" eb="2">
      <t>トウヒョウ</t>
    </rPh>
    <rPh sb="2" eb="3">
      <t>ク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</si>
  <si>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</si>
  <si>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</si>
  <si>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</si>
  <si>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山下　しゅんすけ</t>
    <rPh sb="0" eb="2">
      <t>ヤマシタ</t>
    </rPh>
    <phoneticPr fontId="2"/>
  </si>
  <si>
    <t>起きる会。</t>
    <rPh sb="0" eb="1">
      <t>オ</t>
    </rPh>
    <rPh sb="3" eb="4">
      <t>カイ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</si>
  <si>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</si>
  <si>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</si>
  <si>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</si>
  <si>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上原　しゅんすけ</t>
    <rPh sb="0" eb="2">
      <t>ウエハラ</t>
    </rPh>
    <phoneticPr fontId="2"/>
  </si>
  <si>
    <t>東築地</t>
    <rPh sb="0" eb="1">
      <t>ヒガシ</t>
    </rPh>
    <rPh sb="1" eb="3">
      <t>ツキジ</t>
    </rPh>
    <phoneticPr fontId="2"/>
  </si>
  <si>
    <t>尾形　けいこ</t>
    <rPh sb="0" eb="2">
      <t>オガタ</t>
    </rPh>
    <phoneticPr fontId="2"/>
  </si>
  <si>
    <t>中川</t>
    <rPh sb="0" eb="2">
      <t>ナカガワ</t>
    </rPh>
    <phoneticPr fontId="2"/>
  </si>
  <si>
    <t>大村　ひであき</t>
    <rPh sb="0" eb="2">
      <t>オオムラ</t>
    </rPh>
    <phoneticPr fontId="2"/>
  </si>
  <si>
    <t>東海</t>
    <rPh sb="0" eb="2">
      <t>トウカイ</t>
    </rPh>
    <phoneticPr fontId="2"/>
  </si>
  <si>
    <t>得票数計</t>
    <rPh sb="0" eb="3">
      <t>トクヒョウスウ</t>
    </rPh>
    <rPh sb="3" eb="4">
      <t>ケイ</t>
    </rPh>
    <phoneticPr fontId="2"/>
  </si>
  <si>
    <t>成章</t>
    <rPh sb="0" eb="2">
      <t>セイショウ</t>
    </rPh>
    <phoneticPr fontId="2"/>
  </si>
  <si>
    <t>大手</t>
    <rPh sb="0" eb="2">
      <t>オオテ</t>
    </rPh>
    <phoneticPr fontId="2"/>
  </si>
  <si>
    <t>有効投票数</t>
    <rPh sb="0" eb="2">
      <t>ユウコウ</t>
    </rPh>
    <rPh sb="2" eb="4">
      <t>トウヒョウ</t>
    </rPh>
    <rPh sb="4" eb="5">
      <t>スウ</t>
    </rPh>
    <phoneticPr fontId="2"/>
  </si>
  <si>
    <t>票</t>
    <rPh sb="0" eb="1">
      <t>ヒョウ</t>
    </rPh>
    <phoneticPr fontId="2"/>
  </si>
  <si>
    <t>港西</t>
    <rPh sb="0" eb="2">
      <t>コウセイ</t>
    </rPh>
    <phoneticPr fontId="2"/>
  </si>
  <si>
    <t>無効投票数</t>
    <rPh sb="0" eb="2">
      <t>ムコウ</t>
    </rPh>
    <rPh sb="2" eb="5">
      <t>トウヒョウスウ</t>
    </rPh>
    <phoneticPr fontId="2"/>
  </si>
  <si>
    <t>稲永</t>
    <rPh sb="0" eb="2">
      <t>イナエイ</t>
    </rPh>
    <phoneticPr fontId="2"/>
  </si>
  <si>
    <t>その他</t>
    <rPh sb="2" eb="3">
      <t>タ</t>
    </rPh>
    <phoneticPr fontId="2"/>
  </si>
  <si>
    <t>野跡</t>
    <rPh sb="0" eb="2">
      <t>ノセキ</t>
    </rPh>
    <phoneticPr fontId="2"/>
  </si>
  <si>
    <t>人</t>
    <rPh sb="0" eb="1">
      <t>ニン</t>
    </rPh>
    <phoneticPr fontId="2"/>
  </si>
  <si>
    <t>小碓</t>
    <rPh sb="0" eb="2">
      <t>オウス</t>
    </rPh>
    <phoneticPr fontId="2"/>
  </si>
  <si>
    <t>正保</t>
    <rPh sb="0" eb="2">
      <t>ショウホ</t>
    </rPh>
    <phoneticPr fontId="2"/>
  </si>
  <si>
    <t>３　過去の愛知県知事選挙の投票率</t>
    <rPh sb="2" eb="4">
      <t>カコ</t>
    </rPh>
    <rPh sb="5" eb="7">
      <t>アイチ</t>
    </rPh>
    <rPh sb="7" eb="10">
      <t>ケンチジ</t>
    </rPh>
    <rPh sb="10" eb="12">
      <t>センキョ</t>
    </rPh>
    <rPh sb="13" eb="15">
      <t>トウヒョウ</t>
    </rPh>
    <rPh sb="15" eb="16">
      <t>リツ</t>
    </rPh>
    <phoneticPr fontId="2"/>
  </si>
  <si>
    <t>明徳</t>
    <rPh sb="0" eb="2">
      <t>メイトク</t>
    </rPh>
    <phoneticPr fontId="2"/>
  </si>
  <si>
    <t>投票の期日</t>
    <rPh sb="0" eb="2">
      <t>トウヒョウ</t>
    </rPh>
    <rPh sb="3" eb="5">
      <t>キジツ</t>
    </rPh>
    <phoneticPr fontId="2"/>
  </si>
  <si>
    <t>港区</t>
    <rPh sb="0" eb="2">
      <t>ミナトク</t>
    </rPh>
    <phoneticPr fontId="2"/>
  </si>
  <si>
    <t>全市</t>
    <rPh sb="0" eb="2">
      <t>ゼンシ</t>
    </rPh>
    <phoneticPr fontId="2"/>
  </si>
  <si>
    <t>当知</t>
    <rPh sb="0" eb="2">
      <t>トウチ</t>
    </rPh>
    <phoneticPr fontId="2"/>
  </si>
  <si>
    <t>男（％）</t>
    <rPh sb="0" eb="1">
      <t>オトコ</t>
    </rPh>
    <phoneticPr fontId="2"/>
  </si>
  <si>
    <t>女（％）</t>
    <rPh sb="0" eb="1">
      <t>オンナ</t>
    </rPh>
    <phoneticPr fontId="2"/>
  </si>
  <si>
    <t>計（％）</t>
    <rPh sb="0" eb="1">
      <t>ケイ</t>
    </rPh>
    <phoneticPr fontId="2"/>
  </si>
  <si>
    <t>西築地</t>
    <rPh sb="0" eb="1">
      <t>ニシ</t>
    </rPh>
    <rPh sb="1" eb="3">
      <t>ツキジ</t>
    </rPh>
    <phoneticPr fontId="2"/>
  </si>
  <si>
    <t>港楽</t>
    <rPh sb="0" eb="2">
      <t>コウラク</t>
    </rPh>
    <phoneticPr fontId="2"/>
  </si>
  <si>
    <t>高木</t>
    <rPh sb="0" eb="2">
      <t>タカギ</t>
    </rPh>
    <phoneticPr fontId="2"/>
  </si>
  <si>
    <t>神宮寺</t>
    <rPh sb="0" eb="3">
      <t>ジングウジ</t>
    </rPh>
    <phoneticPr fontId="2"/>
  </si>
  <si>
    <t>南陽</t>
    <rPh sb="0" eb="2">
      <t>ナンヨウ</t>
    </rPh>
    <phoneticPr fontId="2"/>
  </si>
  <si>
    <t>西福田</t>
    <rPh sb="0" eb="1">
      <t>ニシ</t>
    </rPh>
    <rPh sb="1" eb="3">
      <t>フクタ</t>
    </rPh>
    <phoneticPr fontId="2"/>
  </si>
  <si>
    <t>福田東</t>
    <rPh sb="0" eb="2">
      <t>フクタ</t>
    </rPh>
    <rPh sb="2" eb="3">
      <t>ヒガシ</t>
    </rPh>
    <phoneticPr fontId="2"/>
  </si>
  <si>
    <t>福田中</t>
    <rPh sb="0" eb="1">
      <t>フク</t>
    </rPh>
    <rPh sb="1" eb="3">
      <t>タナカ</t>
    </rPh>
    <phoneticPr fontId="2"/>
  </si>
  <si>
    <t>福春</t>
    <rPh sb="0" eb="1">
      <t>フク</t>
    </rPh>
    <rPh sb="1" eb="2">
      <t>ハル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</si>
</sst>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0_);[Red]\(#,##0.000\)"/>
    <numFmt numFmtId="178" formatCode="0.00_);[Red]\(0.00\)"/>
  </numFmts>
  <fonts count="6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0" xfId="0" applyFill="1" applyBorder="1"/>
    <xf numFmtId="58" fontId="3" fillId="0" borderId="0" xfId="0" applyNumberFormat="1" applyFont="1" applyFill="1" applyBorder="1" applyAlignment="1">
      <alignment horizontal="distributed" vertical="center" justifyLastLine="1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distributed" vertical="center" justifyLastLine="1"/>
    </xf>
    <xf numFmtId="0" fontId="1" fillId="0" borderId="2" xfId="0" applyFont="1" applyFill="1" applyBorder="1" applyAlignment="1">
      <alignment horizontal="distributed" vertical="center" justifyLastLine="1"/>
    </xf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3" xfId="0" applyFont="1" applyFill="1" applyBorder="1" applyAlignment="1">
      <alignment horizontal="distributed" vertical="center" justifyLastLine="1"/>
    </xf>
    <xf numFmtId="0" fontId="1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0" fillId="0" borderId="5" xfId="0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 justifyLastLine="1"/>
    </xf>
    <xf numFmtId="177" fontId="3" fillId="0" borderId="7" xfId="0" applyNumberFormat="1" applyFont="1" applyFill="1" applyBorder="1" applyAlignment="1">
      <alignment horizontal="right" vertical="center" indent="1"/>
    </xf>
    <xf numFmtId="177" fontId="3" fillId="0" borderId="8" xfId="0" applyNumberFormat="1" applyFont="1" applyFill="1" applyBorder="1" applyAlignment="1">
      <alignment horizontal="right" vertical="center" indent="1"/>
    </xf>
    <xf numFmtId="0" fontId="3" fillId="0" borderId="7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0" fontId="4" fillId="0" borderId="5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177" fontId="3" fillId="0" borderId="7" xfId="1" applyNumberFormat="1" applyFont="1" applyFill="1" applyBorder="1" applyAlignment="1">
      <alignment horizontal="right" vertical="center" indent="1"/>
    </xf>
    <xf numFmtId="177" fontId="3" fillId="0" borderId="8" xfId="1" applyNumberFormat="1" applyFont="1" applyFill="1" applyBorder="1" applyAlignment="1">
      <alignment horizontal="right" vertical="center" indent="1"/>
    </xf>
    <xf numFmtId="0" fontId="0" fillId="0" borderId="10" xfId="0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distributed" vertical="center" wrapText="1" justifyLastLine="1"/>
    </xf>
    <xf numFmtId="0" fontId="3" fillId="0" borderId="8" xfId="0" applyFont="1" applyFill="1" applyBorder="1" applyAlignment="1">
      <alignment horizontal="distributed" vertical="center" wrapText="1" justifyLastLine="1"/>
    </xf>
    <xf numFmtId="0" fontId="4" fillId="0" borderId="6" xfId="0" applyFont="1" applyFill="1" applyBorder="1" applyAlignment="1">
      <alignment horizontal="distributed" vertical="center" justifyLastLine="1"/>
    </xf>
    <xf numFmtId="37" fontId="4" fillId="0" borderId="6" xfId="0" applyNumberFormat="1" applyFont="1" applyFill="1" applyBorder="1"/>
    <xf numFmtId="2" fontId="4" fillId="0" borderId="6" xfId="0" applyNumberFormat="1" applyFont="1" applyFill="1" applyBorder="1"/>
    <xf numFmtId="177" fontId="3" fillId="0" borderId="7" xfId="0" applyNumberFormat="1" applyFont="1" applyFill="1" applyBorder="1" applyAlignment="1">
      <alignment horizontal="right" indent="1"/>
    </xf>
    <xf numFmtId="177" fontId="0" fillId="0" borderId="8" xfId="0" applyNumberFormat="1" applyFill="1" applyBorder="1" applyAlignment="1">
      <alignment horizontal="right" indent="1"/>
    </xf>
    <xf numFmtId="3" fontId="3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37" fontId="3" fillId="0" borderId="9" xfId="0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distributed" vertical="center" justifyLastLine="1"/>
    </xf>
    <xf numFmtId="0" fontId="3" fillId="0" borderId="12" xfId="0" applyFont="1" applyFill="1" applyBorder="1" applyAlignment="1">
      <alignment horizontal="distributed" vertical="center" justifyLastLine="1"/>
    </xf>
    <xf numFmtId="0" fontId="3" fillId="0" borderId="6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58" fontId="3" fillId="0" borderId="7" xfId="0" applyNumberFormat="1" applyFont="1" applyFill="1" applyBorder="1" applyAlignment="1">
      <alignment horizontal="distributed" vertical="center" justifyLastLine="1"/>
    </xf>
    <xf numFmtId="58" fontId="3" fillId="0" borderId="8" xfId="0" applyNumberFormat="1" applyFont="1" applyFill="1" applyBorder="1" applyAlignment="1">
      <alignment horizontal="distributed" vertical="center" justifyLastLine="1"/>
    </xf>
    <xf numFmtId="176" fontId="3" fillId="0" borderId="6" xfId="0" applyNumberFormat="1" applyFont="1" applyFill="1" applyBorder="1" applyAlignment="1">
      <alignment horizontal="center" vertical="center"/>
    </xf>
    <xf numFmtId="58" fontId="3" fillId="0" borderId="7" xfId="0" applyNumberFormat="1" applyFont="1" applyFill="1" applyBorder="1" applyAlignment="1">
      <alignment horizontal="distributed" vertical="center" justifyLastLine="1" shrinkToFit="1"/>
    </xf>
    <xf numFmtId="58" fontId="3" fillId="0" borderId="8" xfId="0" applyNumberFormat="1" applyFont="1" applyFill="1" applyBorder="1" applyAlignment="1">
      <alignment horizontal="distributed" vertical="center" justifyLastLine="1" shrinkToFit="1"/>
    </xf>
    <xf numFmtId="178" fontId="3" fillId="0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/>
    <xf numFmtId="178" fontId="3" fillId="0" borderId="6" xfId="0" applyNumberFormat="1" applyFont="1" applyFill="1" applyBorder="1" applyAlignment="1">
      <alignment horizontal="center"/>
    </xf>
    <xf numFmtId="58" fontId="3" fillId="0" borderId="6" xfId="0" applyNumberFormat="1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日有権者数 "/>
      <sheetName val="期日前・不在者"/>
      <sheetName val="投票区別速報"/>
      <sheetName val="選挙結果"/>
      <sheetName val="開票結果"/>
      <sheetName val="投票区別・時間別投票率"/>
      <sheetName val="投票区別投票者数等"/>
      <sheetName val="前回有権者数"/>
      <sheetName val="前々回有権者数"/>
    </sheetNames>
    <sheetDataSet>
      <sheetData sheetId="0"/>
      <sheetData sheetId="1"/>
      <sheetData sheetId="2"/>
      <sheetData sheetId="3">
        <row r="5">
          <cell r="B5">
            <v>3734</v>
          </cell>
          <cell r="C5">
            <v>3789</v>
          </cell>
          <cell r="E5">
            <v>935</v>
          </cell>
          <cell r="F5">
            <v>956</v>
          </cell>
          <cell r="T5">
            <v>25.04</v>
          </cell>
          <cell r="U5">
            <v>25.23</v>
          </cell>
          <cell r="V5">
            <v>25.14</v>
          </cell>
        </row>
        <row r="6">
          <cell r="B6">
            <v>2715</v>
          </cell>
          <cell r="C6">
            <v>2662</v>
          </cell>
          <cell r="E6">
            <v>839</v>
          </cell>
          <cell r="F6">
            <v>824</v>
          </cell>
          <cell r="T6">
            <v>30.9</v>
          </cell>
          <cell r="U6">
            <v>30.95</v>
          </cell>
          <cell r="V6">
            <v>30.93</v>
          </cell>
        </row>
        <row r="7">
          <cell r="B7">
            <v>1911</v>
          </cell>
          <cell r="C7">
            <v>1743</v>
          </cell>
          <cell r="E7">
            <v>593</v>
          </cell>
          <cell r="F7">
            <v>564</v>
          </cell>
          <cell r="T7">
            <v>31.03</v>
          </cell>
          <cell r="U7">
            <v>32.36</v>
          </cell>
          <cell r="V7">
            <v>31.66</v>
          </cell>
        </row>
        <row r="8">
          <cell r="B8">
            <v>1855</v>
          </cell>
          <cell r="C8">
            <v>1982</v>
          </cell>
          <cell r="E8">
            <v>508</v>
          </cell>
          <cell r="F8">
            <v>565</v>
          </cell>
          <cell r="T8">
            <v>27.39</v>
          </cell>
          <cell r="U8">
            <v>28.51</v>
          </cell>
          <cell r="V8">
            <v>27.96</v>
          </cell>
        </row>
        <row r="9">
          <cell r="B9">
            <v>3829</v>
          </cell>
          <cell r="C9">
            <v>3671</v>
          </cell>
          <cell r="E9">
            <v>984</v>
          </cell>
          <cell r="F9">
            <v>1038</v>
          </cell>
          <cell r="T9">
            <v>25.7</v>
          </cell>
          <cell r="U9">
            <v>28.28</v>
          </cell>
          <cell r="V9">
            <v>26.96</v>
          </cell>
        </row>
        <row r="10">
          <cell r="B10">
            <v>3765</v>
          </cell>
          <cell r="C10">
            <v>3218</v>
          </cell>
          <cell r="E10">
            <v>775</v>
          </cell>
          <cell r="F10">
            <v>746</v>
          </cell>
          <cell r="T10">
            <v>20.58</v>
          </cell>
          <cell r="U10">
            <v>23.18</v>
          </cell>
          <cell r="V10">
            <v>21.78</v>
          </cell>
        </row>
        <row r="11">
          <cell r="B11">
            <v>2868</v>
          </cell>
          <cell r="C11">
            <v>3004</v>
          </cell>
          <cell r="E11">
            <v>703</v>
          </cell>
          <cell r="F11">
            <v>718</v>
          </cell>
          <cell r="T11">
            <v>24.51</v>
          </cell>
          <cell r="U11">
            <v>23.9</v>
          </cell>
          <cell r="V11">
            <v>24.2</v>
          </cell>
        </row>
        <row r="12">
          <cell r="B12">
            <v>1015</v>
          </cell>
          <cell r="C12">
            <v>1191</v>
          </cell>
          <cell r="E12">
            <v>282</v>
          </cell>
          <cell r="F12">
            <v>328</v>
          </cell>
          <cell r="T12">
            <v>27.78</v>
          </cell>
          <cell r="U12">
            <v>27.54</v>
          </cell>
          <cell r="V12">
            <v>27.65</v>
          </cell>
        </row>
        <row r="13">
          <cell r="B13">
            <v>3176</v>
          </cell>
          <cell r="C13">
            <v>3415</v>
          </cell>
          <cell r="E13">
            <v>833</v>
          </cell>
          <cell r="F13">
            <v>865</v>
          </cell>
          <cell r="T13">
            <v>26.23</v>
          </cell>
          <cell r="U13">
            <v>25.33</v>
          </cell>
          <cell r="V13">
            <v>25.76</v>
          </cell>
        </row>
        <row r="14">
          <cell r="B14">
            <v>2913</v>
          </cell>
          <cell r="C14">
            <v>2905</v>
          </cell>
          <cell r="E14">
            <v>780</v>
          </cell>
          <cell r="F14">
            <v>804</v>
          </cell>
          <cell r="T14">
            <v>26.78</v>
          </cell>
          <cell r="U14">
            <v>27.68</v>
          </cell>
          <cell r="V14">
            <v>27.23</v>
          </cell>
        </row>
        <row r="15">
          <cell r="B15">
            <v>3130</v>
          </cell>
          <cell r="C15">
            <v>2939</v>
          </cell>
          <cell r="E15">
            <v>658</v>
          </cell>
          <cell r="F15">
            <v>690</v>
          </cell>
          <cell r="T15">
            <v>21.02</v>
          </cell>
          <cell r="U15">
            <v>23.48</v>
          </cell>
          <cell r="V15">
            <v>22.21</v>
          </cell>
        </row>
        <row r="16">
          <cell r="B16">
            <v>3580</v>
          </cell>
          <cell r="C16">
            <v>3542</v>
          </cell>
          <cell r="E16">
            <v>826</v>
          </cell>
          <cell r="F16">
            <v>869</v>
          </cell>
          <cell r="T16">
            <v>23.07</v>
          </cell>
          <cell r="U16">
            <v>24.53</v>
          </cell>
          <cell r="V16">
            <v>23.8</v>
          </cell>
        </row>
        <row r="17">
          <cell r="B17">
            <v>2016</v>
          </cell>
          <cell r="C17">
            <v>2009</v>
          </cell>
          <cell r="E17">
            <v>560</v>
          </cell>
          <cell r="F17">
            <v>602</v>
          </cell>
          <cell r="T17">
            <v>27.78</v>
          </cell>
          <cell r="U17">
            <v>29.97</v>
          </cell>
          <cell r="V17">
            <v>28.87</v>
          </cell>
        </row>
        <row r="18">
          <cell r="B18">
            <v>3355</v>
          </cell>
          <cell r="C18">
            <v>3307</v>
          </cell>
          <cell r="E18">
            <v>959</v>
          </cell>
          <cell r="F18">
            <v>1021</v>
          </cell>
          <cell r="T18">
            <v>28.58</v>
          </cell>
          <cell r="U18">
            <v>30.87</v>
          </cell>
          <cell r="V18">
            <v>29.72</v>
          </cell>
        </row>
        <row r="19">
          <cell r="B19">
            <v>3711</v>
          </cell>
          <cell r="C19">
            <v>3507</v>
          </cell>
          <cell r="E19">
            <v>861</v>
          </cell>
          <cell r="F19">
            <v>846</v>
          </cell>
          <cell r="T19">
            <v>23.2</v>
          </cell>
          <cell r="U19">
            <v>24.12</v>
          </cell>
          <cell r="V19">
            <v>23.65</v>
          </cell>
        </row>
        <row r="20">
          <cell r="B20">
            <v>2033</v>
          </cell>
          <cell r="C20">
            <v>1937</v>
          </cell>
          <cell r="E20">
            <v>522</v>
          </cell>
          <cell r="F20">
            <v>530</v>
          </cell>
          <cell r="T20">
            <v>25.68</v>
          </cell>
          <cell r="U20">
            <v>27.36</v>
          </cell>
          <cell r="V20">
            <v>26.5</v>
          </cell>
        </row>
        <row r="21">
          <cell r="B21">
            <v>3758</v>
          </cell>
          <cell r="C21">
            <v>3879</v>
          </cell>
          <cell r="E21">
            <v>1034</v>
          </cell>
          <cell r="F21">
            <v>1096</v>
          </cell>
          <cell r="T21">
            <v>27.51</v>
          </cell>
          <cell r="U21">
            <v>28.25</v>
          </cell>
          <cell r="V21">
            <v>27.89</v>
          </cell>
        </row>
        <row r="22">
          <cell r="B22">
            <v>1654</v>
          </cell>
          <cell r="C22">
            <v>1737</v>
          </cell>
          <cell r="E22">
            <v>545</v>
          </cell>
          <cell r="F22">
            <v>594</v>
          </cell>
          <cell r="T22">
            <v>32.950000000000003</v>
          </cell>
          <cell r="U22">
            <v>34.200000000000003</v>
          </cell>
          <cell r="V22">
            <v>33.590000000000003</v>
          </cell>
        </row>
        <row r="23">
          <cell r="B23">
            <v>1988</v>
          </cell>
          <cell r="C23">
            <v>1897</v>
          </cell>
          <cell r="E23">
            <v>527</v>
          </cell>
          <cell r="F23">
            <v>517</v>
          </cell>
          <cell r="T23">
            <v>26.51</v>
          </cell>
          <cell r="U23">
            <v>27.25</v>
          </cell>
          <cell r="V23">
            <v>26.87</v>
          </cell>
        </row>
        <row r="24">
          <cell r="B24">
            <v>2333</v>
          </cell>
          <cell r="C24">
            <v>2312</v>
          </cell>
          <cell r="E24">
            <v>573</v>
          </cell>
          <cell r="F24">
            <v>578</v>
          </cell>
          <cell r="T24">
            <v>24.56</v>
          </cell>
          <cell r="U24">
            <v>25</v>
          </cell>
          <cell r="V24">
            <v>24.78</v>
          </cell>
        </row>
        <row r="25">
          <cell r="B25">
            <v>2140</v>
          </cell>
          <cell r="C25">
            <v>2027</v>
          </cell>
          <cell r="E25">
            <v>462</v>
          </cell>
          <cell r="F25">
            <v>432</v>
          </cell>
          <cell r="T25">
            <v>21.59</v>
          </cell>
          <cell r="U25">
            <v>21.31</v>
          </cell>
          <cell r="V25">
            <v>21.45</v>
          </cell>
        </row>
        <row r="26">
          <cell r="T26">
            <v>25.68</v>
          </cell>
          <cell r="U26">
            <v>26.79</v>
          </cell>
          <cell r="V26">
            <v>26.23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74"/>
  <sheetViews>
    <sheetView tabSelected="1" workbookViewId="0">
      <selection activeCell="Q15" sqref="Q15"/>
    </sheetView>
  </sheetViews>
  <sheetFormatPr defaultRowHeight="17.25" x14ac:dyDescent="0.2"/>
  <cols>
    <col min="1" max="1" width="6.796875" style="1" customWidth="1"/>
    <col min="2" max="10" width="6.69921875" style="1" customWidth="1"/>
    <col min="11" max="12" width="5.69921875" style="1" customWidth="1"/>
    <col min="13" max="13" width="12.69921875" style="1" customWidth="1"/>
    <col min="14" max="17" width="7.59765625" style="1" customWidth="1"/>
    <col min="18" max="16384" width="8.796875" style="1"/>
  </cols>
  <sheetData>
    <row r="1" spans="1:17" ht="18" customHeight="1" thickBot="1" x14ac:dyDescent="0.25">
      <c r="K1" s="2"/>
      <c r="L1" s="3"/>
      <c r="M1" s="3"/>
      <c r="N1" s="4"/>
      <c r="O1" s="4"/>
      <c r="P1" s="4"/>
      <c r="Q1" s="5"/>
    </row>
    <row r="2" spans="1:17" ht="18" customHeight="1" thickTop="1" x14ac:dyDescent="0.2">
      <c r="A2" s="6" t="s">
        <v>0</v>
      </c>
      <c r="B2" s="6"/>
      <c r="C2" s="6"/>
      <c r="D2" s="6"/>
      <c r="E2" s="6"/>
      <c r="F2" s="6"/>
      <c r="G2" s="6"/>
      <c r="H2" s="6"/>
      <c r="I2" s="7" t="s">
        <v>1</v>
      </c>
      <c r="J2" s="8"/>
      <c r="K2" s="9"/>
      <c r="L2" s="9" t="s">
        <v>2</v>
      </c>
      <c r="M2" s="9"/>
      <c r="N2" s="9"/>
      <c r="O2" s="9"/>
      <c r="P2" s="9"/>
      <c r="Q2" s="9"/>
    </row>
    <row r="3" spans="1:17" ht="18" customHeight="1" thickBot="1" x14ac:dyDescent="0.25">
      <c r="A3" s="10" t="s">
        <v>3</v>
      </c>
      <c r="B3" s="10"/>
      <c r="C3" s="10"/>
      <c r="D3" s="10"/>
      <c r="E3" s="10"/>
      <c r="F3" s="10"/>
      <c r="G3" s="10"/>
      <c r="H3" s="10"/>
      <c r="I3" s="11"/>
      <c r="J3" s="12"/>
      <c r="K3" s="9"/>
      <c r="L3" s="13"/>
      <c r="M3" s="14" t="s">
        <v>4</v>
      </c>
      <c r="N3" s="15" t="s">
        <v>5</v>
      </c>
      <c r="O3" s="16"/>
      <c r="P3" s="15" t="s">
        <v>6</v>
      </c>
      <c r="Q3" s="16"/>
    </row>
    <row r="4" spans="1:17" ht="18" customHeight="1" thickTop="1" x14ac:dyDescent="0.2">
      <c r="A4" s="9" t="s">
        <v>7</v>
      </c>
      <c r="B4" s="9"/>
      <c r="C4" s="9"/>
      <c r="D4" s="9"/>
      <c r="E4" s="9"/>
      <c r="F4" s="9"/>
      <c r="G4" s="9"/>
      <c r="H4" s="9"/>
      <c r="I4" s="9"/>
      <c r="J4" s="9"/>
      <c r="K4" s="9"/>
      <c r="L4" s="17">
        <v>1</v>
      </c>
      <c r="M4" s="18" t="s">
        <v>8</v>
      </c>
      <c r="N4" s="19" t="s">
        <v>9</v>
      </c>
      <c r="O4" s="19"/>
      <c r="P4" s="20">
        <v>1794</v>
      </c>
      <c r="Q4" s="21"/>
    </row>
    <row r="5" spans="1:17" ht="18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7">
        <v>2</v>
      </c>
      <c r="M5" s="18" t="s">
        <v>10</v>
      </c>
      <c r="N5" s="22" t="s">
        <v>9</v>
      </c>
      <c r="O5" s="23"/>
      <c r="P5" s="20">
        <v>1699</v>
      </c>
      <c r="Q5" s="21"/>
    </row>
    <row r="6" spans="1:17" ht="18" customHeight="1" x14ac:dyDescent="0.2">
      <c r="A6" s="24" t="s">
        <v>11</v>
      </c>
      <c r="B6" s="25" t="s">
        <v>12</v>
      </c>
      <c r="C6" s="26"/>
      <c r="D6" s="27"/>
      <c r="E6" s="25" t="s">
        <v>13</v>
      </c>
      <c r="F6" s="26"/>
      <c r="G6" s="27"/>
      <c r="H6" s="25" t="s">
        <v>14</v>
      </c>
      <c r="I6" s="26"/>
      <c r="J6" s="27"/>
      <c r="K6" s="9"/>
      <c r="L6" s="17">
        <v>3</v>
      </c>
      <c r="M6" s="18" t="s">
        <v>15</v>
      </c>
      <c r="N6" s="22" t="s">
        <v>16</v>
      </c>
      <c r="O6" s="23"/>
      <c r="P6" s="28">
        <v>1756.5519999999999</v>
      </c>
      <c r="Q6" s="29"/>
    </row>
    <row r="7" spans="1:17" ht="18" customHeight="1" x14ac:dyDescent="0.2">
      <c r="A7" s="30"/>
      <c r="B7" s="31" t="s">
        <v>17</v>
      </c>
      <c r="C7" s="31" t="s">
        <v>18</v>
      </c>
      <c r="D7" s="31" t="s">
        <v>19</v>
      </c>
      <c r="E7" s="31" t="s">
        <v>17</v>
      </c>
      <c r="F7" s="31" t="s">
        <v>18</v>
      </c>
      <c r="G7" s="31" t="s">
        <v>19</v>
      </c>
      <c r="H7" s="31" t="s">
        <v>17</v>
      </c>
      <c r="I7" s="31" t="s">
        <v>18</v>
      </c>
      <c r="J7" s="31" t="s">
        <v>19</v>
      </c>
      <c r="K7" s="9"/>
      <c r="L7" s="17">
        <v>4</v>
      </c>
      <c r="M7" s="18" t="s">
        <v>20</v>
      </c>
      <c r="N7" s="32" t="s">
        <v>9</v>
      </c>
      <c r="O7" s="33"/>
      <c r="P7" s="28">
        <v>1421.4469999999999</v>
      </c>
      <c r="Q7" s="29"/>
    </row>
    <row r="8" spans="1:17" ht="18" customHeight="1" x14ac:dyDescent="0.2">
      <c r="A8" s="34" t="s">
        <v>21</v>
      </c>
      <c r="B8" s="35">
        <v>3734</v>
      </c>
      <c r="C8" s="35">
        <v>3789</v>
      </c>
      <c r="D8" s="35">
        <f t="shared" ref="D8:D28" si="0">SUM(B8:C8)</f>
        <v>7523</v>
      </c>
      <c r="E8" s="35">
        <v>935</v>
      </c>
      <c r="F8" s="35">
        <v>956</v>
      </c>
      <c r="G8" s="35">
        <f t="shared" ref="G8:G28" si="1">SUM(E8:F8)</f>
        <v>1891</v>
      </c>
      <c r="H8" s="36">
        <v>25.04</v>
      </c>
      <c r="I8" s="36">
        <v>25.23</v>
      </c>
      <c r="J8" s="36">
        <v>25.14</v>
      </c>
      <c r="K8" s="9"/>
      <c r="L8" s="17">
        <v>5</v>
      </c>
      <c r="M8" s="18" t="s">
        <v>22</v>
      </c>
      <c r="N8" s="32" t="s">
        <v>9</v>
      </c>
      <c r="O8" s="33"/>
      <c r="P8" s="28">
        <v>4268</v>
      </c>
      <c r="Q8" s="29"/>
    </row>
    <row r="9" spans="1:17" ht="18" customHeight="1" x14ac:dyDescent="0.2">
      <c r="A9" s="34" t="s">
        <v>23</v>
      </c>
      <c r="B9" s="35">
        <v>2715</v>
      </c>
      <c r="C9" s="35">
        <v>2662</v>
      </c>
      <c r="D9" s="35">
        <f t="shared" si="0"/>
        <v>5377</v>
      </c>
      <c r="E9" s="35">
        <v>839</v>
      </c>
      <c r="F9" s="35">
        <v>824</v>
      </c>
      <c r="G9" s="35">
        <f t="shared" si="1"/>
        <v>1663</v>
      </c>
      <c r="H9" s="36">
        <v>30.9</v>
      </c>
      <c r="I9" s="36">
        <v>30.95</v>
      </c>
      <c r="J9" s="36">
        <v>30.93</v>
      </c>
      <c r="K9" s="9"/>
      <c r="L9" s="17">
        <v>6</v>
      </c>
      <c r="M9" s="18" t="s">
        <v>24</v>
      </c>
      <c r="N9" s="22" t="s">
        <v>9</v>
      </c>
      <c r="O9" s="23"/>
      <c r="P9" s="20">
        <v>18328</v>
      </c>
      <c r="Q9" s="21"/>
    </row>
    <row r="10" spans="1:17" ht="18" customHeight="1" x14ac:dyDescent="0.2">
      <c r="A10" s="34" t="s">
        <v>25</v>
      </c>
      <c r="B10" s="35">
        <v>1911</v>
      </c>
      <c r="C10" s="35">
        <v>1743</v>
      </c>
      <c r="D10" s="35">
        <f t="shared" si="0"/>
        <v>3654</v>
      </c>
      <c r="E10" s="35">
        <v>593</v>
      </c>
      <c r="F10" s="35">
        <v>564</v>
      </c>
      <c r="G10" s="35">
        <f t="shared" si="1"/>
        <v>1157</v>
      </c>
      <c r="H10" s="36">
        <v>31.03</v>
      </c>
      <c r="I10" s="36">
        <v>32.36</v>
      </c>
      <c r="J10" s="36">
        <v>31.66</v>
      </c>
      <c r="K10" s="9"/>
      <c r="L10" s="9"/>
      <c r="M10" s="9"/>
      <c r="N10" s="22" t="s">
        <v>26</v>
      </c>
      <c r="O10" s="23"/>
      <c r="P10" s="37">
        <f>SUM(P4:Q9)</f>
        <v>29266.999</v>
      </c>
      <c r="Q10" s="38"/>
    </row>
    <row r="11" spans="1:17" ht="18" customHeight="1" x14ac:dyDescent="0.2">
      <c r="A11" s="34" t="s">
        <v>27</v>
      </c>
      <c r="B11" s="35">
        <v>1855</v>
      </c>
      <c r="C11" s="35">
        <v>1982</v>
      </c>
      <c r="D11" s="35">
        <f t="shared" si="0"/>
        <v>3837</v>
      </c>
      <c r="E11" s="35">
        <v>508</v>
      </c>
      <c r="F11" s="35">
        <v>565</v>
      </c>
      <c r="G11" s="35">
        <f t="shared" si="1"/>
        <v>1073</v>
      </c>
      <c r="H11" s="36">
        <v>27.39</v>
      </c>
      <c r="I11" s="36">
        <v>28.51</v>
      </c>
      <c r="J11" s="36">
        <v>27.96</v>
      </c>
      <c r="K11" s="9"/>
      <c r="L11" s="9"/>
      <c r="M11" s="9"/>
      <c r="N11" s="9"/>
      <c r="O11" s="9"/>
      <c r="P11" s="9"/>
      <c r="Q11" s="9"/>
    </row>
    <row r="12" spans="1:17" ht="18" customHeight="1" x14ac:dyDescent="0.2">
      <c r="A12" s="34" t="s">
        <v>28</v>
      </c>
      <c r="B12" s="35">
        <v>3829</v>
      </c>
      <c r="C12" s="35">
        <v>3671</v>
      </c>
      <c r="D12" s="35">
        <f t="shared" si="0"/>
        <v>7500</v>
      </c>
      <c r="E12" s="35">
        <v>984</v>
      </c>
      <c r="F12" s="35">
        <v>1038</v>
      </c>
      <c r="G12" s="35">
        <f t="shared" si="1"/>
        <v>2022</v>
      </c>
      <c r="H12" s="36">
        <v>25.7</v>
      </c>
      <c r="I12" s="36">
        <v>28.28</v>
      </c>
      <c r="J12" s="36">
        <v>26.96</v>
      </c>
      <c r="K12" s="9"/>
      <c r="L12" s="10" t="s">
        <v>29</v>
      </c>
      <c r="M12" s="10"/>
      <c r="N12" s="39">
        <v>29267</v>
      </c>
      <c r="O12" s="40"/>
      <c r="P12" s="41" t="s">
        <v>30</v>
      </c>
      <c r="Q12" s="9"/>
    </row>
    <row r="13" spans="1:17" ht="18" customHeight="1" x14ac:dyDescent="0.2">
      <c r="A13" s="34" t="s">
        <v>31</v>
      </c>
      <c r="B13" s="35">
        <v>3765</v>
      </c>
      <c r="C13" s="35">
        <v>3218</v>
      </c>
      <c r="D13" s="35">
        <f t="shared" si="0"/>
        <v>6983</v>
      </c>
      <c r="E13" s="35">
        <v>775</v>
      </c>
      <c r="F13" s="35">
        <v>746</v>
      </c>
      <c r="G13" s="35">
        <f t="shared" si="1"/>
        <v>1521</v>
      </c>
      <c r="H13" s="36">
        <v>20.58</v>
      </c>
      <c r="I13" s="36">
        <v>23.18</v>
      </c>
      <c r="J13" s="36">
        <v>21.78</v>
      </c>
      <c r="K13" s="9"/>
      <c r="L13" s="10" t="s">
        <v>32</v>
      </c>
      <c r="M13" s="10"/>
      <c r="N13" s="42">
        <v>674</v>
      </c>
      <c r="O13" s="42"/>
      <c r="P13" s="43" t="s">
        <v>30</v>
      </c>
      <c r="Q13" s="9"/>
    </row>
    <row r="14" spans="1:17" ht="18" customHeight="1" x14ac:dyDescent="0.2">
      <c r="A14" s="34" t="s">
        <v>33</v>
      </c>
      <c r="B14" s="35">
        <v>2868</v>
      </c>
      <c r="C14" s="35">
        <v>3004</v>
      </c>
      <c r="D14" s="35">
        <f t="shared" si="0"/>
        <v>5872</v>
      </c>
      <c r="E14" s="35">
        <v>703</v>
      </c>
      <c r="F14" s="35">
        <v>718</v>
      </c>
      <c r="G14" s="35">
        <f t="shared" si="1"/>
        <v>1421</v>
      </c>
      <c r="H14" s="36">
        <v>24.51</v>
      </c>
      <c r="I14" s="36">
        <v>23.9</v>
      </c>
      <c r="J14" s="36">
        <v>24.2</v>
      </c>
      <c r="K14" s="9"/>
      <c r="L14" s="10" t="s">
        <v>34</v>
      </c>
      <c r="M14" s="10"/>
      <c r="N14" s="42">
        <v>1</v>
      </c>
      <c r="O14" s="42"/>
      <c r="P14" s="43" t="s">
        <v>30</v>
      </c>
      <c r="Q14" s="9"/>
    </row>
    <row r="15" spans="1:17" ht="18" customHeight="1" x14ac:dyDescent="0.2">
      <c r="A15" s="34" t="s">
        <v>35</v>
      </c>
      <c r="B15" s="35">
        <v>1015</v>
      </c>
      <c r="C15" s="35">
        <v>1191</v>
      </c>
      <c r="D15" s="35">
        <f t="shared" si="0"/>
        <v>2206</v>
      </c>
      <c r="E15" s="35">
        <v>282</v>
      </c>
      <c r="F15" s="35">
        <v>328</v>
      </c>
      <c r="G15" s="35">
        <f t="shared" si="1"/>
        <v>610</v>
      </c>
      <c r="H15" s="36">
        <v>27.78</v>
      </c>
      <c r="I15" s="36">
        <v>27.54</v>
      </c>
      <c r="J15" s="36">
        <v>27.65</v>
      </c>
      <c r="K15" s="9"/>
      <c r="L15" s="10" t="s">
        <v>13</v>
      </c>
      <c r="M15" s="10"/>
      <c r="N15" s="44">
        <f>SUM(N12:O14)</f>
        <v>29942</v>
      </c>
      <c r="O15" s="42"/>
      <c r="P15" s="43" t="s">
        <v>36</v>
      </c>
      <c r="Q15" s="9"/>
    </row>
    <row r="16" spans="1:17" ht="18" customHeight="1" x14ac:dyDescent="0.2">
      <c r="A16" s="34" t="s">
        <v>37</v>
      </c>
      <c r="B16" s="35">
        <v>3176</v>
      </c>
      <c r="C16" s="35">
        <v>3415</v>
      </c>
      <c r="D16" s="35">
        <f t="shared" si="0"/>
        <v>6591</v>
      </c>
      <c r="E16" s="35">
        <v>833</v>
      </c>
      <c r="F16" s="35">
        <v>865</v>
      </c>
      <c r="G16" s="35">
        <f t="shared" si="1"/>
        <v>1698</v>
      </c>
      <c r="H16" s="36">
        <v>26.23</v>
      </c>
      <c r="I16" s="36">
        <v>25.33</v>
      </c>
      <c r="J16" s="36">
        <v>25.76</v>
      </c>
      <c r="K16" s="9"/>
      <c r="L16" s="9"/>
      <c r="M16" s="9"/>
      <c r="N16" s="9"/>
      <c r="O16" s="9"/>
      <c r="P16" s="9"/>
      <c r="Q16" s="9"/>
    </row>
    <row r="17" spans="1:17" ht="18" customHeight="1" x14ac:dyDescent="0.2">
      <c r="A17" s="34" t="s">
        <v>38</v>
      </c>
      <c r="B17" s="35">
        <v>2913</v>
      </c>
      <c r="C17" s="35">
        <v>2905</v>
      </c>
      <c r="D17" s="35">
        <f t="shared" si="0"/>
        <v>5818</v>
      </c>
      <c r="E17" s="35">
        <v>780</v>
      </c>
      <c r="F17" s="35">
        <v>804</v>
      </c>
      <c r="G17" s="35">
        <f t="shared" si="1"/>
        <v>1584</v>
      </c>
      <c r="H17" s="36">
        <v>26.78</v>
      </c>
      <c r="I17" s="36">
        <v>27.68</v>
      </c>
      <c r="J17" s="36">
        <v>27.23</v>
      </c>
      <c r="K17" s="9"/>
      <c r="L17" s="9" t="s">
        <v>39</v>
      </c>
      <c r="M17" s="9"/>
      <c r="N17" s="9"/>
      <c r="O17" s="9"/>
      <c r="P17" s="9"/>
      <c r="Q17" s="9"/>
    </row>
    <row r="18" spans="1:17" ht="18" customHeight="1" x14ac:dyDescent="0.2">
      <c r="A18" s="34" t="s">
        <v>40</v>
      </c>
      <c r="B18" s="35">
        <v>3130</v>
      </c>
      <c r="C18" s="35">
        <v>2939</v>
      </c>
      <c r="D18" s="35">
        <f t="shared" si="0"/>
        <v>6069</v>
      </c>
      <c r="E18" s="35">
        <v>658</v>
      </c>
      <c r="F18" s="35">
        <v>690</v>
      </c>
      <c r="G18" s="35">
        <f t="shared" si="1"/>
        <v>1348</v>
      </c>
      <c r="H18" s="36">
        <v>21.02</v>
      </c>
      <c r="I18" s="36">
        <v>23.48</v>
      </c>
      <c r="J18" s="36">
        <v>22.21</v>
      </c>
      <c r="K18" s="9"/>
      <c r="L18" s="19" t="s">
        <v>41</v>
      </c>
      <c r="M18" s="45"/>
      <c r="N18" s="19" t="s">
        <v>42</v>
      </c>
      <c r="O18" s="19"/>
      <c r="P18" s="19"/>
      <c r="Q18" s="46" t="s">
        <v>43</v>
      </c>
    </row>
    <row r="19" spans="1:17" ht="18" customHeight="1" x14ac:dyDescent="0.2">
      <c r="A19" s="34" t="s">
        <v>44</v>
      </c>
      <c r="B19" s="35">
        <v>3580</v>
      </c>
      <c r="C19" s="35">
        <v>3542</v>
      </c>
      <c r="D19" s="35">
        <f t="shared" si="0"/>
        <v>7122</v>
      </c>
      <c r="E19" s="35">
        <v>826</v>
      </c>
      <c r="F19" s="35">
        <v>869</v>
      </c>
      <c r="G19" s="35">
        <f t="shared" si="1"/>
        <v>1695</v>
      </c>
      <c r="H19" s="36">
        <v>23.07</v>
      </c>
      <c r="I19" s="36">
        <v>24.53</v>
      </c>
      <c r="J19" s="36">
        <v>23.8</v>
      </c>
      <c r="K19" s="9"/>
      <c r="L19" s="45"/>
      <c r="M19" s="45"/>
      <c r="N19" s="47" t="s">
        <v>45</v>
      </c>
      <c r="O19" s="47" t="s">
        <v>46</v>
      </c>
      <c r="P19" s="47" t="s">
        <v>47</v>
      </c>
      <c r="Q19" s="48" t="s">
        <v>47</v>
      </c>
    </row>
    <row r="20" spans="1:17" ht="18" customHeight="1" x14ac:dyDescent="0.2">
      <c r="A20" s="34" t="s">
        <v>48</v>
      </c>
      <c r="B20" s="35">
        <v>2016</v>
      </c>
      <c r="C20" s="35">
        <v>2009</v>
      </c>
      <c r="D20" s="35">
        <f t="shared" si="0"/>
        <v>4025</v>
      </c>
      <c r="E20" s="35">
        <v>560</v>
      </c>
      <c r="F20" s="35">
        <v>602</v>
      </c>
      <c r="G20" s="35">
        <f t="shared" si="1"/>
        <v>1162</v>
      </c>
      <c r="H20" s="36">
        <v>27.78</v>
      </c>
      <c r="I20" s="36">
        <v>29.97</v>
      </c>
      <c r="J20" s="36">
        <v>28.87</v>
      </c>
      <c r="K20" s="9"/>
      <c r="L20" s="49">
        <v>25971</v>
      </c>
      <c r="M20" s="50"/>
      <c r="N20" s="51">
        <v>48.21</v>
      </c>
      <c r="O20" s="51">
        <v>48.59</v>
      </c>
      <c r="P20" s="51">
        <v>48.39</v>
      </c>
      <c r="Q20" s="51">
        <v>47.24</v>
      </c>
    </row>
    <row r="21" spans="1:17" ht="18" customHeight="1" x14ac:dyDescent="0.2">
      <c r="A21" s="34" t="s">
        <v>49</v>
      </c>
      <c r="B21" s="35">
        <v>3355</v>
      </c>
      <c r="C21" s="35">
        <v>3307</v>
      </c>
      <c r="D21" s="35">
        <f t="shared" si="0"/>
        <v>6662</v>
      </c>
      <c r="E21" s="35">
        <v>959</v>
      </c>
      <c r="F21" s="35">
        <v>1021</v>
      </c>
      <c r="G21" s="35">
        <f t="shared" si="1"/>
        <v>1980</v>
      </c>
      <c r="H21" s="36">
        <v>28.58</v>
      </c>
      <c r="I21" s="36">
        <v>30.87</v>
      </c>
      <c r="J21" s="36">
        <v>29.72</v>
      </c>
      <c r="K21" s="9"/>
      <c r="L21" s="52">
        <v>27434</v>
      </c>
      <c r="M21" s="53"/>
      <c r="N21" s="51">
        <v>58.52</v>
      </c>
      <c r="O21" s="51">
        <v>60.38</v>
      </c>
      <c r="P21" s="51">
        <v>59.41</v>
      </c>
      <c r="Q21" s="51">
        <v>59.13</v>
      </c>
    </row>
    <row r="22" spans="1:17" ht="18" customHeight="1" x14ac:dyDescent="0.2">
      <c r="A22" s="34" t="s">
        <v>50</v>
      </c>
      <c r="B22" s="35">
        <v>3711</v>
      </c>
      <c r="C22" s="35">
        <v>3507</v>
      </c>
      <c r="D22" s="35">
        <f t="shared" si="0"/>
        <v>7218</v>
      </c>
      <c r="E22" s="35">
        <v>861</v>
      </c>
      <c r="F22" s="35">
        <v>846</v>
      </c>
      <c r="G22" s="35">
        <f t="shared" si="1"/>
        <v>1707</v>
      </c>
      <c r="H22" s="36">
        <v>23.2</v>
      </c>
      <c r="I22" s="36">
        <v>24.12</v>
      </c>
      <c r="J22" s="36">
        <v>23.65</v>
      </c>
      <c r="K22" s="9"/>
      <c r="L22" s="49">
        <v>28890</v>
      </c>
      <c r="M22" s="50"/>
      <c r="N22" s="51">
        <v>43.05</v>
      </c>
      <c r="O22" s="51">
        <v>44.88</v>
      </c>
      <c r="P22" s="51">
        <v>43.94</v>
      </c>
      <c r="Q22" s="51">
        <v>41.61</v>
      </c>
    </row>
    <row r="23" spans="1:17" ht="18" customHeight="1" x14ac:dyDescent="0.2">
      <c r="A23" s="34" t="s">
        <v>51</v>
      </c>
      <c r="B23" s="35">
        <v>2033</v>
      </c>
      <c r="C23" s="35">
        <v>1937</v>
      </c>
      <c r="D23" s="35">
        <f t="shared" si="0"/>
        <v>3970</v>
      </c>
      <c r="E23" s="35">
        <v>522</v>
      </c>
      <c r="F23" s="35">
        <v>530</v>
      </c>
      <c r="G23" s="35">
        <f t="shared" si="1"/>
        <v>1052</v>
      </c>
      <c r="H23" s="36">
        <v>25.68</v>
      </c>
      <c r="I23" s="36">
        <v>27.36</v>
      </c>
      <c r="J23" s="36">
        <v>26.5</v>
      </c>
      <c r="K23" s="9"/>
      <c r="L23" s="49">
        <v>30348</v>
      </c>
      <c r="M23" s="50"/>
      <c r="N23" s="51">
        <v>36.22</v>
      </c>
      <c r="O23" s="51">
        <v>37.659999999999997</v>
      </c>
      <c r="P23" s="51">
        <v>36.92</v>
      </c>
      <c r="Q23" s="51">
        <v>35.61</v>
      </c>
    </row>
    <row r="24" spans="1:17" ht="18" customHeight="1" x14ac:dyDescent="0.2">
      <c r="A24" s="34" t="s">
        <v>52</v>
      </c>
      <c r="B24" s="35">
        <v>3758</v>
      </c>
      <c r="C24" s="35">
        <v>3879</v>
      </c>
      <c r="D24" s="35">
        <f t="shared" si="0"/>
        <v>7637</v>
      </c>
      <c r="E24" s="35">
        <v>1034</v>
      </c>
      <c r="F24" s="35">
        <v>1096</v>
      </c>
      <c r="G24" s="35">
        <f t="shared" si="1"/>
        <v>2130</v>
      </c>
      <c r="H24" s="36">
        <v>27.51</v>
      </c>
      <c r="I24" s="36">
        <v>28.25</v>
      </c>
      <c r="J24" s="36">
        <v>27.89</v>
      </c>
      <c r="K24" s="9"/>
      <c r="L24" s="49">
        <v>31809</v>
      </c>
      <c r="M24" s="50"/>
      <c r="N24" s="51">
        <v>33.340000000000003</v>
      </c>
      <c r="O24" s="54">
        <v>35.090000000000003</v>
      </c>
      <c r="P24" s="51">
        <v>34.200000000000003</v>
      </c>
      <c r="Q24" s="51">
        <v>33.54</v>
      </c>
    </row>
    <row r="25" spans="1:17" ht="18" customHeight="1" x14ac:dyDescent="0.2">
      <c r="A25" s="34" t="s">
        <v>53</v>
      </c>
      <c r="B25" s="35">
        <v>1654</v>
      </c>
      <c r="C25" s="35">
        <v>1737</v>
      </c>
      <c r="D25" s="35">
        <f t="shared" si="0"/>
        <v>3391</v>
      </c>
      <c r="E25" s="35">
        <v>545</v>
      </c>
      <c r="F25" s="35">
        <v>594</v>
      </c>
      <c r="G25" s="35">
        <f t="shared" si="1"/>
        <v>1139</v>
      </c>
      <c r="H25" s="36">
        <v>32.950000000000003</v>
      </c>
      <c r="I25" s="36">
        <v>34.200000000000003</v>
      </c>
      <c r="J25" s="36">
        <v>33.590000000000003</v>
      </c>
      <c r="K25" s="9"/>
      <c r="L25" s="49">
        <v>33272</v>
      </c>
      <c r="M25" s="50"/>
      <c r="N25" s="51">
        <v>26.47</v>
      </c>
      <c r="O25" s="51">
        <v>28.07</v>
      </c>
      <c r="P25" s="51">
        <v>27.26</v>
      </c>
      <c r="Q25" s="51">
        <v>28</v>
      </c>
    </row>
    <row r="26" spans="1:17" ht="18" customHeight="1" x14ac:dyDescent="0.2">
      <c r="A26" s="34" t="s">
        <v>54</v>
      </c>
      <c r="B26" s="35">
        <v>1988</v>
      </c>
      <c r="C26" s="35">
        <v>1897</v>
      </c>
      <c r="D26" s="35">
        <f t="shared" si="0"/>
        <v>3885</v>
      </c>
      <c r="E26" s="35">
        <v>527</v>
      </c>
      <c r="F26" s="35">
        <v>517</v>
      </c>
      <c r="G26" s="35">
        <f t="shared" si="1"/>
        <v>1044</v>
      </c>
      <c r="H26" s="36">
        <v>26.51</v>
      </c>
      <c r="I26" s="36">
        <v>27.25</v>
      </c>
      <c r="J26" s="36">
        <v>26.87</v>
      </c>
      <c r="K26" s="9"/>
      <c r="L26" s="49">
        <v>34735</v>
      </c>
      <c r="M26" s="50"/>
      <c r="N26" s="51">
        <v>22.77</v>
      </c>
      <c r="O26" s="51">
        <v>24.03</v>
      </c>
      <c r="P26" s="51">
        <v>23.41</v>
      </c>
      <c r="Q26" s="51">
        <v>25.69</v>
      </c>
    </row>
    <row r="27" spans="1:17" ht="18" customHeight="1" x14ac:dyDescent="0.2">
      <c r="A27" s="34" t="s">
        <v>55</v>
      </c>
      <c r="B27" s="35">
        <v>2333</v>
      </c>
      <c r="C27" s="35">
        <v>2312</v>
      </c>
      <c r="D27" s="35">
        <f t="shared" si="0"/>
        <v>4645</v>
      </c>
      <c r="E27" s="35">
        <v>573</v>
      </c>
      <c r="F27" s="35">
        <v>578</v>
      </c>
      <c r="G27" s="35">
        <f t="shared" si="1"/>
        <v>1151</v>
      </c>
      <c r="H27" s="36">
        <v>24.56</v>
      </c>
      <c r="I27" s="36">
        <v>25</v>
      </c>
      <c r="J27" s="36">
        <v>24.78</v>
      </c>
      <c r="K27" s="9"/>
      <c r="L27" s="49">
        <v>36198</v>
      </c>
      <c r="M27" s="50"/>
      <c r="N27" s="51">
        <v>32.22</v>
      </c>
      <c r="O27" s="51">
        <v>33.61</v>
      </c>
      <c r="P27" s="51">
        <v>32.909999999999997</v>
      </c>
      <c r="Q27" s="51">
        <v>41.92</v>
      </c>
    </row>
    <row r="28" spans="1:17" ht="18" customHeight="1" x14ac:dyDescent="0.2">
      <c r="A28" s="34" t="s">
        <v>56</v>
      </c>
      <c r="B28" s="35">
        <v>2140</v>
      </c>
      <c r="C28" s="35">
        <v>2027</v>
      </c>
      <c r="D28" s="35">
        <f t="shared" si="0"/>
        <v>4167</v>
      </c>
      <c r="E28" s="35">
        <v>462</v>
      </c>
      <c r="F28" s="35">
        <v>432</v>
      </c>
      <c r="G28" s="35">
        <f t="shared" si="1"/>
        <v>894</v>
      </c>
      <c r="H28" s="36">
        <v>21.59</v>
      </c>
      <c r="I28" s="36">
        <v>21.31</v>
      </c>
      <c r="J28" s="36">
        <v>21.45</v>
      </c>
      <c r="K28" s="9"/>
      <c r="L28" s="49">
        <v>37654</v>
      </c>
      <c r="M28" s="50"/>
      <c r="N28" s="51">
        <v>27.37</v>
      </c>
      <c r="O28" s="51">
        <v>28.62</v>
      </c>
      <c r="P28" s="51">
        <v>27.99</v>
      </c>
      <c r="Q28" s="51">
        <v>31.78</v>
      </c>
    </row>
    <row r="29" spans="1:17" ht="18" customHeight="1" x14ac:dyDescent="0.2">
      <c r="A29" s="34" t="s">
        <v>19</v>
      </c>
      <c r="B29" s="55">
        <f t="shared" ref="B29:G29" si="2">SUM(B8:B28)</f>
        <v>57479</v>
      </c>
      <c r="C29" s="55">
        <f t="shared" si="2"/>
        <v>56673</v>
      </c>
      <c r="D29" s="55">
        <f t="shared" si="2"/>
        <v>114152</v>
      </c>
      <c r="E29" s="55">
        <f t="shared" si="2"/>
        <v>14759</v>
      </c>
      <c r="F29" s="55">
        <f t="shared" si="2"/>
        <v>15183</v>
      </c>
      <c r="G29" s="55">
        <f t="shared" si="2"/>
        <v>29942</v>
      </c>
      <c r="H29" s="36">
        <v>25.68</v>
      </c>
      <c r="I29" s="36">
        <v>26.79</v>
      </c>
      <c r="J29" s="36">
        <v>26.23</v>
      </c>
      <c r="K29" s="9"/>
      <c r="L29" s="49">
        <v>39117</v>
      </c>
      <c r="M29" s="50"/>
      <c r="N29" s="51">
        <v>39.14</v>
      </c>
      <c r="O29" s="51">
        <v>40.28</v>
      </c>
      <c r="P29" s="51">
        <v>39.700000000000003</v>
      </c>
      <c r="Q29" s="51">
        <v>45.56</v>
      </c>
    </row>
    <row r="30" spans="1:17" x14ac:dyDescent="0.2">
      <c r="K30" s="9"/>
      <c r="L30" s="49">
        <v>40580</v>
      </c>
      <c r="M30" s="50"/>
      <c r="N30" s="56">
        <v>46.78</v>
      </c>
      <c r="O30" s="56">
        <v>47.18</v>
      </c>
      <c r="P30" s="56">
        <v>46.98</v>
      </c>
      <c r="Q30" s="56">
        <v>54.01</v>
      </c>
    </row>
    <row r="31" spans="1:17" x14ac:dyDescent="0.2">
      <c r="K31" s="9"/>
      <c r="L31" s="57">
        <v>42036</v>
      </c>
      <c r="M31" s="57"/>
      <c r="N31" s="56">
        <v>23.87</v>
      </c>
      <c r="O31" s="56">
        <v>23.91</v>
      </c>
      <c r="P31" s="56">
        <v>23.89</v>
      </c>
      <c r="Q31" s="56">
        <v>27.95</v>
      </c>
    </row>
    <row r="32" spans="1:17" x14ac:dyDescent="0.2">
      <c r="K32" s="9"/>
      <c r="L32" s="57">
        <v>43499</v>
      </c>
      <c r="M32" s="57"/>
      <c r="N32" s="56">
        <v>24.59</v>
      </c>
      <c r="O32" s="56">
        <v>25.52</v>
      </c>
      <c r="P32" s="56">
        <v>25.05</v>
      </c>
      <c r="Q32" s="56">
        <v>29.05</v>
      </c>
    </row>
    <row r="33" spans="11:11" x14ac:dyDescent="0.2">
      <c r="K33" s="9"/>
    </row>
    <row r="34" spans="11:11" ht="17.45" customHeight="1" x14ac:dyDescent="0.2">
      <c r="K34" s="9"/>
    </row>
    <row r="35" spans="11:11" ht="17.45" customHeight="1" x14ac:dyDescent="0.2">
      <c r="K35" s="9"/>
    </row>
    <row r="36" spans="11:11" ht="17.45" customHeight="1" x14ac:dyDescent="0.2"/>
    <row r="37" spans="11:11" ht="17.45" customHeight="1" x14ac:dyDescent="0.2"/>
    <row r="38" spans="11:11" ht="17.45" customHeight="1" x14ac:dyDescent="0.2"/>
    <row r="39" spans="11:11" ht="17.45" customHeight="1" x14ac:dyDescent="0.2"/>
    <row r="40" spans="11:11" ht="17.45" customHeight="1" x14ac:dyDescent="0.2"/>
    <row r="41" spans="11:11" ht="17.45" customHeight="1" x14ac:dyDescent="0.2"/>
    <row r="42" spans="11:11" ht="17.45" customHeight="1" x14ac:dyDescent="0.2"/>
    <row r="43" spans="11:11" ht="17.45" customHeight="1" x14ac:dyDescent="0.2"/>
    <row r="44" spans="11:11" ht="17.45" customHeight="1" x14ac:dyDescent="0.2"/>
    <row r="45" spans="11:11" ht="17.45" customHeight="1" x14ac:dyDescent="0.2"/>
    <row r="46" spans="11:11" ht="17.45" customHeight="1" x14ac:dyDescent="0.2"/>
    <row r="47" spans="11:11" ht="17.45" customHeight="1" x14ac:dyDescent="0.2"/>
    <row r="48" spans="11:11" ht="17.45" customHeight="1" x14ac:dyDescent="0.2"/>
    <row r="49" ht="17.45" customHeight="1" x14ac:dyDescent="0.2"/>
    <row r="50" ht="17.45" customHeight="1" x14ac:dyDescent="0.2"/>
    <row r="51" ht="17.45" customHeight="1" x14ac:dyDescent="0.2"/>
    <row r="52" ht="17.45" customHeight="1" x14ac:dyDescent="0.2"/>
    <row r="53" ht="17.45" customHeight="1" x14ac:dyDescent="0.2"/>
    <row r="54" ht="17.45" customHeight="1" x14ac:dyDescent="0.2"/>
    <row r="55" ht="17.45" customHeight="1" x14ac:dyDescent="0.2"/>
    <row r="56" ht="17.45" customHeight="1" x14ac:dyDescent="0.2"/>
    <row r="57" ht="17.45" customHeight="1" x14ac:dyDescent="0.2"/>
    <row r="58" ht="17.45" customHeight="1" x14ac:dyDescent="0.2"/>
    <row r="59" ht="17.45" customHeight="1" x14ac:dyDescent="0.2"/>
    <row r="60" ht="17.45" customHeight="1" x14ac:dyDescent="0.2"/>
    <row r="61" ht="17.45" customHeight="1" x14ac:dyDescent="0.2"/>
    <row r="62" ht="17.45" customHeight="1" x14ac:dyDescent="0.2"/>
    <row r="63" ht="17.45" customHeight="1" x14ac:dyDescent="0.2"/>
    <row r="64" ht="17.45" customHeight="1" x14ac:dyDescent="0.2"/>
    <row r="65" ht="17.45" customHeight="1" x14ac:dyDescent="0.2"/>
    <row r="66" ht="17.45" customHeight="1" x14ac:dyDescent="0.2"/>
    <row r="67" ht="17.45" customHeight="1" x14ac:dyDescent="0.2"/>
    <row r="74" ht="17.25" customHeight="1" x14ac:dyDescent="0.2"/>
  </sheetData>
  <mergeCells count="47">
    <mergeCell ref="L32:M32"/>
    <mergeCell ref="L26:M26"/>
    <mergeCell ref="L27:M27"/>
    <mergeCell ref="L28:M28"/>
    <mergeCell ref="L29:M29"/>
    <mergeCell ref="L30:M30"/>
    <mergeCell ref="L31:M31"/>
    <mergeCell ref="L20:M20"/>
    <mergeCell ref="L21:M21"/>
    <mergeCell ref="L22:M22"/>
    <mergeCell ref="L23:M23"/>
    <mergeCell ref="L24:M24"/>
    <mergeCell ref="L25:M25"/>
    <mergeCell ref="L14:M14"/>
    <mergeCell ref="N14:O14"/>
    <mergeCell ref="L15:M15"/>
    <mergeCell ref="N15:O15"/>
    <mergeCell ref="L18:M19"/>
    <mergeCell ref="N18:P18"/>
    <mergeCell ref="N10:O10"/>
    <mergeCell ref="P10:Q10"/>
    <mergeCell ref="L12:M12"/>
    <mergeCell ref="N12:O12"/>
    <mergeCell ref="L13:M13"/>
    <mergeCell ref="N13:O13"/>
    <mergeCell ref="N7:O7"/>
    <mergeCell ref="P7:Q7"/>
    <mergeCell ref="N8:O8"/>
    <mergeCell ref="P8:Q8"/>
    <mergeCell ref="N9:O9"/>
    <mergeCell ref="P9:Q9"/>
    <mergeCell ref="N4:O4"/>
    <mergeCell ref="P4:Q4"/>
    <mergeCell ref="N5:O5"/>
    <mergeCell ref="P5:Q5"/>
    <mergeCell ref="A6:A7"/>
    <mergeCell ref="B6:D6"/>
    <mergeCell ref="E6:G6"/>
    <mergeCell ref="H6:J6"/>
    <mergeCell ref="N6:O6"/>
    <mergeCell ref="P6:Q6"/>
    <mergeCell ref="L1:M1"/>
    <mergeCell ref="A2:H2"/>
    <mergeCell ref="I2:J3"/>
    <mergeCell ref="A3:H3"/>
    <mergeCell ref="N3:O3"/>
    <mergeCell ref="P3:Q3"/>
  </mergeCells>
  <phoneticPr fontId="2"/>
  <pageMargins left="0.39370078740157483" right="0.39370078740157483" top="0.78740157480314965" bottom="0.78740157480314965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開票結果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2023-05-25T00:37:03Z</dcterms:created>
  <dcterms:modified xsi:type="dcterms:W3CDTF">2023-05-25T00:37:49Z</dcterms:modified>
</cp:coreProperties>
</file>