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7440" windowWidth="10620" xWindow="0" yWindow="0"/>
  </bookViews>
  <sheets>
    <sheet r:id="rId1" name="開票結果" sheetId="1"/>
  </sheets>
  <externalReferences>
    <externalReference r:id="rId2"/>
  </externalReferences>
  <definedNames>
    <definedName name="\a">#N/A</definedName>
    <definedName name="\b">#N/A</definedName>
    <definedName name="\c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0" i="1"/>
  <c r="D60" i="1"/>
  <c r="G58" i="1"/>
  <c r="D58" i="1"/>
  <c r="G57" i="1"/>
  <c r="D57" i="1"/>
  <c r="G56" i="1"/>
  <c r="D56" i="1"/>
  <c r="G55" i="1"/>
  <c r="D55" i="1"/>
  <c r="N54" i="1"/>
  <c r="G54" i="1"/>
  <c r="D54" i="1"/>
  <c r="G53" i="1"/>
  <c r="D53" i="1"/>
  <c r="G52" i="1"/>
  <c r="D52" i="1"/>
  <c r="G51" i="1"/>
  <c r="D51" i="1"/>
  <c r="G50" i="1"/>
  <c r="D50" i="1"/>
  <c r="P49" i="1"/>
  <c r="G49" i="1"/>
  <c r="D49" i="1"/>
  <c r="G48" i="1"/>
  <c r="D48" i="1"/>
  <c r="G47" i="1"/>
  <c r="D47" i="1"/>
  <c r="G46" i="1"/>
  <c r="D46" i="1"/>
  <c r="G45" i="1"/>
  <c r="D45" i="1"/>
  <c r="G44" i="1"/>
  <c r="D44" i="1"/>
  <c r="G43" i="1"/>
  <c r="D43" i="1"/>
  <c r="G42" i="1"/>
  <c r="D42" i="1"/>
  <c r="G41" i="1"/>
  <c r="D41" i="1"/>
  <c r="G40" i="1"/>
  <c r="D40" i="1"/>
  <c r="G39" i="1"/>
  <c r="D39" i="1"/>
  <c r="F59" i="1"/>
  <c r="F61" i="1" s="1"/>
  <c r="G38" i="1"/>
  <c r="C59" i="1"/>
  <c r="C61" i="1" s="1"/>
  <c r="B59" i="1"/>
  <c r="B61" i="1" s="1"/>
  <c r="G29" i="1"/>
  <c r="D29" i="1"/>
  <c r="G27" i="1"/>
  <c r="D27" i="1"/>
  <c r="G26" i="1"/>
  <c r="D26" i="1"/>
  <c r="G25" i="1"/>
  <c r="D25" i="1"/>
  <c r="N24" i="1"/>
  <c r="G24" i="1"/>
  <c r="D24" i="1"/>
  <c r="G23" i="1"/>
  <c r="D23" i="1"/>
  <c r="G22" i="1"/>
  <c r="D22" i="1"/>
  <c r="G21" i="1"/>
  <c r="D21" i="1"/>
  <c r="P20" i="1"/>
  <c r="G20" i="1"/>
  <c r="D20" i="1"/>
  <c r="G19" i="1"/>
  <c r="D19" i="1"/>
  <c r="G18" i="1"/>
  <c r="D18" i="1"/>
  <c r="G17" i="1"/>
  <c r="D17" i="1"/>
  <c r="G16" i="1"/>
  <c r="D16" i="1"/>
  <c r="G15" i="1"/>
  <c r="D15" i="1"/>
  <c r="G14" i="1"/>
  <c r="D14" i="1"/>
  <c r="G13" i="1"/>
  <c r="D13" i="1"/>
  <c r="G12" i="1"/>
  <c r="D12" i="1"/>
  <c r="G11" i="1"/>
  <c r="D11" i="1"/>
  <c r="G10" i="1"/>
  <c r="D10" i="1"/>
  <c r="G9" i="1"/>
  <c r="D9" i="1"/>
  <c r="G8" i="1"/>
  <c r="D8" i="1"/>
  <c r="F28" i="1"/>
  <c r="F30" i="1" s="1"/>
  <c r="G7" i="1"/>
  <c r="G28" i="1" s="1"/>
  <c r="C28" i="1"/>
  <c r="C30" i="1" s="1"/>
  <c r="B28" i="1"/>
  <c r="B30" i="1" s="1"/>
  <c r="D30" i="1" l="1"/>
  <c r="D61" i="1"/>
  <c r="G59" i="1"/>
  <c r="E28" i="1"/>
  <c r="E30" i="1" s="1"/>
  <c r="G30" i="1" s="1"/>
  <c r="D38" i="1"/>
  <c r="D59" i="1" s="1"/>
  <c r="E59" i="1"/>
  <c r="E61" i="1" s="1"/>
  <c r="G61" i="1" s="1"/>
  <c r="D7" i="1"/>
  <c r="D28" i="1" s="1"/>
</calcChain>
</file>

<file path=xl/sharedStrings.xml><?xml version="1.0" encoding="utf-8"?>
<sst xmlns="http://schemas.openxmlformats.org/spreadsheetml/2006/main" count="223" uniqueCount="131">
  <si>
    <t>令和4年7月10日執行 参議院選挙区選出議員選挙　投・開票結果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サンギイン</t>
    </rPh>
    <rPh sb="15" eb="18">
      <t>センキョク</t>
    </rPh>
    <rPh sb="18" eb="20">
      <t>センシュツ</t>
    </rPh>
    <rPh sb="20" eb="22">
      <t>ギイン</t>
    </rPh>
    <rPh sb="22" eb="24">
      <t>センキョ</t>
    </rPh>
    <rPh sb="25" eb="26">
      <t>トウ</t>
    </rPh>
    <rPh sb="27" eb="29">
      <t>カイヒョウ</t>
    </rPh>
    <rPh sb="29" eb="31">
      <t>ケッカ</t>
    </rPh>
    <phoneticPr fontId="2"/>
  </si>
  <si>
    <t>速報</t>
    <rPh sb="0" eb="2">
      <t>ソクホウ</t>
    </rPh>
    <phoneticPr fontId="2"/>
  </si>
  <si>
    <t>２　開票結果　（候補者別）</t>
    <rPh sb="2" eb="4">
      <t>カイヒョウ</t>
    </rPh>
    <rPh sb="4" eb="6">
      <t>ケッカ</t>
    </rPh>
    <rPh sb="8" eb="11">
      <t>コウホシャ</t>
    </rPh>
    <rPh sb="11" eb="12">
      <t>ベツ</t>
    </rPh>
    <phoneticPr fontId="2"/>
  </si>
  <si>
    <t>候補者氏名</t>
    <rPh sb="0" eb="3">
      <t>コウホシャ</t>
    </rPh>
    <rPh sb="3" eb="5">
      <t>シメイ</t>
    </rPh>
    <phoneticPr fontId="2"/>
  </si>
  <si>
    <t>届出政党の名称</t>
    <rPh sb="0" eb="2">
      <t>トドケデ</t>
    </rPh>
    <rPh sb="2" eb="4">
      <t>セイトウ</t>
    </rPh>
    <rPh sb="5" eb="7">
      <t>メイショウ</t>
    </rPh>
    <phoneticPr fontId="2"/>
  </si>
  <si>
    <t>得票数</t>
    <rPh sb="0" eb="3">
      <t>トクヒョウスウ</t>
    </rPh>
    <phoneticPr fontId="2"/>
  </si>
  <si>
    <t>１　投票の結果</t>
    <rPh sb="2" eb="4">
      <t>トウヒョウ</t>
    </rPh>
    <rPh sb="5" eb="7">
      <t>ケッカ</t>
    </rPh>
    <phoneticPr fontId="2"/>
  </si>
  <si>
    <t>広沢　一郎</t>
    <rPh sb="0" eb="2">
      <t>ヒロサワ</t>
    </rPh>
    <rPh sb="3" eb="4">
      <t>イチ</t>
    </rPh>
    <rPh sb="4" eb="5">
      <t>ロウ</t>
    </rPh>
    <phoneticPr fontId="2"/>
  </si>
  <si>
    <t>日本維新の会</t>
    <rPh sb="0" eb="2">
      <t>ニホン</t>
    </rPh>
    <rPh sb="2" eb="4">
      <t>イシン</t>
    </rPh>
    <rPh sb="5" eb="6">
      <t>カイ</t>
    </rPh>
    <phoneticPr fontId="2"/>
  </si>
  <si>
    <t>伝　みきお</t>
    <rPh sb="0" eb="1">
      <t>デン</t>
    </rPh>
    <phoneticPr fontId="2"/>
  </si>
  <si>
    <t>日本第一党</t>
    <rPh sb="0" eb="2">
      <t>ニホン</t>
    </rPh>
    <rPh sb="2" eb="4">
      <t>ダイイチ</t>
    </rPh>
    <rPh sb="4" eb="5">
      <t>トウ</t>
    </rPh>
    <phoneticPr fontId="2"/>
  </si>
  <si>
    <t>投票区</t>
    <rPh sb="0" eb="2">
      <t>トウヒョウ</t>
    </rPh>
    <rPh sb="2" eb="3">
      <t>ク</t>
    </rPh>
    <phoneticPr fontId="2"/>
  </si>
  <si>
    <t>当日有権者数</t>
    <rPh sb="0" eb="2">
      <t>トウジツ</t>
    </rPh>
    <rPh sb="2" eb="5">
      <t>ユウケンシャ</t>
    </rPh>
    <rPh sb="5" eb="6">
      <t>スウ</t>
    </rPh>
    <phoneticPr fontId="2"/>
  </si>
  <si>
    <t>投票者数</t>
    <rPh sb="0" eb="3">
      <t>トウヒョウシャ</t>
    </rPh>
    <rPh sb="3" eb="4">
      <t>スウ</t>
    </rPh>
    <phoneticPr fontId="2"/>
  </si>
  <si>
    <t>投票率</t>
    <rPh sb="0" eb="2">
      <t>トウヒョウ</t>
    </rPh>
    <rPh sb="2" eb="3">
      <t>リツ</t>
    </rPh>
    <phoneticPr fontId="2"/>
  </si>
  <si>
    <t>すやま　初美</t>
    <rPh sb="4" eb="6">
      <t>ハツミ</t>
    </rPh>
    <phoneticPr fontId="2"/>
  </si>
  <si>
    <t>日本共産党</t>
    <rPh sb="0" eb="5">
      <t>ニホンキョウサントウ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</si>
  <si>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</si>
  <si>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</si>
  <si>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計</t>
    <rPh sb="0" eb="1">
      <t>ケイ</t>
    </rPh>
    <phoneticPr fontId="2"/>
  </si>
  <si>
    <t>石川　あきひこ</t>
    <rPh sb="0" eb="2">
      <t>イシカワ</t>
    </rPh>
    <phoneticPr fontId="2"/>
  </si>
  <si>
    <t>維新政党・新風</t>
    <rPh sb="0" eb="2">
      <t>イシン</t>
    </rPh>
    <rPh sb="2" eb="4">
      <t>セイトウ</t>
    </rPh>
    <rPh sb="5" eb="7">
      <t>シンプウ</t>
    </rPh>
    <phoneticPr fontId="2"/>
  </si>
  <si>
    <t>東築地</t>
    <rPh sb="0" eb="1">
      <t>ヒガシ</t>
    </rPh>
    <rPh sb="1" eb="3">
      <t>ツキジ</t>
    </rPh>
    <phoneticPr fontId="2"/>
  </si>
  <si>
    <t>山下　しゅんすけ</t>
    <rPh sb="0" eb="2">
      <t>ヤマシタ</t>
    </rPh>
    <phoneticPr fontId="2"/>
  </si>
  <si>
    <t>無所属</t>
    <rPh sb="0" eb="3">
      <t>ムショゾク</t>
    </rPh>
    <phoneticPr fontId="2"/>
  </si>
  <si>
    <t>中川</t>
    <rPh sb="0" eb="2">
      <t>ナカガワ</t>
    </rPh>
    <phoneticPr fontId="2"/>
  </si>
  <si>
    <t>いとう　まさや</t>
    <phoneticPr fontId="2"/>
  </si>
  <si>
    <t>参政党</t>
    <rPh sb="0" eb="3">
      <t>サンセイトウ</t>
    </rPh>
    <phoneticPr fontId="2"/>
  </si>
  <si>
    <t>東海</t>
    <rPh sb="0" eb="2">
      <t>トウカイ</t>
    </rPh>
    <phoneticPr fontId="2"/>
  </si>
  <si>
    <t>がきや　宗司</t>
    <rPh sb="4" eb="5">
      <t>ソウ</t>
    </rPh>
    <rPh sb="5" eb="6">
      <t>ツカサ</t>
    </rPh>
    <phoneticPr fontId="2"/>
  </si>
  <si>
    <t>れいわ新選組</t>
    <rPh sb="3" eb="6">
      <t>シンセングミ</t>
    </rPh>
    <phoneticPr fontId="2"/>
  </si>
  <si>
    <t>成章</t>
    <rPh sb="0" eb="2">
      <t>セイショウ</t>
    </rPh>
    <phoneticPr fontId="2"/>
  </si>
  <si>
    <t>斎藤　幸成</t>
    <rPh sb="0" eb="2">
      <t>サイトウ</t>
    </rPh>
    <rPh sb="3" eb="5">
      <t>ユキナリ</t>
    </rPh>
    <phoneticPr fontId="2"/>
  </si>
  <si>
    <t>ＮＨＫ党</t>
    <rPh sb="3" eb="4">
      <t>トウ</t>
    </rPh>
    <phoneticPr fontId="2"/>
  </si>
  <si>
    <t>大手</t>
    <rPh sb="0" eb="2">
      <t>オオテ</t>
    </rPh>
    <phoneticPr fontId="2"/>
  </si>
  <si>
    <t>山下　けんじ</t>
    <rPh sb="0" eb="2">
      <t>ヤマシタ</t>
    </rPh>
    <phoneticPr fontId="2"/>
  </si>
  <si>
    <t>港西</t>
    <rPh sb="0" eb="2">
      <t>コウセイ</t>
    </rPh>
    <phoneticPr fontId="2"/>
  </si>
  <si>
    <t>つかざき　みお</t>
    <phoneticPr fontId="2"/>
  </si>
  <si>
    <t>社会民主党</t>
    <rPh sb="0" eb="5">
      <t>シャカイミンシュトウ</t>
    </rPh>
    <phoneticPr fontId="2"/>
  </si>
  <si>
    <t>稲永</t>
    <rPh sb="0" eb="2">
      <t>イナエイ</t>
    </rPh>
    <phoneticPr fontId="2"/>
  </si>
  <si>
    <t>　　　　　　</t>
    <phoneticPr fontId="2"/>
  </si>
  <si>
    <t>斉藤　よしたか</t>
    <rPh sb="0" eb="2">
      <t>サイトウ</t>
    </rPh>
    <phoneticPr fontId="2"/>
  </si>
  <si>
    <t>立憲民主党</t>
    <rPh sb="0" eb="5">
      <t>リッケンミンシュトウ</t>
    </rPh>
    <phoneticPr fontId="2"/>
  </si>
  <si>
    <t>野跡</t>
    <rPh sb="0" eb="2">
      <t>ノセキ</t>
    </rPh>
    <phoneticPr fontId="2"/>
  </si>
  <si>
    <t>伊藤　たかえ</t>
    <rPh sb="0" eb="2">
      <t>イトウ</t>
    </rPh>
    <phoneticPr fontId="2"/>
  </si>
  <si>
    <t>国民民主党</t>
    <rPh sb="0" eb="5">
      <t>コクミンミンシュトウ</t>
    </rPh>
    <phoneticPr fontId="2"/>
  </si>
  <si>
    <t>小碓</t>
    <rPh sb="0" eb="2">
      <t>オウス</t>
    </rPh>
    <phoneticPr fontId="2"/>
  </si>
  <si>
    <t>曽我　周作</t>
    <rPh sb="0" eb="2">
      <t>ソガ</t>
    </rPh>
    <rPh sb="3" eb="5">
      <t>シュウサク</t>
    </rPh>
    <phoneticPr fontId="2"/>
  </si>
  <si>
    <t>幸福実現党</t>
    <rPh sb="0" eb="5">
      <t>コウフクジツゲントウ</t>
    </rPh>
    <phoneticPr fontId="2"/>
  </si>
  <si>
    <t>正保</t>
    <rPh sb="0" eb="2">
      <t>ショウホ</t>
    </rPh>
    <phoneticPr fontId="2"/>
  </si>
  <si>
    <t>藤川　政人</t>
    <rPh sb="0" eb="2">
      <t>フジカワ</t>
    </rPh>
    <rPh sb="3" eb="5">
      <t>マサト</t>
    </rPh>
    <phoneticPr fontId="2"/>
  </si>
  <si>
    <t>自由民主党</t>
    <rPh sb="0" eb="5">
      <t>ジユウミンシュトウ</t>
    </rPh>
    <phoneticPr fontId="2"/>
  </si>
  <si>
    <t>明徳</t>
    <rPh sb="0" eb="2">
      <t>メイトク</t>
    </rPh>
    <phoneticPr fontId="2"/>
  </si>
  <si>
    <t>末永　ゆかり</t>
    <rPh sb="0" eb="2">
      <t>スエナガ</t>
    </rPh>
    <phoneticPr fontId="2"/>
  </si>
  <si>
    <t>当知</t>
    <rPh sb="0" eb="2">
      <t>トウチ</t>
    </rPh>
    <phoneticPr fontId="2"/>
  </si>
  <si>
    <t>里見　りゅうじ</t>
    <rPh sb="0" eb="2">
      <t>サトミ</t>
    </rPh>
    <phoneticPr fontId="2"/>
  </si>
  <si>
    <t>公明党</t>
    <rPh sb="0" eb="3">
      <t>コウメイトウ</t>
    </rPh>
    <phoneticPr fontId="2"/>
  </si>
  <si>
    <t>西築地</t>
    <rPh sb="0" eb="1">
      <t>ニシ</t>
    </rPh>
    <rPh sb="1" eb="3">
      <t>ツキジ</t>
    </rPh>
    <phoneticPr fontId="2"/>
  </si>
  <si>
    <t>平岡　真奈美</t>
    <rPh sb="0" eb="2">
      <t>ヒラオカ</t>
    </rPh>
    <rPh sb="3" eb="6">
      <t>マナミ</t>
    </rPh>
    <phoneticPr fontId="2"/>
  </si>
  <si>
    <t>港楽</t>
    <rPh sb="0" eb="2">
      <t>コウラク</t>
    </rPh>
    <phoneticPr fontId="2"/>
  </si>
  <si>
    <t>得票数計</t>
    <rPh sb="0" eb="3">
      <t>トクヒョウスウ</t>
    </rPh>
    <rPh sb="3" eb="4">
      <t>ケイ</t>
    </rPh>
    <phoneticPr fontId="2"/>
  </si>
  <si>
    <t>高木</t>
    <rPh sb="0" eb="2">
      <t>タカギ</t>
    </rPh>
    <phoneticPr fontId="2"/>
  </si>
  <si>
    <t>有効投票数</t>
    <rPh sb="0" eb="2">
      <t>ユウコウ</t>
    </rPh>
    <rPh sb="2" eb="4">
      <t>トウヒョウ</t>
    </rPh>
    <rPh sb="4" eb="5">
      <t>スウ</t>
    </rPh>
    <phoneticPr fontId="2"/>
  </si>
  <si>
    <t>票</t>
    <rPh sb="0" eb="1">
      <t>ヒョウ</t>
    </rPh>
    <phoneticPr fontId="2"/>
  </si>
  <si>
    <t>神宮寺</t>
    <rPh sb="0" eb="3">
      <t>ジングウジ</t>
    </rPh>
    <phoneticPr fontId="2"/>
  </si>
  <si>
    <t>無効投票数</t>
    <rPh sb="0" eb="2">
      <t>ムコウ</t>
    </rPh>
    <rPh sb="2" eb="5">
      <t>トウヒョウスウ</t>
    </rPh>
    <phoneticPr fontId="2"/>
  </si>
  <si>
    <t>南陽</t>
    <rPh sb="0" eb="2">
      <t>ナンヨウ</t>
    </rPh>
    <phoneticPr fontId="2"/>
  </si>
  <si>
    <t>その他</t>
    <rPh sb="2" eb="3">
      <t>タ</t>
    </rPh>
    <phoneticPr fontId="2"/>
  </si>
  <si>
    <t>西福田</t>
    <rPh sb="0" eb="1">
      <t>ニシ</t>
    </rPh>
    <rPh sb="1" eb="3">
      <t>フクタ</t>
    </rPh>
    <phoneticPr fontId="2"/>
  </si>
  <si>
    <t>人</t>
    <rPh sb="0" eb="1">
      <t>ニン</t>
    </rPh>
    <phoneticPr fontId="2"/>
  </si>
  <si>
    <t>福田東</t>
    <rPh sb="0" eb="2">
      <t>フクタ</t>
    </rPh>
    <rPh sb="2" eb="3">
      <t>ヒガシ</t>
    </rPh>
    <phoneticPr fontId="2"/>
  </si>
  <si>
    <t>３　過去の参議院総選挙の投票率</t>
    <rPh sb="2" eb="4">
      <t>カコ</t>
    </rPh>
    <rPh sb="5" eb="8">
      <t>サンギイン</t>
    </rPh>
    <rPh sb="8" eb="11">
      <t>ソウセンキョ</t>
    </rPh>
    <rPh sb="12" eb="14">
      <t>トウヒョウ</t>
    </rPh>
    <rPh sb="14" eb="15">
      <t>リツ</t>
    </rPh>
    <phoneticPr fontId="2"/>
  </si>
  <si>
    <t>福田中</t>
    <rPh sb="0" eb="1">
      <t>フク</t>
    </rPh>
    <rPh sb="1" eb="3">
      <t>タナカ</t>
    </rPh>
    <phoneticPr fontId="2"/>
  </si>
  <si>
    <t>投票の期日</t>
    <rPh sb="0" eb="2">
      <t>トウヒョウ</t>
    </rPh>
    <rPh sb="3" eb="5">
      <t>キジツ</t>
    </rPh>
    <phoneticPr fontId="2"/>
  </si>
  <si>
    <t>港区</t>
    <rPh sb="0" eb="2">
      <t>ミナトク</t>
    </rPh>
    <phoneticPr fontId="2"/>
  </si>
  <si>
    <t>全市</t>
    <rPh sb="0" eb="2">
      <t>ゼンシ</t>
    </rPh>
    <phoneticPr fontId="2"/>
  </si>
  <si>
    <t>福春</t>
    <rPh sb="0" eb="1">
      <t>フク</t>
    </rPh>
    <rPh sb="1" eb="2">
      <t>ハル</t>
    </rPh>
    <phoneticPr fontId="2"/>
  </si>
  <si>
    <t>男(％)</t>
    <rPh sb="0" eb="1">
      <t>オトコ</t>
    </rPh>
    <phoneticPr fontId="2"/>
  </si>
  <si>
    <t>女(％)</t>
    <rPh sb="0" eb="1">
      <t>オンナ</t>
    </rPh>
    <phoneticPr fontId="2"/>
  </si>
  <si>
    <t>計(％)</t>
    <rPh sb="0" eb="1">
      <t>ケイ</t>
    </rPh>
    <phoneticPr fontId="2"/>
  </si>
  <si>
    <t>第23回　平成25年 7月21日</t>
    <rPh sb="0" eb="1">
      <t>ダイ</t>
    </rPh>
    <rPh sb="3" eb="4">
      <t>カイ</t>
    </rPh>
    <rPh sb="5" eb="7">
      <t>ヘイセイ</t>
    </rPh>
    <rPh sb="9" eb="10">
      <t>ネン</t>
    </rPh>
    <rPh sb="12" eb="13">
      <t>ガツ</t>
    </rPh>
    <rPh sb="15" eb="16">
      <t>ニチ</t>
    </rPh>
    <phoneticPr fontId="2"/>
  </si>
  <si>
    <t>在外</t>
    <rPh sb="0" eb="2">
      <t>ザイガイ</t>
    </rPh>
    <phoneticPr fontId="2"/>
  </si>
  <si>
    <t>第24回　平成28年 7月10日</t>
    <rPh sb="0" eb="1">
      <t>ダイ</t>
    </rPh>
    <rPh sb="3" eb="4">
      <t>カイ</t>
    </rPh>
    <rPh sb="5" eb="7">
      <t>ヘイセイ</t>
    </rPh>
    <rPh sb="9" eb="10">
      <t>ネン</t>
    </rPh>
    <rPh sb="12" eb="13">
      <t>ガツ</t>
    </rPh>
    <rPh sb="15" eb="16">
      <t>ニチ</t>
    </rPh>
    <phoneticPr fontId="2"/>
  </si>
  <si>
    <t>総計</t>
    <rPh sb="0" eb="2">
      <t>ソウケイ</t>
    </rPh>
    <phoneticPr fontId="2"/>
  </si>
  <si>
    <t>第25回　令和元年 7月21日</t>
    <rPh sb="0" eb="1">
      <t>ダイ</t>
    </rPh>
    <rPh sb="3" eb="4">
      <t>カイ</t>
    </rPh>
    <rPh sb="5" eb="7">
      <t>レイワ</t>
    </rPh>
    <rPh sb="7" eb="9">
      <t>ガンネン</t>
    </rPh>
    <rPh sb="9" eb="10">
      <t>ヘイネン</t>
    </rPh>
    <rPh sb="11" eb="12">
      <t>ガツ</t>
    </rPh>
    <rPh sb="14" eb="15">
      <t>ニチ</t>
    </rPh>
    <phoneticPr fontId="2"/>
  </si>
  <si>
    <t>令和4年7月10日執行 参議院比例代表選出議員選挙　投・開票結果</t>
    <rPh sb="0" eb="1">
      <t>レイ</t>
    </rPh>
    <rPh sb="1" eb="2">
      <t>ワ</t>
    </rPh>
    <rPh sb="3" eb="4">
      <t>ネン</t>
    </rPh>
    <rPh sb="5" eb="6">
      <t>ガツ</t>
    </rPh>
    <rPh sb="8" eb="9">
      <t>ニチ</t>
    </rPh>
    <rPh sb="9" eb="11">
      <t>シッコウ</t>
    </rPh>
    <rPh sb="12" eb="15">
      <t>サンギイン</t>
    </rPh>
    <rPh sb="15" eb="17">
      <t>ヒレイ</t>
    </rPh>
    <rPh sb="17" eb="19">
      <t>ダイヒョウ</t>
    </rPh>
    <rPh sb="19" eb="21">
      <t>センシュツ</t>
    </rPh>
    <rPh sb="21" eb="23">
      <t>ギイン</t>
    </rPh>
    <rPh sb="23" eb="25">
      <t>センキョ</t>
    </rPh>
    <rPh sb="26" eb="27">
      <t>トウ</t>
    </rPh>
    <rPh sb="28" eb="30">
      <t>カイヒョウ</t>
    </rPh>
    <rPh sb="30" eb="32">
      <t>ケッカ</t>
    </rPh>
    <phoneticPr fontId="2"/>
  </si>
  <si>
    <t>２　開票結果　（政党等別）</t>
    <rPh sb="2" eb="4">
      <t>カイヒョウ</t>
    </rPh>
    <rPh sb="4" eb="6">
      <t>ケッカ</t>
    </rPh>
    <rPh sb="8" eb="10">
      <t>セイトウ</t>
    </rPh>
    <rPh sb="10" eb="11">
      <t>トウ</t>
    </rPh>
    <rPh sb="11" eb="12">
      <t>ベツ</t>
    </rPh>
    <phoneticPr fontId="2"/>
  </si>
  <si>
    <t>政党その他政治団体の名称</t>
    <rPh sb="0" eb="2">
      <t>セイトウ</t>
    </rPh>
    <rPh sb="4" eb="5">
      <t>タ</t>
    </rPh>
    <rPh sb="5" eb="7">
      <t>セイジ</t>
    </rPh>
    <rPh sb="7" eb="9">
      <t>ダンタイ</t>
    </rPh>
    <rPh sb="10" eb="12">
      <t>メイショウ</t>
    </rPh>
    <phoneticPr fontId="2"/>
  </si>
  <si>
    <t>３　過去の参議院議員通常選挙の投票率</t>
    <rPh sb="2" eb="4">
      <t>カコ</t>
    </rPh>
    <rPh sb="5" eb="8">
      <t>サンギイン</t>
    </rPh>
    <rPh sb="8" eb="10">
      <t>ギイン</t>
    </rPh>
    <rPh sb="10" eb="12">
      <t>ツウジョウ</t>
    </rPh>
    <rPh sb="12" eb="14">
      <t>センキョ</t>
    </rPh>
    <rPh sb="15" eb="17">
      <t>トウヒョウ</t>
    </rPh>
    <rPh sb="17" eb="18">
      <t>リツ</t>
    </rPh>
    <phoneticPr fontId="2"/>
  </si>
  <si>
    <t>幸福実現党</t>
    <phoneticPr fontId="2"/>
  </si>
  <si>
    <t>男（％）</t>
    <rPh sb="0" eb="1">
      <t>オトコ</t>
    </rPh>
    <phoneticPr fontId="2"/>
  </si>
  <si>
    <t>女（％）</t>
    <rPh sb="0" eb="1">
      <t>オンナ</t>
    </rPh>
    <phoneticPr fontId="2"/>
  </si>
  <si>
    <t>計（％）</t>
    <rPh sb="0" eb="1">
      <t>ケイ</t>
    </rPh>
    <phoneticPr fontId="2"/>
  </si>
  <si>
    <t>れいわ新選組</t>
    <phoneticPr fontId="2"/>
  </si>
  <si>
    <t xml:space="preserve"> 第 1回　昭和22年 4月20日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</si>
  <si>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第23回　平成25年 7月21日</t>
    <rPh sb="1" eb="2">
      <t>ダイ</t>
    </rPh>
    <rPh sb="4" eb="5">
      <t>カイ</t>
    </rPh>
    <rPh sb="6" eb="8">
      <t>ヘイセイ</t>
    </rPh>
    <rPh sb="10" eb="11">
      <t>ネン</t>
    </rPh>
    <rPh sb="13" eb="14">
      <t>ガツ</t>
    </rPh>
    <rPh sb="16" eb="17">
      <t>ヒ</t>
    </rPh>
    <phoneticPr fontId="2"/>
  </si>
  <si>
    <t xml:space="preserve"> 第 2回　昭和25年 6月 4日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</si>
  <si>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第24回　平成28年 7月10日</t>
    <rPh sb="1" eb="2">
      <t>ダイ</t>
    </rPh>
    <rPh sb="4" eb="5">
      <t>カイ</t>
    </rPh>
    <rPh sb="6" eb="8">
      <t>ヘイセイ</t>
    </rPh>
    <rPh sb="10" eb="11">
      <t>ネン</t>
    </rPh>
    <rPh sb="13" eb="14">
      <t>ガツ</t>
    </rPh>
    <rPh sb="16" eb="17">
      <t>ヒ</t>
    </rPh>
    <phoneticPr fontId="2"/>
  </si>
  <si>
    <t>ごぼうの党</t>
    <rPh sb="4" eb="5">
      <t>トウ</t>
    </rPh>
    <phoneticPr fontId="2"/>
  </si>
  <si>
    <t xml:space="preserve"> 第 3回　昭和28年 4月24日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</si>
  <si>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第25回　令和元年 7月21日</t>
    <rPh sb="1" eb="2">
      <t>ダイ</t>
    </rPh>
    <rPh sb="4" eb="5">
      <t>カイ</t>
    </rPh>
    <rPh sb="6" eb="8">
      <t>レイワ</t>
    </rPh>
    <rPh sb="8" eb="10">
      <t>ガンネン</t>
    </rPh>
    <rPh sb="10" eb="11">
      <t>ヘイネン</t>
    </rPh>
    <rPh sb="12" eb="13">
      <t>ガツ</t>
    </rPh>
    <rPh sb="15" eb="16">
      <t>ヒ</t>
    </rPh>
    <phoneticPr fontId="2"/>
  </si>
  <si>
    <t>立憲民主党</t>
    <phoneticPr fontId="2"/>
  </si>
  <si>
    <t xml:space="preserve"> 第 4回　昭和31年 7月 8日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</si>
  <si>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 5回　昭和34年 6月 2日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</si>
  <si>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 6回　昭和37年 7月 1日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</si>
  <si>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>日本第一党</t>
    <rPh sb="0" eb="4">
      <t>ニホンダイイチ</t>
    </rPh>
    <rPh sb="4" eb="5">
      <t>トウ</t>
    </rPh>
    <phoneticPr fontId="2"/>
  </si>
  <si>
    <t xml:space="preserve"> 補 欠　 昭和38年10月28日</t>
    <rPh sb="1" eb="2">
      <t>タスク</t>
    </rPh>
    <rPh sb="3" eb="4">
      <t>ケツ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</si>
  <si>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 7回　昭和40年 7月 4日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</si>
  <si>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>新党くにもり</t>
    <rPh sb="0" eb="2">
      <t>シントウ</t>
    </rPh>
    <phoneticPr fontId="2"/>
  </si>
  <si>
    <t xml:space="preserve"> 補 欠　 昭和41年11月 5日</t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</si>
  <si>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>自由民主党</t>
    <rPh sb="0" eb="2">
      <t>ジユウ</t>
    </rPh>
    <rPh sb="2" eb="5">
      <t>ミンシュトウ</t>
    </rPh>
    <phoneticPr fontId="2"/>
  </si>
  <si>
    <t xml:space="preserve"> 第 8回　昭和43年 7月 7日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</si>
  <si>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 9回　昭和46年 6月27日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</si>
  <si>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>　　　　</t>
    <phoneticPr fontId="2"/>
  </si>
  <si>
    <t xml:space="preserve"> 第10回　昭和49年 7月 7日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</si>
  <si>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>維新政党・新風</t>
    <rPh sb="0" eb="4">
      <t>イシンセイトウ</t>
    </rPh>
    <rPh sb="5" eb="7">
      <t>シンフウ</t>
    </rPh>
    <phoneticPr fontId="2"/>
  </si>
  <si>
    <t xml:space="preserve"> 補 欠　 昭和50年 4月27日</t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</si>
  <si>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第11回　昭和52年 7月10日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</si>
  <si>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第12回　昭和55年 6月22日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</si>
  <si>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第13回　昭和58年 6月26日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</si>
  <si>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第14回　昭和61年 7月 6日</t>
    <rPh sb="1" eb="2">
      <t>ダイ</t>
    </rPh>
    <rPh sb="4" eb="5">
      <t>カイ</t>
    </rPh>
    <rPh sb="6" eb="8">
      <t>ショウワ</t>
    </rPh>
    <rPh sb="10" eb="11">
      <t>ネン</t>
    </rPh>
    <rPh sb="13" eb="14">
      <t>ガツ</t>
    </rPh>
    <rPh sb="16" eb="17">
      <t>ヒ</t>
    </rPh>
    <phoneticPr fontId="2"/>
  </si>
  <si>
    <t xml:space="preserve"> 第15回　平成元年 7月23日</t>
    <rPh sb="1" eb="2">
      <t>ダイ</t>
    </rPh>
    <rPh sb="4" eb="5">
      <t>カイ</t>
    </rPh>
    <rPh sb="6" eb="8">
      <t>ヘイセイ</t>
    </rPh>
    <rPh sb="8" eb="9">
      <t>モト</t>
    </rPh>
    <rPh sb="9" eb="10">
      <t>ネン</t>
    </rPh>
    <rPh sb="12" eb="13">
      <t>ガツ</t>
    </rPh>
    <rPh sb="15" eb="16">
      <t>ヒ</t>
    </rPh>
    <phoneticPr fontId="2"/>
  </si>
  <si>
    <t xml:space="preserve"> 補 欠 　平成 2年11月 4日</t>
    <rPh sb="6" eb="8">
      <t>ヘイセイ</t>
    </rPh>
    <rPh sb="10" eb="11">
      <t>ネン</t>
    </rPh>
    <rPh sb="13" eb="14">
      <t>ガツ</t>
    </rPh>
    <rPh sb="16" eb="17">
      <t>カ</t>
    </rPh>
    <phoneticPr fontId="2"/>
  </si>
  <si>
    <t xml:space="preserve"> 第16回　平成 4年 7月26日</t>
    <rPh sb="1" eb="2">
      <t>ダイ</t>
    </rPh>
    <rPh sb="4" eb="5">
      <t>カイ</t>
    </rPh>
    <rPh sb="6" eb="8">
      <t>ヘイセイ</t>
    </rPh>
    <rPh sb="10" eb="11">
      <t>ネン</t>
    </rPh>
    <rPh sb="13" eb="14">
      <t>ガツ</t>
    </rPh>
    <rPh sb="16" eb="17">
      <t>ヒ</t>
    </rPh>
    <phoneticPr fontId="2"/>
  </si>
  <si>
    <t>　 再　　平成 6年 9月11日</t>
    <rPh sb="2" eb="3">
      <t>サイ</t>
    </rPh>
    <rPh sb="5" eb="7">
      <t>ヘイセイ</t>
    </rPh>
    <rPh sb="9" eb="10">
      <t>ネン</t>
    </rPh>
    <rPh sb="12" eb="13">
      <t>ガツ</t>
    </rPh>
    <rPh sb="15" eb="16">
      <t>ヒ</t>
    </rPh>
    <phoneticPr fontId="2"/>
  </si>
  <si>
    <t xml:space="preserve"> 第17回　平成 7年 7月23日</t>
    <rPh sb="1" eb="2">
      <t>ダイ</t>
    </rPh>
    <rPh sb="4" eb="5">
      <t>カイ</t>
    </rPh>
    <rPh sb="6" eb="8">
      <t>ヘイセイ</t>
    </rPh>
    <rPh sb="10" eb="11">
      <t>ネン</t>
    </rPh>
    <rPh sb="13" eb="14">
      <t>ガツ</t>
    </rPh>
    <rPh sb="16" eb="17">
      <t>ヒ</t>
    </rPh>
    <phoneticPr fontId="2"/>
  </si>
  <si>
    <t xml:space="preserve"> 第18回　平成10年 7月12日</t>
    <rPh sb="1" eb="2">
      <t>ダイ</t>
    </rPh>
    <rPh sb="4" eb="5">
      <t>カイ</t>
    </rPh>
    <rPh sb="6" eb="8">
      <t>ヘイセイ</t>
    </rPh>
    <rPh sb="10" eb="11">
      <t>ネン</t>
    </rPh>
    <rPh sb="13" eb="14">
      <t>ガツ</t>
    </rPh>
    <rPh sb="16" eb="17">
      <t>ヒ</t>
    </rPh>
    <phoneticPr fontId="2"/>
  </si>
  <si>
    <t xml:space="preserve"> 第19回　平成13年 7月29日</t>
    <rPh sb="1" eb="2">
      <t>ダイ</t>
    </rPh>
    <rPh sb="4" eb="5">
      <t>カイ</t>
    </rPh>
    <rPh sb="6" eb="8">
      <t>ヘイセイ</t>
    </rPh>
    <rPh sb="10" eb="11">
      <t>ネン</t>
    </rPh>
    <rPh sb="13" eb="14">
      <t>ガツ</t>
    </rPh>
    <rPh sb="16" eb="17">
      <t>ヒ</t>
    </rPh>
    <phoneticPr fontId="2"/>
  </si>
  <si>
    <t xml:space="preserve"> 第20回　平成16年 7月11日</t>
    <rPh sb="1" eb="2">
      <t>ダイ</t>
    </rPh>
    <rPh sb="4" eb="5">
      <t>カイ</t>
    </rPh>
    <rPh sb="6" eb="8">
      <t>ヘイセイ</t>
    </rPh>
    <rPh sb="10" eb="11">
      <t>ネン</t>
    </rPh>
    <rPh sb="13" eb="14">
      <t>ガツ</t>
    </rPh>
    <rPh sb="16" eb="17">
      <t>ヒ</t>
    </rPh>
    <phoneticPr fontId="2"/>
  </si>
  <si>
    <t xml:space="preserve"> 第21回　平成19年 7月29日</t>
    <rPh sb="1" eb="2">
      <t>ダイ</t>
    </rPh>
    <rPh sb="4" eb="5">
      <t>カイ</t>
    </rPh>
    <rPh sb="6" eb="8">
      <t>ヘイセイ</t>
    </rPh>
    <rPh sb="10" eb="11">
      <t>ネン</t>
    </rPh>
    <rPh sb="13" eb="14">
      <t>ガツ</t>
    </rPh>
    <rPh sb="16" eb="17">
      <t>ヒ</t>
    </rPh>
    <phoneticPr fontId="2"/>
  </si>
  <si>
    <t xml:space="preserve"> 第22回　平成22年 7月11日</t>
    <rPh sb="1" eb="2">
      <t>ダイ</t>
    </rPh>
    <rPh sb="4" eb="5">
      <t>カイ</t>
    </rPh>
    <rPh sb="6" eb="8">
      <t>ヘイセイ</t>
    </rPh>
    <rPh sb="10" eb="11">
      <t>ネン</t>
    </rPh>
    <rPh sb="13" eb="14">
      <t>ガツ</t>
    </rPh>
    <rPh sb="16" eb="17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</si>
</sst>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76" formatCode="#,##0.000"/>
    <numFmt numFmtId="177" formatCode="0.00_ "/>
    <numFmt numFmtId="178" formatCode="0.00_);[Red]\(0.00\)"/>
    <numFmt numFmtId="179" formatCode="#,##0.000_);[Red]\(#,##0.000\)"/>
    <numFmt numFmtId="180" formatCode="#,##0_);[Red]\(#,##0\)"/>
    <numFmt numFmtId="181" formatCode="#,##0.000_ "/>
    <numFmt numFmtId="182" formatCode="#,##0_ "/>
  </numFmts>
  <fonts count="7" x14ac:knownFonts="1"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 applyFill="1" applyAlignment="1">
      <alignment vertical="center" shrinkToFit="1"/>
    </xf>
    <xf numFmtId="0" fontId="1" fillId="0" borderId="1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distributed" vertical="center" justifyLastLine="1"/>
    </xf>
    <xf numFmtId="0" fontId="3" fillId="0" borderId="3" xfId="0" applyFont="1" applyFill="1" applyBorder="1" applyAlignment="1">
      <alignment horizontal="distributed" vertical="center" justifyLastLine="1"/>
    </xf>
    <xf numFmtId="0" fontId="1" fillId="0" borderId="0" xfId="0" applyFont="1" applyFill="1"/>
    <xf numFmtId="0" fontId="0" fillId="0" borderId="0" xfId="0" applyFill="1"/>
    <xf numFmtId="0" fontId="3" fillId="0" borderId="4" xfId="0" applyFont="1" applyFill="1" applyBorder="1" applyAlignment="1">
      <alignment horizontal="distributed" vertical="center" justifyLastLine="1"/>
    </xf>
    <xf numFmtId="0" fontId="3" fillId="0" borderId="5" xfId="0" applyFont="1" applyFill="1" applyBorder="1" applyAlignment="1">
      <alignment horizontal="distributed" vertical="center" justifyLastLine="1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justifyLastLine="1"/>
    </xf>
    <xf numFmtId="0" fontId="0" fillId="0" borderId="8" xfId="0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0" fontId="4" fillId="0" borderId="9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distributed" vertical="center" justifyLastLine="1"/>
    </xf>
    <xf numFmtId="37" fontId="4" fillId="0" borderId="9" xfId="0" applyNumberFormat="1" applyFont="1" applyFill="1" applyBorder="1"/>
    <xf numFmtId="2" fontId="4" fillId="0" borderId="9" xfId="0" applyNumberFormat="1" applyFont="1" applyFill="1" applyBorder="1"/>
    <xf numFmtId="0" fontId="1" fillId="0" borderId="11" xfId="0" applyFont="1" applyFill="1" applyBorder="1" applyAlignment="1"/>
    <xf numFmtId="0" fontId="0" fillId="0" borderId="0" xfId="0" applyFill="1" applyAlignment="1"/>
    <xf numFmtId="0" fontId="1" fillId="0" borderId="0" xfId="0" applyFont="1" applyFill="1" applyAlignment="1">
      <alignment horizontal="center" vertical="center"/>
    </xf>
    <xf numFmtId="0" fontId="1" fillId="0" borderId="8" xfId="0" applyFont="1" applyFill="1" applyBorder="1" applyAlignment="1">
      <alignment horizontal="distributed" vertical="center" justifyLastLine="1"/>
    </xf>
    <xf numFmtId="3" fontId="1" fillId="0" borderId="7" xfId="0" applyNumberFormat="1" applyFont="1" applyFill="1" applyBorder="1" applyAlignment="1"/>
    <xf numFmtId="0" fontId="1" fillId="0" borderId="8" xfId="0" applyFont="1" applyFill="1" applyBorder="1" applyAlignment="1"/>
    <xf numFmtId="0" fontId="1" fillId="0" borderId="12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3" fontId="1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  <xf numFmtId="0" fontId="1" fillId="0" borderId="0" xfId="0" applyFont="1" applyFill="1" applyAlignment="1">
      <alignment vertical="center"/>
    </xf>
    <xf numFmtId="37" fontId="1" fillId="0" borderId="13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7" fontId="1" fillId="0" borderId="0" xfId="0" applyNumberFormat="1" applyFont="1" applyFill="1" applyBorder="1" applyAlignment="1">
      <alignment horizontal="distributed" vertical="center" justifyLastLine="1"/>
    </xf>
    <xf numFmtId="0" fontId="0" fillId="0" borderId="0" xfId="0" applyFill="1" applyBorder="1" applyAlignment="1">
      <alignment horizontal="distributed" vertical="center" justifyLastLine="1"/>
    </xf>
    <xf numFmtId="0" fontId="1" fillId="0" borderId="0" xfId="0" applyFont="1" applyFill="1" applyBorder="1" applyAlignment="1">
      <alignment horizontal="distributed" vertical="center" justifyLastLine="1"/>
    </xf>
    <xf numFmtId="0" fontId="0" fillId="0" borderId="0" xfId="0" applyFill="1" applyAlignment="1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37" fontId="1" fillId="0" borderId="9" xfId="0" applyNumberFormat="1" applyFont="1" applyFill="1" applyBorder="1" applyAlignment="1">
      <alignment horizontal="distributed" vertical="center" justifyLastLine="1"/>
    </xf>
    <xf numFmtId="0" fontId="0" fillId="0" borderId="9" xfId="0" applyFill="1" applyBorder="1" applyAlignment="1">
      <alignment horizontal="distributed" vertical="center" justifyLastLine="1"/>
    </xf>
    <xf numFmtId="0" fontId="1" fillId="0" borderId="9" xfId="0" applyFont="1" applyFill="1" applyBorder="1" applyAlignment="1">
      <alignment horizontal="distributed" vertical="center" justifyLastLine="1"/>
    </xf>
    <xf numFmtId="0" fontId="0" fillId="0" borderId="0" xfId="0" applyFill="1" applyBorder="1"/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177" fontId="1" fillId="0" borderId="9" xfId="0" applyNumberFormat="1" applyFont="1" applyFill="1" applyBorder="1" applyAlignment="1">
      <alignment horizontal="center" vertical="center"/>
    </xf>
    <xf numFmtId="3" fontId="4" fillId="0" borderId="9" xfId="0" applyNumberFormat="1" applyFont="1" applyFill="1" applyBorder="1"/>
    <xf numFmtId="58" fontId="1" fillId="0" borderId="9" xfId="0" applyNumberFormat="1" applyFont="1" applyFill="1" applyBorder="1" applyAlignment="1">
      <alignment vertical="center"/>
    </xf>
    <xf numFmtId="178" fontId="1" fillId="0" borderId="9" xfId="0" applyNumberFormat="1" applyFont="1" applyFill="1" applyBorder="1" applyAlignment="1">
      <alignment horizontal="center" vertical="center"/>
    </xf>
    <xf numFmtId="58" fontId="1" fillId="0" borderId="6" xfId="0" applyNumberFormat="1" applyFont="1" applyFill="1" applyBorder="1" applyAlignment="1">
      <alignment vertical="center"/>
    </xf>
    <xf numFmtId="0" fontId="0" fillId="0" borderId="8" xfId="0" applyFill="1" applyBorder="1"/>
    <xf numFmtId="0" fontId="1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179" fontId="1" fillId="0" borderId="0" xfId="0" applyNumberFormat="1" applyFont="1" applyFill="1" applyBorder="1" applyAlignment="1">
      <alignment horizontal="right" vertical="center"/>
    </xf>
    <xf numFmtId="0" fontId="1" fillId="0" borderId="12" xfId="0" applyFont="1" applyFill="1" applyBorder="1" applyAlignment="1"/>
    <xf numFmtId="180" fontId="1" fillId="0" borderId="0" xfId="0" applyNumberFormat="1" applyFont="1" applyFill="1" applyBorder="1" applyAlignment="1">
      <alignment horizontal="right"/>
    </xf>
    <xf numFmtId="180" fontId="0" fillId="0" borderId="0" xfId="0" applyNumberFormat="1" applyFill="1" applyBorder="1" applyAlignment="1">
      <alignment horizontal="right"/>
    </xf>
    <xf numFmtId="0" fontId="0" fillId="0" borderId="13" xfId="0" applyFill="1" applyBorder="1" applyAlignment="1">
      <alignment horizontal="distributed" vertical="center" justifyLastLine="1"/>
    </xf>
    <xf numFmtId="0" fontId="1" fillId="0" borderId="6" xfId="0" applyFont="1" applyFill="1" applyBorder="1" applyAlignment="1">
      <alignment horizontal="distributed" vertical="center" justifyLastLine="1"/>
    </xf>
    <xf numFmtId="0" fontId="0" fillId="0" borderId="6" xfId="0" applyFill="1" applyBorder="1" applyAlignment="1">
      <alignment horizontal="distributed" vertical="center" justifyLastLine="1"/>
    </xf>
    <xf numFmtId="0" fontId="1" fillId="0" borderId="18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distributed" vertical="center" justifyLastLine="1"/>
    </xf>
    <xf numFmtId="0" fontId="1" fillId="0" borderId="15" xfId="0" applyFont="1" applyFill="1" applyBorder="1" applyAlignment="1">
      <alignment horizontal="distributed" vertical="center" justifyLastLine="1"/>
    </xf>
    <xf numFmtId="0" fontId="1" fillId="0" borderId="12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0" fontId="4" fillId="0" borderId="6" xfId="0" applyFont="1" applyFill="1" applyBorder="1" applyAlignment="1">
      <alignment horizontal="distributed" vertical="center"/>
    </xf>
    <xf numFmtId="0" fontId="4" fillId="0" borderId="7" xfId="0" applyFont="1" applyFill="1" applyBorder="1" applyAlignment="1">
      <alignment horizontal="distributed" vertical="center" justifyLastLine="1"/>
    </xf>
    <xf numFmtId="0" fontId="4" fillId="0" borderId="13" xfId="0" applyFont="1" applyFill="1" applyBorder="1" applyAlignment="1">
      <alignment horizontal="distributed" vertical="center" justifyLastLine="1"/>
    </xf>
    <xf numFmtId="0" fontId="4" fillId="0" borderId="8" xfId="0" applyFont="1" applyFill="1" applyBorder="1" applyAlignment="1">
      <alignment horizontal="distributed" vertical="center" justifyLastLine="1"/>
    </xf>
    <xf numFmtId="58" fontId="1" fillId="0" borderId="7" xfId="0" applyNumberFormat="1" applyFont="1" applyFill="1" applyBorder="1" applyAlignment="1">
      <alignment horizontal="left" vertical="center"/>
    </xf>
    <xf numFmtId="58" fontId="1" fillId="0" borderId="13" xfId="0" applyNumberFormat="1" applyFont="1" applyFill="1" applyBorder="1" applyAlignment="1">
      <alignment horizontal="left" vertical="center"/>
    </xf>
    <xf numFmtId="58" fontId="1" fillId="0" borderId="8" xfId="0" applyNumberFormat="1" applyFont="1" applyFill="1" applyBorder="1" applyAlignment="1">
      <alignment horizontal="left" vertical="center"/>
    </xf>
    <xf numFmtId="0" fontId="0" fillId="0" borderId="19" xfId="0" applyFill="1" applyBorder="1" applyAlignment="1">
      <alignment horizontal="distributed" vertical="center"/>
    </xf>
    <xf numFmtId="0" fontId="1" fillId="0" borderId="7" xfId="0" applyFont="1" applyFill="1" applyBorder="1" applyAlignment="1">
      <alignment horizontal="center" vertical="center" justifyLastLine="1"/>
    </xf>
    <xf numFmtId="0" fontId="1" fillId="0" borderId="8" xfId="0" applyFont="1" applyFill="1" applyBorder="1" applyAlignment="1">
      <alignment horizontal="center" vertical="center" justifyLastLine="1"/>
    </xf>
    <xf numFmtId="182" fontId="1" fillId="0" borderId="7" xfId="0" applyNumberFormat="1" applyFont="1" applyFill="1" applyBorder="1" applyAlignment="1">
      <alignment horizontal="right"/>
    </xf>
    <xf numFmtId="182" fontId="1" fillId="0" borderId="8" xfId="0" applyNumberFormat="1" applyFont="1" applyFill="1" applyBorder="1" applyAlignment="1">
      <alignment horizontal="right"/>
    </xf>
    <xf numFmtId="0" fontId="1" fillId="0" borderId="0" xfId="0" applyFont="1" applyFill="1" applyBorder="1" applyAlignment="1">
      <alignment vertical="center" justifyLastLine="1"/>
    </xf>
    <xf numFmtId="180" fontId="6" fillId="0" borderId="0" xfId="0" applyNumberFormat="1" applyFont="1" applyFill="1" applyBorder="1" applyAlignment="1">
      <alignment vertical="center"/>
    </xf>
    <xf numFmtId="180" fontId="0" fillId="0" borderId="0" xfId="0" applyNumberFormat="1" applyFill="1"/>
    <xf numFmtId="176" fontId="1" fillId="0" borderId="7" xfId="0" applyNumberFormat="1" applyFont="1" applyFill="1" applyBorder="1" applyAlignment="1">
      <alignment horizontal="right" vertical="center"/>
    </xf>
    <xf numFmtId="176" fontId="0" fillId="0" borderId="8" xfId="0" applyNumberFormat="1" applyFill="1" applyBorder="1" applyAlignment="1">
      <alignment horizontal="right" vertical="center"/>
    </xf>
    <xf numFmtId="0" fontId="1" fillId="0" borderId="10" xfId="0" applyFont="1" applyFill="1" applyBorder="1" applyAlignment="1">
      <alignment horizontal="distributed" vertical="center" justifyLastLine="1"/>
    </xf>
    <xf numFmtId="0" fontId="0" fillId="0" borderId="8" xfId="0" applyFont="1" applyFill="1" applyBorder="1" applyAlignment="1">
      <alignment horizontal="distributed" vertical="center" justifyLastLine="1"/>
    </xf>
    <xf numFmtId="0" fontId="1" fillId="0" borderId="7" xfId="0" applyFont="1" applyFill="1" applyBorder="1" applyAlignment="1">
      <alignment horizontal="distributed" vertical="center" wrapText="1" justifyLastLine="1"/>
    </xf>
    <xf numFmtId="0" fontId="1" fillId="0" borderId="8" xfId="0" applyFont="1" applyFill="1" applyBorder="1" applyAlignment="1">
      <alignment horizontal="distributed" vertical="center" wrapText="1" justifyLastLine="1"/>
    </xf>
    <xf numFmtId="3" fontId="1" fillId="0" borderId="12" xfId="0" applyNumberFormat="1" applyFont="1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3" fontId="1" fillId="0" borderId="13" xfId="0" applyNumberFormat="1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81" fontId="1" fillId="0" borderId="7" xfId="0" applyNumberFormat="1" applyFont="1" applyFill="1" applyBorder="1" applyAlignment="1">
      <alignment horizontal="right" vertical="center"/>
    </xf>
    <xf numFmtId="181" fontId="1" fillId="0" borderId="8" xfId="0" applyNumberFormat="1" applyFont="1" applyFill="1" applyBorder="1" applyAlignment="1">
      <alignment horizontal="right" vertical="center"/>
    </xf>
    <xf numFmtId="181" fontId="1" fillId="0" borderId="7" xfId="1" applyNumberFormat="1" applyFont="1" applyFill="1" applyBorder="1" applyAlignment="1">
      <alignment horizontal="right" vertical="center"/>
    </xf>
    <xf numFmtId="181" fontId="1" fillId="0" borderId="8" xfId="1" applyNumberFormat="1" applyFont="1" applyFill="1" applyBorder="1" applyAlignment="1">
      <alignment horizontal="right" vertical="center"/>
    </xf>
    <xf numFmtId="181" fontId="1" fillId="0" borderId="9" xfId="0" applyNumberFormat="1" applyFont="1" applyFill="1" applyBorder="1" applyAlignment="1">
      <alignment horizontal="right" vertical="center"/>
    </xf>
    <xf numFmtId="181" fontId="1" fillId="0" borderId="7" xfId="0" applyNumberFormat="1" applyFont="1" applyFill="1" applyBorder="1" applyAlignment="1">
      <alignment horizontal="right"/>
    </xf>
    <xf numFmtId="181" fontId="0" fillId="0" borderId="8" xfId="0" applyNumberFormat="1" applyFill="1" applyBorder="1" applyAlignment="1">
      <alignment horizontal="right"/>
    </xf>
    <xf numFmtId="181" fontId="1" fillId="0" borderId="8" xfId="0" applyNumberFormat="1" applyFont="1" applyFill="1" applyBorder="1" applyAlignment="1">
      <alignment horizontal="righ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externalLink" Target="externalLinks/externalLink1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当日有権者数 "/>
      <sheetName val="選挙区期日前・不在者"/>
      <sheetName val="比例代表期日前・不在者"/>
      <sheetName val="投票区別速報"/>
      <sheetName val="選挙結果"/>
      <sheetName val="開票結果"/>
      <sheetName val="投票区別・時間別投票率"/>
      <sheetName val="投票区別投票者数等"/>
    </sheetNames>
    <sheetDataSet>
      <sheetData sheetId="0" refreshError="1"/>
      <sheetData sheetId="1" refreshError="1"/>
      <sheetData sheetId="2" refreshError="1"/>
      <sheetData sheetId="3" refreshError="1"/>
      <sheetData sheetId="4">
        <row r="5">
          <cell r="B5">
            <v>3787</v>
          </cell>
          <cell r="C5">
            <v>3841</v>
          </cell>
          <cell r="E5">
            <v>1612</v>
          </cell>
          <cell r="F5">
            <v>1608</v>
          </cell>
          <cell r="T5">
            <v>42.57</v>
          </cell>
          <cell r="U5">
            <v>41.86</v>
          </cell>
          <cell r="V5">
            <v>42.21</v>
          </cell>
        </row>
        <row r="6">
          <cell r="B6">
            <v>2754</v>
          </cell>
          <cell r="C6">
            <v>2687</v>
          </cell>
          <cell r="E6">
            <v>1236</v>
          </cell>
          <cell r="F6">
            <v>1221</v>
          </cell>
          <cell r="T6">
            <v>44.88</v>
          </cell>
          <cell r="U6">
            <v>45.44</v>
          </cell>
          <cell r="V6">
            <v>45.16</v>
          </cell>
        </row>
        <row r="7">
          <cell r="B7">
            <v>1932</v>
          </cell>
          <cell r="C7">
            <v>1782</v>
          </cell>
          <cell r="E7">
            <v>865</v>
          </cell>
          <cell r="F7">
            <v>778</v>
          </cell>
          <cell r="T7">
            <v>44.77</v>
          </cell>
          <cell r="U7">
            <v>43.66</v>
          </cell>
          <cell r="V7">
            <v>44.24</v>
          </cell>
        </row>
        <row r="8">
          <cell r="B8">
            <v>1885</v>
          </cell>
          <cell r="C8">
            <v>2015</v>
          </cell>
          <cell r="E8">
            <v>797</v>
          </cell>
          <cell r="F8">
            <v>860</v>
          </cell>
          <cell r="T8">
            <v>42.28</v>
          </cell>
          <cell r="U8">
            <v>42.68</v>
          </cell>
          <cell r="V8">
            <v>42.49</v>
          </cell>
        </row>
        <row r="9">
          <cell r="B9">
            <v>3880</v>
          </cell>
          <cell r="C9">
            <v>3695</v>
          </cell>
          <cell r="E9">
            <v>1537</v>
          </cell>
          <cell r="F9">
            <v>1546</v>
          </cell>
          <cell r="T9">
            <v>39.61</v>
          </cell>
          <cell r="U9">
            <v>41.84</v>
          </cell>
          <cell r="V9">
            <v>40.700000000000003</v>
          </cell>
        </row>
        <row r="10">
          <cell r="B10">
            <v>3837</v>
          </cell>
          <cell r="C10">
            <v>3268</v>
          </cell>
          <cell r="E10">
            <v>1285</v>
          </cell>
          <cell r="F10">
            <v>1243</v>
          </cell>
          <cell r="T10">
            <v>33.49</v>
          </cell>
          <cell r="U10">
            <v>38.04</v>
          </cell>
          <cell r="V10">
            <v>35.58</v>
          </cell>
        </row>
        <row r="11">
          <cell r="B11">
            <v>2923</v>
          </cell>
          <cell r="C11">
            <v>3039</v>
          </cell>
          <cell r="E11">
            <v>1162</v>
          </cell>
          <cell r="F11">
            <v>1236</v>
          </cell>
          <cell r="T11">
            <v>39.75</v>
          </cell>
          <cell r="U11">
            <v>40.67</v>
          </cell>
          <cell r="V11">
            <v>40.22</v>
          </cell>
        </row>
        <row r="12">
          <cell r="B12">
            <v>1008</v>
          </cell>
          <cell r="C12">
            <v>1192</v>
          </cell>
          <cell r="E12">
            <v>417</v>
          </cell>
          <cell r="F12">
            <v>503</v>
          </cell>
          <cell r="T12">
            <v>41.37</v>
          </cell>
          <cell r="U12">
            <v>42.2</v>
          </cell>
          <cell r="V12">
            <v>41.82</v>
          </cell>
        </row>
        <row r="13">
          <cell r="B13">
            <v>3215</v>
          </cell>
          <cell r="C13">
            <v>3463</v>
          </cell>
          <cell r="E13">
            <v>1289</v>
          </cell>
          <cell r="F13">
            <v>1411</v>
          </cell>
          <cell r="T13">
            <v>40.090000000000003</v>
          </cell>
          <cell r="U13">
            <v>40.75</v>
          </cell>
          <cell r="V13">
            <v>40.43</v>
          </cell>
        </row>
        <row r="14">
          <cell r="B14">
            <v>2917</v>
          </cell>
          <cell r="C14">
            <v>2916</v>
          </cell>
          <cell r="E14">
            <v>1205</v>
          </cell>
          <cell r="F14">
            <v>1257</v>
          </cell>
          <cell r="T14">
            <v>41.31</v>
          </cell>
          <cell r="U14">
            <v>43.11</v>
          </cell>
          <cell r="V14">
            <v>42.21</v>
          </cell>
        </row>
        <row r="15">
          <cell r="B15">
            <v>3185</v>
          </cell>
          <cell r="C15">
            <v>2967</v>
          </cell>
          <cell r="E15">
            <v>1054</v>
          </cell>
          <cell r="F15">
            <v>1011</v>
          </cell>
          <cell r="T15">
            <v>33.090000000000003</v>
          </cell>
          <cell r="U15">
            <v>34.07</v>
          </cell>
          <cell r="V15">
            <v>33.57</v>
          </cell>
        </row>
        <row r="16">
          <cell r="B16">
            <v>3614</v>
          </cell>
          <cell r="C16">
            <v>3592</v>
          </cell>
          <cell r="E16">
            <v>1346</v>
          </cell>
          <cell r="F16">
            <v>1405</v>
          </cell>
          <cell r="T16">
            <v>37.24</v>
          </cell>
          <cell r="U16">
            <v>39.11</v>
          </cell>
          <cell r="V16">
            <v>38.18</v>
          </cell>
        </row>
        <row r="17">
          <cell r="B17">
            <v>2017</v>
          </cell>
          <cell r="C17">
            <v>2023</v>
          </cell>
          <cell r="E17">
            <v>847</v>
          </cell>
          <cell r="F17">
            <v>902</v>
          </cell>
          <cell r="T17">
            <v>41.99</v>
          </cell>
          <cell r="U17">
            <v>44.59</v>
          </cell>
          <cell r="V17">
            <v>43.29</v>
          </cell>
        </row>
        <row r="18">
          <cell r="B18">
            <v>3409</v>
          </cell>
          <cell r="C18">
            <v>3327</v>
          </cell>
          <cell r="E18">
            <v>1488</v>
          </cell>
          <cell r="F18">
            <v>1505</v>
          </cell>
          <cell r="T18">
            <v>43.65</v>
          </cell>
          <cell r="U18">
            <v>45.24</v>
          </cell>
          <cell r="V18">
            <v>44.43</v>
          </cell>
        </row>
        <row r="19">
          <cell r="B19">
            <v>3753</v>
          </cell>
          <cell r="C19">
            <v>3508</v>
          </cell>
          <cell r="E19">
            <v>1358</v>
          </cell>
          <cell r="F19">
            <v>1315</v>
          </cell>
          <cell r="T19">
            <v>36.18</v>
          </cell>
          <cell r="U19">
            <v>37.49</v>
          </cell>
          <cell r="V19">
            <v>36.81</v>
          </cell>
        </row>
        <row r="20">
          <cell r="B20">
            <v>2056</v>
          </cell>
          <cell r="C20">
            <v>1964</v>
          </cell>
          <cell r="E20">
            <v>798</v>
          </cell>
          <cell r="F20">
            <v>797</v>
          </cell>
          <cell r="T20">
            <v>38.81</v>
          </cell>
          <cell r="U20">
            <v>40.58</v>
          </cell>
          <cell r="V20">
            <v>39.68</v>
          </cell>
        </row>
        <row r="21">
          <cell r="B21">
            <v>3729</v>
          </cell>
          <cell r="C21">
            <v>3873</v>
          </cell>
          <cell r="E21">
            <v>1506</v>
          </cell>
          <cell r="F21">
            <v>1618</v>
          </cell>
          <cell r="T21">
            <v>40.39</v>
          </cell>
          <cell r="U21">
            <v>41.78</v>
          </cell>
          <cell r="V21">
            <v>41.09</v>
          </cell>
        </row>
        <row r="22">
          <cell r="B22">
            <v>1671</v>
          </cell>
          <cell r="C22">
            <v>1771</v>
          </cell>
          <cell r="E22">
            <v>791</v>
          </cell>
          <cell r="F22">
            <v>798</v>
          </cell>
          <cell r="T22">
            <v>47.34</v>
          </cell>
          <cell r="U22">
            <v>45.06</v>
          </cell>
          <cell r="V22">
            <v>46.17</v>
          </cell>
        </row>
        <row r="23">
          <cell r="B23">
            <v>2012</v>
          </cell>
          <cell r="C23">
            <v>1922</v>
          </cell>
          <cell r="E23">
            <v>810</v>
          </cell>
          <cell r="F23">
            <v>787</v>
          </cell>
          <cell r="T23">
            <v>40.26</v>
          </cell>
          <cell r="U23">
            <v>40.950000000000003</v>
          </cell>
          <cell r="V23">
            <v>40.590000000000003</v>
          </cell>
        </row>
        <row r="24">
          <cell r="B24">
            <v>2357</v>
          </cell>
          <cell r="C24">
            <v>2304</v>
          </cell>
          <cell r="E24">
            <v>894</v>
          </cell>
          <cell r="F24">
            <v>905</v>
          </cell>
          <cell r="T24">
            <v>37.93</v>
          </cell>
          <cell r="U24">
            <v>39.28</v>
          </cell>
          <cell r="V24">
            <v>38.6</v>
          </cell>
        </row>
        <row r="25">
          <cell r="B25">
            <v>2195</v>
          </cell>
          <cell r="C25">
            <v>2046</v>
          </cell>
          <cell r="E25">
            <v>752</v>
          </cell>
          <cell r="F25">
            <v>710</v>
          </cell>
          <cell r="T25">
            <v>34.26</v>
          </cell>
          <cell r="U25">
            <v>34.700000000000003</v>
          </cell>
          <cell r="V25">
            <v>34.47</v>
          </cell>
        </row>
        <row r="26">
          <cell r="T26">
            <v>39.65</v>
          </cell>
          <cell r="U26">
            <v>40.94</v>
          </cell>
          <cell r="V26">
            <v>40.29</v>
          </cell>
        </row>
        <row r="27">
          <cell r="B27">
            <v>22</v>
          </cell>
          <cell r="C27">
            <v>30</v>
          </cell>
          <cell r="E27">
            <v>7</v>
          </cell>
          <cell r="F27">
            <v>6</v>
          </cell>
          <cell r="T27">
            <v>31.82</v>
          </cell>
          <cell r="U27">
            <v>20</v>
          </cell>
          <cell r="V27">
            <v>25</v>
          </cell>
        </row>
        <row r="28">
          <cell r="T28">
            <v>39.64</v>
          </cell>
          <cell r="U28">
            <v>40.93</v>
          </cell>
          <cell r="V28">
            <v>40.28</v>
          </cell>
        </row>
        <row r="34">
          <cell r="B34">
            <v>3787</v>
          </cell>
          <cell r="C34">
            <v>3841</v>
          </cell>
          <cell r="E34">
            <v>1612</v>
          </cell>
          <cell r="F34">
            <v>1607</v>
          </cell>
          <cell r="T34">
            <v>42.57</v>
          </cell>
          <cell r="U34">
            <v>41.84</v>
          </cell>
          <cell r="V34">
            <v>42.2</v>
          </cell>
        </row>
        <row r="35">
          <cell r="B35">
            <v>2754</v>
          </cell>
          <cell r="C35">
            <v>2687</v>
          </cell>
          <cell r="E35">
            <v>1236</v>
          </cell>
          <cell r="F35">
            <v>1221</v>
          </cell>
          <cell r="T35">
            <v>44.88</v>
          </cell>
          <cell r="U35">
            <v>45.44</v>
          </cell>
          <cell r="V35">
            <v>45.16</v>
          </cell>
        </row>
        <row r="36">
          <cell r="B36">
            <v>1932</v>
          </cell>
          <cell r="C36">
            <v>1782</v>
          </cell>
          <cell r="E36">
            <v>865</v>
          </cell>
          <cell r="F36">
            <v>778</v>
          </cell>
          <cell r="T36">
            <v>44.77</v>
          </cell>
          <cell r="U36">
            <v>43.66</v>
          </cell>
          <cell r="V36">
            <v>44.24</v>
          </cell>
        </row>
        <row r="37">
          <cell r="B37">
            <v>1885</v>
          </cell>
          <cell r="C37">
            <v>2015</v>
          </cell>
          <cell r="E37">
            <v>797</v>
          </cell>
          <cell r="F37">
            <v>860</v>
          </cell>
          <cell r="T37">
            <v>42.28</v>
          </cell>
          <cell r="U37">
            <v>42.68</v>
          </cell>
          <cell r="V37">
            <v>42.49</v>
          </cell>
        </row>
        <row r="38">
          <cell r="B38">
            <v>3880</v>
          </cell>
          <cell r="C38">
            <v>3695</v>
          </cell>
          <cell r="E38">
            <v>1537</v>
          </cell>
          <cell r="F38">
            <v>1546</v>
          </cell>
          <cell r="T38">
            <v>39.61</v>
          </cell>
          <cell r="U38">
            <v>41.84</v>
          </cell>
          <cell r="V38">
            <v>40.700000000000003</v>
          </cell>
        </row>
        <row r="39">
          <cell r="B39">
            <v>3837</v>
          </cell>
          <cell r="C39">
            <v>3268</v>
          </cell>
          <cell r="E39">
            <v>1285</v>
          </cell>
          <cell r="F39">
            <v>1243</v>
          </cell>
          <cell r="T39">
            <v>33.49</v>
          </cell>
          <cell r="U39">
            <v>38.04</v>
          </cell>
          <cell r="V39">
            <v>35.58</v>
          </cell>
        </row>
        <row r="40">
          <cell r="B40">
            <v>2923</v>
          </cell>
          <cell r="C40">
            <v>3039</v>
          </cell>
          <cell r="E40">
            <v>1161</v>
          </cell>
          <cell r="F40">
            <v>1236</v>
          </cell>
          <cell r="T40">
            <v>39.72</v>
          </cell>
          <cell r="U40">
            <v>40.67</v>
          </cell>
          <cell r="V40">
            <v>40.200000000000003</v>
          </cell>
        </row>
        <row r="41">
          <cell r="B41">
            <v>1008</v>
          </cell>
          <cell r="C41">
            <v>1192</v>
          </cell>
          <cell r="E41">
            <v>417</v>
          </cell>
          <cell r="F41">
            <v>503</v>
          </cell>
          <cell r="T41">
            <v>41.37</v>
          </cell>
          <cell r="U41">
            <v>42.2</v>
          </cell>
          <cell r="V41">
            <v>41.82</v>
          </cell>
        </row>
        <row r="42">
          <cell r="B42">
            <v>3215</v>
          </cell>
          <cell r="C42">
            <v>3463</v>
          </cell>
          <cell r="E42">
            <v>1290</v>
          </cell>
          <cell r="F42">
            <v>1411</v>
          </cell>
          <cell r="T42">
            <v>40.119999999999997</v>
          </cell>
          <cell r="U42">
            <v>40.75</v>
          </cell>
          <cell r="V42">
            <v>40.450000000000003</v>
          </cell>
        </row>
        <row r="43">
          <cell r="B43">
            <v>2917</v>
          </cell>
          <cell r="C43">
            <v>2916</v>
          </cell>
          <cell r="E43">
            <v>1205</v>
          </cell>
          <cell r="F43">
            <v>1257</v>
          </cell>
          <cell r="T43">
            <v>41.31</v>
          </cell>
          <cell r="U43">
            <v>43.11</v>
          </cell>
          <cell r="V43">
            <v>42.21</v>
          </cell>
        </row>
        <row r="44">
          <cell r="B44">
            <v>3185</v>
          </cell>
          <cell r="C44">
            <v>2967</v>
          </cell>
          <cell r="E44">
            <v>1054</v>
          </cell>
          <cell r="F44">
            <v>1011</v>
          </cell>
          <cell r="T44">
            <v>33.090000000000003</v>
          </cell>
          <cell r="U44">
            <v>34.07</v>
          </cell>
          <cell r="V44">
            <v>33.57</v>
          </cell>
        </row>
        <row r="45">
          <cell r="B45">
            <v>3614</v>
          </cell>
          <cell r="C45">
            <v>3592</v>
          </cell>
          <cell r="E45">
            <v>1346</v>
          </cell>
          <cell r="F45">
            <v>1405</v>
          </cell>
          <cell r="T45">
            <v>37.24</v>
          </cell>
          <cell r="U45">
            <v>39.11</v>
          </cell>
          <cell r="V45">
            <v>38.18</v>
          </cell>
        </row>
        <row r="46">
          <cell r="B46">
            <v>2017</v>
          </cell>
          <cell r="C46">
            <v>2023</v>
          </cell>
          <cell r="E46">
            <v>847</v>
          </cell>
          <cell r="F46">
            <v>902</v>
          </cell>
          <cell r="T46">
            <v>41.99</v>
          </cell>
          <cell r="U46">
            <v>44.59</v>
          </cell>
          <cell r="V46">
            <v>43.29</v>
          </cell>
        </row>
        <row r="47">
          <cell r="B47">
            <v>3409</v>
          </cell>
          <cell r="C47">
            <v>3327</v>
          </cell>
          <cell r="E47">
            <v>1488</v>
          </cell>
          <cell r="F47">
            <v>1505</v>
          </cell>
          <cell r="T47">
            <v>43.65</v>
          </cell>
          <cell r="U47">
            <v>45.24</v>
          </cell>
          <cell r="V47">
            <v>44.43</v>
          </cell>
        </row>
        <row r="48">
          <cell r="B48">
            <v>3753</v>
          </cell>
          <cell r="C48">
            <v>3508</v>
          </cell>
          <cell r="E48">
            <v>1358</v>
          </cell>
          <cell r="F48">
            <v>1315</v>
          </cell>
          <cell r="T48">
            <v>36.18</v>
          </cell>
          <cell r="U48">
            <v>37.49</v>
          </cell>
          <cell r="V48">
            <v>36.81</v>
          </cell>
        </row>
        <row r="49">
          <cell r="B49">
            <v>2056</v>
          </cell>
          <cell r="C49">
            <v>1964</v>
          </cell>
          <cell r="E49">
            <v>798</v>
          </cell>
          <cell r="F49">
            <v>797</v>
          </cell>
          <cell r="T49">
            <v>38.81</v>
          </cell>
          <cell r="U49">
            <v>40.58</v>
          </cell>
          <cell r="V49">
            <v>39.68</v>
          </cell>
        </row>
        <row r="50">
          <cell r="B50">
            <v>3729</v>
          </cell>
          <cell r="C50">
            <v>3873</v>
          </cell>
          <cell r="E50">
            <v>1505</v>
          </cell>
          <cell r="F50">
            <v>1618</v>
          </cell>
          <cell r="T50">
            <v>40.36</v>
          </cell>
          <cell r="U50">
            <v>41.78</v>
          </cell>
          <cell r="V50">
            <v>41.08</v>
          </cell>
        </row>
        <row r="51">
          <cell r="B51">
            <v>1671</v>
          </cell>
          <cell r="C51">
            <v>1771</v>
          </cell>
          <cell r="E51">
            <v>791</v>
          </cell>
          <cell r="F51">
            <v>798</v>
          </cell>
          <cell r="T51">
            <v>47.34</v>
          </cell>
          <cell r="U51">
            <v>45.06</v>
          </cell>
          <cell r="V51">
            <v>46.17</v>
          </cell>
        </row>
        <row r="52">
          <cell r="B52">
            <v>2012</v>
          </cell>
          <cell r="C52">
            <v>1922</v>
          </cell>
          <cell r="E52">
            <v>810</v>
          </cell>
          <cell r="F52">
            <v>787</v>
          </cell>
          <cell r="T52">
            <v>40.26</v>
          </cell>
          <cell r="U52">
            <v>40.950000000000003</v>
          </cell>
          <cell r="V52">
            <v>40.590000000000003</v>
          </cell>
        </row>
        <row r="53">
          <cell r="B53">
            <v>2357</v>
          </cell>
          <cell r="C53">
            <v>2304</v>
          </cell>
          <cell r="E53">
            <v>893</v>
          </cell>
          <cell r="F53">
            <v>905</v>
          </cell>
          <cell r="T53">
            <v>37.89</v>
          </cell>
          <cell r="U53">
            <v>39.28</v>
          </cell>
          <cell r="V53">
            <v>38.58</v>
          </cell>
        </row>
        <row r="54">
          <cell r="B54">
            <v>2195</v>
          </cell>
          <cell r="C54">
            <v>2046</v>
          </cell>
          <cell r="E54">
            <v>751</v>
          </cell>
          <cell r="F54">
            <v>710</v>
          </cell>
          <cell r="T54">
            <v>34.21</v>
          </cell>
          <cell r="U54">
            <v>34.700000000000003</v>
          </cell>
          <cell r="V54">
            <v>34.450000000000003</v>
          </cell>
        </row>
        <row r="55">
          <cell r="T55">
            <v>39.64</v>
          </cell>
          <cell r="U55">
            <v>40.94</v>
          </cell>
          <cell r="V55">
            <v>40.28</v>
          </cell>
        </row>
        <row r="56">
          <cell r="B56">
            <v>22</v>
          </cell>
          <cell r="C56">
            <v>30</v>
          </cell>
          <cell r="E56">
            <v>7</v>
          </cell>
          <cell r="F56">
            <v>6</v>
          </cell>
          <cell r="T56">
            <v>31.82</v>
          </cell>
          <cell r="U56">
            <v>20</v>
          </cell>
          <cell r="V56">
            <v>25</v>
          </cell>
        </row>
        <row r="57">
          <cell r="T57">
            <v>39.64</v>
          </cell>
          <cell r="U57">
            <v>40.93</v>
          </cell>
          <cell r="V57">
            <v>40.28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73"/>
  <sheetViews>
    <sheetView tabSelected="1" zoomScaleNormal="100" workbookViewId="0">
      <selection activeCell="R9" sqref="R9"/>
    </sheetView>
  </sheetViews>
  <sheetFormatPr defaultRowHeight="17.25" x14ac:dyDescent="0.2"/>
  <cols>
    <col min="1" max="1" width="6.796875" style="6" customWidth="1"/>
    <col min="2" max="10" width="6" style="6" customWidth="1"/>
    <col min="11" max="12" width="5.69921875" style="6" customWidth="1"/>
    <col min="13" max="13" width="15.69921875" style="6" customWidth="1"/>
    <col min="14" max="17" width="6.69921875" style="6" customWidth="1"/>
    <col min="18" max="24" width="8" style="6" customWidth="1"/>
    <col min="25" max="25" width="2.8984375" style="6" customWidth="1"/>
    <col min="26" max="32" width="8" style="6" customWidth="1"/>
    <col min="33" max="16384" width="8.796875" style="6"/>
  </cols>
  <sheetData>
    <row r="1" spans="1:17" ht="20.100000000000001" customHeight="1" thickTop="1" x14ac:dyDescent="0.2">
      <c r="A1" s="1" t="s">
        <v>0</v>
      </c>
      <c r="B1" s="1"/>
      <c r="C1" s="1"/>
      <c r="D1" s="1"/>
      <c r="E1" s="1"/>
      <c r="F1" s="1"/>
      <c r="G1" s="1"/>
      <c r="H1" s="2"/>
      <c r="I1" s="3" t="s">
        <v>1</v>
      </c>
      <c r="J1" s="4"/>
      <c r="K1" s="5"/>
      <c r="L1" s="5" t="s">
        <v>2</v>
      </c>
      <c r="M1" s="5"/>
      <c r="N1" s="5"/>
      <c r="O1" s="5"/>
      <c r="P1" s="5"/>
      <c r="Q1" s="5"/>
    </row>
    <row r="2" spans="1:17" ht="17.25" customHeight="1" thickBot="1" x14ac:dyDescent="0.25">
      <c r="A2" s="1"/>
      <c r="B2" s="1"/>
      <c r="C2" s="1"/>
      <c r="D2" s="1"/>
      <c r="E2" s="1"/>
      <c r="F2" s="1"/>
      <c r="G2" s="1"/>
      <c r="H2" s="2"/>
      <c r="I2" s="7"/>
      <c r="J2" s="8"/>
      <c r="K2" s="5"/>
      <c r="L2" s="9"/>
      <c r="M2" s="10" t="s">
        <v>3</v>
      </c>
      <c r="N2" s="11" t="s">
        <v>4</v>
      </c>
      <c r="O2" s="12"/>
      <c r="P2" s="11" t="s">
        <v>5</v>
      </c>
      <c r="Q2" s="12"/>
    </row>
    <row r="3" spans="1:17" ht="20.100000000000001" customHeight="1" thickTop="1" x14ac:dyDescent="0.2">
      <c r="A3" s="5" t="s">
        <v>6</v>
      </c>
      <c r="B3" s="5"/>
      <c r="C3" s="5"/>
      <c r="D3" s="5"/>
      <c r="E3" s="5"/>
      <c r="F3" s="5"/>
      <c r="G3" s="5"/>
      <c r="H3" s="5"/>
      <c r="I3" s="5"/>
      <c r="J3" s="5"/>
      <c r="K3" s="5"/>
      <c r="L3" s="13">
        <v>1</v>
      </c>
      <c r="M3" s="44" t="s">
        <v>7</v>
      </c>
      <c r="N3" s="11" t="s">
        <v>8</v>
      </c>
      <c r="O3" s="22"/>
      <c r="P3" s="84">
        <v>4927</v>
      </c>
      <c r="Q3" s="85"/>
    </row>
    <row r="4" spans="1:17" ht="20.100000000000001" customHeight="1" x14ac:dyDescent="0.2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13">
        <v>2</v>
      </c>
      <c r="M4" s="86" t="s">
        <v>9</v>
      </c>
      <c r="N4" s="11" t="s">
        <v>10</v>
      </c>
      <c r="O4" s="22"/>
      <c r="P4" s="84">
        <v>90</v>
      </c>
      <c r="Q4" s="85"/>
    </row>
    <row r="5" spans="1:17" ht="20.100000000000001" customHeight="1" x14ac:dyDescent="0.2">
      <c r="A5" s="14" t="s">
        <v>11</v>
      </c>
      <c r="B5" s="14" t="s">
        <v>12</v>
      </c>
      <c r="C5" s="14"/>
      <c r="D5" s="14"/>
      <c r="E5" s="14" t="s">
        <v>13</v>
      </c>
      <c r="F5" s="14"/>
      <c r="G5" s="14"/>
      <c r="H5" s="14" t="s">
        <v>14</v>
      </c>
      <c r="I5" s="14"/>
      <c r="J5" s="14"/>
      <c r="K5" s="5"/>
      <c r="L5" s="13">
        <v>3</v>
      </c>
      <c r="M5" s="44" t="s">
        <v>15</v>
      </c>
      <c r="N5" s="11" t="s">
        <v>16</v>
      </c>
      <c r="O5" s="87"/>
      <c r="P5" s="84">
        <v>4394</v>
      </c>
      <c r="Q5" s="85"/>
    </row>
    <row r="6" spans="1:17" ht="20.100000000000001" customHeight="1" x14ac:dyDescent="0.2">
      <c r="A6" s="14"/>
      <c r="B6" s="15" t="s">
        <v>17</v>
      </c>
      <c r="C6" s="15" t="s">
        <v>18</v>
      </c>
      <c r="D6" s="15" t="s">
        <v>19</v>
      </c>
      <c r="E6" s="15" t="s">
        <v>17</v>
      </c>
      <c r="F6" s="15" t="s">
        <v>18</v>
      </c>
      <c r="G6" s="15" t="s">
        <v>19</v>
      </c>
      <c r="H6" s="15" t="s">
        <v>17</v>
      </c>
      <c r="I6" s="15" t="s">
        <v>18</v>
      </c>
      <c r="J6" s="15" t="s">
        <v>19</v>
      </c>
      <c r="K6" s="5"/>
      <c r="L6" s="13">
        <v>4</v>
      </c>
      <c r="M6" s="44" t="s">
        <v>20</v>
      </c>
      <c r="N6" s="11" t="s">
        <v>21</v>
      </c>
      <c r="O6" s="87"/>
      <c r="P6" s="84">
        <v>569</v>
      </c>
      <c r="Q6" s="85"/>
    </row>
    <row r="7" spans="1:17" ht="20.100000000000001" customHeight="1" x14ac:dyDescent="0.2">
      <c r="A7" s="16" t="s">
        <v>22</v>
      </c>
      <c r="B7" s="17">
        <v>3787</v>
      </c>
      <c r="C7" s="17">
        <v>3841</v>
      </c>
      <c r="D7" s="17">
        <f>SUM(B7:C7)</f>
        <v>7628</v>
      </c>
      <c r="E7" s="17">
        <v>1612</v>
      </c>
      <c r="F7" s="17">
        <v>1608</v>
      </c>
      <c r="G7" s="17">
        <f>SUM(E7:F7)</f>
        <v>3220</v>
      </c>
      <c r="H7" s="18">
        <v>42.57</v>
      </c>
      <c r="I7" s="18">
        <v>41.86</v>
      </c>
      <c r="J7" s="18">
        <v>42.21</v>
      </c>
      <c r="K7" s="5"/>
      <c r="L7" s="13">
        <v>5</v>
      </c>
      <c r="M7" s="44" t="s">
        <v>23</v>
      </c>
      <c r="N7" s="88" t="s">
        <v>24</v>
      </c>
      <c r="O7" s="89"/>
      <c r="P7" s="84">
        <v>423.51900000000001</v>
      </c>
      <c r="Q7" s="85"/>
    </row>
    <row r="8" spans="1:17" ht="20.100000000000001" customHeight="1" x14ac:dyDescent="0.2">
      <c r="A8" s="16" t="s">
        <v>25</v>
      </c>
      <c r="B8" s="17">
        <v>2754</v>
      </c>
      <c r="C8" s="17">
        <v>2687</v>
      </c>
      <c r="D8" s="17">
        <f t="shared" ref="D8:D27" si="0">SUM(B8:C8)</f>
        <v>5441</v>
      </c>
      <c r="E8" s="17">
        <v>1236</v>
      </c>
      <c r="F8" s="17">
        <v>1221</v>
      </c>
      <c r="G8" s="17">
        <f t="shared" ref="G8:G27" si="1">SUM(E8:F8)</f>
        <v>2457</v>
      </c>
      <c r="H8" s="18">
        <v>44.88</v>
      </c>
      <c r="I8" s="18">
        <v>45.44</v>
      </c>
      <c r="J8" s="18">
        <v>45.16</v>
      </c>
      <c r="K8" s="5"/>
      <c r="L8" s="13">
        <v>6</v>
      </c>
      <c r="M8" s="44" t="s">
        <v>26</v>
      </c>
      <c r="N8" s="11" t="s">
        <v>27</v>
      </c>
      <c r="O8" s="87"/>
      <c r="P8" s="84">
        <v>1560.4280000000001</v>
      </c>
      <c r="Q8" s="85"/>
    </row>
    <row r="9" spans="1:17" ht="20.100000000000001" customHeight="1" x14ac:dyDescent="0.2">
      <c r="A9" s="16" t="s">
        <v>28</v>
      </c>
      <c r="B9" s="17">
        <v>1932</v>
      </c>
      <c r="C9" s="17">
        <v>1782</v>
      </c>
      <c r="D9" s="17">
        <f t="shared" si="0"/>
        <v>3714</v>
      </c>
      <c r="E9" s="17">
        <v>865</v>
      </c>
      <c r="F9" s="17">
        <v>778</v>
      </c>
      <c r="G9" s="17">
        <f t="shared" si="1"/>
        <v>1643</v>
      </c>
      <c r="H9" s="18">
        <v>44.77</v>
      </c>
      <c r="I9" s="18">
        <v>43.66</v>
      </c>
      <c r="J9" s="18">
        <v>44.24</v>
      </c>
      <c r="K9" s="5"/>
      <c r="L9" s="13">
        <v>7</v>
      </c>
      <c r="M9" s="44" t="s">
        <v>29</v>
      </c>
      <c r="N9" s="11" t="s">
        <v>30</v>
      </c>
      <c r="O9" s="87"/>
      <c r="P9" s="84">
        <v>1665</v>
      </c>
      <c r="Q9" s="85"/>
    </row>
    <row r="10" spans="1:17" ht="20.100000000000001" customHeight="1" x14ac:dyDescent="0.2">
      <c r="A10" s="16" t="s">
        <v>31</v>
      </c>
      <c r="B10" s="17">
        <v>1885</v>
      </c>
      <c r="C10" s="17">
        <v>2015</v>
      </c>
      <c r="D10" s="17">
        <f t="shared" si="0"/>
        <v>3900</v>
      </c>
      <c r="E10" s="17">
        <v>797</v>
      </c>
      <c r="F10" s="17">
        <v>860</v>
      </c>
      <c r="G10" s="17">
        <f t="shared" si="1"/>
        <v>1657</v>
      </c>
      <c r="H10" s="18">
        <v>42.28</v>
      </c>
      <c r="I10" s="18">
        <v>42.68</v>
      </c>
      <c r="J10" s="18">
        <v>42.49</v>
      </c>
      <c r="K10" s="5"/>
      <c r="L10" s="13">
        <v>8</v>
      </c>
      <c r="M10" s="44" t="s">
        <v>32</v>
      </c>
      <c r="N10" s="11" t="s">
        <v>33</v>
      </c>
      <c r="O10" s="87"/>
      <c r="P10" s="84">
        <v>169.61199999999999</v>
      </c>
      <c r="Q10" s="85"/>
    </row>
    <row r="11" spans="1:17" ht="20.100000000000001" customHeight="1" x14ac:dyDescent="0.2">
      <c r="A11" s="16" t="s">
        <v>34</v>
      </c>
      <c r="B11" s="17">
        <v>3880</v>
      </c>
      <c r="C11" s="17">
        <v>3695</v>
      </c>
      <c r="D11" s="17">
        <f t="shared" si="0"/>
        <v>7575</v>
      </c>
      <c r="E11" s="17">
        <v>1537</v>
      </c>
      <c r="F11" s="17">
        <v>1546</v>
      </c>
      <c r="G11" s="17">
        <f t="shared" si="1"/>
        <v>3083</v>
      </c>
      <c r="H11" s="18">
        <v>39.61</v>
      </c>
      <c r="I11" s="18">
        <v>41.84</v>
      </c>
      <c r="J11" s="18">
        <v>40.700000000000003</v>
      </c>
      <c r="K11" s="5"/>
      <c r="L11" s="13">
        <v>9</v>
      </c>
      <c r="M11" s="44" t="s">
        <v>35</v>
      </c>
      <c r="N11" s="11" t="s">
        <v>33</v>
      </c>
      <c r="O11" s="87"/>
      <c r="P11" s="84">
        <v>412.48</v>
      </c>
      <c r="Q11" s="85"/>
    </row>
    <row r="12" spans="1:17" ht="20.100000000000001" customHeight="1" x14ac:dyDescent="0.2">
      <c r="A12" s="16" t="s">
        <v>36</v>
      </c>
      <c r="B12" s="17">
        <v>3837</v>
      </c>
      <c r="C12" s="17">
        <v>3268</v>
      </c>
      <c r="D12" s="17">
        <f t="shared" si="0"/>
        <v>7105</v>
      </c>
      <c r="E12" s="17">
        <v>1285</v>
      </c>
      <c r="F12" s="17">
        <v>1243</v>
      </c>
      <c r="G12" s="17">
        <f t="shared" si="1"/>
        <v>2528</v>
      </c>
      <c r="H12" s="18">
        <v>33.49</v>
      </c>
      <c r="I12" s="18">
        <v>38.04</v>
      </c>
      <c r="J12" s="18">
        <v>35.58</v>
      </c>
      <c r="K12" s="5"/>
      <c r="L12" s="13">
        <v>10</v>
      </c>
      <c r="M12" s="44" t="s">
        <v>37</v>
      </c>
      <c r="N12" s="11" t="s">
        <v>38</v>
      </c>
      <c r="O12" s="87"/>
      <c r="P12" s="84">
        <v>522</v>
      </c>
      <c r="Q12" s="85"/>
    </row>
    <row r="13" spans="1:17" ht="20.100000000000001" customHeight="1" x14ac:dyDescent="0.2">
      <c r="A13" s="16" t="s">
        <v>39</v>
      </c>
      <c r="B13" s="17">
        <v>2923</v>
      </c>
      <c r="C13" s="17">
        <v>3039</v>
      </c>
      <c r="D13" s="17">
        <f t="shared" si="0"/>
        <v>5962</v>
      </c>
      <c r="E13" s="17">
        <v>1162</v>
      </c>
      <c r="F13" s="17">
        <v>1236</v>
      </c>
      <c r="G13" s="17">
        <f t="shared" si="1"/>
        <v>2398</v>
      </c>
      <c r="H13" s="18">
        <v>39.75</v>
      </c>
      <c r="I13" s="18">
        <v>40.67</v>
      </c>
      <c r="J13" s="18">
        <v>40.22</v>
      </c>
      <c r="K13" s="19" t="s">
        <v>40</v>
      </c>
      <c r="L13" s="13">
        <v>11</v>
      </c>
      <c r="M13" s="44" t="s">
        <v>41</v>
      </c>
      <c r="N13" s="88" t="s">
        <v>42</v>
      </c>
      <c r="O13" s="89"/>
      <c r="P13" s="84">
        <v>5649.3869999999997</v>
      </c>
      <c r="Q13" s="85"/>
    </row>
    <row r="14" spans="1:17" ht="20.100000000000001" customHeight="1" x14ac:dyDescent="0.2">
      <c r="A14" s="16" t="s">
        <v>43</v>
      </c>
      <c r="B14" s="17">
        <v>1008</v>
      </c>
      <c r="C14" s="17">
        <v>1192</v>
      </c>
      <c r="D14" s="17">
        <f t="shared" si="0"/>
        <v>2200</v>
      </c>
      <c r="E14" s="17">
        <v>417</v>
      </c>
      <c r="F14" s="17">
        <v>503</v>
      </c>
      <c r="G14" s="17">
        <f t="shared" si="1"/>
        <v>920</v>
      </c>
      <c r="H14" s="18">
        <v>41.37</v>
      </c>
      <c r="I14" s="18">
        <v>42.2</v>
      </c>
      <c r="J14" s="18">
        <v>41.82</v>
      </c>
      <c r="K14" s="5"/>
      <c r="L14" s="13">
        <v>12</v>
      </c>
      <c r="M14" s="44" t="s">
        <v>44</v>
      </c>
      <c r="N14" s="88" t="s">
        <v>45</v>
      </c>
      <c r="O14" s="89"/>
      <c r="P14" s="84">
        <v>3900.5709999999999</v>
      </c>
      <c r="Q14" s="85"/>
    </row>
    <row r="15" spans="1:17" ht="20.100000000000001" customHeight="1" x14ac:dyDescent="0.2">
      <c r="A15" s="16" t="s">
        <v>46</v>
      </c>
      <c r="B15" s="17">
        <v>3215</v>
      </c>
      <c r="C15" s="17">
        <v>3463</v>
      </c>
      <c r="D15" s="17">
        <f t="shared" si="0"/>
        <v>6678</v>
      </c>
      <c r="E15" s="17">
        <v>1289</v>
      </c>
      <c r="F15" s="17">
        <v>1411</v>
      </c>
      <c r="G15" s="17">
        <f t="shared" si="1"/>
        <v>2700</v>
      </c>
      <c r="H15" s="18">
        <v>40.090000000000003</v>
      </c>
      <c r="I15" s="18">
        <v>40.75</v>
      </c>
      <c r="J15" s="18">
        <v>40.43</v>
      </c>
      <c r="K15" s="5"/>
      <c r="L15" s="13">
        <v>13</v>
      </c>
      <c r="M15" s="44" t="s">
        <v>47</v>
      </c>
      <c r="N15" s="88" t="s">
        <v>48</v>
      </c>
      <c r="O15" s="89"/>
      <c r="P15" s="84">
        <v>165</v>
      </c>
      <c r="Q15" s="85"/>
    </row>
    <row r="16" spans="1:17" ht="20.100000000000001" customHeight="1" x14ac:dyDescent="0.2">
      <c r="A16" s="16" t="s">
        <v>49</v>
      </c>
      <c r="B16" s="17">
        <v>2917</v>
      </c>
      <c r="C16" s="17">
        <v>2916</v>
      </c>
      <c r="D16" s="17">
        <f t="shared" si="0"/>
        <v>5833</v>
      </c>
      <c r="E16" s="17">
        <v>1205</v>
      </c>
      <c r="F16" s="17">
        <v>1257</v>
      </c>
      <c r="G16" s="17">
        <f t="shared" si="1"/>
        <v>2462</v>
      </c>
      <c r="H16" s="18">
        <v>41.31</v>
      </c>
      <c r="I16" s="18">
        <v>43.11</v>
      </c>
      <c r="J16" s="18">
        <v>42.21</v>
      </c>
      <c r="K16" s="5"/>
      <c r="L16" s="13">
        <v>14</v>
      </c>
      <c r="M16" s="44" t="s">
        <v>50</v>
      </c>
      <c r="N16" s="88" t="s">
        <v>51</v>
      </c>
      <c r="O16" s="89"/>
      <c r="P16" s="84">
        <v>10006</v>
      </c>
      <c r="Q16" s="85"/>
    </row>
    <row r="17" spans="1:25" ht="20.100000000000001" customHeight="1" x14ac:dyDescent="0.2">
      <c r="A17" s="16" t="s">
        <v>52</v>
      </c>
      <c r="B17" s="17">
        <v>3185</v>
      </c>
      <c r="C17" s="17">
        <v>2967</v>
      </c>
      <c r="D17" s="17">
        <f t="shared" si="0"/>
        <v>6152</v>
      </c>
      <c r="E17" s="17">
        <v>1054</v>
      </c>
      <c r="F17" s="17">
        <v>1011</v>
      </c>
      <c r="G17" s="17">
        <f t="shared" si="1"/>
        <v>2065</v>
      </c>
      <c r="H17" s="18">
        <v>33.090000000000003</v>
      </c>
      <c r="I17" s="18">
        <v>34.07</v>
      </c>
      <c r="J17" s="18">
        <v>33.57</v>
      </c>
      <c r="K17" s="5"/>
      <c r="L17" s="13">
        <v>15</v>
      </c>
      <c r="M17" s="44" t="s">
        <v>53</v>
      </c>
      <c r="N17" s="88" t="s">
        <v>33</v>
      </c>
      <c r="O17" s="89"/>
      <c r="P17" s="84">
        <v>366</v>
      </c>
      <c r="Q17" s="85"/>
    </row>
    <row r="18" spans="1:25" ht="20.100000000000001" customHeight="1" x14ac:dyDescent="0.2">
      <c r="A18" s="16" t="s">
        <v>54</v>
      </c>
      <c r="B18" s="17">
        <v>3614</v>
      </c>
      <c r="C18" s="17">
        <v>3592</v>
      </c>
      <c r="D18" s="17">
        <f t="shared" si="0"/>
        <v>7206</v>
      </c>
      <c r="E18" s="17">
        <v>1346</v>
      </c>
      <c r="F18" s="17">
        <v>1405</v>
      </c>
      <c r="G18" s="17">
        <f t="shared" si="1"/>
        <v>2751</v>
      </c>
      <c r="H18" s="18">
        <v>37.24</v>
      </c>
      <c r="I18" s="18">
        <v>39.11</v>
      </c>
      <c r="J18" s="18">
        <v>38.18</v>
      </c>
      <c r="K18" s="5"/>
      <c r="L18" s="13">
        <v>16</v>
      </c>
      <c r="M18" s="44" t="s">
        <v>55</v>
      </c>
      <c r="N18" s="88" t="s">
        <v>56</v>
      </c>
      <c r="O18" s="89"/>
      <c r="P18" s="84">
        <v>9889</v>
      </c>
      <c r="Q18" s="85"/>
    </row>
    <row r="19" spans="1:25" ht="20.100000000000001" customHeight="1" x14ac:dyDescent="0.2">
      <c r="A19" s="16" t="s">
        <v>57</v>
      </c>
      <c r="B19" s="17">
        <v>2017</v>
      </c>
      <c r="C19" s="17">
        <v>2023</v>
      </c>
      <c r="D19" s="17">
        <f t="shared" si="0"/>
        <v>4040</v>
      </c>
      <c r="E19" s="17">
        <v>847</v>
      </c>
      <c r="F19" s="17">
        <v>902</v>
      </c>
      <c r="G19" s="17">
        <f t="shared" si="1"/>
        <v>1749</v>
      </c>
      <c r="H19" s="18">
        <v>41.99</v>
      </c>
      <c r="I19" s="18">
        <v>44.59</v>
      </c>
      <c r="J19" s="18">
        <v>43.29</v>
      </c>
      <c r="K19" s="5"/>
      <c r="L19" s="13">
        <v>17</v>
      </c>
      <c r="M19" s="44" t="s">
        <v>58</v>
      </c>
      <c r="N19" s="88" t="s">
        <v>33</v>
      </c>
      <c r="O19" s="89"/>
      <c r="P19" s="84">
        <v>242</v>
      </c>
      <c r="Q19" s="85"/>
    </row>
    <row r="20" spans="1:25" ht="20.100000000000001" customHeight="1" x14ac:dyDescent="0.2">
      <c r="A20" s="16" t="s">
        <v>59</v>
      </c>
      <c r="B20" s="17">
        <v>3409</v>
      </c>
      <c r="C20" s="17">
        <v>3327</v>
      </c>
      <c r="D20" s="17">
        <f t="shared" si="0"/>
        <v>6736</v>
      </c>
      <c r="E20" s="17">
        <v>1488</v>
      </c>
      <c r="F20" s="17">
        <v>1505</v>
      </c>
      <c r="G20" s="17">
        <f t="shared" si="1"/>
        <v>2993</v>
      </c>
      <c r="H20" s="18">
        <v>43.65</v>
      </c>
      <c r="I20" s="18">
        <v>45.24</v>
      </c>
      <c r="J20" s="18">
        <v>44.43</v>
      </c>
      <c r="K20" s="5"/>
      <c r="L20" s="20"/>
      <c r="M20" s="21"/>
      <c r="N20" s="11" t="s">
        <v>60</v>
      </c>
      <c r="O20" s="22"/>
      <c r="P20" s="23">
        <f>SUM(P3:Q19)</f>
        <v>44950.997000000003</v>
      </c>
      <c r="Q20" s="24"/>
    </row>
    <row r="21" spans="1:25" ht="20.100000000000001" customHeight="1" x14ac:dyDescent="0.2">
      <c r="A21" s="16" t="s">
        <v>61</v>
      </c>
      <c r="B21" s="17">
        <v>3753</v>
      </c>
      <c r="C21" s="17">
        <v>3508</v>
      </c>
      <c r="D21" s="17">
        <f t="shared" si="0"/>
        <v>7261</v>
      </c>
      <c r="E21" s="17">
        <v>1358</v>
      </c>
      <c r="F21" s="17">
        <v>1315</v>
      </c>
      <c r="G21" s="17">
        <f t="shared" si="1"/>
        <v>2673</v>
      </c>
      <c r="H21" s="18">
        <v>36.18</v>
      </c>
      <c r="I21" s="18">
        <v>37.49</v>
      </c>
      <c r="J21" s="18">
        <v>36.81</v>
      </c>
      <c r="K21" s="5"/>
      <c r="M21" s="21" t="s">
        <v>62</v>
      </c>
      <c r="N21" s="90">
        <v>44951</v>
      </c>
      <c r="O21" s="91"/>
      <c r="P21" s="25" t="s">
        <v>63</v>
      </c>
    </row>
    <row r="22" spans="1:25" ht="20.100000000000001" customHeight="1" x14ac:dyDescent="0.2">
      <c r="A22" s="16" t="s">
        <v>64</v>
      </c>
      <c r="B22" s="17">
        <v>2056</v>
      </c>
      <c r="C22" s="17">
        <v>1964</v>
      </c>
      <c r="D22" s="17">
        <f t="shared" si="0"/>
        <v>4020</v>
      </c>
      <c r="E22" s="17">
        <v>798</v>
      </c>
      <c r="F22" s="17">
        <v>797</v>
      </c>
      <c r="G22" s="17">
        <f t="shared" si="1"/>
        <v>1595</v>
      </c>
      <c r="H22" s="18">
        <v>38.81</v>
      </c>
      <c r="I22" s="18">
        <v>40.58</v>
      </c>
      <c r="J22" s="18">
        <v>39.68</v>
      </c>
      <c r="K22" s="5"/>
      <c r="M22" s="21" t="s">
        <v>65</v>
      </c>
      <c r="N22" s="92">
        <v>1527</v>
      </c>
      <c r="O22" s="92"/>
      <c r="P22" s="26" t="s">
        <v>63</v>
      </c>
    </row>
    <row r="23" spans="1:25" ht="20.100000000000001" customHeight="1" x14ac:dyDescent="0.2">
      <c r="A23" s="16" t="s">
        <v>66</v>
      </c>
      <c r="B23" s="17">
        <v>3729</v>
      </c>
      <c r="C23" s="17">
        <v>3873</v>
      </c>
      <c r="D23" s="17">
        <f t="shared" si="0"/>
        <v>7602</v>
      </c>
      <c r="E23" s="17">
        <v>1506</v>
      </c>
      <c r="F23" s="17">
        <v>1618</v>
      </c>
      <c r="G23" s="17">
        <f t="shared" si="1"/>
        <v>3124</v>
      </c>
      <c r="H23" s="18">
        <v>40.39</v>
      </c>
      <c r="I23" s="18">
        <v>41.78</v>
      </c>
      <c r="J23" s="18">
        <v>41.09</v>
      </c>
      <c r="K23" s="5"/>
      <c r="M23" s="21" t="s">
        <v>67</v>
      </c>
      <c r="N23" s="93">
        <v>0</v>
      </c>
      <c r="O23" s="93"/>
      <c r="P23" s="26" t="s">
        <v>63</v>
      </c>
      <c r="T23" s="27"/>
      <c r="U23" s="28"/>
      <c r="V23" s="29"/>
      <c r="W23" s="30"/>
      <c r="X23" s="30"/>
      <c r="Y23" s="31"/>
    </row>
    <row r="24" spans="1:25" ht="20.100000000000001" customHeight="1" x14ac:dyDescent="0.2">
      <c r="A24" s="16" t="s">
        <v>68</v>
      </c>
      <c r="B24" s="17">
        <v>1671</v>
      </c>
      <c r="C24" s="17">
        <v>1771</v>
      </c>
      <c r="D24" s="17">
        <f t="shared" si="0"/>
        <v>3442</v>
      </c>
      <c r="E24" s="17">
        <v>791</v>
      </c>
      <c r="F24" s="17">
        <v>798</v>
      </c>
      <c r="G24" s="17">
        <f t="shared" si="1"/>
        <v>1589</v>
      </c>
      <c r="H24" s="18">
        <v>47.34</v>
      </c>
      <c r="I24" s="18">
        <v>45.06</v>
      </c>
      <c r="J24" s="18">
        <v>46.17</v>
      </c>
      <c r="K24" s="5"/>
      <c r="L24" s="32"/>
      <c r="M24" s="21" t="s">
        <v>13</v>
      </c>
      <c r="N24" s="33">
        <f>SUM(N21:O23)</f>
        <v>46478</v>
      </c>
      <c r="O24" s="33"/>
      <c r="P24" s="26" t="s">
        <v>69</v>
      </c>
      <c r="Q24" s="20"/>
      <c r="T24" s="34"/>
      <c r="U24" s="34"/>
      <c r="V24" s="35"/>
      <c r="W24" s="36"/>
      <c r="X24" s="36"/>
      <c r="Y24" s="37"/>
    </row>
    <row r="25" spans="1:25" ht="20.100000000000001" customHeight="1" x14ac:dyDescent="0.2">
      <c r="A25" s="16" t="s">
        <v>70</v>
      </c>
      <c r="B25" s="17">
        <v>2012</v>
      </c>
      <c r="C25" s="17">
        <v>1922</v>
      </c>
      <c r="D25" s="17">
        <f t="shared" si="0"/>
        <v>3934</v>
      </c>
      <c r="E25" s="17">
        <v>810</v>
      </c>
      <c r="F25" s="17">
        <v>787</v>
      </c>
      <c r="G25" s="17">
        <f t="shared" si="1"/>
        <v>1597</v>
      </c>
      <c r="H25" s="18">
        <v>40.26</v>
      </c>
      <c r="I25" s="18">
        <v>40.950000000000003</v>
      </c>
      <c r="J25" s="18">
        <v>40.590000000000003</v>
      </c>
      <c r="K25" s="5"/>
      <c r="L25" s="32" t="s">
        <v>71</v>
      </c>
      <c r="M25" s="21"/>
      <c r="N25" s="29"/>
      <c r="O25" s="38"/>
      <c r="P25" s="38"/>
      <c r="Q25" s="20"/>
      <c r="T25" s="34"/>
      <c r="U25" s="34"/>
      <c r="V25" s="39"/>
      <c r="W25" s="39"/>
      <c r="X25" s="39"/>
      <c r="Y25" s="39"/>
    </row>
    <row r="26" spans="1:25" ht="20.100000000000001" customHeight="1" x14ac:dyDescent="0.2">
      <c r="A26" s="16" t="s">
        <v>72</v>
      </c>
      <c r="B26" s="17">
        <v>2357</v>
      </c>
      <c r="C26" s="17">
        <v>2304</v>
      </c>
      <c r="D26" s="17">
        <f t="shared" si="0"/>
        <v>4661</v>
      </c>
      <c r="E26" s="17">
        <v>894</v>
      </c>
      <c r="F26" s="17">
        <v>905</v>
      </c>
      <c r="G26" s="17">
        <f t="shared" si="1"/>
        <v>1799</v>
      </c>
      <c r="H26" s="18">
        <v>37.93</v>
      </c>
      <c r="I26" s="18">
        <v>39.28</v>
      </c>
      <c r="J26" s="18">
        <v>38.6</v>
      </c>
      <c r="K26" s="5"/>
      <c r="L26" s="40" t="s">
        <v>73</v>
      </c>
      <c r="M26" s="41"/>
      <c r="N26" s="42" t="s">
        <v>74</v>
      </c>
      <c r="O26" s="43"/>
      <c r="P26" s="43"/>
      <c r="Q26" s="44" t="s">
        <v>75</v>
      </c>
      <c r="T26" s="45"/>
      <c r="U26" s="45"/>
      <c r="V26" s="45"/>
      <c r="W26" s="45"/>
      <c r="X26" s="45"/>
      <c r="Y26" s="45"/>
    </row>
    <row r="27" spans="1:25" ht="20.100000000000001" customHeight="1" x14ac:dyDescent="0.2">
      <c r="A27" s="16" t="s">
        <v>76</v>
      </c>
      <c r="B27" s="17">
        <v>2195</v>
      </c>
      <c r="C27" s="17">
        <v>2046</v>
      </c>
      <c r="D27" s="17">
        <f t="shared" si="0"/>
        <v>4241</v>
      </c>
      <c r="E27" s="17">
        <v>752</v>
      </c>
      <c r="F27" s="17">
        <v>710</v>
      </c>
      <c r="G27" s="17">
        <f t="shared" si="1"/>
        <v>1462</v>
      </c>
      <c r="H27" s="18">
        <v>34.26</v>
      </c>
      <c r="I27" s="18">
        <v>34.700000000000003</v>
      </c>
      <c r="J27" s="18">
        <v>34.47</v>
      </c>
      <c r="K27" s="5"/>
      <c r="L27" s="46"/>
      <c r="M27" s="47"/>
      <c r="N27" s="48" t="s">
        <v>77</v>
      </c>
      <c r="O27" s="48" t="s">
        <v>78</v>
      </c>
      <c r="P27" s="48" t="s">
        <v>79</v>
      </c>
      <c r="Q27" s="48" t="s">
        <v>79</v>
      </c>
    </row>
    <row r="28" spans="1:25" ht="20.100000000000001" customHeight="1" x14ac:dyDescent="0.2">
      <c r="A28" s="16" t="s">
        <v>19</v>
      </c>
      <c r="B28" s="49">
        <f t="shared" ref="B28:F28" si="2">SUM(B7:B27)</f>
        <v>58136</v>
      </c>
      <c r="C28" s="49">
        <f t="shared" si="2"/>
        <v>57195</v>
      </c>
      <c r="D28" s="49">
        <f t="shared" si="2"/>
        <v>115331</v>
      </c>
      <c r="E28" s="49">
        <f t="shared" si="2"/>
        <v>23049</v>
      </c>
      <c r="F28" s="49">
        <f t="shared" si="2"/>
        <v>23416</v>
      </c>
      <c r="G28" s="49">
        <f>SUM(G7:G27)</f>
        <v>46465</v>
      </c>
      <c r="H28" s="18">
        <v>39.65</v>
      </c>
      <c r="I28" s="18">
        <v>40.94</v>
      </c>
      <c r="J28" s="18">
        <v>40.29</v>
      </c>
      <c r="K28" s="5"/>
      <c r="L28" s="50" t="s">
        <v>80</v>
      </c>
      <c r="M28" s="50"/>
      <c r="N28" s="51">
        <v>41.28</v>
      </c>
      <c r="O28" s="51">
        <v>41.38</v>
      </c>
      <c r="P28" s="51">
        <v>41.33</v>
      </c>
      <c r="Q28" s="51">
        <v>47.34</v>
      </c>
    </row>
    <row r="29" spans="1:25" ht="20.100000000000001" customHeight="1" x14ac:dyDescent="0.2">
      <c r="A29" s="16" t="s">
        <v>81</v>
      </c>
      <c r="B29" s="49">
        <v>22</v>
      </c>
      <c r="C29" s="49">
        <v>30</v>
      </c>
      <c r="D29" s="49">
        <f>SUM(B29:C29)</f>
        <v>52</v>
      </c>
      <c r="E29" s="17">
        <v>7</v>
      </c>
      <c r="F29" s="17">
        <v>6</v>
      </c>
      <c r="G29" s="17">
        <f>SUM(E29:F29)</f>
        <v>13</v>
      </c>
      <c r="H29" s="18">
        <v>31.82</v>
      </c>
      <c r="I29" s="18">
        <v>20</v>
      </c>
      <c r="J29" s="18">
        <v>25</v>
      </c>
      <c r="K29" s="5"/>
      <c r="L29" s="52" t="s">
        <v>82</v>
      </c>
      <c r="M29" s="52"/>
      <c r="N29" s="51">
        <v>43.97</v>
      </c>
      <c r="O29" s="51">
        <v>45.04</v>
      </c>
      <c r="P29" s="51">
        <v>44.5</v>
      </c>
      <c r="Q29" s="51">
        <v>50.89</v>
      </c>
    </row>
    <row r="30" spans="1:25" ht="20.100000000000001" customHeight="1" x14ac:dyDescent="0.2">
      <c r="A30" s="16" t="s">
        <v>83</v>
      </c>
      <c r="B30" s="49">
        <f>SUM(B28:B29)</f>
        <v>58158</v>
      </c>
      <c r="C30" s="49">
        <f>SUM(C28:C29)</f>
        <v>57225</v>
      </c>
      <c r="D30" s="49">
        <f>SUM(B30:C30)</f>
        <v>115383</v>
      </c>
      <c r="E30" s="17">
        <f>SUM(E28:E29)</f>
        <v>23056</v>
      </c>
      <c r="F30" s="17">
        <f>SUM(F28:F29)</f>
        <v>23422</v>
      </c>
      <c r="G30" s="17">
        <f>SUM(E30:F30)</f>
        <v>46478</v>
      </c>
      <c r="H30" s="18">
        <v>39.64</v>
      </c>
      <c r="I30" s="18">
        <v>40.93</v>
      </c>
      <c r="J30" s="18">
        <v>40.28</v>
      </c>
      <c r="K30" s="5"/>
      <c r="L30" s="50" t="s">
        <v>84</v>
      </c>
      <c r="M30" s="53"/>
      <c r="N30" s="51">
        <v>37.53</v>
      </c>
      <c r="O30" s="51">
        <v>38.25</v>
      </c>
      <c r="P30" s="51">
        <v>37.89</v>
      </c>
      <c r="Q30" s="51">
        <v>43.47</v>
      </c>
    </row>
    <row r="31" spans="1:25" ht="10.5" customHeight="1" thickBot="1" x14ac:dyDescent="0.25">
      <c r="L31" s="28"/>
      <c r="M31" s="54"/>
      <c r="N31" s="55"/>
      <c r="O31" s="55"/>
      <c r="P31" s="56"/>
      <c r="Q31" s="56"/>
    </row>
    <row r="32" spans="1:25" ht="20.100000000000001" customHeight="1" thickTop="1" x14ac:dyDescent="0.2">
      <c r="A32" s="1" t="s">
        <v>85</v>
      </c>
      <c r="B32" s="1"/>
      <c r="C32" s="1"/>
      <c r="D32" s="1"/>
      <c r="E32" s="1"/>
      <c r="F32" s="1"/>
      <c r="G32" s="1"/>
      <c r="H32" s="2"/>
      <c r="I32" s="3" t="s">
        <v>1</v>
      </c>
      <c r="J32" s="4"/>
      <c r="K32" s="5"/>
      <c r="L32" s="57" t="s">
        <v>86</v>
      </c>
      <c r="M32" s="57"/>
      <c r="N32" s="57"/>
      <c r="O32" s="57"/>
      <c r="P32" s="58"/>
      <c r="Q32" s="59"/>
    </row>
    <row r="33" spans="1:32" ht="15.75" customHeight="1" thickBot="1" x14ac:dyDescent="0.25">
      <c r="A33" s="1"/>
      <c r="B33" s="1"/>
      <c r="C33" s="1"/>
      <c r="D33" s="1"/>
      <c r="E33" s="1"/>
      <c r="F33" s="1"/>
      <c r="G33" s="1"/>
      <c r="H33" s="2"/>
      <c r="I33" s="7"/>
      <c r="J33" s="8"/>
      <c r="K33" s="5"/>
      <c r="L33" s="9"/>
      <c r="M33" s="11" t="s">
        <v>87</v>
      </c>
      <c r="N33" s="60"/>
      <c r="O33" s="12"/>
      <c r="P33" s="61" t="s">
        <v>5</v>
      </c>
      <c r="Q33" s="62"/>
      <c r="R33" s="5" t="s">
        <v>88</v>
      </c>
      <c r="S33" s="5"/>
      <c r="T33" s="5"/>
      <c r="U33" s="5"/>
      <c r="V33" s="5"/>
      <c r="W33" s="5"/>
    </row>
    <row r="34" spans="1:32" ht="20.100000000000001" customHeight="1" thickTop="1" x14ac:dyDescent="0.2">
      <c r="A34" s="5" t="s">
        <v>6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13">
        <v>1</v>
      </c>
      <c r="M34" s="94" t="s">
        <v>89</v>
      </c>
      <c r="N34" s="95"/>
      <c r="O34" s="96"/>
      <c r="P34" s="97">
        <v>134</v>
      </c>
      <c r="Q34" s="98"/>
      <c r="R34" s="40" t="s">
        <v>73</v>
      </c>
      <c r="S34" s="63"/>
      <c r="T34" s="41"/>
      <c r="U34" s="11" t="s">
        <v>74</v>
      </c>
      <c r="V34" s="64"/>
      <c r="W34" s="22"/>
      <c r="X34" s="65" t="s">
        <v>75</v>
      </c>
      <c r="Z34" s="40" t="s">
        <v>73</v>
      </c>
      <c r="AA34" s="63"/>
      <c r="AB34" s="41"/>
      <c r="AC34" s="11" t="s">
        <v>74</v>
      </c>
      <c r="AD34" s="64"/>
      <c r="AE34" s="22"/>
      <c r="AF34" s="65" t="s">
        <v>75</v>
      </c>
    </row>
    <row r="35" spans="1:32" ht="20.100000000000001" customHeight="1" x14ac:dyDescent="0.2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13">
        <v>2</v>
      </c>
      <c r="M35" s="94" t="s">
        <v>8</v>
      </c>
      <c r="N35" s="95"/>
      <c r="O35" s="96"/>
      <c r="P35" s="97">
        <v>5040.3639999999996</v>
      </c>
      <c r="Q35" s="98"/>
      <c r="R35" s="46"/>
      <c r="S35" s="66"/>
      <c r="T35" s="47"/>
      <c r="U35" s="67" t="s">
        <v>90</v>
      </c>
      <c r="V35" s="67" t="s">
        <v>91</v>
      </c>
      <c r="W35" s="67" t="s">
        <v>92</v>
      </c>
      <c r="X35" s="68" t="s">
        <v>92</v>
      </c>
      <c r="Z35" s="46"/>
      <c r="AA35" s="66"/>
      <c r="AB35" s="47"/>
      <c r="AC35" s="67" t="s">
        <v>90</v>
      </c>
      <c r="AD35" s="67" t="s">
        <v>91</v>
      </c>
      <c r="AE35" s="67" t="s">
        <v>92</v>
      </c>
      <c r="AF35" s="68" t="s">
        <v>92</v>
      </c>
    </row>
    <row r="36" spans="1:32" ht="20.100000000000001" customHeight="1" x14ac:dyDescent="0.2">
      <c r="A36" s="69" t="s">
        <v>11</v>
      </c>
      <c r="B36" s="70" t="s">
        <v>12</v>
      </c>
      <c r="C36" s="71"/>
      <c r="D36" s="72"/>
      <c r="E36" s="70" t="s">
        <v>13</v>
      </c>
      <c r="F36" s="71"/>
      <c r="G36" s="72"/>
      <c r="H36" s="70" t="s">
        <v>14</v>
      </c>
      <c r="I36" s="71"/>
      <c r="J36" s="72"/>
      <c r="K36" s="5"/>
      <c r="L36" s="13">
        <v>3</v>
      </c>
      <c r="M36" s="94" t="s">
        <v>93</v>
      </c>
      <c r="N36" s="95"/>
      <c r="O36" s="96"/>
      <c r="P36" s="99">
        <v>2284.0990000000002</v>
      </c>
      <c r="Q36" s="100"/>
      <c r="R36" s="73" t="s">
        <v>94</v>
      </c>
      <c r="S36" s="74"/>
      <c r="T36" s="75"/>
      <c r="U36" s="48">
        <v>57.5</v>
      </c>
      <c r="V36" s="48">
        <v>41</v>
      </c>
      <c r="W36" s="48">
        <v>49.6</v>
      </c>
      <c r="X36" s="48">
        <v>51.38</v>
      </c>
      <c r="Z36" s="73" t="s">
        <v>95</v>
      </c>
      <c r="AA36" s="74"/>
      <c r="AB36" s="75"/>
      <c r="AC36" s="48">
        <v>41.28</v>
      </c>
      <c r="AD36" s="48">
        <v>41.38</v>
      </c>
      <c r="AE36" s="48">
        <v>41.33</v>
      </c>
      <c r="AF36" s="48">
        <v>47.34</v>
      </c>
    </row>
    <row r="37" spans="1:32" ht="20.100000000000001" customHeight="1" x14ac:dyDescent="0.2">
      <c r="A37" s="76"/>
      <c r="B37" s="15" t="s">
        <v>17</v>
      </c>
      <c r="C37" s="15" t="s">
        <v>18</v>
      </c>
      <c r="D37" s="15" t="s">
        <v>19</v>
      </c>
      <c r="E37" s="15" t="s">
        <v>17</v>
      </c>
      <c r="F37" s="15" t="s">
        <v>18</v>
      </c>
      <c r="G37" s="15" t="s">
        <v>19</v>
      </c>
      <c r="H37" s="15" t="s">
        <v>17</v>
      </c>
      <c r="I37" s="15" t="s">
        <v>18</v>
      </c>
      <c r="J37" s="15" t="s">
        <v>19</v>
      </c>
      <c r="K37" s="5"/>
      <c r="L37" s="13">
        <v>4</v>
      </c>
      <c r="M37" s="94" t="s">
        <v>56</v>
      </c>
      <c r="N37" s="95"/>
      <c r="O37" s="96"/>
      <c r="P37" s="97">
        <v>8616.84</v>
      </c>
      <c r="Q37" s="98"/>
      <c r="R37" s="73" t="s">
        <v>96</v>
      </c>
      <c r="S37" s="74"/>
      <c r="T37" s="75"/>
      <c r="U37" s="48">
        <v>61.4</v>
      </c>
      <c r="V37" s="48">
        <v>45</v>
      </c>
      <c r="W37" s="48">
        <v>53.2</v>
      </c>
      <c r="X37" s="48">
        <v>59.07</v>
      </c>
      <c r="Z37" s="73" t="s">
        <v>97</v>
      </c>
      <c r="AA37" s="74"/>
      <c r="AB37" s="75"/>
      <c r="AC37" s="48">
        <v>43.96</v>
      </c>
      <c r="AD37" s="48">
        <v>45.04</v>
      </c>
      <c r="AE37" s="48">
        <v>44.49</v>
      </c>
      <c r="AF37" s="48">
        <v>50.89</v>
      </c>
    </row>
    <row r="38" spans="1:32" ht="20.100000000000001" customHeight="1" x14ac:dyDescent="0.2">
      <c r="A38" s="16" t="s">
        <v>22</v>
      </c>
      <c r="B38" s="17">
        <v>3787</v>
      </c>
      <c r="C38" s="17">
        <v>3841</v>
      </c>
      <c r="D38" s="17">
        <f>SUM(B38:C38)</f>
        <v>7628</v>
      </c>
      <c r="E38" s="17">
        <v>1612</v>
      </c>
      <c r="F38" s="17">
        <v>1607</v>
      </c>
      <c r="G38" s="17">
        <f t="shared" ref="G38:G58" si="3">SUM(E38:F38)</f>
        <v>3219</v>
      </c>
      <c r="H38" s="18">
        <v>42.57</v>
      </c>
      <c r="I38" s="18">
        <v>41.84</v>
      </c>
      <c r="J38" s="18">
        <v>42.2</v>
      </c>
      <c r="K38" s="5"/>
      <c r="L38" s="13">
        <v>5</v>
      </c>
      <c r="M38" s="94" t="s">
        <v>98</v>
      </c>
      <c r="N38" s="95"/>
      <c r="O38" s="96"/>
      <c r="P38" s="101">
        <v>226</v>
      </c>
      <c r="Q38" s="101"/>
      <c r="R38" s="73" t="s">
        <v>99</v>
      </c>
      <c r="S38" s="74"/>
      <c r="T38" s="75"/>
      <c r="U38" s="48">
        <v>48.6</v>
      </c>
      <c r="V38" s="48">
        <v>36.1</v>
      </c>
      <c r="W38" s="48">
        <v>42.4</v>
      </c>
      <c r="X38" s="48">
        <v>40.880000000000003</v>
      </c>
      <c r="Z38" s="73" t="s">
        <v>100</v>
      </c>
      <c r="AA38" s="74"/>
      <c r="AB38" s="75"/>
      <c r="AC38" s="51">
        <v>37.53</v>
      </c>
      <c r="AD38" s="51">
        <v>38.25</v>
      </c>
      <c r="AE38" s="51">
        <v>37.89</v>
      </c>
      <c r="AF38" s="51">
        <v>43.47</v>
      </c>
    </row>
    <row r="39" spans="1:32" ht="20.100000000000001" customHeight="1" x14ac:dyDescent="0.2">
      <c r="A39" s="16" t="s">
        <v>25</v>
      </c>
      <c r="B39" s="17">
        <v>2754</v>
      </c>
      <c r="C39" s="17">
        <v>2687</v>
      </c>
      <c r="D39" s="17">
        <f t="shared" ref="D39:D58" si="4">SUM(B39:C39)</f>
        <v>5441</v>
      </c>
      <c r="E39" s="17">
        <v>1236</v>
      </c>
      <c r="F39" s="17">
        <v>1221</v>
      </c>
      <c r="G39" s="17">
        <f t="shared" si="3"/>
        <v>2457</v>
      </c>
      <c r="H39" s="18">
        <v>44.88</v>
      </c>
      <c r="I39" s="18">
        <v>45.44</v>
      </c>
      <c r="J39" s="18">
        <v>45.16</v>
      </c>
      <c r="K39" s="5"/>
      <c r="L39" s="13">
        <v>6</v>
      </c>
      <c r="M39" s="94" t="s">
        <v>101</v>
      </c>
      <c r="N39" s="95"/>
      <c r="O39" s="96"/>
      <c r="P39" s="97">
        <v>5421.5349999999999</v>
      </c>
      <c r="Q39" s="98"/>
      <c r="R39" s="73" t="s">
        <v>102</v>
      </c>
      <c r="S39" s="74"/>
      <c r="T39" s="75"/>
      <c r="U39" s="48">
        <v>52.19</v>
      </c>
      <c r="V39" s="48">
        <v>39.51</v>
      </c>
      <c r="W39" s="48">
        <v>46</v>
      </c>
      <c r="X39" s="48">
        <v>43.4</v>
      </c>
    </row>
    <row r="40" spans="1:32" ht="20.100000000000001" customHeight="1" x14ac:dyDescent="0.2">
      <c r="A40" s="16" t="s">
        <v>28</v>
      </c>
      <c r="B40" s="17">
        <v>1932</v>
      </c>
      <c r="C40" s="17">
        <v>1782</v>
      </c>
      <c r="D40" s="17">
        <f t="shared" si="4"/>
        <v>3714</v>
      </c>
      <c r="E40" s="17">
        <v>865</v>
      </c>
      <c r="F40" s="17">
        <v>778</v>
      </c>
      <c r="G40" s="17">
        <f t="shared" si="3"/>
        <v>1643</v>
      </c>
      <c r="H40" s="18">
        <v>44.77</v>
      </c>
      <c r="I40" s="18">
        <v>43.66</v>
      </c>
      <c r="J40" s="18">
        <v>44.24</v>
      </c>
      <c r="K40" s="5"/>
      <c r="L40" s="13">
        <v>7</v>
      </c>
      <c r="M40" s="94" t="s">
        <v>45</v>
      </c>
      <c r="N40" s="95"/>
      <c r="O40" s="96"/>
      <c r="P40" s="102">
        <v>3414.43</v>
      </c>
      <c r="Q40" s="103"/>
      <c r="R40" s="73" t="s">
        <v>103</v>
      </c>
      <c r="S40" s="74"/>
      <c r="T40" s="75"/>
      <c r="U40" s="48">
        <v>49.8</v>
      </c>
      <c r="V40" s="48">
        <v>39.479999999999997</v>
      </c>
      <c r="W40" s="48">
        <v>44.86</v>
      </c>
      <c r="X40" s="48">
        <v>42.77</v>
      </c>
    </row>
    <row r="41" spans="1:32" ht="20.100000000000001" customHeight="1" x14ac:dyDescent="0.2">
      <c r="A41" s="16" t="s">
        <v>31</v>
      </c>
      <c r="B41" s="17">
        <v>1885</v>
      </c>
      <c r="C41" s="17">
        <v>2015</v>
      </c>
      <c r="D41" s="17">
        <f t="shared" si="4"/>
        <v>3900</v>
      </c>
      <c r="E41" s="17">
        <v>797</v>
      </c>
      <c r="F41" s="17">
        <v>860</v>
      </c>
      <c r="G41" s="17">
        <f t="shared" si="3"/>
        <v>1657</v>
      </c>
      <c r="H41" s="18">
        <v>42.28</v>
      </c>
      <c r="I41" s="18">
        <v>42.68</v>
      </c>
      <c r="J41" s="18">
        <v>42.49</v>
      </c>
      <c r="K41" s="5"/>
      <c r="L41" s="13">
        <v>8</v>
      </c>
      <c r="M41" s="94" t="s">
        <v>27</v>
      </c>
      <c r="N41" s="95"/>
      <c r="O41" s="96"/>
      <c r="P41" s="102">
        <v>1552.5219999999999</v>
      </c>
      <c r="Q41" s="103"/>
      <c r="R41" s="73" t="s">
        <v>104</v>
      </c>
      <c r="S41" s="74"/>
      <c r="T41" s="75"/>
      <c r="U41" s="48">
        <v>57.21</v>
      </c>
      <c r="V41" s="48">
        <v>53.34</v>
      </c>
      <c r="W41" s="48">
        <v>55.85</v>
      </c>
      <c r="X41" s="48">
        <v>56.51</v>
      </c>
    </row>
    <row r="42" spans="1:32" ht="20.100000000000001" customHeight="1" x14ac:dyDescent="0.2">
      <c r="A42" s="16" t="s">
        <v>34</v>
      </c>
      <c r="B42" s="17">
        <v>3880</v>
      </c>
      <c r="C42" s="17">
        <v>3695</v>
      </c>
      <c r="D42" s="17">
        <f t="shared" si="4"/>
        <v>7575</v>
      </c>
      <c r="E42" s="17">
        <v>1537</v>
      </c>
      <c r="F42" s="17">
        <v>1546</v>
      </c>
      <c r="G42" s="17">
        <f t="shared" si="3"/>
        <v>3083</v>
      </c>
      <c r="H42" s="18">
        <v>39.61</v>
      </c>
      <c r="I42" s="18">
        <v>41.84</v>
      </c>
      <c r="J42" s="18">
        <v>40.700000000000003</v>
      </c>
      <c r="K42" s="5"/>
      <c r="L42" s="13">
        <v>9</v>
      </c>
      <c r="M42" s="94" t="s">
        <v>105</v>
      </c>
      <c r="N42" s="95"/>
      <c r="O42" s="96"/>
      <c r="P42" s="102">
        <v>103</v>
      </c>
      <c r="Q42" s="103"/>
      <c r="R42" s="73" t="s">
        <v>106</v>
      </c>
      <c r="S42" s="74"/>
      <c r="T42" s="75"/>
      <c r="U42" s="48">
        <v>22.13</v>
      </c>
      <c r="V42" s="48">
        <v>18.23</v>
      </c>
      <c r="W42" s="48">
        <v>20.29</v>
      </c>
      <c r="X42" s="48">
        <v>17.809999999999999</v>
      </c>
    </row>
    <row r="43" spans="1:32" ht="20.100000000000001" customHeight="1" x14ac:dyDescent="0.2">
      <c r="A43" s="16" t="s">
        <v>36</v>
      </c>
      <c r="B43" s="17">
        <v>3837</v>
      </c>
      <c r="C43" s="17">
        <v>3268</v>
      </c>
      <c r="D43" s="17">
        <f t="shared" si="4"/>
        <v>7105</v>
      </c>
      <c r="E43" s="17">
        <v>1285</v>
      </c>
      <c r="F43" s="17">
        <v>1243</v>
      </c>
      <c r="G43" s="17">
        <f t="shared" si="3"/>
        <v>2528</v>
      </c>
      <c r="H43" s="18">
        <v>33.49</v>
      </c>
      <c r="I43" s="18">
        <v>38.04</v>
      </c>
      <c r="J43" s="18">
        <v>35.58</v>
      </c>
      <c r="K43" s="5"/>
      <c r="L43" s="13">
        <v>10</v>
      </c>
      <c r="M43" s="94" t="s">
        <v>16</v>
      </c>
      <c r="N43" s="95"/>
      <c r="O43" s="96"/>
      <c r="P43" s="102">
        <v>4265</v>
      </c>
      <c r="Q43" s="103"/>
      <c r="R43" s="73" t="s">
        <v>107</v>
      </c>
      <c r="S43" s="74"/>
      <c r="T43" s="75"/>
      <c r="U43" s="48">
        <v>59.04</v>
      </c>
      <c r="V43" s="48">
        <v>58.21</v>
      </c>
      <c r="W43" s="48">
        <v>58.65</v>
      </c>
      <c r="X43" s="48">
        <v>56.31</v>
      </c>
    </row>
    <row r="44" spans="1:32" ht="20.100000000000001" customHeight="1" x14ac:dyDescent="0.2">
      <c r="A44" s="16" t="s">
        <v>39</v>
      </c>
      <c r="B44" s="17">
        <v>2923</v>
      </c>
      <c r="C44" s="17">
        <v>3039</v>
      </c>
      <c r="D44" s="17">
        <f t="shared" si="4"/>
        <v>5962</v>
      </c>
      <c r="E44" s="17">
        <v>1161</v>
      </c>
      <c r="F44" s="17">
        <v>1236</v>
      </c>
      <c r="G44" s="17">
        <f t="shared" si="3"/>
        <v>2397</v>
      </c>
      <c r="H44" s="18">
        <v>39.72</v>
      </c>
      <c r="I44" s="18">
        <v>40.67</v>
      </c>
      <c r="J44" s="18">
        <v>40.200000000000003</v>
      </c>
      <c r="K44" s="5"/>
      <c r="L44" s="13">
        <v>11</v>
      </c>
      <c r="M44" s="94" t="s">
        <v>108</v>
      </c>
      <c r="N44" s="95"/>
      <c r="O44" s="96"/>
      <c r="P44" s="102">
        <v>80</v>
      </c>
      <c r="Q44" s="103"/>
      <c r="R44" s="73" t="s">
        <v>109</v>
      </c>
      <c r="S44" s="74"/>
      <c r="T44" s="75"/>
      <c r="U44" s="48">
        <v>29.56</v>
      </c>
      <c r="V44" s="48">
        <v>23.87</v>
      </c>
      <c r="W44" s="48">
        <v>26.87</v>
      </c>
      <c r="X44" s="48">
        <v>27.64</v>
      </c>
    </row>
    <row r="45" spans="1:32" ht="20.100000000000001" customHeight="1" x14ac:dyDescent="0.2">
      <c r="A45" s="16" t="s">
        <v>43</v>
      </c>
      <c r="B45" s="17">
        <v>1008</v>
      </c>
      <c r="C45" s="17">
        <v>1192</v>
      </c>
      <c r="D45" s="17">
        <f t="shared" si="4"/>
        <v>2200</v>
      </c>
      <c r="E45" s="17">
        <v>417</v>
      </c>
      <c r="F45" s="17">
        <v>503</v>
      </c>
      <c r="G45" s="17">
        <f t="shared" si="3"/>
        <v>920</v>
      </c>
      <c r="H45" s="18">
        <v>41.37</v>
      </c>
      <c r="I45" s="18">
        <v>42.2</v>
      </c>
      <c r="J45" s="18">
        <v>41.82</v>
      </c>
      <c r="K45" s="5"/>
      <c r="L45" s="13">
        <v>12</v>
      </c>
      <c r="M45" s="94" t="s">
        <v>110</v>
      </c>
      <c r="N45" s="95"/>
      <c r="O45" s="96"/>
      <c r="P45" s="102">
        <v>12207.302</v>
      </c>
      <c r="Q45" s="104"/>
      <c r="R45" s="73" t="s">
        <v>111</v>
      </c>
      <c r="S45" s="74"/>
      <c r="T45" s="75"/>
      <c r="U45" s="48">
        <v>59.17</v>
      </c>
      <c r="V45" s="48">
        <v>60.37</v>
      </c>
      <c r="W45" s="48">
        <v>59.74</v>
      </c>
      <c r="X45" s="48">
        <v>58.83</v>
      </c>
    </row>
    <row r="46" spans="1:32" ht="20.100000000000001" customHeight="1" x14ac:dyDescent="0.2">
      <c r="A46" s="16" t="s">
        <v>46</v>
      </c>
      <c r="B46" s="17">
        <v>3215</v>
      </c>
      <c r="C46" s="17">
        <v>3463</v>
      </c>
      <c r="D46" s="17">
        <f t="shared" si="4"/>
        <v>6678</v>
      </c>
      <c r="E46" s="17">
        <v>1290</v>
      </c>
      <c r="F46" s="17">
        <v>1411</v>
      </c>
      <c r="G46" s="17">
        <f t="shared" si="3"/>
        <v>2701</v>
      </c>
      <c r="H46" s="18">
        <v>40.119999999999997</v>
      </c>
      <c r="I46" s="18">
        <v>40.75</v>
      </c>
      <c r="J46" s="18">
        <v>40.450000000000003</v>
      </c>
      <c r="K46" s="5"/>
      <c r="L46" s="13">
        <v>13</v>
      </c>
      <c r="M46" s="94" t="s">
        <v>38</v>
      </c>
      <c r="N46" s="95"/>
      <c r="O46" s="96"/>
      <c r="P46" s="102">
        <v>619.70500000000004</v>
      </c>
      <c r="Q46" s="104"/>
      <c r="R46" s="73" t="s">
        <v>112</v>
      </c>
      <c r="S46" s="74"/>
      <c r="T46" s="75"/>
      <c r="U46" s="48">
        <v>47.17</v>
      </c>
      <c r="V46" s="48">
        <v>48.45</v>
      </c>
      <c r="W46" s="48">
        <v>47.77</v>
      </c>
      <c r="X46" s="48">
        <v>46.37</v>
      </c>
    </row>
    <row r="47" spans="1:32" ht="20.100000000000001" customHeight="1" x14ac:dyDescent="0.2">
      <c r="A47" s="16" t="s">
        <v>49</v>
      </c>
      <c r="B47" s="17">
        <v>2917</v>
      </c>
      <c r="C47" s="17">
        <v>2916</v>
      </c>
      <c r="D47" s="17">
        <f t="shared" si="4"/>
        <v>5833</v>
      </c>
      <c r="E47" s="17">
        <v>1205</v>
      </c>
      <c r="F47" s="17">
        <v>1257</v>
      </c>
      <c r="G47" s="17">
        <f t="shared" si="3"/>
        <v>2462</v>
      </c>
      <c r="H47" s="18">
        <v>41.31</v>
      </c>
      <c r="I47" s="18">
        <v>43.11</v>
      </c>
      <c r="J47" s="18">
        <v>42.21</v>
      </c>
      <c r="K47" s="5" t="s">
        <v>113</v>
      </c>
      <c r="L47" s="13">
        <v>14</v>
      </c>
      <c r="M47" s="94" t="s">
        <v>33</v>
      </c>
      <c r="N47" s="95"/>
      <c r="O47" s="96"/>
      <c r="P47" s="102">
        <v>1201.192</v>
      </c>
      <c r="Q47" s="104"/>
      <c r="R47" s="73" t="s">
        <v>114</v>
      </c>
      <c r="S47" s="74"/>
      <c r="T47" s="75"/>
      <c r="U47" s="48">
        <v>64.72</v>
      </c>
      <c r="V47" s="48">
        <v>67.53</v>
      </c>
      <c r="W47" s="48">
        <v>66.06</v>
      </c>
      <c r="X47" s="48">
        <v>64.03</v>
      </c>
    </row>
    <row r="48" spans="1:32" ht="20.100000000000001" customHeight="1" x14ac:dyDescent="0.2">
      <c r="A48" s="16" t="s">
        <v>52</v>
      </c>
      <c r="B48" s="17">
        <v>3185</v>
      </c>
      <c r="C48" s="17">
        <v>2967</v>
      </c>
      <c r="D48" s="17">
        <f t="shared" si="4"/>
        <v>6152</v>
      </c>
      <c r="E48" s="17">
        <v>1054</v>
      </c>
      <c r="F48" s="17">
        <v>1011</v>
      </c>
      <c r="G48" s="17">
        <f t="shared" si="3"/>
        <v>2065</v>
      </c>
      <c r="H48" s="18">
        <v>33.090000000000003</v>
      </c>
      <c r="I48" s="18">
        <v>34.07</v>
      </c>
      <c r="J48" s="18">
        <v>33.57</v>
      </c>
      <c r="K48" s="5"/>
      <c r="L48" s="13">
        <v>15</v>
      </c>
      <c r="M48" s="94" t="s">
        <v>115</v>
      </c>
      <c r="N48" s="95"/>
      <c r="O48" s="96"/>
      <c r="P48" s="102">
        <v>122</v>
      </c>
      <c r="Q48" s="104"/>
      <c r="R48" s="73" t="s">
        <v>116</v>
      </c>
      <c r="S48" s="74"/>
      <c r="T48" s="75"/>
      <c r="U48" s="48">
        <v>35.049999999999997</v>
      </c>
      <c r="V48" s="48">
        <v>37.61</v>
      </c>
      <c r="W48" s="48">
        <v>36.270000000000003</v>
      </c>
      <c r="X48" s="48">
        <v>31.88</v>
      </c>
    </row>
    <row r="49" spans="1:24" ht="20.100000000000001" customHeight="1" x14ac:dyDescent="0.2">
      <c r="A49" s="16" t="s">
        <v>54</v>
      </c>
      <c r="B49" s="17">
        <v>3614</v>
      </c>
      <c r="C49" s="17">
        <v>3592</v>
      </c>
      <c r="D49" s="17">
        <f t="shared" si="4"/>
        <v>7206</v>
      </c>
      <c r="E49" s="17">
        <v>1346</v>
      </c>
      <c r="F49" s="17">
        <v>1405</v>
      </c>
      <c r="G49" s="17">
        <f t="shared" si="3"/>
        <v>2751</v>
      </c>
      <c r="H49" s="18">
        <v>37.24</v>
      </c>
      <c r="I49" s="18">
        <v>39.11</v>
      </c>
      <c r="J49" s="18">
        <v>38.18</v>
      </c>
      <c r="K49" s="5"/>
      <c r="L49" s="5"/>
      <c r="N49" s="77" t="s">
        <v>60</v>
      </c>
      <c r="O49" s="78"/>
      <c r="P49" s="79">
        <f>SUM(P34:Q48)</f>
        <v>45287.989000000009</v>
      </c>
      <c r="Q49" s="80"/>
      <c r="R49" s="73" t="s">
        <v>117</v>
      </c>
      <c r="S49" s="74"/>
      <c r="T49" s="75"/>
      <c r="U49" s="48">
        <v>60.8</v>
      </c>
      <c r="V49" s="48">
        <v>66.23</v>
      </c>
      <c r="W49" s="48">
        <v>63.43</v>
      </c>
      <c r="X49" s="48">
        <v>58.67</v>
      </c>
    </row>
    <row r="50" spans="1:24" ht="20.100000000000001" customHeight="1" x14ac:dyDescent="0.2">
      <c r="A50" s="16" t="s">
        <v>57</v>
      </c>
      <c r="B50" s="17">
        <v>2017</v>
      </c>
      <c r="C50" s="17">
        <v>2023</v>
      </c>
      <c r="D50" s="17">
        <f t="shared" si="4"/>
        <v>4040</v>
      </c>
      <c r="E50" s="17">
        <v>847</v>
      </c>
      <c r="F50" s="17">
        <v>902</v>
      </c>
      <c r="G50" s="17">
        <f t="shared" si="3"/>
        <v>1749</v>
      </c>
      <c r="H50" s="18">
        <v>41.99</v>
      </c>
      <c r="I50" s="18">
        <v>44.59</v>
      </c>
      <c r="J50" s="18">
        <v>43.29</v>
      </c>
      <c r="K50" s="5"/>
      <c r="L50" s="5"/>
      <c r="R50" s="73" t="s">
        <v>118</v>
      </c>
      <c r="S50" s="74"/>
      <c r="T50" s="75"/>
      <c r="U50" s="48">
        <v>65.94</v>
      </c>
      <c r="V50" s="48">
        <v>70.11</v>
      </c>
      <c r="W50" s="48">
        <v>67.97</v>
      </c>
      <c r="X50" s="48">
        <v>66.41</v>
      </c>
    </row>
    <row r="51" spans="1:24" ht="20.100000000000001" customHeight="1" x14ac:dyDescent="0.2">
      <c r="A51" s="16" t="s">
        <v>59</v>
      </c>
      <c r="B51" s="17">
        <v>3409</v>
      </c>
      <c r="C51" s="17">
        <v>3327</v>
      </c>
      <c r="D51" s="17">
        <f t="shared" si="4"/>
        <v>6736</v>
      </c>
      <c r="E51" s="17">
        <v>1488</v>
      </c>
      <c r="F51" s="17">
        <v>1505</v>
      </c>
      <c r="G51" s="17">
        <f t="shared" si="3"/>
        <v>2993</v>
      </c>
      <c r="H51" s="18">
        <v>43.65</v>
      </c>
      <c r="I51" s="18">
        <v>45.24</v>
      </c>
      <c r="J51" s="18">
        <v>44.43</v>
      </c>
      <c r="K51" s="5"/>
      <c r="L51" s="21"/>
      <c r="M51" s="21" t="s">
        <v>62</v>
      </c>
      <c r="N51" s="90">
        <v>45288</v>
      </c>
      <c r="O51" s="90"/>
      <c r="P51" s="25" t="s">
        <v>63</v>
      </c>
      <c r="R51" s="73" t="s">
        <v>119</v>
      </c>
      <c r="S51" s="74"/>
      <c r="T51" s="75"/>
      <c r="U51" s="48">
        <v>50.34</v>
      </c>
      <c r="V51" s="48">
        <v>53.22</v>
      </c>
      <c r="W51" s="48">
        <v>51.75</v>
      </c>
      <c r="X51" s="48">
        <v>49.03</v>
      </c>
    </row>
    <row r="52" spans="1:24" ht="20.100000000000001" customHeight="1" x14ac:dyDescent="0.2">
      <c r="A52" s="16" t="s">
        <v>61</v>
      </c>
      <c r="B52" s="17">
        <v>3753</v>
      </c>
      <c r="C52" s="17">
        <v>3508</v>
      </c>
      <c r="D52" s="17">
        <f t="shared" si="4"/>
        <v>7261</v>
      </c>
      <c r="E52" s="17">
        <v>1358</v>
      </c>
      <c r="F52" s="17">
        <v>1315</v>
      </c>
      <c r="G52" s="17">
        <f t="shared" si="3"/>
        <v>2673</v>
      </c>
      <c r="H52" s="18">
        <v>36.18</v>
      </c>
      <c r="I52" s="18">
        <v>37.49</v>
      </c>
      <c r="J52" s="18">
        <v>36.81</v>
      </c>
      <c r="K52" s="5"/>
      <c r="L52" s="21"/>
      <c r="M52" s="21" t="s">
        <v>65</v>
      </c>
      <c r="N52" s="92">
        <v>1182</v>
      </c>
      <c r="O52" s="92"/>
      <c r="P52" s="26" t="s">
        <v>63</v>
      </c>
      <c r="R52" s="73" t="s">
        <v>120</v>
      </c>
      <c r="S52" s="74"/>
      <c r="T52" s="75"/>
      <c r="U52" s="48">
        <v>59.25</v>
      </c>
      <c r="V52" s="48">
        <v>63.74</v>
      </c>
      <c r="W52" s="48">
        <v>61.46</v>
      </c>
      <c r="X52" s="48">
        <v>59.68</v>
      </c>
    </row>
    <row r="53" spans="1:24" ht="20.100000000000001" customHeight="1" x14ac:dyDescent="0.2">
      <c r="A53" s="16" t="s">
        <v>64</v>
      </c>
      <c r="B53" s="17">
        <v>2056</v>
      </c>
      <c r="C53" s="17">
        <v>1964</v>
      </c>
      <c r="D53" s="17">
        <f t="shared" si="4"/>
        <v>4020</v>
      </c>
      <c r="E53" s="17">
        <v>798</v>
      </c>
      <c r="F53" s="17">
        <v>797</v>
      </c>
      <c r="G53" s="17">
        <f t="shared" si="3"/>
        <v>1595</v>
      </c>
      <c r="H53" s="18">
        <v>38.81</v>
      </c>
      <c r="I53" s="18">
        <v>40.58</v>
      </c>
      <c r="J53" s="18">
        <v>39.68</v>
      </c>
      <c r="K53" s="5"/>
      <c r="M53" s="21" t="s">
        <v>67</v>
      </c>
      <c r="N53" s="93">
        <v>4</v>
      </c>
      <c r="O53" s="93"/>
      <c r="P53" s="26" t="s">
        <v>63</v>
      </c>
      <c r="R53" s="73" t="s">
        <v>121</v>
      </c>
      <c r="S53" s="74"/>
      <c r="T53" s="75"/>
      <c r="U53" s="48">
        <v>54.4</v>
      </c>
      <c r="V53" s="48">
        <v>57.81</v>
      </c>
      <c r="W53" s="48">
        <v>56.08</v>
      </c>
      <c r="X53" s="48">
        <v>56.63</v>
      </c>
    </row>
    <row r="54" spans="1:24" ht="20.100000000000001" customHeight="1" x14ac:dyDescent="0.2">
      <c r="A54" s="16" t="s">
        <v>66</v>
      </c>
      <c r="B54" s="17">
        <v>3729</v>
      </c>
      <c r="C54" s="17">
        <v>3873</v>
      </c>
      <c r="D54" s="17">
        <f t="shared" si="4"/>
        <v>7602</v>
      </c>
      <c r="E54" s="17">
        <v>1505</v>
      </c>
      <c r="F54" s="17">
        <v>1618</v>
      </c>
      <c r="G54" s="17">
        <f t="shared" si="3"/>
        <v>3123</v>
      </c>
      <c r="H54" s="18">
        <v>40.36</v>
      </c>
      <c r="I54" s="18">
        <v>41.78</v>
      </c>
      <c r="J54" s="18">
        <v>41.08</v>
      </c>
      <c r="K54" s="5"/>
      <c r="M54" s="21" t="s">
        <v>13</v>
      </c>
      <c r="N54" s="33">
        <f>SUM(N51:O53)</f>
        <v>46474</v>
      </c>
      <c r="O54" s="33"/>
      <c r="P54" s="26" t="s">
        <v>69</v>
      </c>
      <c r="R54" s="73" t="s">
        <v>122</v>
      </c>
      <c r="S54" s="74"/>
      <c r="T54" s="75"/>
      <c r="U54" s="48">
        <v>29.83</v>
      </c>
      <c r="V54" s="48">
        <v>29.73</v>
      </c>
      <c r="W54" s="48">
        <v>29.78</v>
      </c>
      <c r="X54" s="48">
        <v>32.71</v>
      </c>
    </row>
    <row r="55" spans="1:24" ht="20.100000000000001" customHeight="1" x14ac:dyDescent="0.2">
      <c r="A55" s="16" t="s">
        <v>68</v>
      </c>
      <c r="B55" s="17">
        <v>1671</v>
      </c>
      <c r="C55" s="17">
        <v>1771</v>
      </c>
      <c r="D55" s="17">
        <f t="shared" si="4"/>
        <v>3442</v>
      </c>
      <c r="E55" s="17">
        <v>791</v>
      </c>
      <c r="F55" s="17">
        <v>798</v>
      </c>
      <c r="G55" s="17">
        <f t="shared" si="3"/>
        <v>1589</v>
      </c>
      <c r="H55" s="18">
        <v>47.34</v>
      </c>
      <c r="I55" s="18">
        <v>45.06</v>
      </c>
      <c r="J55" s="18">
        <v>46.17</v>
      </c>
      <c r="K55" s="5"/>
      <c r="R55" s="73" t="s">
        <v>123</v>
      </c>
      <c r="S55" s="74"/>
      <c r="T55" s="75"/>
      <c r="U55" s="48">
        <v>41.06</v>
      </c>
      <c r="V55" s="48">
        <v>43.62</v>
      </c>
      <c r="W55" s="48">
        <v>42.32</v>
      </c>
      <c r="X55" s="48">
        <v>41.88</v>
      </c>
    </row>
    <row r="56" spans="1:24" ht="20.100000000000001" customHeight="1" x14ac:dyDescent="0.2">
      <c r="A56" s="16" t="s">
        <v>70</v>
      </c>
      <c r="B56" s="17">
        <v>2012</v>
      </c>
      <c r="C56" s="17">
        <v>1922</v>
      </c>
      <c r="D56" s="17">
        <f t="shared" si="4"/>
        <v>3934</v>
      </c>
      <c r="E56" s="17">
        <v>810</v>
      </c>
      <c r="F56" s="17">
        <v>787</v>
      </c>
      <c r="G56" s="17">
        <f t="shared" si="3"/>
        <v>1597</v>
      </c>
      <c r="H56" s="18">
        <v>40.26</v>
      </c>
      <c r="I56" s="18">
        <v>40.950000000000003</v>
      </c>
      <c r="J56" s="18">
        <v>40.590000000000003</v>
      </c>
      <c r="K56" s="5"/>
      <c r="L56" s="32" t="s">
        <v>71</v>
      </c>
      <c r="M56" s="21"/>
      <c r="N56" s="29"/>
      <c r="O56" s="38"/>
      <c r="P56" s="38"/>
      <c r="Q56" s="20"/>
      <c r="R56" s="73" t="s">
        <v>124</v>
      </c>
      <c r="S56" s="74"/>
      <c r="T56" s="75"/>
      <c r="U56" s="48">
        <v>33.04</v>
      </c>
      <c r="V56" s="48">
        <v>35.57</v>
      </c>
      <c r="W56" s="48">
        <v>34.29</v>
      </c>
      <c r="X56" s="48">
        <v>37.35</v>
      </c>
    </row>
    <row r="57" spans="1:24" ht="20.100000000000001" customHeight="1" x14ac:dyDescent="0.2">
      <c r="A57" s="16" t="s">
        <v>72</v>
      </c>
      <c r="B57" s="17">
        <v>2357</v>
      </c>
      <c r="C57" s="17">
        <v>2304</v>
      </c>
      <c r="D57" s="17">
        <f t="shared" si="4"/>
        <v>4661</v>
      </c>
      <c r="E57" s="17">
        <v>893</v>
      </c>
      <c r="F57" s="17">
        <v>905</v>
      </c>
      <c r="G57" s="17">
        <f t="shared" si="3"/>
        <v>1798</v>
      </c>
      <c r="H57" s="18">
        <v>37.89</v>
      </c>
      <c r="I57" s="18">
        <v>39.28</v>
      </c>
      <c r="J57" s="18">
        <v>38.58</v>
      </c>
      <c r="K57" s="5"/>
      <c r="L57" s="40" t="s">
        <v>73</v>
      </c>
      <c r="M57" s="41"/>
      <c r="N57" s="42" t="s">
        <v>74</v>
      </c>
      <c r="O57" s="43"/>
      <c r="P57" s="43"/>
      <c r="Q57" s="44" t="s">
        <v>75</v>
      </c>
      <c r="R57" s="73" t="s">
        <v>125</v>
      </c>
      <c r="S57" s="74"/>
      <c r="T57" s="75"/>
      <c r="U57" s="48">
        <v>33.17</v>
      </c>
      <c r="V57" s="48">
        <v>35.01</v>
      </c>
      <c r="W57" s="48">
        <v>34.08</v>
      </c>
      <c r="X57" s="48">
        <v>35.380000000000003</v>
      </c>
    </row>
    <row r="58" spans="1:24" ht="20.100000000000001" customHeight="1" x14ac:dyDescent="0.2">
      <c r="A58" s="16" t="s">
        <v>76</v>
      </c>
      <c r="B58" s="17">
        <v>2195</v>
      </c>
      <c r="C58" s="17">
        <v>2046</v>
      </c>
      <c r="D58" s="17">
        <f t="shared" si="4"/>
        <v>4241</v>
      </c>
      <c r="E58" s="17">
        <v>751</v>
      </c>
      <c r="F58" s="17">
        <v>710</v>
      </c>
      <c r="G58" s="17">
        <f t="shared" si="3"/>
        <v>1461</v>
      </c>
      <c r="H58" s="18">
        <v>34.21</v>
      </c>
      <c r="I58" s="18">
        <v>34.700000000000003</v>
      </c>
      <c r="J58" s="18">
        <v>34.450000000000003</v>
      </c>
      <c r="K58" s="5"/>
      <c r="L58" s="46"/>
      <c r="M58" s="47"/>
      <c r="N58" s="48" t="s">
        <v>77</v>
      </c>
      <c r="O58" s="48" t="s">
        <v>78</v>
      </c>
      <c r="P58" s="48" t="s">
        <v>79</v>
      </c>
      <c r="Q58" s="48" t="s">
        <v>79</v>
      </c>
      <c r="R58" s="73" t="s">
        <v>126</v>
      </c>
      <c r="S58" s="74"/>
      <c r="T58" s="75"/>
      <c r="U58" s="48">
        <v>46.49</v>
      </c>
      <c r="V58" s="48">
        <v>49.35</v>
      </c>
      <c r="W58" s="48">
        <v>47.9</v>
      </c>
      <c r="X58" s="48">
        <v>51.59</v>
      </c>
    </row>
    <row r="59" spans="1:24" ht="20.100000000000001" customHeight="1" x14ac:dyDescent="0.2">
      <c r="A59" s="16" t="s">
        <v>19</v>
      </c>
      <c r="B59" s="49">
        <f t="shared" ref="B59:G59" si="5">SUM(B38:B58)</f>
        <v>58136</v>
      </c>
      <c r="C59" s="49">
        <f t="shared" si="5"/>
        <v>57195</v>
      </c>
      <c r="D59" s="49">
        <f>SUM(D38:D58)</f>
        <v>115331</v>
      </c>
      <c r="E59" s="49">
        <f t="shared" si="5"/>
        <v>23046</v>
      </c>
      <c r="F59" s="49">
        <f t="shared" si="5"/>
        <v>23415</v>
      </c>
      <c r="G59" s="49">
        <f t="shared" si="5"/>
        <v>46461</v>
      </c>
      <c r="H59" s="18">
        <v>39.64</v>
      </c>
      <c r="I59" s="18">
        <v>40.94</v>
      </c>
      <c r="J59" s="18">
        <v>40.28</v>
      </c>
      <c r="K59" s="5"/>
      <c r="L59" s="50" t="s">
        <v>80</v>
      </c>
      <c r="M59" s="50"/>
      <c r="N59" s="51">
        <v>41.28</v>
      </c>
      <c r="O59" s="51">
        <v>41.38</v>
      </c>
      <c r="P59" s="51">
        <v>41.33</v>
      </c>
      <c r="Q59" s="51">
        <v>47.34</v>
      </c>
      <c r="R59" s="73" t="s">
        <v>127</v>
      </c>
      <c r="S59" s="74"/>
      <c r="T59" s="75"/>
      <c r="U59" s="48">
        <v>43.26</v>
      </c>
      <c r="V59" s="48">
        <v>45.82</v>
      </c>
      <c r="W59" s="48">
        <v>44.53</v>
      </c>
      <c r="X59" s="48">
        <v>48.27</v>
      </c>
    </row>
    <row r="60" spans="1:24" ht="20.100000000000001" customHeight="1" x14ac:dyDescent="0.2">
      <c r="A60" s="16" t="s">
        <v>81</v>
      </c>
      <c r="B60" s="17">
        <v>22</v>
      </c>
      <c r="C60" s="17">
        <v>30</v>
      </c>
      <c r="D60" s="17">
        <f>SUM(B60:C60)</f>
        <v>52</v>
      </c>
      <c r="E60" s="17">
        <v>7</v>
      </c>
      <c r="F60" s="17">
        <v>6</v>
      </c>
      <c r="G60" s="17">
        <f>SUM(E60:F60)</f>
        <v>13</v>
      </c>
      <c r="H60" s="18">
        <v>31.82</v>
      </c>
      <c r="I60" s="18">
        <v>20</v>
      </c>
      <c r="J60" s="18">
        <v>25</v>
      </c>
      <c r="K60" s="5"/>
      <c r="L60" s="52" t="s">
        <v>82</v>
      </c>
      <c r="M60" s="52"/>
      <c r="N60" s="51">
        <v>43.97</v>
      </c>
      <c r="O60" s="51">
        <v>45.04</v>
      </c>
      <c r="P60" s="51">
        <v>44.5</v>
      </c>
      <c r="Q60" s="51">
        <v>50.89</v>
      </c>
      <c r="R60" s="73" t="s">
        <v>128</v>
      </c>
      <c r="S60" s="74"/>
      <c r="T60" s="75"/>
      <c r="U60" s="48">
        <v>44.61</v>
      </c>
      <c r="V60" s="48">
        <v>46.23</v>
      </c>
      <c r="W60" s="48">
        <v>45.42</v>
      </c>
      <c r="X60" s="48">
        <v>49.71</v>
      </c>
    </row>
    <row r="61" spans="1:24" ht="20.100000000000001" customHeight="1" x14ac:dyDescent="0.2">
      <c r="A61" s="16" t="s">
        <v>83</v>
      </c>
      <c r="B61" s="49">
        <f>SUM(B59:B60)</f>
        <v>58158</v>
      </c>
      <c r="C61" s="49">
        <f>SUM(C59:C60)</f>
        <v>57225</v>
      </c>
      <c r="D61" s="49">
        <f>SUM(B61:C61)</f>
        <v>115383</v>
      </c>
      <c r="E61" s="49">
        <f>SUM(E59:E60)</f>
        <v>23053</v>
      </c>
      <c r="F61" s="49">
        <f>SUM(F59:F60)</f>
        <v>23421</v>
      </c>
      <c r="G61" s="49">
        <f>SUM(E61:F61)</f>
        <v>46474</v>
      </c>
      <c r="H61" s="18">
        <v>39.64</v>
      </c>
      <c r="I61" s="18">
        <v>40.93</v>
      </c>
      <c r="J61" s="18">
        <v>40.28</v>
      </c>
      <c r="K61" s="5"/>
      <c r="L61" s="50" t="s">
        <v>84</v>
      </c>
      <c r="M61" s="53"/>
      <c r="N61" s="51">
        <v>37.53</v>
      </c>
      <c r="O61" s="51">
        <v>38.25</v>
      </c>
      <c r="P61" s="51">
        <v>37.89</v>
      </c>
      <c r="Q61" s="51">
        <v>43.47</v>
      </c>
      <c r="R61" s="73" t="s">
        <v>129</v>
      </c>
      <c r="S61" s="74"/>
      <c r="T61" s="75"/>
      <c r="U61" s="48">
        <v>48.75</v>
      </c>
      <c r="V61" s="48">
        <v>51.47</v>
      </c>
      <c r="W61" s="48">
        <v>50.1</v>
      </c>
      <c r="X61" s="48">
        <v>54.26</v>
      </c>
    </row>
    <row r="62" spans="1:24" ht="19.5" customHeight="1" x14ac:dyDescent="0.2">
      <c r="K62" s="5"/>
      <c r="L62" s="81"/>
      <c r="M62" s="81"/>
      <c r="N62" s="82"/>
      <c r="O62" s="82"/>
      <c r="P62" s="82"/>
      <c r="Q62" s="82"/>
      <c r="R62" s="73" t="s">
        <v>130</v>
      </c>
      <c r="S62" s="74"/>
      <c r="T62" s="75"/>
      <c r="U62" s="48">
        <v>45.84</v>
      </c>
      <c r="V62" s="48">
        <v>47.08</v>
      </c>
      <c r="W62" s="48">
        <v>46.45</v>
      </c>
      <c r="X62" s="48">
        <v>51.93</v>
      </c>
    </row>
    <row r="66" spans="1:1" x14ac:dyDescent="0.2">
      <c r="A66" s="83"/>
    </row>
    <row r="67" spans="1:1" x14ac:dyDescent="0.2">
      <c r="A67" s="83"/>
    </row>
    <row r="68" spans="1:1" x14ac:dyDescent="0.2">
      <c r="A68" s="83"/>
    </row>
    <row r="69" spans="1:1" ht="17.25" customHeight="1" x14ac:dyDescent="0.2">
      <c r="A69" s="83"/>
    </row>
    <row r="70" spans="1:1" x14ac:dyDescent="0.2">
      <c r="A70" s="83"/>
    </row>
    <row r="71" spans="1:1" x14ac:dyDescent="0.2">
      <c r="A71" s="83"/>
    </row>
    <row r="72" spans="1:1" ht="17.25" customHeight="1" x14ac:dyDescent="0.2">
      <c r="A72" s="83"/>
    </row>
    <row r="73" spans="1:1" ht="17.25" customHeight="1" x14ac:dyDescent="0.2">
      <c r="A73" s="83"/>
    </row>
  </sheetData>
  <mergeCells count="136">
    <mergeCell ref="R59:T59"/>
    <mergeCell ref="R60:T60"/>
    <mergeCell ref="R61:T61"/>
    <mergeCell ref="R62:T62"/>
    <mergeCell ref="N54:O54"/>
    <mergeCell ref="R54:T54"/>
    <mergeCell ref="R55:T55"/>
    <mergeCell ref="R56:T56"/>
    <mergeCell ref="L57:M58"/>
    <mergeCell ref="N57:P57"/>
    <mergeCell ref="R57:T57"/>
    <mergeCell ref="R58:T58"/>
    <mergeCell ref="R50:T50"/>
    <mergeCell ref="N51:O51"/>
    <mergeCell ref="R51:T51"/>
    <mergeCell ref="N52:O52"/>
    <mergeCell ref="R52:T52"/>
    <mergeCell ref="N53:O53"/>
    <mergeCell ref="R53:T53"/>
    <mergeCell ref="M48:O48"/>
    <mergeCell ref="P48:Q48"/>
    <mergeCell ref="R48:T48"/>
    <mergeCell ref="N49:O49"/>
    <mergeCell ref="P49:Q49"/>
    <mergeCell ref="R49:T49"/>
    <mergeCell ref="M46:O46"/>
    <mergeCell ref="P46:Q46"/>
    <mergeCell ref="R46:T46"/>
    <mergeCell ref="M47:O47"/>
    <mergeCell ref="P47:Q47"/>
    <mergeCell ref="R47:T47"/>
    <mergeCell ref="M44:O44"/>
    <mergeCell ref="P44:Q44"/>
    <mergeCell ref="R44:T44"/>
    <mergeCell ref="M45:O45"/>
    <mergeCell ref="P45:Q45"/>
    <mergeCell ref="R45:T45"/>
    <mergeCell ref="M42:O42"/>
    <mergeCell ref="P42:Q42"/>
    <mergeCell ref="R42:T42"/>
    <mergeCell ref="M43:O43"/>
    <mergeCell ref="P43:Q43"/>
    <mergeCell ref="R43:T43"/>
    <mergeCell ref="M40:O40"/>
    <mergeCell ref="P40:Q40"/>
    <mergeCell ref="R40:T40"/>
    <mergeCell ref="M41:O41"/>
    <mergeCell ref="P41:Q41"/>
    <mergeCell ref="R41:T41"/>
    <mergeCell ref="M38:O38"/>
    <mergeCell ref="P38:Q38"/>
    <mergeCell ref="R38:T38"/>
    <mergeCell ref="Z38:AB38"/>
    <mergeCell ref="M39:O39"/>
    <mergeCell ref="P39:Q39"/>
    <mergeCell ref="R39:T39"/>
    <mergeCell ref="R36:T36"/>
    <mergeCell ref="Z36:AB36"/>
    <mergeCell ref="M37:O37"/>
    <mergeCell ref="P37:Q37"/>
    <mergeCell ref="R37:T37"/>
    <mergeCell ref="Z37:AB37"/>
    <mergeCell ref="A36:A37"/>
    <mergeCell ref="B36:D36"/>
    <mergeCell ref="E36:G36"/>
    <mergeCell ref="H36:J36"/>
    <mergeCell ref="M36:O36"/>
    <mergeCell ref="P36:Q36"/>
    <mergeCell ref="M34:O34"/>
    <mergeCell ref="P34:Q34"/>
    <mergeCell ref="R34:T35"/>
    <mergeCell ref="U34:W34"/>
    <mergeCell ref="Z34:AB35"/>
    <mergeCell ref="AC34:AE34"/>
    <mergeCell ref="M35:O35"/>
    <mergeCell ref="P35:Q35"/>
    <mergeCell ref="M31:O31"/>
    <mergeCell ref="P31:Q31"/>
    <mergeCell ref="A32:H33"/>
    <mergeCell ref="I32:J33"/>
    <mergeCell ref="L32:O32"/>
    <mergeCell ref="P32:Q32"/>
    <mergeCell ref="M33:O33"/>
    <mergeCell ref="P33:Q33"/>
    <mergeCell ref="N23:O23"/>
    <mergeCell ref="N24:O24"/>
    <mergeCell ref="T24:U25"/>
    <mergeCell ref="V24:X24"/>
    <mergeCell ref="L26:M27"/>
    <mergeCell ref="N26:P26"/>
    <mergeCell ref="N19:O19"/>
    <mergeCell ref="P19:Q19"/>
    <mergeCell ref="N20:O20"/>
    <mergeCell ref="P20:Q20"/>
    <mergeCell ref="N21:O21"/>
    <mergeCell ref="N22:O22"/>
    <mergeCell ref="N16:O16"/>
    <mergeCell ref="P16:Q16"/>
    <mergeCell ref="N17:O17"/>
    <mergeCell ref="P17:Q17"/>
    <mergeCell ref="N18:O18"/>
    <mergeCell ref="P18:Q18"/>
    <mergeCell ref="N13:O13"/>
    <mergeCell ref="P13:Q13"/>
    <mergeCell ref="N14:O14"/>
    <mergeCell ref="P14:Q14"/>
    <mergeCell ref="N15:O15"/>
    <mergeCell ref="P15:Q15"/>
    <mergeCell ref="N10:O10"/>
    <mergeCell ref="P10:Q10"/>
    <mergeCell ref="N11:O11"/>
    <mergeCell ref="P11:Q11"/>
    <mergeCell ref="N12:O12"/>
    <mergeCell ref="P12:Q12"/>
    <mergeCell ref="N7:O7"/>
    <mergeCell ref="P7:Q7"/>
    <mergeCell ref="N8:O8"/>
    <mergeCell ref="P8:Q8"/>
    <mergeCell ref="N9:O9"/>
    <mergeCell ref="P9:Q9"/>
    <mergeCell ref="N4:O4"/>
    <mergeCell ref="P4:Q4"/>
    <mergeCell ref="A5:A6"/>
    <mergeCell ref="B5:D5"/>
    <mergeCell ref="E5:G5"/>
    <mergeCell ref="H5:J5"/>
    <mergeCell ref="N5:O5"/>
    <mergeCell ref="P5:Q5"/>
    <mergeCell ref="N6:O6"/>
    <mergeCell ref="P6:Q6"/>
    <mergeCell ref="A1:H2"/>
    <mergeCell ref="I1:J2"/>
    <mergeCell ref="N2:O2"/>
    <mergeCell ref="P2:Q2"/>
    <mergeCell ref="N3:O3"/>
    <mergeCell ref="P3:Q3"/>
  </mergeCells>
  <phoneticPr fontId="2"/>
  <pageMargins left="0.51181102362204722" right="0.39370078740157483" top="0.6692913385826772" bottom="0.39370078740157483" header="0.51181102362204722" footer="0.39370078740157483"/>
  <pageSetup paperSize="9" scale="93" orientation="landscape" r:id="rId1"/>
  <headerFooter alignWithMargins="0"/>
  <rowBreaks count="2" manualBreakCount="2">
    <brk id="31" max="16383" man="1"/>
    <brk id="62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開票結果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2023-05-25T00:34:22Z</dcterms:created>
  <dcterms:modified xsi:type="dcterms:W3CDTF">2023-05-25T00:36:06Z</dcterms:modified>
</cp:coreProperties>
</file>