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defaultThemeVersion="124226"/>
  <xr:revisionPtr xr6:coauthVersionLast="47" xr6:coauthVersionMax="47" documentId="13_ncr:1_{31C83A23-2F0A-4F81-971C-08C12C770CFF}" revIDLastSave="0" xr10:uidLastSave="{00000000-0000-0000-0000-000000000000}"/>
  <bookViews>
    <workbookView activeTab="1" firstSheet="1" tabRatio="900" xr2:uid="{00000000-000D-0000-FFFF-FFFF00000000}" windowHeight="10920" windowWidth="20610" xWindow="-60" yWindow="-60"/>
  </bookViews>
  <sheets>
    <sheet r:id="rId1" name="助成金" sheetId="63" state="hidden"/>
    <sheet r:id="rId2" name="1号 交付申請書（表）" sheetId="10"/>
    <sheet r:id="rId3" name="1号 交付申請書（裏）" sheetId="49"/>
  </sheets>
  <definedNames>
    <definedName localSheetId="1" name="_xlnm.Print_Area">'1号 交付申請書（表）'!$A$1:$AI$34</definedName>
    <definedName localSheetId="2" name="_xlnm.Print_Area">'1号 交付申請書（裏）'!$A$1:$AI$29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49" l="1"/>
  <c r="J10" i="49"/>
  <c r="J8" i="49"/>
  <c r="B10" i="63" l="1"/>
  <c r="AG31" i="10"/>
  <c r="B9" i="63" s="1"/>
  <c r="A23" i="10" l="1"/>
  <c r="A19" i="10"/>
  <c r="A1" i="49"/>
  <c r="C7" i="63"/>
  <c r="C6" i="63"/>
  <c r="C5" i="63"/>
  <c r="C4" i="63"/>
  <c r="C9" i="63" s="1"/>
  <c r="B11" i="63" s="1"/>
  <c r="C1" i="49" l="1"/>
</calcChain>
</file>

<file path=xl/sharedStrings.xml><?xml version="1.0" encoding="utf-8"?>
<sst xmlns="http://schemas.openxmlformats.org/spreadsheetml/2006/main" count="114" uniqueCount="71">
  <si>
    <t>その他</t>
    <rPh sb="2" eb="3">
      <t>タ</t>
    </rPh>
    <phoneticPr fontId="4"/>
  </si>
  <si>
    <t>繰越金</t>
    <rPh sb="0" eb="2">
      <t>クリコシ</t>
    </rPh>
    <rPh sb="2" eb="3">
      <t>キン</t>
    </rPh>
    <phoneticPr fontId="4"/>
  </si>
  <si>
    <t>（あて先）</t>
  </si>
  <si>
    <t>市助成金</t>
    <rPh sb="0" eb="1">
      <t>シ</t>
    </rPh>
    <rPh sb="1" eb="4">
      <t>ジョセイキン</t>
    </rPh>
    <phoneticPr fontId="4"/>
  </si>
  <si>
    <t>月</t>
    <rPh sb="0" eb="1">
      <t>ツキ</t>
    </rPh>
    <phoneticPr fontId="4"/>
  </si>
  <si>
    <t>人</t>
    <rPh sb="0" eb="1">
      <t>ニン</t>
    </rPh>
    <phoneticPr fontId="4"/>
  </si>
  <si>
    <t>（第１号様式）</t>
    <phoneticPr fontId="4"/>
  </si>
  <si>
    <t>記</t>
    <rPh sb="0" eb="1">
      <t>キ</t>
    </rPh>
    <phoneticPr fontId="4"/>
  </si>
  <si>
    <t>（電話）</t>
    <rPh sb="1" eb="3">
      <t>デンワ</t>
    </rPh>
    <phoneticPr fontId="4"/>
  </si>
  <si>
    <t>（氏名）</t>
    <rPh sb="1" eb="3">
      <t>シメイ</t>
    </rPh>
    <phoneticPr fontId="4"/>
  </si>
  <si>
    <t>子ども会名</t>
    <rPh sb="0" eb="1">
      <t>コ</t>
    </rPh>
    <rPh sb="3" eb="4">
      <t>カイ</t>
    </rPh>
    <rPh sb="4" eb="5">
      <t>メイ</t>
    </rPh>
    <phoneticPr fontId="4"/>
  </si>
  <si>
    <t>育成会事務所</t>
    <rPh sb="0" eb="3">
      <t>イクセイカイ</t>
    </rPh>
    <rPh sb="3" eb="5">
      <t>ジム</t>
    </rPh>
    <rPh sb="5" eb="6">
      <t>ショ</t>
    </rPh>
    <phoneticPr fontId="4"/>
  </si>
  <si>
    <t>子ども会会長</t>
    <rPh sb="0" eb="1">
      <t>コ</t>
    </rPh>
    <rPh sb="3" eb="4">
      <t>カイ</t>
    </rPh>
    <rPh sb="4" eb="6">
      <t>カイチョウ</t>
    </rPh>
    <phoneticPr fontId="4"/>
  </si>
  <si>
    <t>会員数</t>
    <rPh sb="0" eb="3">
      <t>カイインスウ</t>
    </rPh>
    <phoneticPr fontId="4"/>
  </si>
  <si>
    <t>＊備考欄には、それぞれ明細が分かるよう内訳を記入してください。</t>
    <rPh sb="1" eb="3">
      <t>ビコウ</t>
    </rPh>
    <rPh sb="3" eb="4">
      <t>ラン</t>
    </rPh>
    <rPh sb="11" eb="13">
      <t>メイサイ</t>
    </rPh>
    <rPh sb="14" eb="15">
      <t>ワ</t>
    </rPh>
    <rPh sb="19" eb="21">
      <t>ウチワケ</t>
    </rPh>
    <rPh sb="22" eb="24">
      <t>キニュウ</t>
    </rPh>
    <phoneticPr fontId="4"/>
  </si>
  <si>
    <t>前年度からの繰越金</t>
    <rPh sb="0" eb="3">
      <t>ゼンネンド</t>
    </rPh>
    <rPh sb="6" eb="8">
      <t>クリコシ</t>
    </rPh>
    <rPh sb="8" eb="9">
      <t>キン</t>
    </rPh>
    <phoneticPr fontId="4"/>
  </si>
  <si>
    <t>＊事業費欄には、行事ごとに係る経費、行事予定を記入してください。</t>
    <rPh sb="1" eb="3">
      <t>ジギョウ</t>
    </rPh>
    <rPh sb="3" eb="4">
      <t>ヒ</t>
    </rPh>
    <rPh sb="4" eb="5">
      <t>ラン</t>
    </rPh>
    <rPh sb="8" eb="10">
      <t>ギョウジ</t>
    </rPh>
    <rPh sb="13" eb="14">
      <t>カカ</t>
    </rPh>
    <rPh sb="15" eb="17">
      <t>ケイヒ</t>
    </rPh>
    <rPh sb="18" eb="20">
      <t>ギョウジ</t>
    </rPh>
    <rPh sb="20" eb="22">
      <t>ヨテイ</t>
    </rPh>
    <rPh sb="23" eb="25">
      <t>キニュウ</t>
    </rPh>
    <phoneticPr fontId="4"/>
  </si>
  <si>
    <t>円</t>
    <rPh sb="0" eb="1">
      <t>エン</t>
    </rPh>
    <phoneticPr fontId="4"/>
  </si>
  <si>
    <t>子ども会運営助成金交付申請書</t>
    <rPh sb="0" eb="1">
      <t>コ</t>
    </rPh>
    <rPh sb="4" eb="6">
      <t>ウンエイ</t>
    </rPh>
    <rPh sb="6" eb="9">
      <t>ジョセイキン</t>
    </rPh>
    <rPh sb="9" eb="11">
      <t>コウフ</t>
    </rPh>
    <rPh sb="11" eb="14">
      <t>シンセイショ</t>
    </rPh>
    <phoneticPr fontId="4"/>
  </si>
  <si>
    <t>（小学生)</t>
    <rPh sb="1" eb="4">
      <t>ショウガクセイ</t>
    </rPh>
    <phoneticPr fontId="4"/>
  </si>
  <si>
    <t>　名古屋市長</t>
    <phoneticPr fontId="4"/>
  </si>
  <si>
    <t>日</t>
    <rPh sb="0" eb="1">
      <t>ニチ</t>
    </rPh>
    <phoneticPr fontId="4"/>
  </si>
  <si>
    <t>月</t>
    <rPh sb="0" eb="1">
      <t>ゲツ</t>
    </rPh>
    <phoneticPr fontId="4"/>
  </si>
  <si>
    <t>年</t>
    <rPh sb="0" eb="1">
      <t>ネン</t>
    </rPh>
    <phoneticPr fontId="4"/>
  </si>
  <si>
    <t>申請額</t>
    <rPh sb="0" eb="3">
      <t>シンセイガク</t>
    </rPh>
    <phoneticPr fontId="4"/>
  </si>
  <si>
    <t>年度結成状況　</t>
    <phoneticPr fontId="4"/>
  </si>
  <si>
    <t>（住所）</t>
    <rPh sb="1" eb="3">
      <t>ジュウショ</t>
    </rPh>
    <phoneticPr fontId="4"/>
  </si>
  <si>
    <t>育成会会長</t>
    <rPh sb="0" eb="2">
      <t>イクセイ</t>
    </rPh>
    <rPh sb="2" eb="3">
      <t>カイ</t>
    </rPh>
    <rPh sb="3" eb="5">
      <t>カイチョウ</t>
    </rPh>
    <phoneticPr fontId="4"/>
  </si>
  <si>
    <t>　子ども会の運営費の助成を受けたいので、関係書類を添えて下記の通り申請します。</t>
    <rPh sb="1" eb="2">
      <t>コ</t>
    </rPh>
    <rPh sb="4" eb="5">
      <t>カイ</t>
    </rPh>
    <rPh sb="6" eb="9">
      <t>ウンエイヒ</t>
    </rPh>
    <rPh sb="10" eb="12">
      <t>ジョセイ</t>
    </rPh>
    <rPh sb="13" eb="14">
      <t>ウ</t>
    </rPh>
    <rPh sb="20" eb="22">
      <t>カンケイ</t>
    </rPh>
    <rPh sb="22" eb="24">
      <t>ショルイ</t>
    </rPh>
    <rPh sb="25" eb="26">
      <t>ソ</t>
    </rPh>
    <rPh sb="28" eb="30">
      <t>カキ</t>
    </rPh>
    <rPh sb="31" eb="32">
      <t>トオ</t>
    </rPh>
    <rPh sb="33" eb="35">
      <t>シンセイ</t>
    </rPh>
    <phoneticPr fontId="4"/>
  </si>
  <si>
    <t>育成会事務所の所在地に同じ</t>
    <rPh sb="0" eb="2">
      <t>イクセイ</t>
    </rPh>
    <rPh sb="2" eb="3">
      <t>カイ</t>
    </rPh>
    <rPh sb="3" eb="5">
      <t>ジム</t>
    </rPh>
    <rPh sb="5" eb="6">
      <t>ショ</t>
    </rPh>
    <rPh sb="7" eb="10">
      <t>ショザイチ</t>
    </rPh>
    <rPh sb="11" eb="12">
      <t>オナ</t>
    </rPh>
    <phoneticPr fontId="4"/>
  </si>
  <si>
    <t>□</t>
    <phoneticPr fontId="4"/>
  </si>
  <si>
    <t>＊　会員数のうち未就学の欄は、就学前 2学年の幼児の数を記入してください。</t>
    <rPh sb="2" eb="5">
      <t>カイインスウ</t>
    </rPh>
    <rPh sb="8" eb="11">
      <t>ミシュウガク</t>
    </rPh>
    <rPh sb="12" eb="13">
      <t>ラン</t>
    </rPh>
    <rPh sb="15" eb="17">
      <t>シュウガク</t>
    </rPh>
    <rPh sb="17" eb="18">
      <t>マエ</t>
    </rPh>
    <rPh sb="20" eb="21">
      <t>ガク</t>
    </rPh>
    <rPh sb="21" eb="22">
      <t>ネン</t>
    </rPh>
    <rPh sb="23" eb="25">
      <t>ヨウジ</t>
    </rPh>
    <rPh sb="26" eb="27">
      <t>カズ</t>
    </rPh>
    <rPh sb="28" eb="30">
      <t>キニュウ</t>
    </rPh>
    <phoneticPr fontId="4"/>
  </si>
  <si>
    <t>（未就学)</t>
    <rPh sb="1" eb="4">
      <t>ミシュウガク</t>
    </rPh>
    <phoneticPr fontId="4"/>
  </si>
  <si>
    <t>（中学生)</t>
    <rPh sb="1" eb="3">
      <t>チュウガク</t>
    </rPh>
    <rPh sb="3" eb="4">
      <t>セイ</t>
    </rPh>
    <phoneticPr fontId="4"/>
  </si>
  <si>
    <t>（合　計)</t>
    <rPh sb="1" eb="2">
      <t>ゴウ</t>
    </rPh>
    <rPh sb="3" eb="4">
      <t>ケイ</t>
    </rPh>
    <phoneticPr fontId="4"/>
  </si>
  <si>
    <t>年度予算</t>
    <rPh sb="2" eb="4">
      <t>ヨサン</t>
    </rPh>
    <phoneticPr fontId="4"/>
  </si>
  <si>
    <t>収入</t>
    <rPh sb="0" eb="2">
      <t>シュウニュウ</t>
    </rPh>
    <phoneticPr fontId="4"/>
  </si>
  <si>
    <t>科目</t>
    <rPh sb="0" eb="2">
      <t>カモク</t>
    </rPh>
    <phoneticPr fontId="4"/>
  </si>
  <si>
    <t>備考</t>
    <rPh sb="0" eb="2">
      <t>ビコウ</t>
    </rPh>
    <phoneticPr fontId="4"/>
  </si>
  <si>
    <t>金額</t>
    <rPh sb="0" eb="2">
      <t>キンガク</t>
    </rPh>
    <phoneticPr fontId="4"/>
  </si>
  <si>
    <t>事業用収入</t>
    <rPh sb="0" eb="3">
      <t>ジギョウヨウ</t>
    </rPh>
    <rPh sb="3" eb="5">
      <t>シュウニュウ</t>
    </rPh>
    <phoneticPr fontId="4"/>
  </si>
  <si>
    <t>計</t>
    <rPh sb="0" eb="1">
      <t>ケイ</t>
    </rPh>
    <phoneticPr fontId="4"/>
  </si>
  <si>
    <t>＊　地域子ども会運営助成金（申請額）</t>
    <phoneticPr fontId="4"/>
  </si>
  <si>
    <t>支出</t>
    <rPh sb="0" eb="2">
      <t>シシュツ</t>
    </rPh>
    <phoneticPr fontId="4"/>
  </si>
  <si>
    <t>事業費</t>
    <rPh sb="0" eb="3">
      <t>ジギョウヒ</t>
    </rPh>
    <phoneticPr fontId="4"/>
  </si>
  <si>
    <t>開催月</t>
    <rPh sb="0" eb="2">
      <t>カイサイ</t>
    </rPh>
    <rPh sb="2" eb="3">
      <t>ガツ</t>
    </rPh>
    <phoneticPr fontId="4"/>
  </si>
  <si>
    <t>開催場所</t>
    <rPh sb="0" eb="2">
      <t>カイサイ</t>
    </rPh>
    <rPh sb="2" eb="4">
      <t>バショ</t>
    </rPh>
    <phoneticPr fontId="4"/>
  </si>
  <si>
    <t>行事別経費</t>
    <rPh sb="0" eb="2">
      <t>ギョウジ</t>
    </rPh>
    <rPh sb="2" eb="3">
      <t>ベツ</t>
    </rPh>
    <rPh sb="3" eb="5">
      <t>ケイヒ</t>
    </rPh>
    <phoneticPr fontId="4"/>
  </si>
  <si>
    <t>行事名</t>
    <rPh sb="0" eb="2">
      <t>ギョウジ</t>
    </rPh>
    <rPh sb="2" eb="3">
      <t>メイ</t>
    </rPh>
    <phoneticPr fontId="4"/>
  </si>
  <si>
    <t>計</t>
    <rPh sb="0" eb="1">
      <t>ケイ</t>
    </rPh>
    <phoneticPr fontId="4"/>
  </si>
  <si>
    <t>月</t>
    <rPh sb="0" eb="1">
      <t>ガツ</t>
    </rPh>
    <phoneticPr fontId="4"/>
  </si>
  <si>
    <t>人数</t>
    <rPh sb="0" eb="2">
      <t>ニンズウ</t>
    </rPh>
    <phoneticPr fontId="25"/>
  </si>
  <si>
    <t>下限</t>
    <rPh sb="0" eb="2">
      <t>カゲン</t>
    </rPh>
    <phoneticPr fontId="25"/>
  </si>
  <si>
    <t>上限</t>
    <rPh sb="0" eb="2">
      <t>ジョウゲン</t>
    </rPh>
    <phoneticPr fontId="25"/>
  </si>
  <si>
    <t>人数</t>
    <rPh sb="0" eb="2">
      <t>ニンズウ</t>
    </rPh>
    <phoneticPr fontId="4"/>
  </si>
  <si>
    <t>☑</t>
    <phoneticPr fontId="4"/>
  </si>
  <si>
    <t>＊　特定の事業のために得られる助成金
（上記市助成金を除く）、参加費等の収入計</t>
    <rPh sb="38" eb="39">
      <t>ケイ</t>
    </rPh>
    <phoneticPr fontId="4"/>
  </si>
  <si>
    <t>※セルの色は印刷されません。</t>
    <rPh sb="4" eb="5">
      <t>イロ</t>
    </rPh>
    <rPh sb="6" eb="8">
      <t>インサツ</t>
    </rPh>
    <phoneticPr fontId="4"/>
  </si>
  <si>
    <t>会費</t>
    <rPh sb="0" eb="2">
      <t>カイヒ</t>
    </rPh>
    <phoneticPr fontId="4"/>
  </si>
  <si>
    <t>＊　会費の合計</t>
    <rPh sb="2" eb="4">
      <t>カイヒ</t>
    </rPh>
    <rPh sb="5" eb="7">
      <t>ゴウケイ</t>
    </rPh>
    <phoneticPr fontId="4"/>
  </si>
  <si>
    <t>＊助成の対象となる行事は、「地域子ども会運営基準」を満たす、子どもの集団活動に限られます。</t>
    <rPh sb="1" eb="3">
      <t>ジョセイ</t>
    </rPh>
    <rPh sb="4" eb="6">
      <t>タイショウ</t>
    </rPh>
    <rPh sb="9" eb="11">
      <t>ギョウジ</t>
    </rPh>
    <rPh sb="14" eb="16">
      <t>チイキ</t>
    </rPh>
    <rPh sb="16" eb="17">
      <t>コ</t>
    </rPh>
    <rPh sb="19" eb="20">
      <t>カイ</t>
    </rPh>
    <rPh sb="20" eb="22">
      <t>ウンエイ</t>
    </rPh>
    <rPh sb="22" eb="24">
      <t>キジュン</t>
    </rPh>
    <rPh sb="26" eb="27">
      <t>ミ</t>
    </rPh>
    <rPh sb="30" eb="31">
      <t>コ</t>
    </rPh>
    <rPh sb="34" eb="38">
      <t>シュウダンカツドウ</t>
    </rPh>
    <rPh sb="39" eb="40">
      <t>カギ</t>
    </rPh>
    <phoneticPr fontId="4"/>
  </si>
  <si>
    <t>＊　事業費の合計</t>
    <rPh sb="2" eb="5">
      <t>ジギョウヒ</t>
    </rPh>
    <rPh sb="6" eb="8">
      <t>ゴウケイ</t>
    </rPh>
    <phoneticPr fontId="4"/>
  </si>
  <si>
    <t>□</t>
  </si>
  <si>
    <t>年</t>
    <rPh sb="0" eb="1">
      <t>ネン</t>
    </rPh>
    <phoneticPr fontId="4"/>
  </si>
  <si>
    <t>（結成）</t>
    <rPh sb="1" eb="3">
      <t>ケッセイ</t>
    </rPh>
    <phoneticPr fontId="4"/>
  </si>
  <si>
    <t>名古屋市　　　　区</t>
    <rPh sb="0" eb="4">
      <t>ナゴヤシ</t>
    </rPh>
    <rPh sb="8" eb="9">
      <t>ク</t>
    </rPh>
    <phoneticPr fontId="4"/>
  </si>
  <si>
    <t>育成会会長名</t>
    <rPh sb="0" eb="3">
      <t>イクセイカイ</t>
    </rPh>
    <rPh sb="3" eb="4">
      <t>カイ</t>
    </rPh>
    <rPh sb="4" eb="5">
      <t>チョウ</t>
    </rPh>
    <rPh sb="5" eb="6">
      <t>ナ</t>
    </rPh>
    <phoneticPr fontId="4"/>
  </si>
  <si>
    <t>育成会会長</t>
    <rPh sb="0" eb="5">
      <t>イクセイカイカイチョウ</t>
    </rPh>
    <phoneticPr fontId="4"/>
  </si>
  <si>
    <t xml:space="preserve">令和   </t>
    <rPh sb="0" eb="2">
      <t>レイワ</t>
    </rPh>
    <phoneticPr fontId="4"/>
  </si>
  <si>
    <t xml:space="preserve">令和 </t>
    <rPh sb="0" eb="2">
      <t>レイワ</t>
    </rPh>
    <phoneticPr fontId="4"/>
  </si>
  <si>
    <t>＊　本助成金の申請がなされた場合、本市の子ども会に関する情報提供について、承諾が
　　得られたものとして取り扱います。</t>
    <rPh sb="2" eb="3">
      <t>ホン</t>
    </rPh>
    <rPh sb="3" eb="6">
      <t>ジョセイキン</t>
    </rPh>
    <rPh sb="7" eb="9">
      <t>シンセイ</t>
    </rPh>
    <rPh sb="14" eb="16">
      <t>バアイ</t>
    </rPh>
    <rPh sb="17" eb="19">
      <t>ホンシ</t>
    </rPh>
    <rPh sb="20" eb="21">
      <t>コ</t>
    </rPh>
    <rPh sb="23" eb="24">
      <t>カイ</t>
    </rPh>
    <rPh sb="25" eb="26">
      <t>カン</t>
    </rPh>
    <rPh sb="28" eb="30">
      <t>ジョウホウ</t>
    </rPh>
    <rPh sb="30" eb="32">
      <t>テイキョウ</t>
    </rPh>
    <rPh sb="37" eb="39">
      <t>ショウダク</t>
    </rPh>
    <rPh sb="43" eb="44">
      <t>エ</t>
    </rPh>
    <rPh sb="52" eb="53">
      <t>ト</t>
    </rPh>
    <rPh sb="54" eb="55">
      <t>アツカ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</si>
</sst>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DBNum3][$-411]&quot;金&quot;#,##0&quot;円&quot;;[DBNum3][$-411]&quot;金&quot;\-#,##0&quot;円&quot;;[DBNum3][$-411]&quot;金&quot;&quot;円&quot;"/>
    <numFmt numFmtId="177" formatCode="General;;&quot;&quot;"/>
    <numFmt numFmtId="178" formatCode="#,##0;\-#,##0;&quot;&quot;"/>
    <numFmt numFmtId="179" formatCode="0&quot;月&quot;"/>
    <numFmt numFmtId="180" formatCode="0&quot;人&quot;"/>
    <numFmt numFmtId="181" formatCode="0;\-0;&quot;&quot;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20"/>
      <color rgb="FFFFFF00"/>
      <name val="HGS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2"/>
      <name val="ＭＳ 明朝"/>
      <family val="1"/>
      <charset val="128"/>
    </font>
    <font>
      <u/>
      <sz val="11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0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8" fillId="0" borderId="0">
      <alignment vertical="center"/>
    </xf>
  </cellStyleXfs>
  <cellXfs count="21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>
      <alignment vertical="center"/>
    </xf>
    <xf numFmtId="0" fontId="3" fillId="0" borderId="0" xfId="0" quotePrefix="1" applyFont="1" applyAlignment="1">
      <alignment vertical="center"/>
    </xf>
    <xf numFmtId="0" fontId="3" fillId="0" borderId="66" xfId="0" applyFont="1" applyBorder="1" applyAlignment="1"/>
    <xf numFmtId="0" fontId="3" fillId="0" borderId="69" xfId="0" applyFont="1" applyBorder="1" applyAlignment="1"/>
    <xf numFmtId="0" fontId="3" fillId="0" borderId="53" xfId="0" applyFont="1" applyBorder="1" applyAlignment="1">
      <alignment horizontal="distributed" indent="1"/>
    </xf>
    <xf numFmtId="0" fontId="3" fillId="0" borderId="80" xfId="0" applyFont="1" applyBorder="1" applyAlignment="1"/>
    <xf numFmtId="0" fontId="3" fillId="0" borderId="10" xfId="0" applyFont="1" applyBorder="1" applyAlignment="1"/>
    <xf numFmtId="0" fontId="3" fillId="0" borderId="14" xfId="0" applyFont="1" applyBorder="1" applyAlignment="1"/>
    <xf numFmtId="0" fontId="3" fillId="0" borderId="84" xfId="0" applyFont="1" applyBorder="1" applyAlignment="1">
      <alignment horizontal="distributed" indent="1"/>
    </xf>
    <xf numFmtId="0" fontId="3" fillId="0" borderId="82" xfId="0" applyFont="1" applyBorder="1" applyAlignment="1"/>
    <xf numFmtId="0" fontId="3" fillId="0" borderId="83" xfId="0" applyFont="1" applyBorder="1" applyAlignment="1"/>
    <xf numFmtId="0" fontId="3" fillId="0" borderId="85" xfId="0" applyFont="1" applyBorder="1" applyAlignment="1"/>
    <xf numFmtId="0" fontId="1" fillId="0" borderId="0" xfId="45">
      <alignment vertical="center"/>
    </xf>
    <xf numFmtId="38" fontId="0" fillId="0" borderId="0" xfId="46" applyFont="1">
      <alignment vertical="center"/>
    </xf>
    <xf numFmtId="179" fontId="1" fillId="0" borderId="0" xfId="45" applyNumberFormat="1">
      <alignment vertical="center"/>
    </xf>
    <xf numFmtId="38" fontId="1" fillId="0" borderId="0" xfId="33" applyFont="1">
      <alignment vertical="center"/>
    </xf>
    <xf numFmtId="180" fontId="1" fillId="0" borderId="0" xfId="45" applyNumberFormat="1">
      <alignment vertical="center"/>
    </xf>
    <xf numFmtId="0" fontId="26" fillId="0" borderId="0" xfId="0" applyFont="1">
      <alignment vertical="center"/>
    </xf>
    <xf numFmtId="0" fontId="3" fillId="0" borderId="57" xfId="0" applyFont="1" applyBorder="1" applyAlignment="1"/>
    <xf numFmtId="0" fontId="3" fillId="0" borderId="12" xfId="0" applyFont="1" applyBorder="1" applyAlignment="1"/>
    <xf numFmtId="0" fontId="3" fillId="0" borderId="94" xfId="0" applyFont="1" applyBorder="1" applyAlignment="1"/>
    <xf numFmtId="0" fontId="27" fillId="0" borderId="0" xfId="0" applyFont="1" applyAlignment="1">
      <alignment vertical="center"/>
    </xf>
    <xf numFmtId="0" fontId="27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27" xfId="0" applyFont="1" applyBorder="1">
      <alignment vertical="center"/>
    </xf>
    <xf numFmtId="0" fontId="3" fillId="0" borderId="80" xfId="0" applyFont="1" applyBorder="1">
      <alignment vertical="center"/>
    </xf>
    <xf numFmtId="177" fontId="3" fillId="0" borderId="27" xfId="0" applyNumberFormat="1" applyFont="1" applyFill="1" applyBorder="1" applyAlignment="1">
      <alignment horizontal="left" vertical="center" shrinkToFit="1"/>
    </xf>
    <xf numFmtId="0" fontId="3" fillId="0" borderId="108" xfId="0" applyFont="1" applyBorder="1" applyAlignment="1"/>
    <xf numFmtId="0" fontId="3" fillId="0" borderId="10" xfId="0" applyFont="1" applyBorder="1" applyAlignment="1">
      <alignment vertical="center"/>
    </xf>
    <xf numFmtId="0" fontId="3" fillId="24" borderId="27" xfId="0" applyFont="1" applyFill="1" applyBorder="1" applyAlignment="1" applyProtection="1">
      <alignment vertical="center"/>
      <protection locked="0"/>
    </xf>
    <xf numFmtId="0" fontId="3" fillId="0" borderId="16" xfId="0" applyFont="1" applyBorder="1">
      <alignment vertical="center"/>
    </xf>
    <xf numFmtId="0" fontId="1" fillId="0" borderId="0" xfId="45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11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98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25" borderId="47" xfId="0" applyFont="1" applyFill="1" applyBorder="1" applyAlignment="1" applyProtection="1">
      <alignment horizontal="center" vertical="center"/>
      <protection locked="0"/>
    </xf>
    <xf numFmtId="0" fontId="3" fillId="25" borderId="17" xfId="0" applyFont="1" applyFill="1" applyBorder="1" applyAlignment="1" applyProtection="1">
      <alignment horizontal="center" vertical="center"/>
      <protection locked="0"/>
    </xf>
    <xf numFmtId="0" fontId="3" fillId="0" borderId="48" xfId="0" applyFont="1" applyBorder="1" applyAlignment="1">
      <alignment horizontal="right" vertical="center"/>
    </xf>
    <xf numFmtId="0" fontId="3" fillId="0" borderId="99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28" xfId="0" applyFont="1" applyBorder="1" applyAlignment="1">
      <alignment horizontal="distributed" vertical="center" indent="1"/>
    </xf>
    <xf numFmtId="0" fontId="3" fillId="0" borderId="29" xfId="0" applyFont="1" applyBorder="1" applyAlignment="1">
      <alignment horizontal="distributed" vertical="center" indent="1"/>
    </xf>
    <xf numFmtId="0" fontId="3" fillId="0" borderId="31" xfId="0" applyFont="1" applyBorder="1" applyAlignment="1">
      <alignment horizontal="distributed" vertical="center" indent="1"/>
    </xf>
    <xf numFmtId="0" fontId="3" fillId="0" borderId="36" xfId="0" applyFont="1" applyBorder="1" applyAlignment="1">
      <alignment horizontal="distributed" vertical="center" indent="1"/>
    </xf>
    <xf numFmtId="0" fontId="3" fillId="0" borderId="37" xfId="0" applyFont="1" applyBorder="1" applyAlignment="1">
      <alignment horizontal="distributed" vertical="center" indent="1"/>
    </xf>
    <xf numFmtId="0" fontId="3" fillId="0" borderId="39" xfId="0" applyFont="1" applyBorder="1" applyAlignment="1">
      <alignment horizontal="distributed" vertical="center" indent="1"/>
    </xf>
    <xf numFmtId="181" fontId="3" fillId="0" borderId="47" xfId="0" applyNumberFormat="1" applyFont="1" applyFill="1" applyBorder="1" applyAlignment="1">
      <alignment horizontal="center" vertical="center"/>
    </xf>
    <xf numFmtId="181" fontId="3" fillId="0" borderId="17" xfId="0" applyNumberFormat="1" applyFont="1" applyFill="1" applyBorder="1" applyAlignment="1">
      <alignment horizontal="center" vertical="center"/>
    </xf>
    <xf numFmtId="0" fontId="3" fillId="25" borderId="41" xfId="0" applyFont="1" applyFill="1" applyBorder="1" applyAlignment="1" applyProtection="1">
      <alignment horizontal="center" vertical="center"/>
      <protection locked="0"/>
    </xf>
    <xf numFmtId="0" fontId="3" fillId="25" borderId="29" xfId="0" applyFont="1" applyFill="1" applyBorder="1" applyAlignment="1" applyProtection="1">
      <alignment horizontal="center" vertical="center"/>
      <protection locked="0"/>
    </xf>
    <xf numFmtId="0" fontId="3" fillId="25" borderId="31" xfId="0" applyFont="1" applyFill="1" applyBorder="1" applyAlignment="1" applyProtection="1">
      <alignment horizontal="center" vertical="center"/>
      <protection locked="0"/>
    </xf>
    <xf numFmtId="0" fontId="3" fillId="25" borderId="45" xfId="0" applyFont="1" applyFill="1" applyBorder="1" applyAlignment="1" applyProtection="1">
      <alignment horizontal="center" vertical="center"/>
      <protection locked="0"/>
    </xf>
    <xf numFmtId="0" fontId="3" fillId="25" borderId="37" xfId="0" applyFont="1" applyFill="1" applyBorder="1" applyAlignment="1" applyProtection="1">
      <alignment horizontal="center" vertical="center"/>
      <protection locked="0"/>
    </xf>
    <xf numFmtId="0" fontId="3" fillId="25" borderId="39" xfId="0" applyFont="1" applyFill="1" applyBorder="1" applyAlignment="1" applyProtection="1">
      <alignment horizontal="center" vertical="center"/>
      <protection locked="0"/>
    </xf>
    <xf numFmtId="0" fontId="3" fillId="0" borderId="41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103" xfId="0" applyFont="1" applyBorder="1" applyAlignment="1">
      <alignment horizontal="left" vertical="center"/>
    </xf>
    <xf numFmtId="0" fontId="3" fillId="0" borderId="101" xfId="0" applyFont="1" applyBorder="1" applyAlignment="1">
      <alignment horizontal="left" vertical="center"/>
    </xf>
    <xf numFmtId="0" fontId="3" fillId="0" borderId="104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177" fontId="3" fillId="25" borderId="47" xfId="0" applyNumberFormat="1" applyFont="1" applyFill="1" applyBorder="1" applyAlignment="1" applyProtection="1">
      <alignment horizontal="left" vertical="center" shrinkToFit="1"/>
      <protection locked="0"/>
    </xf>
    <xf numFmtId="177" fontId="3" fillId="25" borderId="11" xfId="0" applyNumberFormat="1" applyFont="1" applyFill="1" applyBorder="1" applyAlignment="1" applyProtection="1">
      <alignment horizontal="left" vertical="center" shrinkToFit="1"/>
      <protection locked="0"/>
    </xf>
    <xf numFmtId="177" fontId="3" fillId="25" borderId="0" xfId="0" applyNumberFormat="1" applyFont="1" applyFill="1" applyBorder="1" applyAlignment="1" applyProtection="1">
      <alignment horizontal="left" vertical="center" shrinkToFit="1"/>
      <protection locked="0"/>
    </xf>
    <xf numFmtId="177" fontId="3" fillId="25" borderId="13" xfId="0" applyNumberFormat="1" applyFont="1" applyFill="1" applyBorder="1" applyAlignment="1" applyProtection="1">
      <alignment horizontal="left" vertical="center" shrinkToFit="1"/>
      <protection locked="0"/>
    </xf>
    <xf numFmtId="0" fontId="3" fillId="25" borderId="76" xfId="0" applyFont="1" applyFill="1" applyBorder="1" applyAlignment="1" applyProtection="1">
      <alignment horizontal="center" vertical="center"/>
      <protection locked="0"/>
    </xf>
    <xf numFmtId="0" fontId="3" fillId="25" borderId="77" xfId="0" applyFont="1" applyFill="1" applyBorder="1" applyAlignment="1" applyProtection="1">
      <alignment horizontal="center" vertical="center"/>
      <protection locked="0"/>
    </xf>
    <xf numFmtId="0" fontId="3" fillId="25" borderId="14" xfId="0" applyFont="1" applyFill="1" applyBorder="1" applyAlignment="1" applyProtection="1">
      <alignment horizontal="center" vertical="center"/>
      <protection locked="0"/>
    </xf>
    <xf numFmtId="0" fontId="3" fillId="25" borderId="0" xfId="0" applyFont="1" applyFill="1" applyAlignment="1" applyProtection="1">
      <alignment horizontal="right" vertical="center"/>
      <protection locked="0"/>
    </xf>
    <xf numFmtId="0" fontId="31" fillId="25" borderId="0" xfId="0" applyFont="1" applyFill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25" borderId="0" xfId="0" applyFont="1" applyFill="1" applyBorder="1" applyAlignment="1" applyProtection="1">
      <alignment horizontal="left" vertical="center"/>
      <protection locked="0"/>
    </xf>
    <xf numFmtId="0" fontId="3" fillId="25" borderId="27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00" xfId="0" applyFont="1" applyBorder="1" applyAlignment="1">
      <alignment horizontal="distributed" vertical="center" indent="1"/>
    </xf>
    <xf numFmtId="0" fontId="3" fillId="0" borderId="101" xfId="0" applyFont="1" applyBorder="1" applyAlignment="1">
      <alignment horizontal="distributed" vertical="center" indent="1"/>
    </xf>
    <xf numFmtId="0" fontId="3" fillId="0" borderId="102" xfId="0" applyFont="1" applyBorder="1" applyAlignment="1">
      <alignment horizontal="distributed" vertical="center" indent="1"/>
    </xf>
    <xf numFmtId="0" fontId="3" fillId="0" borderId="32" xfId="0" applyFont="1" applyBorder="1" applyAlignment="1">
      <alignment horizontal="distributed" vertical="center" indent="1"/>
    </xf>
    <xf numFmtId="0" fontId="3" fillId="0" borderId="33" xfId="0" applyFont="1" applyBorder="1" applyAlignment="1">
      <alignment horizontal="distributed" vertical="center" indent="1"/>
    </xf>
    <xf numFmtId="0" fontId="3" fillId="0" borderId="35" xfId="0" applyFont="1" applyBorder="1" applyAlignment="1">
      <alignment horizontal="distributed" vertical="center" indent="1"/>
    </xf>
    <xf numFmtId="0" fontId="23" fillId="0" borderId="0" xfId="0" applyFont="1" applyAlignment="1">
      <alignment horizontal="center" vertical="center"/>
    </xf>
    <xf numFmtId="0" fontId="31" fillId="25" borderId="0" xfId="0" applyFont="1" applyFill="1" applyAlignment="1" applyProtection="1">
      <alignment horizontal="center" vertical="center"/>
      <protection locked="0"/>
    </xf>
    <xf numFmtId="0" fontId="3" fillId="0" borderId="27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5" borderId="16" xfId="0" applyFont="1" applyFill="1" applyBorder="1" applyAlignment="1" applyProtection="1">
      <alignment horizontal="center" vertical="center"/>
      <protection locked="0"/>
    </xf>
    <xf numFmtId="176" fontId="24" fillId="24" borderId="0" xfId="0" applyNumberFormat="1" applyFont="1" applyFill="1" applyBorder="1" applyAlignment="1" applyProtection="1">
      <alignment horizontal="center" vertical="center"/>
      <protection locked="0"/>
    </xf>
    <xf numFmtId="176" fontId="24" fillId="24" borderId="27" xfId="0" applyNumberFormat="1" applyFont="1" applyFill="1" applyBorder="1" applyAlignment="1" applyProtection="1">
      <alignment horizontal="center" vertical="center"/>
      <protection locked="0"/>
    </xf>
    <xf numFmtId="176" fontId="24" fillId="25" borderId="0" xfId="0" applyNumberFormat="1" applyFont="1" applyFill="1" applyBorder="1" applyAlignment="1" applyProtection="1">
      <alignment horizontal="center" vertical="center"/>
      <protection locked="0"/>
    </xf>
    <xf numFmtId="176" fontId="24" fillId="25" borderId="27" xfId="0" applyNumberFormat="1" applyFont="1" applyFill="1" applyBorder="1" applyAlignment="1" applyProtection="1">
      <alignment horizontal="center" vertical="center"/>
      <protection locked="0"/>
    </xf>
    <xf numFmtId="0" fontId="32" fillId="0" borderId="76" xfId="0" applyFont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3" fillId="0" borderId="70" xfId="0" applyFont="1" applyBorder="1" applyAlignment="1">
      <alignment horizontal="center" vertical="center" textRotation="255"/>
    </xf>
    <xf numFmtId="0" fontId="3" fillId="0" borderId="109" xfId="0" applyFont="1" applyBorder="1" applyAlignment="1">
      <alignment horizontal="center" vertical="center" textRotation="255"/>
    </xf>
    <xf numFmtId="0" fontId="3" fillId="0" borderId="71" xfId="0" applyFont="1" applyBorder="1" applyAlignment="1">
      <alignment horizontal="center" vertical="center" textRotation="255"/>
    </xf>
    <xf numFmtId="0" fontId="3" fillId="0" borderId="72" xfId="0" applyFont="1" applyBorder="1" applyAlignment="1">
      <alignment horizontal="center" vertical="center" textRotation="255"/>
    </xf>
    <xf numFmtId="0" fontId="3" fillId="0" borderId="81" xfId="0" applyNumberFormat="1" applyFont="1" applyBorder="1" applyAlignment="1">
      <alignment horizontal="distributed" vertical="center" indent="2"/>
    </xf>
    <xf numFmtId="0" fontId="3" fillId="0" borderId="87" xfId="0" applyNumberFormat="1" applyFont="1" applyBorder="1" applyAlignment="1">
      <alignment horizontal="distributed" vertical="center" indent="2"/>
    </xf>
    <xf numFmtId="0" fontId="3" fillId="0" borderId="60" xfId="0" applyNumberFormat="1" applyFont="1" applyBorder="1" applyAlignment="1">
      <alignment horizontal="distributed" vertical="center" indent="2"/>
    </xf>
    <xf numFmtId="0" fontId="3" fillId="0" borderId="88" xfId="0" applyNumberFormat="1" applyFont="1" applyBorder="1" applyAlignment="1">
      <alignment horizontal="distributed" vertical="center" indent="2"/>
    </xf>
    <xf numFmtId="0" fontId="3" fillId="0" borderId="25" xfId="0" applyNumberFormat="1" applyFont="1" applyBorder="1" applyAlignment="1">
      <alignment horizontal="distributed" vertical="center" indent="1"/>
    </xf>
    <xf numFmtId="0" fontId="3" fillId="0" borderId="49" xfId="0" applyNumberFormat="1" applyFont="1" applyBorder="1" applyAlignment="1">
      <alignment horizontal="distributed" vertical="center" indent="1"/>
    </xf>
    <xf numFmtId="0" fontId="3" fillId="0" borderId="22" xfId="0" applyNumberFormat="1" applyFont="1" applyBorder="1" applyAlignment="1">
      <alignment horizontal="distributed" vertical="center" indent="1"/>
    </xf>
    <xf numFmtId="0" fontId="3" fillId="0" borderId="26" xfId="0" applyNumberFormat="1" applyFont="1" applyBorder="1" applyAlignment="1">
      <alignment horizontal="distributed" vertical="center" indent="1"/>
    </xf>
    <xf numFmtId="178" fontId="3" fillId="25" borderId="26" xfId="33" applyNumberFormat="1" applyFont="1" applyFill="1" applyBorder="1" applyAlignment="1" applyProtection="1">
      <alignment horizontal="right" indent="1"/>
      <protection locked="0"/>
    </xf>
    <xf numFmtId="178" fontId="3" fillId="25" borderId="23" xfId="33" applyNumberFormat="1" applyFont="1" applyFill="1" applyBorder="1" applyAlignment="1" applyProtection="1">
      <alignment horizontal="right" indent="1"/>
      <protection locked="0"/>
    </xf>
    <xf numFmtId="0" fontId="3" fillId="0" borderId="57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8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25" borderId="10" xfId="0" applyFont="1" applyFill="1" applyBorder="1" applyAlignment="1" applyProtection="1">
      <alignment horizontal="left" vertical="top"/>
      <protection locked="0"/>
    </xf>
    <xf numFmtId="0" fontId="3" fillId="25" borderId="19" xfId="0" applyFont="1" applyFill="1" applyBorder="1" applyAlignment="1" applyProtection="1">
      <alignment horizontal="left" vertical="top"/>
      <protection locked="0"/>
    </xf>
    <xf numFmtId="0" fontId="3" fillId="25" borderId="51" xfId="0" applyFont="1" applyFill="1" applyBorder="1" applyAlignment="1" applyProtection="1">
      <alignment horizontal="left" vertical="top"/>
      <protection locked="0"/>
    </xf>
    <xf numFmtId="0" fontId="3" fillId="0" borderId="94" xfId="0" applyFont="1" applyBorder="1" applyAlignment="1">
      <alignment horizontal="left" vertical="center"/>
    </xf>
    <xf numFmtId="0" fontId="3" fillId="0" borderId="92" xfId="0" applyFont="1" applyBorder="1" applyAlignment="1">
      <alignment horizontal="left" vertical="center"/>
    </xf>
    <xf numFmtId="0" fontId="3" fillId="0" borderId="9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/>
    </xf>
    <xf numFmtId="0" fontId="3" fillId="0" borderId="90" xfId="0" applyFont="1" applyBorder="1" applyAlignment="1">
      <alignment horizontal="left" vertical="center"/>
    </xf>
    <xf numFmtId="0" fontId="3" fillId="0" borderId="73" xfId="0" applyFont="1" applyBorder="1" applyAlignment="1">
      <alignment horizontal="center" vertical="center" textRotation="255"/>
    </xf>
    <xf numFmtId="0" fontId="3" fillId="0" borderId="74" xfId="0" applyFont="1" applyBorder="1" applyAlignment="1">
      <alignment horizontal="center" vertical="center" textRotation="255"/>
    </xf>
    <xf numFmtId="0" fontId="3" fillId="0" borderId="75" xfId="0" applyFont="1" applyBorder="1" applyAlignment="1">
      <alignment horizontal="center" vertical="center" textRotation="255"/>
    </xf>
    <xf numFmtId="178" fontId="3" fillId="25" borderId="49" xfId="33" applyNumberFormat="1" applyFont="1" applyFill="1" applyBorder="1" applyAlignment="1" applyProtection="1">
      <alignment horizontal="right" indent="1"/>
      <protection locked="0"/>
    </xf>
    <xf numFmtId="178" fontId="3" fillId="25" borderId="20" xfId="33" applyNumberFormat="1" applyFont="1" applyFill="1" applyBorder="1" applyAlignment="1" applyProtection="1">
      <alignment horizontal="right" indent="1"/>
      <protection locked="0"/>
    </xf>
    <xf numFmtId="178" fontId="3" fillId="25" borderId="19" xfId="33" applyNumberFormat="1" applyFont="1" applyFill="1" applyBorder="1" applyAlignment="1" applyProtection="1">
      <alignment horizontal="right" indent="1"/>
      <protection locked="0"/>
    </xf>
    <xf numFmtId="178" fontId="3" fillId="25" borderId="15" xfId="33" applyNumberFormat="1" applyFont="1" applyFill="1" applyBorder="1" applyAlignment="1" applyProtection="1">
      <alignment horizontal="right" indent="1"/>
      <protection locked="0"/>
    </xf>
    <xf numFmtId="178" fontId="3" fillId="25" borderId="92" xfId="33" applyNumberFormat="1" applyFont="1" applyFill="1" applyBorder="1" applyAlignment="1" applyProtection="1">
      <alignment horizontal="right" indent="1"/>
      <protection locked="0"/>
    </xf>
    <xf numFmtId="178" fontId="3" fillId="25" borderId="93" xfId="33" applyNumberFormat="1" applyFont="1" applyFill="1" applyBorder="1" applyAlignment="1" applyProtection="1">
      <alignment horizontal="right" indent="1"/>
      <protection locked="0"/>
    </xf>
    <xf numFmtId="178" fontId="3" fillId="0" borderId="89" xfId="33" applyNumberFormat="1" applyFont="1" applyBorder="1" applyAlignment="1" applyProtection="1">
      <alignment horizontal="right" indent="1"/>
      <protection locked="0"/>
    </xf>
    <xf numFmtId="178" fontId="3" fillId="0" borderId="21" xfId="33" applyNumberFormat="1" applyFont="1" applyBorder="1" applyAlignment="1" applyProtection="1">
      <alignment horizontal="right" indent="1"/>
      <protection locked="0"/>
    </xf>
    <xf numFmtId="0" fontId="3" fillId="0" borderId="105" xfId="0" applyNumberFormat="1" applyFont="1" applyBorder="1" applyAlignment="1">
      <alignment horizontal="distributed" vertical="center" indent="1"/>
    </xf>
    <xf numFmtId="0" fontId="3" fillId="0" borderId="106" xfId="0" applyNumberFormat="1" applyFont="1" applyBorder="1" applyAlignment="1">
      <alignment horizontal="distributed" vertical="center" indent="1"/>
    </xf>
    <xf numFmtId="0" fontId="3" fillId="0" borderId="24" xfId="0" applyNumberFormat="1" applyFont="1" applyBorder="1" applyAlignment="1">
      <alignment horizontal="distributed" vertical="center" indent="1"/>
    </xf>
    <xf numFmtId="0" fontId="3" fillId="0" borderId="19" xfId="0" applyNumberFormat="1" applyFont="1" applyBorder="1" applyAlignment="1">
      <alignment horizontal="distributed" vertical="center" indent="1"/>
    </xf>
    <xf numFmtId="0" fontId="3" fillId="0" borderId="91" xfId="0" applyNumberFormat="1" applyFont="1" applyBorder="1" applyAlignment="1">
      <alignment horizontal="distributed" vertical="center" indent="1"/>
    </xf>
    <xf numFmtId="0" fontId="3" fillId="0" borderId="92" xfId="0" applyNumberFormat="1" applyFont="1" applyBorder="1" applyAlignment="1">
      <alignment horizontal="distributed" vertical="center" indent="1"/>
    </xf>
    <xf numFmtId="0" fontId="3" fillId="0" borderId="55" xfId="0" applyNumberFormat="1" applyFont="1" applyBorder="1" applyAlignment="1">
      <alignment horizontal="distributed" vertical="center" indent="1"/>
    </xf>
    <xf numFmtId="0" fontId="3" fillId="0" borderId="89" xfId="0" applyNumberFormat="1" applyFont="1" applyBorder="1" applyAlignment="1">
      <alignment horizontal="distributed" vertical="center" indent="1"/>
    </xf>
    <xf numFmtId="178" fontId="3" fillId="25" borderId="64" xfId="33" applyNumberFormat="1" applyFont="1" applyFill="1" applyBorder="1" applyAlignment="1" applyProtection="1">
      <alignment horizontal="right" indent="1"/>
      <protection locked="0"/>
    </xf>
    <xf numFmtId="178" fontId="3" fillId="25" borderId="65" xfId="33" applyNumberFormat="1" applyFont="1" applyFill="1" applyBorder="1" applyAlignment="1" applyProtection="1">
      <alignment horizontal="right" indent="1"/>
      <protection locked="0"/>
    </xf>
    <xf numFmtId="178" fontId="3" fillId="25" borderId="67" xfId="33" applyNumberFormat="1" applyFont="1" applyFill="1" applyBorder="1" applyAlignment="1" applyProtection="1">
      <alignment horizontal="right" indent="1"/>
      <protection locked="0"/>
    </xf>
    <xf numFmtId="178" fontId="3" fillId="25" borderId="68" xfId="33" applyNumberFormat="1" applyFont="1" applyFill="1" applyBorder="1" applyAlignment="1" applyProtection="1">
      <alignment horizontal="right" indent="1"/>
      <protection locked="0"/>
    </xf>
    <xf numFmtId="178" fontId="3" fillId="0" borderId="89" xfId="33" applyNumberFormat="1" applyFont="1" applyFill="1" applyBorder="1" applyAlignment="1" applyProtection="1">
      <alignment horizontal="right" indent="1"/>
      <protection locked="0"/>
    </xf>
    <xf numFmtId="178" fontId="3" fillId="0" borderId="21" xfId="33" applyNumberFormat="1" applyFont="1" applyFill="1" applyBorder="1" applyAlignment="1" applyProtection="1">
      <alignment horizontal="right" indent="1"/>
      <protection locked="0"/>
    </xf>
    <xf numFmtId="0" fontId="3" fillId="25" borderId="79" xfId="0" applyFont="1" applyFill="1" applyBorder="1" applyAlignment="1" applyProtection="1">
      <alignment horizontal="center"/>
      <protection locked="0"/>
    </xf>
    <xf numFmtId="0" fontId="3" fillId="25" borderId="27" xfId="0" applyFont="1" applyFill="1" applyBorder="1" applyAlignment="1" applyProtection="1">
      <alignment horizontal="center"/>
      <protection locked="0"/>
    </xf>
    <xf numFmtId="0" fontId="3" fillId="25" borderId="65" xfId="0" applyFont="1" applyFill="1" applyBorder="1" applyAlignment="1" applyProtection="1">
      <alignment horizontal="center"/>
      <protection locked="0"/>
    </xf>
    <xf numFmtId="0" fontId="3" fillId="25" borderId="42" xfId="0" applyFont="1" applyFill="1" applyBorder="1" applyAlignment="1" applyProtection="1">
      <alignment horizontal="center"/>
      <protection locked="0"/>
    </xf>
    <xf numFmtId="0" fontId="3" fillId="25" borderId="68" xfId="0" applyFont="1" applyFill="1" applyBorder="1" applyAlignment="1" applyProtection="1">
      <alignment horizontal="center"/>
      <protection locked="0"/>
    </xf>
    <xf numFmtId="0" fontId="3" fillId="25" borderId="44" xfId="0" applyFont="1" applyFill="1" applyBorder="1" applyAlignment="1" applyProtection="1">
      <alignment horizontal="center"/>
      <protection locked="0"/>
    </xf>
    <xf numFmtId="0" fontId="3" fillId="25" borderId="65" xfId="0" applyFont="1" applyFill="1" applyBorder="1" applyAlignment="1" applyProtection="1">
      <alignment horizontal="left"/>
      <protection locked="0"/>
    </xf>
    <xf numFmtId="0" fontId="3" fillId="25" borderId="42" xfId="0" applyFont="1" applyFill="1" applyBorder="1" applyAlignment="1" applyProtection="1">
      <alignment horizontal="left"/>
      <protection locked="0"/>
    </xf>
    <xf numFmtId="0" fontId="3" fillId="25" borderId="66" xfId="0" applyFont="1" applyFill="1" applyBorder="1" applyAlignment="1" applyProtection="1">
      <alignment horizontal="left"/>
      <protection locked="0"/>
    </xf>
    <xf numFmtId="0" fontId="3" fillId="0" borderId="54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2" xfId="0" applyFont="1" applyBorder="1">
      <alignment vertical="center"/>
    </xf>
    <xf numFmtId="0" fontId="3" fillId="0" borderId="61" xfId="0" applyFont="1" applyBorder="1">
      <alignment vertical="center"/>
    </xf>
    <xf numFmtId="0" fontId="3" fillId="25" borderId="96" xfId="0" applyFont="1" applyFill="1" applyBorder="1" applyProtection="1">
      <alignment vertical="center"/>
      <protection locked="0"/>
    </xf>
    <xf numFmtId="0" fontId="3" fillId="25" borderId="97" xfId="0" applyFont="1" applyFill="1" applyBorder="1" applyProtection="1">
      <alignment vertical="center"/>
      <protection locked="0"/>
    </xf>
    <xf numFmtId="0" fontId="3" fillId="25" borderId="66" xfId="0" applyFont="1" applyFill="1" applyBorder="1" applyAlignment="1" applyProtection="1">
      <alignment horizontal="center"/>
      <protection locked="0"/>
    </xf>
    <xf numFmtId="0" fontId="3" fillId="25" borderId="69" xfId="0" applyFont="1" applyFill="1" applyBorder="1" applyAlignment="1" applyProtection="1">
      <alignment horizontal="center"/>
      <protection locked="0"/>
    </xf>
    <xf numFmtId="178" fontId="3" fillId="0" borderId="106" xfId="33" applyNumberFormat="1" applyFont="1" applyBorder="1" applyAlignment="1" applyProtection="1">
      <alignment horizontal="right" indent="1"/>
      <protection locked="0"/>
    </xf>
    <xf numFmtId="178" fontId="3" fillId="0" borderId="107" xfId="33" applyNumberFormat="1" applyFont="1" applyBorder="1" applyAlignment="1" applyProtection="1">
      <alignment horizontal="right" indent="1"/>
      <protection locked="0"/>
    </xf>
    <xf numFmtId="0" fontId="3" fillId="0" borderId="23" xfId="0" applyFont="1" applyBorder="1">
      <alignment vertical="center"/>
    </xf>
    <xf numFmtId="0" fontId="3" fillId="0" borderId="56" xfId="0" applyFont="1" applyBorder="1">
      <alignment vertical="center"/>
    </xf>
    <xf numFmtId="0" fontId="3" fillId="0" borderId="58" xfId="0" applyFont="1" applyBorder="1">
      <alignment vertical="center"/>
    </xf>
    <xf numFmtId="178" fontId="3" fillId="25" borderId="78" xfId="33" applyNumberFormat="1" applyFont="1" applyFill="1" applyBorder="1" applyAlignment="1" applyProtection="1">
      <alignment horizontal="right" indent="1"/>
      <protection locked="0"/>
    </xf>
    <xf numFmtId="178" fontId="3" fillId="25" borderId="79" xfId="33" applyNumberFormat="1" applyFont="1" applyFill="1" applyBorder="1" applyAlignment="1" applyProtection="1">
      <alignment horizontal="right" indent="1"/>
      <protection locked="0"/>
    </xf>
    <xf numFmtId="0" fontId="3" fillId="0" borderId="15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8" xfId="0" applyFont="1" applyBorder="1" applyAlignment="1">
      <alignment horizontal="distributed" vertical="center" indent="3"/>
    </xf>
    <xf numFmtId="0" fontId="3" fillId="0" borderId="0" xfId="0" applyFont="1" applyBorder="1" applyAlignment="1">
      <alignment horizontal="distributed" vertical="center" indent="3"/>
    </xf>
    <xf numFmtId="0" fontId="3" fillId="0" borderId="13" xfId="0" applyFont="1" applyBorder="1" applyAlignment="1">
      <alignment horizontal="distributed" vertical="center" indent="3"/>
    </xf>
    <xf numFmtId="0" fontId="3" fillId="25" borderId="62" xfId="0" applyFont="1" applyFill="1" applyBorder="1" applyAlignment="1" applyProtection="1">
      <alignment horizontal="left"/>
      <protection locked="0"/>
    </xf>
    <xf numFmtId="0" fontId="3" fillId="25" borderId="40" xfId="0" applyFont="1" applyFill="1" applyBorder="1" applyAlignment="1" applyProtection="1">
      <alignment horizontal="left"/>
      <protection locked="0"/>
    </xf>
    <xf numFmtId="0" fontId="3" fillId="25" borderId="63" xfId="0" applyFont="1" applyFill="1" applyBorder="1" applyAlignment="1" applyProtection="1">
      <alignment horizontal="left"/>
      <protection locked="0"/>
    </xf>
    <xf numFmtId="0" fontId="3" fillId="25" borderId="68" xfId="0" applyFont="1" applyFill="1" applyBorder="1" applyAlignment="1" applyProtection="1">
      <protection locked="0"/>
    </xf>
    <xf numFmtId="0" fontId="3" fillId="25" borderId="44" xfId="0" applyFont="1" applyFill="1" applyBorder="1" applyAlignment="1" applyProtection="1">
      <protection locked="0"/>
    </xf>
    <xf numFmtId="0" fontId="3" fillId="25" borderId="69" xfId="0" applyFont="1" applyFill="1" applyBorder="1" applyAlignment="1" applyProtection="1">
      <protection locked="0"/>
    </xf>
    <xf numFmtId="0" fontId="3" fillId="25" borderId="80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3" xfId="46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C000000}"/>
    <cellStyle name="標準 3" xfId="45" xr:uid="{00000000-0005-0000-0000-00002D000000}"/>
    <cellStyle name="標準 4" xfId="47" xr:uid="{00000000-0005-0000-0000-00002E000000}"/>
    <cellStyle name="良い" xfId="44" builtinId="26" customBuiltin="1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Table"/>
  <dimension ref="A1:P14"/>
  <sheetViews>
    <sheetView workbookViewId="0">
      <selection activeCell="K12" sqref="K12"/>
    </sheetView>
  </sheetViews>
  <sheetFormatPr defaultColWidth="9" defaultRowHeight="13.5" x14ac:dyDescent="0.15"/>
  <cols>
    <col min="1" max="16384" width="9" style="23"/>
  </cols>
  <sheetData>
    <row r="1" spans="1:16" x14ac:dyDescent="0.15">
      <c r="B1" s="44" t="s">
        <v>51</v>
      </c>
      <c r="C1" s="44"/>
      <c r="D1" s="25">
        <v>3</v>
      </c>
      <c r="E1" s="25">
        <v>4</v>
      </c>
      <c r="F1" s="25">
        <v>5</v>
      </c>
      <c r="G1" s="25">
        <v>6</v>
      </c>
      <c r="H1" s="25">
        <v>7</v>
      </c>
      <c r="I1" s="25">
        <v>8</v>
      </c>
      <c r="J1" s="25">
        <v>9</v>
      </c>
      <c r="K1" s="25">
        <v>10</v>
      </c>
      <c r="L1" s="25">
        <v>11</v>
      </c>
      <c r="M1" s="25">
        <v>12</v>
      </c>
      <c r="N1" s="25">
        <v>1</v>
      </c>
      <c r="O1" s="25">
        <v>2</v>
      </c>
      <c r="P1" s="25"/>
    </row>
    <row r="2" spans="1:16" x14ac:dyDescent="0.15">
      <c r="B2" s="23" t="s">
        <v>52</v>
      </c>
      <c r="C2" s="23" t="s">
        <v>53</v>
      </c>
    </row>
    <row r="3" spans="1:16" x14ac:dyDescent="0.15">
      <c r="A3" s="23">
        <v>1</v>
      </c>
      <c r="B3" s="23">
        <v>200</v>
      </c>
      <c r="D3" s="24">
        <v>60000</v>
      </c>
      <c r="E3" s="24">
        <v>60000</v>
      </c>
      <c r="F3" s="24">
        <v>60000</v>
      </c>
      <c r="G3" s="24">
        <v>60000</v>
      </c>
      <c r="H3" s="24">
        <v>45100</v>
      </c>
      <c r="I3" s="24">
        <v>45100</v>
      </c>
      <c r="J3" s="24">
        <v>45100</v>
      </c>
      <c r="K3" s="24">
        <v>30000</v>
      </c>
      <c r="L3" s="24">
        <v>30000</v>
      </c>
      <c r="M3" s="24">
        <v>30000</v>
      </c>
      <c r="N3" s="24">
        <v>15100</v>
      </c>
      <c r="O3" s="24">
        <v>15100</v>
      </c>
      <c r="P3" s="24">
        <v>15100</v>
      </c>
    </row>
    <row r="4" spans="1:16" x14ac:dyDescent="0.15">
      <c r="A4" s="23">
        <v>2</v>
      </c>
      <c r="B4" s="23">
        <v>100</v>
      </c>
      <c r="C4" s="23">
        <f>+B3-1</f>
        <v>199</v>
      </c>
      <c r="D4" s="24">
        <v>40800</v>
      </c>
      <c r="E4" s="24">
        <v>40800</v>
      </c>
      <c r="F4" s="24">
        <v>40800</v>
      </c>
      <c r="G4" s="24">
        <v>40800</v>
      </c>
      <c r="H4" s="24">
        <v>30700</v>
      </c>
      <c r="I4" s="24">
        <v>30700</v>
      </c>
      <c r="J4" s="24">
        <v>30700</v>
      </c>
      <c r="K4" s="24">
        <v>20400</v>
      </c>
      <c r="L4" s="24">
        <v>20400</v>
      </c>
      <c r="M4" s="24">
        <v>20400</v>
      </c>
      <c r="N4" s="24">
        <v>10300</v>
      </c>
      <c r="O4" s="24">
        <v>10300</v>
      </c>
      <c r="P4" s="24">
        <v>10300</v>
      </c>
    </row>
    <row r="5" spans="1:16" x14ac:dyDescent="0.15">
      <c r="A5" s="23">
        <v>3</v>
      </c>
      <c r="B5" s="23">
        <v>35</v>
      </c>
      <c r="C5" s="23">
        <f t="shared" ref="C5:C7" si="0">+B4-1</f>
        <v>99</v>
      </c>
      <c r="D5" s="24">
        <v>21600</v>
      </c>
      <c r="E5" s="24">
        <v>21600</v>
      </c>
      <c r="F5" s="24">
        <v>21600</v>
      </c>
      <c r="G5" s="24">
        <v>21600</v>
      </c>
      <c r="H5" s="24">
        <v>16300</v>
      </c>
      <c r="I5" s="24">
        <v>16300</v>
      </c>
      <c r="J5" s="24">
        <v>16300</v>
      </c>
      <c r="K5" s="24">
        <v>10800</v>
      </c>
      <c r="L5" s="24">
        <v>10800</v>
      </c>
      <c r="M5" s="24">
        <v>10800</v>
      </c>
      <c r="N5" s="24">
        <v>5500</v>
      </c>
      <c r="O5" s="24">
        <v>5500</v>
      </c>
      <c r="P5" s="24">
        <v>5500</v>
      </c>
    </row>
    <row r="6" spans="1:16" x14ac:dyDescent="0.15">
      <c r="A6" s="23">
        <v>4</v>
      </c>
      <c r="B6" s="23">
        <v>10</v>
      </c>
      <c r="C6" s="23">
        <f t="shared" si="0"/>
        <v>34</v>
      </c>
      <c r="D6" s="24">
        <v>19600</v>
      </c>
      <c r="E6" s="24">
        <v>19600</v>
      </c>
      <c r="F6" s="24">
        <v>19600</v>
      </c>
      <c r="G6" s="24">
        <v>19600</v>
      </c>
      <c r="H6" s="24">
        <v>14800</v>
      </c>
      <c r="I6" s="24">
        <v>14800</v>
      </c>
      <c r="J6" s="24">
        <v>14800</v>
      </c>
      <c r="K6" s="24">
        <v>9900</v>
      </c>
      <c r="L6" s="24">
        <v>9900</v>
      </c>
      <c r="M6" s="24">
        <v>9900</v>
      </c>
      <c r="N6" s="24">
        <v>5000</v>
      </c>
      <c r="O6" s="24">
        <v>5000</v>
      </c>
      <c r="P6" s="24">
        <v>5000</v>
      </c>
    </row>
    <row r="7" spans="1:16" x14ac:dyDescent="0.15">
      <c r="A7" s="23">
        <v>5</v>
      </c>
      <c r="B7" s="23">
        <v>5</v>
      </c>
      <c r="C7" s="23">
        <f t="shared" si="0"/>
        <v>9</v>
      </c>
      <c r="D7" s="24">
        <v>16000</v>
      </c>
      <c r="E7" s="24">
        <v>16000</v>
      </c>
      <c r="F7" s="24">
        <v>16000</v>
      </c>
      <c r="G7" s="24">
        <v>16000</v>
      </c>
      <c r="H7" s="24">
        <v>12000</v>
      </c>
      <c r="I7" s="24">
        <v>12000</v>
      </c>
      <c r="J7" s="24">
        <v>12000</v>
      </c>
      <c r="K7" s="24">
        <v>8000</v>
      </c>
      <c r="L7" s="24">
        <v>8000</v>
      </c>
      <c r="M7" s="24">
        <v>8000</v>
      </c>
      <c r="N7" s="24">
        <v>4000</v>
      </c>
      <c r="O7" s="24">
        <v>4000</v>
      </c>
      <c r="P7" s="24">
        <v>4000</v>
      </c>
    </row>
    <row r="9" spans="1:16" x14ac:dyDescent="0.15">
      <c r="A9" s="23" t="s">
        <v>54</v>
      </c>
      <c r="B9" s="27">
        <f>+'1号 交付申請書（表）'!AG31</f>
        <v>0</v>
      </c>
      <c r="C9" s="23">
        <f>+IF($B$9&gt;C4,A3,IF($B$9&gt;C5,A4,IF($B$9&gt;C6,A5,IF($B$9&gt;C7,A6,IF($B$9&gt;B7,A7,0)))))</f>
        <v>0</v>
      </c>
    </row>
    <row r="10" spans="1:16" x14ac:dyDescent="0.15">
      <c r="A10" s="23" t="s">
        <v>4</v>
      </c>
      <c r="B10" s="25">
        <f>+'1号 交付申請書（表）'!AA2</f>
        <v>4</v>
      </c>
    </row>
    <row r="11" spans="1:16" x14ac:dyDescent="0.15">
      <c r="A11" s="23" t="s">
        <v>39</v>
      </c>
      <c r="B11" s="26">
        <f>+IFERROR(HLOOKUP(B10,$D$1:$O$7,2+C9,0),0)</f>
        <v>0</v>
      </c>
    </row>
    <row r="13" spans="1:16" x14ac:dyDescent="0.15">
      <c r="A13" s="23" t="s">
        <v>30</v>
      </c>
    </row>
    <row r="14" spans="1:16" x14ac:dyDescent="0.15">
      <c r="A14" s="23" t="s">
        <v>55</v>
      </c>
    </row>
  </sheetData>
  <mergeCells count="1">
    <mergeCell ref="B1:C1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L35"/>
  <sheetViews>
    <sheetView showGridLines="0" tabSelected="1" view="pageBreakPreview" topLeftCell="A7" zoomScale="85" zoomScaleNormal="100" zoomScaleSheetLayoutView="85" workbookViewId="0">
      <selection activeCell="A35" sqref="A35:AI35"/>
    </sheetView>
  </sheetViews>
  <sheetFormatPr defaultColWidth="9" defaultRowHeight="22.5" customHeight="1" x14ac:dyDescent="0.15"/>
  <cols>
    <col min="1" max="254" width="2.625" style="3" customWidth="1"/>
    <col min="255" max="16384" width="9" style="3"/>
  </cols>
  <sheetData>
    <row r="1" spans="1:38" s="2" customFormat="1" ht="22.5" customHeight="1" x14ac:dyDescent="0.15">
      <c r="A1" s="47" t="s">
        <v>6</v>
      </c>
      <c r="B1" s="47"/>
      <c r="C1" s="47"/>
      <c r="D1" s="47"/>
      <c r="E1" s="47"/>
      <c r="F1" s="47"/>
      <c r="AH1" s="45">
        <v>26</v>
      </c>
      <c r="AI1" s="46"/>
      <c r="AL1" s="32" t="s">
        <v>57</v>
      </c>
    </row>
    <row r="2" spans="1:38" s="2" customFormat="1" ht="22.5" customHeight="1" x14ac:dyDescent="0.15">
      <c r="U2" s="94" t="s">
        <v>68</v>
      </c>
      <c r="V2" s="94"/>
      <c r="W2" s="94"/>
      <c r="X2" s="94"/>
      <c r="Y2" s="94"/>
      <c r="Z2" s="6" t="s">
        <v>23</v>
      </c>
      <c r="AA2" s="93">
        <v>4</v>
      </c>
      <c r="AB2" s="93"/>
      <c r="AC2" s="93"/>
      <c r="AD2" s="6" t="s">
        <v>22</v>
      </c>
      <c r="AE2" s="93">
        <v>1</v>
      </c>
      <c r="AF2" s="93"/>
      <c r="AG2" s="93"/>
      <c r="AH2" s="6" t="s">
        <v>21</v>
      </c>
      <c r="AI2" s="7"/>
    </row>
    <row r="3" spans="1:38" s="2" customFormat="1" ht="22.5" customHeight="1" x14ac:dyDescent="0.15">
      <c r="A3" s="5" t="s">
        <v>2</v>
      </c>
    </row>
    <row r="4" spans="1:38" s="2" customFormat="1" ht="22.5" customHeight="1" x14ac:dyDescent="0.15">
      <c r="A4" s="5" t="s">
        <v>20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8" s="2" customFormat="1" ht="22.5" customHeight="1" x14ac:dyDescent="0.15">
      <c r="M5" s="96" t="s">
        <v>10</v>
      </c>
      <c r="N5" s="96"/>
      <c r="O5" s="96"/>
      <c r="P5" s="96"/>
      <c r="Q5" s="96"/>
      <c r="R5" s="96"/>
      <c r="S5" s="96"/>
      <c r="T5" s="9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</row>
    <row r="6" spans="1:38" s="2" customFormat="1" ht="22.5" customHeight="1" x14ac:dyDescent="0.15">
      <c r="M6" s="5"/>
      <c r="N6" s="5"/>
      <c r="O6" s="5"/>
      <c r="P6" s="5"/>
      <c r="Q6" s="5"/>
      <c r="R6" s="5"/>
    </row>
    <row r="7" spans="1:38" s="2" customFormat="1" ht="22.5" customHeight="1" x14ac:dyDescent="0.15">
      <c r="M7" s="95" t="s">
        <v>11</v>
      </c>
      <c r="N7" s="95"/>
      <c r="O7" s="95"/>
      <c r="P7" s="95"/>
      <c r="Q7" s="95"/>
      <c r="R7" s="95"/>
      <c r="S7" s="95"/>
      <c r="T7" s="8"/>
      <c r="U7" s="97" t="s">
        <v>65</v>
      </c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</row>
    <row r="8" spans="1:38" s="2" customFormat="1" ht="22.5" customHeight="1" x14ac:dyDescent="0.15">
      <c r="M8" s="96"/>
      <c r="N8" s="96"/>
      <c r="O8" s="96"/>
      <c r="P8" s="96"/>
      <c r="Q8" s="96"/>
      <c r="R8" s="96"/>
      <c r="S8" s="96"/>
      <c r="T8" s="9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</row>
    <row r="9" spans="1:38" s="2" customFormat="1" ht="22.5" customHeight="1" x14ac:dyDescent="0.15">
      <c r="U9" s="117" t="s">
        <v>67</v>
      </c>
      <c r="V9" s="117"/>
      <c r="W9" s="117"/>
      <c r="X9" s="117"/>
      <c r="Y9" s="117"/>
      <c r="Z9" s="117"/>
    </row>
    <row r="10" spans="1:38" s="34" customFormat="1" ht="22.5" customHeight="1" x14ac:dyDescent="0.15">
      <c r="M10" s="96" t="s">
        <v>66</v>
      </c>
      <c r="N10" s="96"/>
      <c r="O10" s="96"/>
      <c r="P10" s="96"/>
      <c r="Q10" s="96"/>
      <c r="R10" s="96"/>
      <c r="S10" s="96"/>
      <c r="T10" s="9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</row>
    <row r="11" spans="1:38" s="34" customFormat="1" ht="22.5" customHeight="1" x14ac:dyDescent="0.15">
      <c r="M11" s="36"/>
      <c r="N11" s="36"/>
      <c r="O11" s="36"/>
      <c r="P11" s="36"/>
      <c r="Q11" s="36"/>
      <c r="R11" s="36"/>
    </row>
    <row r="12" spans="1:38" s="2" customFormat="1" ht="22.5" customHeight="1" x14ac:dyDescent="0.15"/>
    <row r="13" spans="1:38" ht="22.5" customHeight="1" x14ac:dyDescent="0.15">
      <c r="A13" s="107" t="s">
        <v>18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</row>
    <row r="15" spans="1:38" ht="22.5" customHeight="1" x14ac:dyDescent="0.15">
      <c r="A15" s="99" t="s">
        <v>28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</row>
    <row r="17" spans="1:35" ht="22.5" customHeight="1" x14ac:dyDescent="0.15">
      <c r="A17" s="100" t="s">
        <v>7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</row>
    <row r="19" spans="1:35" s="1" customFormat="1" ht="22.5" customHeight="1" x14ac:dyDescent="0.15">
      <c r="A19" s="10" t="str">
        <f>+DBCS(1)</f>
        <v>１</v>
      </c>
      <c r="C19" s="5" t="s">
        <v>24</v>
      </c>
    </row>
    <row r="20" spans="1:35" s="1" customFormat="1" ht="22.5" customHeight="1" x14ac:dyDescent="0.15">
      <c r="I20" s="113"/>
      <c r="J20" s="113"/>
      <c r="K20" s="113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3"/>
      <c r="Z20" s="113"/>
      <c r="AA20" s="113"/>
    </row>
    <row r="21" spans="1:35" ht="22.5" customHeight="1" x14ac:dyDescent="0.15">
      <c r="I21" s="114"/>
      <c r="J21" s="114"/>
      <c r="K21" s="114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4"/>
      <c r="Z21" s="114"/>
      <c r="AA21" s="114"/>
    </row>
    <row r="23" spans="1:35" ht="22.5" customHeight="1" x14ac:dyDescent="0.15">
      <c r="A23" s="12" t="str">
        <f>+DBCS(2)</f>
        <v>２</v>
      </c>
      <c r="B23" s="2"/>
      <c r="C23" s="108" t="s">
        <v>69</v>
      </c>
      <c r="D23" s="108"/>
      <c r="E23" s="108"/>
      <c r="F23" s="108"/>
      <c r="G23" s="2" t="s">
        <v>25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X23" s="110" t="s">
        <v>64</v>
      </c>
      <c r="Y23" s="111"/>
      <c r="Z23" s="111"/>
      <c r="AA23" s="111"/>
      <c r="AB23" s="112"/>
      <c r="AC23" s="112"/>
      <c r="AD23" s="112"/>
      <c r="AE23" s="43" t="s">
        <v>63</v>
      </c>
      <c r="AF23" s="112"/>
      <c r="AG23" s="112"/>
      <c r="AH23" s="112"/>
      <c r="AI23" s="41" t="s">
        <v>22</v>
      </c>
    </row>
    <row r="24" spans="1:35" ht="22.5" customHeight="1" x14ac:dyDescent="0.15">
      <c r="A24" s="60" t="s">
        <v>27</v>
      </c>
      <c r="B24" s="61"/>
      <c r="C24" s="61"/>
      <c r="D24" s="61"/>
      <c r="E24" s="61"/>
      <c r="F24" s="61"/>
      <c r="G24" s="62"/>
      <c r="H24" s="74" t="s">
        <v>26</v>
      </c>
      <c r="I24" s="75"/>
      <c r="J24" s="75"/>
      <c r="K24" s="7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7"/>
    </row>
    <row r="25" spans="1:35" s="35" customFormat="1" ht="22.5" customHeight="1" x14ac:dyDescent="0.15">
      <c r="A25" s="101"/>
      <c r="B25" s="102"/>
      <c r="C25" s="102"/>
      <c r="D25" s="102"/>
      <c r="E25" s="102"/>
      <c r="F25" s="102"/>
      <c r="G25" s="103"/>
      <c r="H25" s="80"/>
      <c r="I25" s="81"/>
      <c r="J25" s="81"/>
      <c r="K25" s="82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9"/>
    </row>
    <row r="26" spans="1:35" ht="22.5" customHeight="1" x14ac:dyDescent="0.15">
      <c r="A26" s="104"/>
      <c r="B26" s="105"/>
      <c r="C26" s="105"/>
      <c r="D26" s="105"/>
      <c r="E26" s="105"/>
      <c r="F26" s="105"/>
      <c r="G26" s="106"/>
      <c r="H26" s="83"/>
      <c r="I26" s="84"/>
      <c r="J26" s="84"/>
      <c r="K26" s="85"/>
      <c r="L26" s="39"/>
      <c r="M26" s="42" t="s">
        <v>62</v>
      </c>
      <c r="N26" s="109" t="s">
        <v>29</v>
      </c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8"/>
    </row>
    <row r="27" spans="1:35" ht="30" customHeight="1" x14ac:dyDescent="0.15">
      <c r="A27" s="104"/>
      <c r="B27" s="105"/>
      <c r="C27" s="105"/>
      <c r="D27" s="105"/>
      <c r="E27" s="105"/>
      <c r="F27" s="105"/>
      <c r="G27" s="106"/>
      <c r="H27" s="83" t="s">
        <v>8</v>
      </c>
      <c r="I27" s="84"/>
      <c r="J27" s="84"/>
      <c r="K27" s="85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1"/>
    </row>
    <row r="28" spans="1:35" ht="30" customHeight="1" x14ac:dyDescent="0.15">
      <c r="A28" s="63"/>
      <c r="B28" s="64"/>
      <c r="C28" s="64"/>
      <c r="D28" s="64"/>
      <c r="E28" s="64"/>
      <c r="F28" s="64"/>
      <c r="G28" s="65"/>
      <c r="H28" s="77"/>
      <c r="I28" s="78"/>
      <c r="J28" s="78"/>
      <c r="K28" s="79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92"/>
    </row>
    <row r="29" spans="1:35" ht="30" customHeight="1" x14ac:dyDescent="0.15">
      <c r="A29" s="60" t="s">
        <v>12</v>
      </c>
      <c r="B29" s="61"/>
      <c r="C29" s="61"/>
      <c r="D29" s="61"/>
      <c r="E29" s="61"/>
      <c r="F29" s="61"/>
      <c r="G29" s="62"/>
      <c r="H29" s="74" t="s">
        <v>9</v>
      </c>
      <c r="I29" s="75"/>
      <c r="J29" s="75"/>
      <c r="K29" s="76"/>
      <c r="L29" s="68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70"/>
    </row>
    <row r="30" spans="1:35" ht="30" customHeight="1" x14ac:dyDescent="0.15">
      <c r="A30" s="63"/>
      <c r="B30" s="64"/>
      <c r="C30" s="64"/>
      <c r="D30" s="64"/>
      <c r="E30" s="64"/>
      <c r="F30" s="64"/>
      <c r="G30" s="65"/>
      <c r="H30" s="77"/>
      <c r="I30" s="78"/>
      <c r="J30" s="78"/>
      <c r="K30" s="79"/>
      <c r="L30" s="71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3"/>
    </row>
    <row r="31" spans="1:35" ht="30" customHeight="1" x14ac:dyDescent="0.15">
      <c r="A31" s="60" t="s">
        <v>13</v>
      </c>
      <c r="B31" s="61"/>
      <c r="C31" s="61"/>
      <c r="D31" s="61"/>
      <c r="E31" s="61"/>
      <c r="F31" s="61"/>
      <c r="G31" s="62"/>
      <c r="H31" s="52" t="s">
        <v>32</v>
      </c>
      <c r="I31" s="52"/>
      <c r="J31" s="52"/>
      <c r="K31" s="52"/>
      <c r="L31" s="55"/>
      <c r="M31" s="55"/>
      <c r="N31" s="57" t="s">
        <v>5</v>
      </c>
      <c r="O31" s="51" t="s">
        <v>19</v>
      </c>
      <c r="P31" s="52"/>
      <c r="Q31" s="52"/>
      <c r="R31" s="52"/>
      <c r="S31" s="55"/>
      <c r="T31" s="55"/>
      <c r="U31" s="57" t="s">
        <v>5</v>
      </c>
      <c r="V31" s="51" t="s">
        <v>33</v>
      </c>
      <c r="W31" s="52"/>
      <c r="X31" s="52"/>
      <c r="Y31" s="52"/>
      <c r="Z31" s="55"/>
      <c r="AA31" s="55"/>
      <c r="AB31" s="57" t="s">
        <v>5</v>
      </c>
      <c r="AC31" s="51" t="s">
        <v>34</v>
      </c>
      <c r="AD31" s="52"/>
      <c r="AE31" s="52"/>
      <c r="AF31" s="52"/>
      <c r="AG31" s="66">
        <f>+SUM(L31,S31,Z31)</f>
        <v>0</v>
      </c>
      <c r="AH31" s="66"/>
      <c r="AI31" s="49" t="s">
        <v>5</v>
      </c>
    </row>
    <row r="32" spans="1:35" ht="30" customHeight="1" x14ac:dyDescent="0.15">
      <c r="A32" s="63"/>
      <c r="B32" s="64"/>
      <c r="C32" s="64"/>
      <c r="D32" s="64"/>
      <c r="E32" s="64"/>
      <c r="F32" s="64"/>
      <c r="G32" s="65"/>
      <c r="H32" s="54"/>
      <c r="I32" s="54"/>
      <c r="J32" s="54"/>
      <c r="K32" s="54"/>
      <c r="L32" s="56"/>
      <c r="M32" s="56"/>
      <c r="N32" s="58"/>
      <c r="O32" s="53"/>
      <c r="P32" s="54"/>
      <c r="Q32" s="54"/>
      <c r="R32" s="54"/>
      <c r="S32" s="56"/>
      <c r="T32" s="56"/>
      <c r="U32" s="58"/>
      <c r="V32" s="53"/>
      <c r="W32" s="54"/>
      <c r="X32" s="54"/>
      <c r="Y32" s="54"/>
      <c r="Z32" s="56"/>
      <c r="AA32" s="56"/>
      <c r="AB32" s="58"/>
      <c r="AC32" s="53"/>
      <c r="AD32" s="54"/>
      <c r="AE32" s="54"/>
      <c r="AF32" s="54"/>
      <c r="AG32" s="67"/>
      <c r="AH32" s="67"/>
      <c r="AI32" s="50"/>
    </row>
    <row r="33" spans="1:35" s="35" customFormat="1" ht="18.75" customHeight="1" x14ac:dyDescent="0.15">
      <c r="A33" s="59" t="s">
        <v>31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</row>
    <row r="34" spans="1:35" ht="40.5" customHeight="1" x14ac:dyDescent="0.15">
      <c r="A34" s="217" t="s">
        <v>70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</row>
    <row r="35" spans="1:35" ht="22.5" customHeight="1" x14ac:dyDescent="0.1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</row>
  </sheetData>
  <sheetProtection selectLockedCells="1"/>
  <mergeCells count="49">
    <mergeCell ref="A33:AI33"/>
    <mergeCell ref="A15:AI15"/>
    <mergeCell ref="A17:AI17"/>
    <mergeCell ref="A24:G28"/>
    <mergeCell ref="U5:AI5"/>
    <mergeCell ref="A13:AI13"/>
    <mergeCell ref="M10:S10"/>
    <mergeCell ref="U10:AI10"/>
    <mergeCell ref="C23:F23"/>
    <mergeCell ref="N26:X26"/>
    <mergeCell ref="X23:AA23"/>
    <mergeCell ref="AB23:AD23"/>
    <mergeCell ref="AF23:AH23"/>
    <mergeCell ref="I20:K21"/>
    <mergeCell ref="Y20:AA21"/>
    <mergeCell ref="L20:X21"/>
    <mergeCell ref="U9:Z9"/>
    <mergeCell ref="AA2:AC2"/>
    <mergeCell ref="U2:Y2"/>
    <mergeCell ref="AE2:AG2"/>
    <mergeCell ref="M7:S8"/>
    <mergeCell ref="M5:S5"/>
    <mergeCell ref="U7:AI7"/>
    <mergeCell ref="U8:AI8"/>
    <mergeCell ref="N31:N32"/>
    <mergeCell ref="L29:AI30"/>
    <mergeCell ref="A29:G30"/>
    <mergeCell ref="H29:K30"/>
    <mergeCell ref="H24:K26"/>
    <mergeCell ref="H27:K28"/>
    <mergeCell ref="L24:AI24"/>
    <mergeCell ref="L25:AI25"/>
    <mergeCell ref="L27:AI28"/>
    <mergeCell ref="AH1:AI1"/>
    <mergeCell ref="A1:F1"/>
    <mergeCell ref="A35:AI35"/>
    <mergeCell ref="AI31:AI32"/>
    <mergeCell ref="O31:R32"/>
    <mergeCell ref="V31:Y32"/>
    <mergeCell ref="AC31:AF32"/>
    <mergeCell ref="S31:T32"/>
    <mergeCell ref="U31:U32"/>
    <mergeCell ref="Z31:AA32"/>
    <mergeCell ref="AB31:AB32"/>
    <mergeCell ref="A34:AI34"/>
    <mergeCell ref="A31:G32"/>
    <mergeCell ref="AG31:AH32"/>
    <mergeCell ref="H31:K32"/>
    <mergeCell ref="L31:M32"/>
  </mergeCells>
  <phoneticPr fontId="4"/>
  <printOptions horizontalCentered="1"/>
  <pageMargins left="0.59055118110236227" right="0.59055118110236227" top="0.59055118110236227" bottom="0.59055118110236227" header="0.39370078740157483" footer="0"/>
  <pageSetup paperSize="9" orientation="portrait" blackAndWhite="1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B2165ED-DEBA-4D6D-A9D6-2786D2E1CD0A}">
            <xm:f>$M$26=助成金!$A$14</xm:f>
            <x14:dxf>
              <fill>
                <patternFill patternType="none">
                  <bgColor auto="1"/>
                </patternFill>
              </fill>
            </x14:dxf>
          </x14:cfRule>
          <xm:sqref>L24:AI24 L25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助成金!$A$13:$A$14</xm:f>
          </x14:formula1>
          <xm:sqref>M26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AY29"/>
  <sheetViews>
    <sheetView showGridLines="0" view="pageBreakPreview" topLeftCell="A21" zoomScaleNormal="100" zoomScaleSheetLayoutView="100" workbookViewId="0">
      <selection activeCell="Q6" sqref="Q6:AI6"/>
    </sheetView>
  </sheetViews>
  <sheetFormatPr defaultColWidth="9" defaultRowHeight="30.75" customHeight="1" x14ac:dyDescent="0.15"/>
  <cols>
    <col min="1" max="41" width="2.625" style="3" customWidth="1"/>
    <col min="42" max="50" width="1.875" style="3" customWidth="1"/>
    <col min="51" max="51" width="1.875" style="4" customWidth="1"/>
    <col min="52" max="258" width="1.875" style="3" customWidth="1"/>
    <col min="259" max="16384" width="9" style="3"/>
  </cols>
  <sheetData>
    <row r="1" spans="1:38" ht="22.5" customHeight="1" thickBot="1" x14ac:dyDescent="0.2">
      <c r="A1" s="11" t="str">
        <f>+DBCS(3)</f>
        <v>３</v>
      </c>
      <c r="C1" s="118" t="str">
        <f>+'1号 交付申請書（表）'!C23:F23</f>
        <v xml:space="preserve">令和 </v>
      </c>
      <c r="D1" s="118"/>
      <c r="E1" s="118"/>
      <c r="F1" s="118"/>
      <c r="G1" s="2" t="s">
        <v>35</v>
      </c>
      <c r="AL1" s="33" t="s">
        <v>57</v>
      </c>
    </row>
    <row r="2" spans="1:38" ht="22.5" customHeight="1" thickBot="1" x14ac:dyDescent="0.2">
      <c r="A2" s="119" t="s">
        <v>36</v>
      </c>
      <c r="B2" s="123" t="s">
        <v>37</v>
      </c>
      <c r="C2" s="124"/>
      <c r="D2" s="124"/>
      <c r="E2" s="124"/>
      <c r="F2" s="124"/>
      <c r="G2" s="124"/>
      <c r="H2" s="124"/>
      <c r="I2" s="124"/>
      <c r="J2" s="124" t="s">
        <v>39</v>
      </c>
      <c r="K2" s="124"/>
      <c r="L2" s="124"/>
      <c r="M2" s="124"/>
      <c r="N2" s="124"/>
      <c r="O2" s="124"/>
      <c r="P2" s="124"/>
      <c r="Q2" s="125" t="s">
        <v>38</v>
      </c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6"/>
    </row>
    <row r="3" spans="1:38" s="35" customFormat="1" ht="30" customHeight="1" x14ac:dyDescent="0.15">
      <c r="A3" s="120"/>
      <c r="B3" s="129" t="s">
        <v>58</v>
      </c>
      <c r="C3" s="130"/>
      <c r="D3" s="130"/>
      <c r="E3" s="130"/>
      <c r="F3" s="130"/>
      <c r="G3" s="130"/>
      <c r="H3" s="130"/>
      <c r="I3" s="130"/>
      <c r="J3" s="131"/>
      <c r="K3" s="131"/>
      <c r="L3" s="131"/>
      <c r="M3" s="131"/>
      <c r="N3" s="131"/>
      <c r="O3" s="132"/>
      <c r="P3" s="29" t="s">
        <v>17</v>
      </c>
      <c r="Q3" s="133" t="s">
        <v>59</v>
      </c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5"/>
    </row>
    <row r="4" spans="1:38" ht="30" customHeight="1" x14ac:dyDescent="0.15">
      <c r="A4" s="121"/>
      <c r="B4" s="127" t="s">
        <v>3</v>
      </c>
      <c r="C4" s="128"/>
      <c r="D4" s="128"/>
      <c r="E4" s="128"/>
      <c r="F4" s="128"/>
      <c r="G4" s="128"/>
      <c r="H4" s="128"/>
      <c r="I4" s="128"/>
      <c r="J4" s="154"/>
      <c r="K4" s="154"/>
      <c r="L4" s="154"/>
      <c r="M4" s="154"/>
      <c r="N4" s="154"/>
      <c r="O4" s="155"/>
      <c r="P4" s="18" t="s">
        <v>17</v>
      </c>
      <c r="Q4" s="136" t="s">
        <v>42</v>
      </c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8"/>
    </row>
    <row r="5" spans="1:38" ht="30" customHeight="1" x14ac:dyDescent="0.15">
      <c r="A5" s="121"/>
      <c r="B5" s="164" t="s">
        <v>40</v>
      </c>
      <c r="C5" s="165"/>
      <c r="D5" s="165"/>
      <c r="E5" s="165"/>
      <c r="F5" s="165"/>
      <c r="G5" s="165"/>
      <c r="H5" s="165"/>
      <c r="I5" s="165"/>
      <c r="J5" s="156"/>
      <c r="K5" s="156"/>
      <c r="L5" s="156"/>
      <c r="M5" s="156"/>
      <c r="N5" s="156"/>
      <c r="O5" s="157"/>
      <c r="P5" s="17" t="s">
        <v>17</v>
      </c>
      <c r="Q5" s="139" t="s">
        <v>56</v>
      </c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1"/>
    </row>
    <row r="6" spans="1:38" ht="87" customHeight="1" x14ac:dyDescent="0.15">
      <c r="A6" s="121"/>
      <c r="B6" s="164" t="s">
        <v>0</v>
      </c>
      <c r="C6" s="165"/>
      <c r="D6" s="165"/>
      <c r="E6" s="165"/>
      <c r="F6" s="165"/>
      <c r="G6" s="165"/>
      <c r="H6" s="165"/>
      <c r="I6" s="165"/>
      <c r="J6" s="156"/>
      <c r="K6" s="156"/>
      <c r="L6" s="156"/>
      <c r="M6" s="156"/>
      <c r="N6" s="156"/>
      <c r="O6" s="157"/>
      <c r="P6" s="17" t="s">
        <v>17</v>
      </c>
      <c r="Q6" s="142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4"/>
    </row>
    <row r="7" spans="1:38" ht="22.5" customHeight="1" thickBot="1" x14ac:dyDescent="0.2">
      <c r="A7" s="121"/>
      <c r="B7" s="166" t="s">
        <v>1</v>
      </c>
      <c r="C7" s="167"/>
      <c r="D7" s="167"/>
      <c r="E7" s="167"/>
      <c r="F7" s="167"/>
      <c r="G7" s="167"/>
      <c r="H7" s="167"/>
      <c r="I7" s="167"/>
      <c r="J7" s="158"/>
      <c r="K7" s="158"/>
      <c r="L7" s="158"/>
      <c r="M7" s="158"/>
      <c r="N7" s="158"/>
      <c r="O7" s="159"/>
      <c r="P7" s="31" t="s">
        <v>17</v>
      </c>
      <c r="Q7" s="145" t="s">
        <v>15</v>
      </c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7"/>
    </row>
    <row r="8" spans="1:38" ht="22.5" customHeight="1" thickTop="1" thickBot="1" x14ac:dyDescent="0.2">
      <c r="A8" s="122"/>
      <c r="B8" s="168" t="s">
        <v>41</v>
      </c>
      <c r="C8" s="169"/>
      <c r="D8" s="169"/>
      <c r="E8" s="169"/>
      <c r="F8" s="169"/>
      <c r="G8" s="169"/>
      <c r="H8" s="169"/>
      <c r="I8" s="169"/>
      <c r="J8" s="160">
        <f>+SUM(J3:O7)</f>
        <v>0</v>
      </c>
      <c r="K8" s="160"/>
      <c r="L8" s="160"/>
      <c r="M8" s="160"/>
      <c r="N8" s="160"/>
      <c r="O8" s="161"/>
      <c r="P8" s="30" t="s">
        <v>17</v>
      </c>
      <c r="Q8" s="148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50"/>
    </row>
    <row r="9" spans="1:38" ht="22.5" customHeight="1" thickBot="1" x14ac:dyDescent="0.2">
      <c r="A9" s="151" t="s">
        <v>43</v>
      </c>
      <c r="B9" s="123" t="s">
        <v>37</v>
      </c>
      <c r="C9" s="124"/>
      <c r="D9" s="124"/>
      <c r="E9" s="124"/>
      <c r="F9" s="124"/>
      <c r="G9" s="124"/>
      <c r="H9" s="124"/>
      <c r="I9" s="124"/>
      <c r="J9" s="124" t="s">
        <v>39</v>
      </c>
      <c r="K9" s="124"/>
      <c r="L9" s="124"/>
      <c r="M9" s="124"/>
      <c r="N9" s="124"/>
      <c r="O9" s="124"/>
      <c r="P9" s="124"/>
      <c r="Q9" s="125" t="s">
        <v>38</v>
      </c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6"/>
    </row>
    <row r="10" spans="1:38" ht="22.5" customHeight="1" x14ac:dyDescent="0.15">
      <c r="A10" s="152"/>
      <c r="B10" s="162" t="s">
        <v>44</v>
      </c>
      <c r="C10" s="163"/>
      <c r="D10" s="163"/>
      <c r="E10" s="163"/>
      <c r="F10" s="163"/>
      <c r="G10" s="163"/>
      <c r="H10" s="163"/>
      <c r="I10" s="163"/>
      <c r="J10" s="194">
        <f>+SUM(J12:O24)</f>
        <v>0</v>
      </c>
      <c r="K10" s="194"/>
      <c r="L10" s="194"/>
      <c r="M10" s="194"/>
      <c r="N10" s="194"/>
      <c r="O10" s="195"/>
      <c r="P10" s="40" t="s">
        <v>17</v>
      </c>
      <c r="Q10" s="196" t="s">
        <v>61</v>
      </c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8"/>
    </row>
    <row r="11" spans="1:38" ht="22.5" customHeight="1" x14ac:dyDescent="0.15">
      <c r="A11" s="152"/>
      <c r="B11" s="15"/>
      <c r="C11" s="201" t="s">
        <v>48</v>
      </c>
      <c r="D11" s="202"/>
      <c r="E11" s="202"/>
      <c r="F11" s="202"/>
      <c r="G11" s="202"/>
      <c r="H11" s="202"/>
      <c r="I11" s="203"/>
      <c r="J11" s="201" t="s">
        <v>47</v>
      </c>
      <c r="K11" s="202"/>
      <c r="L11" s="202"/>
      <c r="M11" s="202"/>
      <c r="N11" s="202"/>
      <c r="O11" s="202"/>
      <c r="P11" s="203"/>
      <c r="Q11" s="207" t="s">
        <v>46</v>
      </c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9"/>
      <c r="AF11" s="204" t="s">
        <v>45</v>
      </c>
      <c r="AG11" s="205"/>
      <c r="AH11" s="205"/>
      <c r="AI11" s="206"/>
    </row>
    <row r="12" spans="1:38" ht="22.5" customHeight="1" x14ac:dyDescent="0.15">
      <c r="A12" s="152"/>
      <c r="B12" s="15"/>
      <c r="C12" s="176"/>
      <c r="D12" s="177"/>
      <c r="E12" s="177"/>
      <c r="F12" s="177"/>
      <c r="G12" s="177"/>
      <c r="H12" s="177"/>
      <c r="I12" s="216"/>
      <c r="J12" s="199"/>
      <c r="K12" s="199"/>
      <c r="L12" s="199"/>
      <c r="M12" s="199"/>
      <c r="N12" s="199"/>
      <c r="O12" s="200"/>
      <c r="P12" s="16" t="s">
        <v>17</v>
      </c>
      <c r="Q12" s="210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2"/>
      <c r="AF12" s="176"/>
      <c r="AG12" s="177"/>
      <c r="AH12" s="177"/>
      <c r="AI12" s="20" t="s">
        <v>50</v>
      </c>
    </row>
    <row r="13" spans="1:38" ht="22.5" customHeight="1" x14ac:dyDescent="0.15">
      <c r="A13" s="152"/>
      <c r="B13" s="15"/>
      <c r="C13" s="178"/>
      <c r="D13" s="179"/>
      <c r="E13" s="179"/>
      <c r="F13" s="179"/>
      <c r="G13" s="179"/>
      <c r="H13" s="179"/>
      <c r="I13" s="192"/>
      <c r="J13" s="170"/>
      <c r="K13" s="170"/>
      <c r="L13" s="170"/>
      <c r="M13" s="170"/>
      <c r="N13" s="170"/>
      <c r="O13" s="171"/>
      <c r="P13" s="13" t="s">
        <v>17</v>
      </c>
      <c r="Q13" s="182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4"/>
      <c r="AF13" s="178"/>
      <c r="AG13" s="179"/>
      <c r="AH13" s="179"/>
      <c r="AI13" s="21" t="s">
        <v>50</v>
      </c>
    </row>
    <row r="14" spans="1:38" ht="22.5" customHeight="1" x14ac:dyDescent="0.15">
      <c r="A14" s="152"/>
      <c r="B14" s="15"/>
      <c r="C14" s="178"/>
      <c r="D14" s="179"/>
      <c r="E14" s="179"/>
      <c r="F14" s="179"/>
      <c r="G14" s="179"/>
      <c r="H14" s="179"/>
      <c r="I14" s="192"/>
      <c r="J14" s="170"/>
      <c r="K14" s="170"/>
      <c r="L14" s="170"/>
      <c r="M14" s="170"/>
      <c r="N14" s="170"/>
      <c r="O14" s="171"/>
      <c r="P14" s="13" t="s">
        <v>17</v>
      </c>
      <c r="Q14" s="182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4"/>
      <c r="AF14" s="178"/>
      <c r="AG14" s="179"/>
      <c r="AH14" s="179"/>
      <c r="AI14" s="21" t="s">
        <v>50</v>
      </c>
    </row>
    <row r="15" spans="1:38" ht="22.5" customHeight="1" x14ac:dyDescent="0.15">
      <c r="A15" s="152"/>
      <c r="B15" s="15"/>
      <c r="C15" s="178"/>
      <c r="D15" s="179"/>
      <c r="E15" s="179"/>
      <c r="F15" s="179"/>
      <c r="G15" s="179"/>
      <c r="H15" s="179"/>
      <c r="I15" s="192"/>
      <c r="J15" s="170"/>
      <c r="K15" s="170"/>
      <c r="L15" s="170"/>
      <c r="M15" s="170"/>
      <c r="N15" s="170"/>
      <c r="O15" s="171"/>
      <c r="P15" s="13" t="s">
        <v>17</v>
      </c>
      <c r="Q15" s="182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4"/>
      <c r="AF15" s="178"/>
      <c r="AG15" s="179"/>
      <c r="AH15" s="179"/>
      <c r="AI15" s="21" t="s">
        <v>50</v>
      </c>
    </row>
    <row r="16" spans="1:38" ht="22.5" customHeight="1" x14ac:dyDescent="0.15">
      <c r="A16" s="152"/>
      <c r="B16" s="15"/>
      <c r="C16" s="178"/>
      <c r="D16" s="179"/>
      <c r="E16" s="179"/>
      <c r="F16" s="179"/>
      <c r="G16" s="179"/>
      <c r="H16" s="179"/>
      <c r="I16" s="192"/>
      <c r="J16" s="170"/>
      <c r="K16" s="170"/>
      <c r="L16" s="170"/>
      <c r="M16" s="170"/>
      <c r="N16" s="170"/>
      <c r="O16" s="171"/>
      <c r="P16" s="13" t="s">
        <v>17</v>
      </c>
      <c r="Q16" s="182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4"/>
      <c r="AF16" s="178"/>
      <c r="AG16" s="179"/>
      <c r="AH16" s="179"/>
      <c r="AI16" s="21" t="s">
        <v>50</v>
      </c>
    </row>
    <row r="17" spans="1:51" ht="22.5" customHeight="1" x14ac:dyDescent="0.15">
      <c r="A17" s="152"/>
      <c r="B17" s="15"/>
      <c r="C17" s="178"/>
      <c r="D17" s="179"/>
      <c r="E17" s="179"/>
      <c r="F17" s="179"/>
      <c r="G17" s="179"/>
      <c r="H17" s="179"/>
      <c r="I17" s="192"/>
      <c r="J17" s="170"/>
      <c r="K17" s="170"/>
      <c r="L17" s="170"/>
      <c r="M17" s="170"/>
      <c r="N17" s="170"/>
      <c r="O17" s="171"/>
      <c r="P17" s="13" t="s">
        <v>17</v>
      </c>
      <c r="Q17" s="182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4"/>
      <c r="AF17" s="178"/>
      <c r="AG17" s="179"/>
      <c r="AH17" s="179"/>
      <c r="AI17" s="21" t="s">
        <v>50</v>
      </c>
      <c r="AY17" s="3"/>
    </row>
    <row r="18" spans="1:51" s="4" customFormat="1" ht="22.5" customHeight="1" x14ac:dyDescent="0.15">
      <c r="A18" s="152"/>
      <c r="B18" s="15"/>
      <c r="C18" s="178"/>
      <c r="D18" s="179"/>
      <c r="E18" s="179"/>
      <c r="F18" s="179"/>
      <c r="G18" s="179"/>
      <c r="H18" s="179"/>
      <c r="I18" s="192"/>
      <c r="J18" s="170"/>
      <c r="K18" s="170"/>
      <c r="L18" s="170"/>
      <c r="M18" s="170"/>
      <c r="N18" s="170"/>
      <c r="O18" s="171"/>
      <c r="P18" s="13" t="s">
        <v>17</v>
      </c>
      <c r="Q18" s="182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4"/>
      <c r="AF18" s="178"/>
      <c r="AG18" s="179"/>
      <c r="AH18" s="179"/>
      <c r="AI18" s="21" t="s">
        <v>50</v>
      </c>
    </row>
    <row r="19" spans="1:51" s="4" customFormat="1" ht="22.5" customHeight="1" x14ac:dyDescent="0.15">
      <c r="A19" s="152"/>
      <c r="B19" s="15"/>
      <c r="C19" s="178"/>
      <c r="D19" s="179"/>
      <c r="E19" s="179"/>
      <c r="F19" s="179"/>
      <c r="G19" s="179"/>
      <c r="H19" s="179"/>
      <c r="I19" s="192"/>
      <c r="J19" s="170"/>
      <c r="K19" s="170"/>
      <c r="L19" s="170"/>
      <c r="M19" s="170"/>
      <c r="N19" s="170"/>
      <c r="O19" s="171"/>
      <c r="P19" s="13" t="s">
        <v>17</v>
      </c>
      <c r="Q19" s="182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4"/>
      <c r="AF19" s="178"/>
      <c r="AG19" s="179"/>
      <c r="AH19" s="179"/>
      <c r="AI19" s="21" t="s">
        <v>50</v>
      </c>
    </row>
    <row r="20" spans="1:51" s="4" customFormat="1" ht="22.5" customHeight="1" x14ac:dyDescent="0.15">
      <c r="A20" s="152"/>
      <c r="B20" s="15"/>
      <c r="C20" s="178"/>
      <c r="D20" s="179"/>
      <c r="E20" s="179"/>
      <c r="F20" s="179"/>
      <c r="G20" s="179"/>
      <c r="H20" s="179"/>
      <c r="I20" s="192"/>
      <c r="J20" s="170"/>
      <c r="K20" s="170"/>
      <c r="L20" s="170"/>
      <c r="M20" s="170"/>
      <c r="N20" s="170"/>
      <c r="O20" s="171"/>
      <c r="P20" s="13" t="s">
        <v>17</v>
      </c>
      <c r="Q20" s="182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4"/>
      <c r="AF20" s="178"/>
      <c r="AG20" s="179"/>
      <c r="AH20" s="179"/>
      <c r="AI20" s="21" t="s">
        <v>50</v>
      </c>
    </row>
    <row r="21" spans="1:51" s="4" customFormat="1" ht="22.5" customHeight="1" x14ac:dyDescent="0.15">
      <c r="A21" s="152"/>
      <c r="B21" s="15"/>
      <c r="C21" s="178"/>
      <c r="D21" s="179"/>
      <c r="E21" s="179"/>
      <c r="F21" s="179"/>
      <c r="G21" s="179"/>
      <c r="H21" s="179"/>
      <c r="I21" s="192"/>
      <c r="J21" s="170"/>
      <c r="K21" s="170"/>
      <c r="L21" s="170"/>
      <c r="M21" s="170"/>
      <c r="N21" s="170"/>
      <c r="O21" s="171"/>
      <c r="P21" s="13" t="s">
        <v>17</v>
      </c>
      <c r="Q21" s="182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4"/>
      <c r="AF21" s="178"/>
      <c r="AG21" s="179"/>
      <c r="AH21" s="179"/>
      <c r="AI21" s="21" t="s">
        <v>50</v>
      </c>
    </row>
    <row r="22" spans="1:51" s="4" customFormat="1" ht="22.5" customHeight="1" x14ac:dyDescent="0.15">
      <c r="A22" s="152"/>
      <c r="B22" s="15"/>
      <c r="C22" s="178"/>
      <c r="D22" s="179"/>
      <c r="E22" s="179"/>
      <c r="F22" s="179"/>
      <c r="G22" s="179"/>
      <c r="H22" s="179"/>
      <c r="I22" s="192"/>
      <c r="J22" s="170"/>
      <c r="K22" s="170"/>
      <c r="L22" s="170"/>
      <c r="M22" s="170"/>
      <c r="N22" s="170"/>
      <c r="O22" s="171"/>
      <c r="P22" s="13" t="s">
        <v>17</v>
      </c>
      <c r="Q22" s="182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4"/>
      <c r="AF22" s="178"/>
      <c r="AG22" s="179"/>
      <c r="AH22" s="179"/>
      <c r="AI22" s="21" t="s">
        <v>50</v>
      </c>
    </row>
    <row r="23" spans="1:51" s="4" customFormat="1" ht="22.5" customHeight="1" x14ac:dyDescent="0.15">
      <c r="A23" s="152"/>
      <c r="B23" s="15"/>
      <c r="C23" s="178"/>
      <c r="D23" s="179"/>
      <c r="E23" s="179"/>
      <c r="F23" s="179"/>
      <c r="G23" s="179"/>
      <c r="H23" s="179"/>
      <c r="I23" s="192"/>
      <c r="J23" s="170"/>
      <c r="K23" s="170"/>
      <c r="L23" s="170"/>
      <c r="M23" s="170"/>
      <c r="N23" s="170"/>
      <c r="O23" s="171"/>
      <c r="P23" s="13" t="s">
        <v>17</v>
      </c>
      <c r="Q23" s="182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4"/>
      <c r="AF23" s="178"/>
      <c r="AG23" s="179"/>
      <c r="AH23" s="179"/>
      <c r="AI23" s="21" t="s">
        <v>50</v>
      </c>
    </row>
    <row r="24" spans="1:51" ht="22.5" customHeight="1" x14ac:dyDescent="0.15">
      <c r="A24" s="152"/>
      <c r="B24" s="19"/>
      <c r="C24" s="180"/>
      <c r="D24" s="181"/>
      <c r="E24" s="181"/>
      <c r="F24" s="181"/>
      <c r="G24" s="181"/>
      <c r="H24" s="181"/>
      <c r="I24" s="193"/>
      <c r="J24" s="172"/>
      <c r="K24" s="172"/>
      <c r="L24" s="172"/>
      <c r="M24" s="172"/>
      <c r="N24" s="172"/>
      <c r="O24" s="173"/>
      <c r="P24" s="14" t="s">
        <v>17</v>
      </c>
      <c r="Q24" s="213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5"/>
      <c r="AF24" s="180"/>
      <c r="AG24" s="181"/>
      <c r="AH24" s="181"/>
      <c r="AI24" s="22" t="s">
        <v>50</v>
      </c>
      <c r="AY24" s="3"/>
    </row>
    <row r="25" spans="1:51" ht="87" customHeight="1" thickBot="1" x14ac:dyDescent="0.2">
      <c r="A25" s="152"/>
      <c r="B25" s="166" t="s">
        <v>0</v>
      </c>
      <c r="C25" s="167"/>
      <c r="D25" s="167"/>
      <c r="E25" s="167"/>
      <c r="F25" s="167"/>
      <c r="G25" s="167"/>
      <c r="H25" s="167"/>
      <c r="I25" s="167"/>
      <c r="J25" s="158"/>
      <c r="K25" s="158"/>
      <c r="L25" s="158"/>
      <c r="M25" s="158"/>
      <c r="N25" s="158"/>
      <c r="O25" s="159"/>
      <c r="P25" s="31" t="s">
        <v>17</v>
      </c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1"/>
    </row>
    <row r="26" spans="1:51" ht="22.5" customHeight="1" thickTop="1" thickBot="1" x14ac:dyDescent="0.2">
      <c r="A26" s="153"/>
      <c r="B26" s="185" t="s">
        <v>49</v>
      </c>
      <c r="C26" s="186"/>
      <c r="D26" s="186"/>
      <c r="E26" s="186"/>
      <c r="F26" s="186"/>
      <c r="G26" s="186"/>
      <c r="H26" s="186"/>
      <c r="I26" s="187"/>
      <c r="J26" s="174">
        <f>+SUM(J12:O25)</f>
        <v>0</v>
      </c>
      <c r="K26" s="174"/>
      <c r="L26" s="174"/>
      <c r="M26" s="174"/>
      <c r="N26" s="174"/>
      <c r="O26" s="175"/>
      <c r="P26" s="30" t="s">
        <v>17</v>
      </c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9"/>
    </row>
    <row r="27" spans="1:51" ht="16.5" customHeight="1" x14ac:dyDescent="0.15">
      <c r="A27" s="28" t="s">
        <v>14</v>
      </c>
    </row>
    <row r="28" spans="1:51" ht="16.5" customHeight="1" x14ac:dyDescent="0.15">
      <c r="A28" s="28" t="s">
        <v>16</v>
      </c>
    </row>
    <row r="29" spans="1:51" ht="16.5" customHeight="1" x14ac:dyDescent="0.15">
      <c r="A29" s="28" t="s">
        <v>60</v>
      </c>
    </row>
  </sheetData>
  <sheetProtection sheet="1" objects="1" scenarios="1" selectLockedCells="1"/>
  <mergeCells count="92">
    <mergeCell ref="Q22:AE22"/>
    <mergeCell ref="Q23:AE23"/>
    <mergeCell ref="Q24:AE24"/>
    <mergeCell ref="C12:I12"/>
    <mergeCell ref="C11:I11"/>
    <mergeCell ref="C15:I15"/>
    <mergeCell ref="C16:I16"/>
    <mergeCell ref="B9:I9"/>
    <mergeCell ref="J9:P9"/>
    <mergeCell ref="Q9:AI9"/>
    <mergeCell ref="C13:I13"/>
    <mergeCell ref="C14:I14"/>
    <mergeCell ref="J10:O10"/>
    <mergeCell ref="Q10:AI10"/>
    <mergeCell ref="J12:O12"/>
    <mergeCell ref="J13:O13"/>
    <mergeCell ref="J11:P11"/>
    <mergeCell ref="AF11:AI11"/>
    <mergeCell ref="Q13:AE13"/>
    <mergeCell ref="Q11:AE11"/>
    <mergeCell ref="Q12:AE12"/>
    <mergeCell ref="B25:I25"/>
    <mergeCell ref="C17:I17"/>
    <mergeCell ref="C18:I18"/>
    <mergeCell ref="C19:I19"/>
    <mergeCell ref="C20:I20"/>
    <mergeCell ref="C21:I21"/>
    <mergeCell ref="C22:I22"/>
    <mergeCell ref="C23:I23"/>
    <mergeCell ref="C24:I24"/>
    <mergeCell ref="B26:I26"/>
    <mergeCell ref="Q26:AI26"/>
    <mergeCell ref="Q25:AI25"/>
    <mergeCell ref="J25:O25"/>
    <mergeCell ref="J18:O18"/>
    <mergeCell ref="J19:O19"/>
    <mergeCell ref="J20:O20"/>
    <mergeCell ref="J21:O21"/>
    <mergeCell ref="J22:O22"/>
    <mergeCell ref="J23:O23"/>
    <mergeCell ref="AF18:AH18"/>
    <mergeCell ref="AF19:AH19"/>
    <mergeCell ref="AF20:AH20"/>
    <mergeCell ref="AF21:AH21"/>
    <mergeCell ref="AF22:AH22"/>
    <mergeCell ref="AF23:AH23"/>
    <mergeCell ref="J26:O26"/>
    <mergeCell ref="AF12:AH12"/>
    <mergeCell ref="AF13:AH13"/>
    <mergeCell ref="AF14:AH14"/>
    <mergeCell ref="AF15:AH15"/>
    <mergeCell ref="AF16:AH16"/>
    <mergeCell ref="AF17:AH17"/>
    <mergeCell ref="AF24:AH24"/>
    <mergeCell ref="Q18:AE18"/>
    <mergeCell ref="Q19:AE19"/>
    <mergeCell ref="Q14:AE14"/>
    <mergeCell ref="Q15:AE15"/>
    <mergeCell ref="Q16:AE16"/>
    <mergeCell ref="Q17:AE17"/>
    <mergeCell ref="Q20:AE20"/>
    <mergeCell ref="Q21:AE21"/>
    <mergeCell ref="A9:A26"/>
    <mergeCell ref="J4:O4"/>
    <mergeCell ref="J5:O5"/>
    <mergeCell ref="J6:O6"/>
    <mergeCell ref="J7:O7"/>
    <mergeCell ref="J8:O8"/>
    <mergeCell ref="B10:I10"/>
    <mergeCell ref="B5:I5"/>
    <mergeCell ref="B6:I6"/>
    <mergeCell ref="B7:I7"/>
    <mergeCell ref="B8:I8"/>
    <mergeCell ref="J14:O14"/>
    <mergeCell ref="J15:O15"/>
    <mergeCell ref="J16:O16"/>
    <mergeCell ref="J17:O17"/>
    <mergeCell ref="J24:O24"/>
    <mergeCell ref="C1:F1"/>
    <mergeCell ref="A2:A8"/>
    <mergeCell ref="B2:I2"/>
    <mergeCell ref="J2:P2"/>
    <mergeCell ref="Q2:AI2"/>
    <mergeCell ref="B4:I4"/>
    <mergeCell ref="B3:I3"/>
    <mergeCell ref="J3:O3"/>
    <mergeCell ref="Q3:AI3"/>
    <mergeCell ref="Q4:AI4"/>
    <mergeCell ref="Q5:AI5"/>
    <mergeCell ref="Q6:AI6"/>
    <mergeCell ref="Q7:AI7"/>
    <mergeCell ref="Q8:AI8"/>
  </mergeCells>
  <phoneticPr fontId="4"/>
  <dataValidations count="1">
    <dataValidation type="whole" operator="greaterThanOrEqual" allowBlank="1" showInputMessage="1" showErrorMessage="1" sqref="J3:O8 J10:O10 J12:O26" xr:uid="{00000000-0002-0000-0200-000000000000}">
      <formula1>0</formula1>
    </dataValidation>
  </dataValidations>
  <printOptions horizontalCentered="1"/>
  <pageMargins left="0.59055118110236227" right="0.59055118110236227" top="0.78740157480314965" bottom="0.59055118110236227" header="0.39370078740157483" footer="0"/>
  <pageSetup paperSize="9" orientation="portrait" blackAndWhite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助成金</vt:lpstr>
      <vt:lpstr>1号 交付申請書（表）</vt:lpstr>
      <vt:lpstr>1号 交付申請書（裏）</vt:lpstr>
      <vt:lpstr>'1号 交付申請書（表）'!Print_Area</vt:lpstr>
      <vt:lpstr>'1号 交付申請書（裏）'!Print_Area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2026-02-24T09:42:16Z</cp:lastPrinted>
  <dcterms:created xsi:type="dcterms:W3CDTF">2010-01-10T08:22:45Z</dcterms:created>
  <dcterms:modified xsi:type="dcterms:W3CDTF">2026-02-24T09:42:26Z</dcterms:modified>
</cp:coreProperties>
</file>