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 codeName="ThisWorkbook" defaultThemeVersion="124226"/>
  <xr:revisionPtr xr6:coauthVersionLast="47" xr6:coauthVersionMax="47" documentId="13_ncr:1_{F7C6BC4E-8219-4AFC-B8DA-8EE12548FADA}" revIDLastSave="0" xr10:uidLastSave="{00000000-0000-0000-0000-000000000000}"/>
  <bookViews>
    <workbookView activeTab="7" firstSheet="5" tabRatio="900" xr2:uid="{00000000-000D-0000-FFFF-FFFF00000000}" windowHeight="13776" windowWidth="23136" xWindow="-48" yWindow="-48"/>
  </bookViews>
  <sheets>
    <sheet r:id="rId1" name="助成金" sheetId="63" state="hidden"/>
    <sheet r:id="rId2" name="2号 (複写)" sheetId="64" state="hidden"/>
    <sheet r:id="rId3" name="2号 (子ども会控)" sheetId="66" state="hidden"/>
    <sheet r:id="rId4" name="3号" sheetId="23" state="hidden"/>
    <sheet r:id="rId5" name="4号 " sheetId="24" state="hidden"/>
    <sheet r:id="rId6" name="5号（表）" sheetId="15"/>
    <sheet r:id="rId7" name="5号（裏） " sheetId="47"/>
    <sheet r:id="rId8" name="【記入例】事業及決算報告書" sheetId="67"/>
    <sheet r:id="rId9" name="【記入例】事業及決算報告書（裏）" sheetId="68"/>
    <sheet r:id="rId10" name="6号 " sheetId="29" state="hidden"/>
    <sheet r:id="rId11" name="7号" sheetId="25" state="hidden"/>
  </sheets>
  <definedNames>
    <definedName localSheetId="7" name="_xlnm.Print_Area">【記入例】事業及決算報告書!$A$1:$Y$52</definedName>
    <definedName localSheetId="8" name="_xlnm.Print_Area">'【記入例】事業及決算報告書（裏）'!$A$1:$AD$40</definedName>
    <definedName localSheetId="2" name="_xlnm.Print_Area">'2号 (子ども会控)'!$A$1:$AH$38</definedName>
    <definedName localSheetId="1" name="_xlnm.Print_Area">'2号 (複写)'!$A$1:$AH$38</definedName>
    <definedName localSheetId="3" name="_xlnm.Print_Area">'3号'!$A$1:$AQ$29</definedName>
    <definedName localSheetId="4" name="_xlnm.Print_Area">'4号 '!$A$1:$AQ$36</definedName>
    <definedName localSheetId="5" name="_xlnm.Print_Area">'5号（表）'!$A$1:$AI$47</definedName>
    <definedName localSheetId="6" name="_xlnm.Print_Area">'5号（裏） '!$A$1:$AI$35</definedName>
    <definedName localSheetId="9" name="_xlnm.Print_Area">'6号 '!$A$1:$AQ$25</definedName>
    <definedName localSheetId="10" name="_xlnm.Print_Area">'7号'!$A$1:$AQ$34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68" l="1"/>
  <c r="B22" i="68" l="1"/>
  <c r="B21" i="68"/>
  <c r="B7" i="68"/>
  <c r="B4" i="68"/>
  <c r="I20" i="67"/>
  <c r="T4" i="67"/>
  <c r="H11" i="67" s="1"/>
  <c r="C2" i="67"/>
  <c r="F1" i="47"/>
  <c r="E19" i="15"/>
  <c r="C15" i="15"/>
  <c r="R28" i="68"/>
  <c r="P28" i="68"/>
  <c r="P30" i="68" s="1"/>
  <c r="T24" i="68"/>
  <c r="T23" i="68"/>
  <c r="T22" i="68"/>
  <c r="T21" i="68"/>
  <c r="T20" i="68"/>
  <c r="T19" i="68"/>
  <c r="T18" i="68"/>
  <c r="T28" i="68" s="1"/>
  <c r="P13" i="68"/>
  <c r="P7" i="68"/>
  <c r="K19" i="67" l="1"/>
  <c r="I22" i="67"/>
  <c r="D12" i="67"/>
  <c r="D14" i="67"/>
  <c r="S6" i="67"/>
  <c r="P31" i="68"/>
  <c r="D24" i="47"/>
  <c r="D23" i="47"/>
  <c r="D22" i="47"/>
  <c r="D21" i="47"/>
  <c r="D20" i="47"/>
  <c r="D19" i="47"/>
  <c r="D18" i="47"/>
  <c r="D17" i="47"/>
  <c r="D16" i="47"/>
  <c r="D15" i="47"/>
  <c r="D14" i="47"/>
  <c r="D13" i="47"/>
  <c r="D37" i="67" l="1"/>
  <c r="D36" i="67"/>
  <c r="D19" i="67"/>
  <c r="C1" i="47"/>
  <c r="Y5" i="66" l="1"/>
  <c r="Y5" i="64"/>
  <c r="K22" i="29" l="1"/>
  <c r="B10" i="63" l="1"/>
  <c r="B9" i="63"/>
  <c r="B20" i="29" l="1"/>
  <c r="B22" i="29"/>
  <c r="B21" i="29"/>
  <c r="I18" i="23" l="1"/>
  <c r="I25" i="47" l="1"/>
  <c r="I27" i="47" s="1"/>
  <c r="R25" i="47"/>
  <c r="I5" i="47" s="1"/>
  <c r="I8" i="47" s="1"/>
  <c r="AA14" i="47"/>
  <c r="AA15" i="47"/>
  <c r="AA16" i="47"/>
  <c r="AA17" i="47"/>
  <c r="AA18" i="47"/>
  <c r="AA19" i="47"/>
  <c r="AA20" i="47"/>
  <c r="AA21" i="47"/>
  <c r="AA22" i="47"/>
  <c r="AA23" i="47"/>
  <c r="AA24" i="47"/>
  <c r="AA13" i="47"/>
  <c r="A1" i="47"/>
  <c r="A19" i="15"/>
  <c r="A20" i="23"/>
  <c r="A18" i="23"/>
  <c r="C7" i="63"/>
  <c r="C6" i="63"/>
  <c r="C5" i="63"/>
  <c r="C4" i="63"/>
  <c r="C9" i="63" s="1"/>
  <c r="B11" i="63" s="1"/>
  <c r="AA25" i="47" l="1"/>
  <c r="AA27" i="47"/>
</calcChain>
</file>

<file path=xl/sharedStrings.xml><?xml version="1.0" encoding="utf-8"?>
<sst xmlns="http://schemas.openxmlformats.org/spreadsheetml/2006/main" count="743" uniqueCount="305">
  <si>
    <t>その他</t>
    <rPh sb="2" eb="3">
      <t>タ</t>
    </rPh>
    <phoneticPr fontId="4"/>
  </si>
  <si>
    <t>繰越金</t>
    <rPh sb="0" eb="2">
      <t>クリコシ</t>
    </rPh>
    <rPh sb="2" eb="3">
      <t>キン</t>
    </rPh>
    <phoneticPr fontId="4"/>
  </si>
  <si>
    <t>（あて先）</t>
  </si>
  <si>
    <t>市助成金</t>
    <rPh sb="0" eb="1">
      <t>シ</t>
    </rPh>
    <rPh sb="1" eb="4">
      <t>ジョセイキン</t>
    </rPh>
    <phoneticPr fontId="4"/>
  </si>
  <si>
    <t>月</t>
    <rPh sb="0" eb="1">
      <t>ツキ</t>
    </rPh>
    <phoneticPr fontId="4"/>
  </si>
  <si>
    <t>参加人数</t>
    <rPh sb="0" eb="2">
      <t>サンカ</t>
    </rPh>
    <rPh sb="2" eb="4">
      <t>ニンズウ</t>
    </rPh>
    <phoneticPr fontId="4"/>
  </si>
  <si>
    <t>記</t>
    <rPh sb="0" eb="1">
      <t>キ</t>
    </rPh>
    <phoneticPr fontId="4"/>
  </si>
  <si>
    <t>子ども会名</t>
    <rPh sb="0" eb="1">
      <t>コ</t>
    </rPh>
    <rPh sb="3" eb="4">
      <t>カイ</t>
    </rPh>
    <rPh sb="4" eb="5">
      <t>メイ</t>
    </rPh>
    <phoneticPr fontId="4"/>
  </si>
  <si>
    <t>育成会事務所</t>
    <rPh sb="0" eb="3">
      <t>イクセイカイ</t>
    </rPh>
    <rPh sb="3" eb="5">
      <t>ジム</t>
    </rPh>
    <rPh sb="5" eb="6">
      <t>ショ</t>
    </rPh>
    <phoneticPr fontId="4"/>
  </si>
  <si>
    <t>（注）</t>
    <rPh sb="1" eb="2">
      <t>チュウ</t>
    </rPh>
    <phoneticPr fontId="4"/>
  </si>
  <si>
    <t>行　　事　　名</t>
    <rPh sb="0" eb="1">
      <t>ギョウ</t>
    </rPh>
    <rPh sb="3" eb="4">
      <t>コト</t>
    </rPh>
    <rPh sb="6" eb="7">
      <t>メイ</t>
    </rPh>
    <phoneticPr fontId="4"/>
  </si>
  <si>
    <t>＊定例会</t>
    <rPh sb="1" eb="4">
      <t>テイレイカイ</t>
    </rPh>
    <phoneticPr fontId="4"/>
  </si>
  <si>
    <t>＊備考欄には、それぞれ明細が分かるよう内訳を記入してください。</t>
    <rPh sb="1" eb="3">
      <t>ビコウ</t>
    </rPh>
    <rPh sb="3" eb="4">
      <t>ラン</t>
    </rPh>
    <rPh sb="11" eb="13">
      <t>メイサイ</t>
    </rPh>
    <rPh sb="14" eb="15">
      <t>ワ</t>
    </rPh>
    <rPh sb="19" eb="21">
      <t>ウチワケ</t>
    </rPh>
    <rPh sb="22" eb="24">
      <t>キニュウ</t>
    </rPh>
    <phoneticPr fontId="4"/>
  </si>
  <si>
    <t>子ども会</t>
    <rPh sb="0" eb="1">
      <t>コ</t>
    </rPh>
    <rPh sb="3" eb="4">
      <t>カイ</t>
    </rPh>
    <phoneticPr fontId="4"/>
  </si>
  <si>
    <t>名古屋市長</t>
    <rPh sb="0" eb="4">
      <t>ナゴヤシ</t>
    </rPh>
    <rPh sb="4" eb="5">
      <t>チョウ</t>
    </rPh>
    <phoneticPr fontId="4"/>
  </si>
  <si>
    <t>様</t>
    <rPh sb="0" eb="1">
      <t>サマ</t>
    </rPh>
    <phoneticPr fontId="4"/>
  </si>
  <si>
    <t>（第４号様式）</t>
    <phoneticPr fontId="4"/>
  </si>
  <si>
    <t>不承認の理由等</t>
    <rPh sb="0" eb="1">
      <t>フ</t>
    </rPh>
    <rPh sb="1" eb="3">
      <t>ショウニン</t>
    </rPh>
    <rPh sb="4" eb="6">
      <t>リユウ</t>
    </rPh>
    <rPh sb="6" eb="7">
      <t>トウ</t>
    </rPh>
    <phoneticPr fontId="4"/>
  </si>
  <si>
    <t>（第６号様式）</t>
    <phoneticPr fontId="4"/>
  </si>
  <si>
    <t>（取消し・一部取消し）の理由等</t>
    <rPh sb="1" eb="3">
      <t>トリケ</t>
    </rPh>
    <rPh sb="5" eb="7">
      <t>イチブ</t>
    </rPh>
    <rPh sb="7" eb="9">
      <t>トリケ</t>
    </rPh>
    <rPh sb="12" eb="14">
      <t>リユウ</t>
    </rPh>
    <rPh sb="14" eb="15">
      <t>トウ</t>
    </rPh>
    <phoneticPr fontId="4"/>
  </si>
  <si>
    <t>（取消し・一部取消し）交付金額</t>
    <rPh sb="11" eb="13">
      <t>コウフ</t>
    </rPh>
    <rPh sb="13" eb="15">
      <t>キンガク</t>
    </rPh>
    <phoneticPr fontId="4"/>
  </si>
  <si>
    <t>　既交付決定金額</t>
    <rPh sb="1" eb="2">
      <t>キ</t>
    </rPh>
    <rPh sb="2" eb="4">
      <t>コウフ</t>
    </rPh>
    <rPh sb="4" eb="6">
      <t>ケッテイ</t>
    </rPh>
    <rPh sb="6" eb="8">
      <t>キンガク</t>
    </rPh>
    <phoneticPr fontId="4"/>
  </si>
  <si>
    <t>　既交付金額</t>
    <rPh sb="1" eb="2">
      <t>キ</t>
    </rPh>
    <rPh sb="2" eb="4">
      <t>コウフ</t>
    </rPh>
    <rPh sb="4" eb="6">
      <t>キンガク</t>
    </rPh>
    <phoneticPr fontId="4"/>
  </si>
  <si>
    <t>　返還金額</t>
    <rPh sb="1" eb="3">
      <t>ヘンカン</t>
    </rPh>
    <rPh sb="3" eb="5">
      <t>キンガク</t>
    </rPh>
    <phoneticPr fontId="4"/>
  </si>
  <si>
    <t>（第７号様式）</t>
    <phoneticPr fontId="4"/>
  </si>
  <si>
    <t>精算戻入金額</t>
    <rPh sb="0" eb="2">
      <t>セイサン</t>
    </rPh>
    <rPh sb="2" eb="4">
      <t>レイニュウ</t>
    </rPh>
    <rPh sb="4" eb="6">
      <t>キンガク</t>
    </rPh>
    <phoneticPr fontId="4"/>
  </si>
  <si>
    <t>前年度からの繰越金</t>
    <rPh sb="0" eb="3">
      <t>ゼンネンド</t>
    </rPh>
    <rPh sb="6" eb="8">
      <t>クリコシ</t>
    </rPh>
    <rPh sb="8" eb="9">
      <t>キン</t>
    </rPh>
    <phoneticPr fontId="4"/>
  </si>
  <si>
    <t>交付済額</t>
    <rPh sb="0" eb="2">
      <t>コウフ</t>
    </rPh>
    <rPh sb="2" eb="3">
      <t>ズ</t>
    </rPh>
    <rPh sb="3" eb="4">
      <t>ガク</t>
    </rPh>
    <phoneticPr fontId="4"/>
  </si>
  <si>
    <t>円</t>
    <rPh sb="0" eb="1">
      <t>エン</t>
    </rPh>
    <phoneticPr fontId="4"/>
  </si>
  <si>
    <t>学区・地区子ども会名</t>
    <rPh sb="0" eb="2">
      <t>ガック</t>
    </rPh>
    <rPh sb="3" eb="5">
      <t>チク</t>
    </rPh>
    <rPh sb="5" eb="6">
      <t>コ</t>
    </rPh>
    <rPh sb="8" eb="9">
      <t>カイ</t>
    </rPh>
    <rPh sb="9" eb="10">
      <t>メイ</t>
    </rPh>
    <phoneticPr fontId="4"/>
  </si>
  <si>
    <t>氏名</t>
  </si>
  <si>
    <t>種別</t>
    <phoneticPr fontId="4"/>
  </si>
  <si>
    <t>学年</t>
  </si>
  <si>
    <t>年齢</t>
  </si>
  <si>
    <t>（ただし、中学生・小学生については学年の高い順から、未就学については年令の高い順に記入すること。）</t>
    <phoneticPr fontId="4"/>
  </si>
  <si>
    <t>（子ども会名</t>
    <phoneticPr fontId="4"/>
  </si>
  <si>
    <t>）</t>
    <phoneticPr fontId="4"/>
  </si>
  <si>
    <t>幼･小･中</t>
    <phoneticPr fontId="4"/>
  </si>
  <si>
    <t>＜個人情報の取り扱いについて＞</t>
  </si>
  <si>
    <t>この名簿に関する個人情報は、子ども会活動のため以外には使用しません。</t>
  </si>
  <si>
    <t>実施月日</t>
    <rPh sb="0" eb="2">
      <t>ジッシ</t>
    </rPh>
    <rPh sb="2" eb="4">
      <t>ツキヒ</t>
    </rPh>
    <phoneticPr fontId="4"/>
  </si>
  <si>
    <t>　　　　　月実施</t>
    <phoneticPr fontId="4"/>
  </si>
  <si>
    <t>①</t>
    <phoneticPr fontId="4"/>
  </si>
  <si>
    <t>③</t>
    <phoneticPr fontId="4"/>
  </si>
  <si>
    <t>　名古屋市長</t>
    <phoneticPr fontId="4"/>
  </si>
  <si>
    <t>日</t>
    <rPh sb="0" eb="1">
      <t>ニチ</t>
    </rPh>
    <phoneticPr fontId="4"/>
  </si>
  <si>
    <t>月</t>
    <rPh sb="0" eb="1">
      <t>ゲツ</t>
    </rPh>
    <phoneticPr fontId="4"/>
  </si>
  <si>
    <t>年</t>
    <rPh sb="0" eb="1">
      <t>ネン</t>
    </rPh>
    <phoneticPr fontId="4"/>
  </si>
  <si>
    <t>□</t>
    <phoneticPr fontId="4"/>
  </si>
  <si>
    <t>収入</t>
    <rPh sb="0" eb="2">
      <t>シュウニュウ</t>
    </rPh>
    <phoneticPr fontId="4"/>
  </si>
  <si>
    <t>科目</t>
    <rPh sb="0" eb="2">
      <t>カモク</t>
    </rPh>
    <phoneticPr fontId="4"/>
  </si>
  <si>
    <t>備考</t>
    <rPh sb="0" eb="2">
      <t>ビコウ</t>
    </rPh>
    <phoneticPr fontId="4"/>
  </si>
  <si>
    <t>金額</t>
    <rPh sb="0" eb="2">
      <t>キンガク</t>
    </rPh>
    <phoneticPr fontId="4"/>
  </si>
  <si>
    <t>事業用収入</t>
    <rPh sb="0" eb="3">
      <t>ジギョウヨウ</t>
    </rPh>
    <rPh sb="3" eb="5">
      <t>シュウニュウ</t>
    </rPh>
    <phoneticPr fontId="4"/>
  </si>
  <si>
    <t>支出</t>
    <rPh sb="0" eb="2">
      <t>シシュツ</t>
    </rPh>
    <phoneticPr fontId="4"/>
  </si>
  <si>
    <t>事業費</t>
    <rPh sb="0" eb="3">
      <t>ジギョウヒ</t>
    </rPh>
    <phoneticPr fontId="4"/>
  </si>
  <si>
    <t>人数</t>
    <rPh sb="0" eb="2">
      <t>ニンズウ</t>
    </rPh>
    <phoneticPr fontId="25"/>
  </si>
  <si>
    <t>下限</t>
    <rPh sb="0" eb="2">
      <t>カゲン</t>
    </rPh>
    <phoneticPr fontId="25"/>
  </si>
  <si>
    <t>上限</t>
    <rPh sb="0" eb="2">
      <t>ジョウゲン</t>
    </rPh>
    <phoneticPr fontId="25"/>
  </si>
  <si>
    <t>人数</t>
    <rPh sb="0" eb="2">
      <t>ニンズウ</t>
    </rPh>
    <phoneticPr fontId="4"/>
  </si>
  <si>
    <t>☑</t>
    <phoneticPr fontId="4"/>
  </si>
  <si>
    <t>（第３号様式）</t>
    <phoneticPr fontId="4"/>
  </si>
  <si>
    <t>交付金額</t>
    <rPh sb="0" eb="2">
      <t>コウフ</t>
    </rPh>
    <rPh sb="2" eb="4">
      <t>キンガク</t>
    </rPh>
    <phoneticPr fontId="4"/>
  </si>
  <si>
    <t>条件</t>
    <rPh sb="0" eb="2">
      <t>ジョウケン</t>
    </rPh>
    <phoneticPr fontId="4"/>
  </si>
  <si>
    <t>(1)</t>
    <phoneticPr fontId="4"/>
  </si>
  <si>
    <t>(2)</t>
  </si>
  <si>
    <t>(3)</t>
  </si>
  <si>
    <t>(4)</t>
  </si>
  <si>
    <t>助成金交付後必要がある場合には、使途について監査を行います。</t>
    <phoneticPr fontId="4"/>
  </si>
  <si>
    <t>ア</t>
    <phoneticPr fontId="4"/>
  </si>
  <si>
    <t>イ</t>
    <phoneticPr fontId="4"/>
  </si>
  <si>
    <t>ウ</t>
    <phoneticPr fontId="4"/>
  </si>
  <si>
    <t>要綱に違反して助成金の交付を受けたとき。</t>
    <phoneticPr fontId="4"/>
  </si>
  <si>
    <t>執行状況が適当でないと認めたとき。</t>
    <phoneticPr fontId="4"/>
  </si>
  <si>
    <t>その他市長が特に不適当と認めたとき。</t>
    <phoneticPr fontId="4"/>
  </si>
  <si>
    <t>子ども会運営助成金交付不承認決定通知書</t>
    <rPh sb="0" eb="1">
      <t>コ</t>
    </rPh>
    <rPh sb="3" eb="4">
      <t>カイ</t>
    </rPh>
    <rPh sb="4" eb="6">
      <t>ウンエイ</t>
    </rPh>
    <rPh sb="6" eb="9">
      <t>ジョセイキン</t>
    </rPh>
    <rPh sb="9" eb="11">
      <t>コウフ</t>
    </rPh>
    <rPh sb="11" eb="14">
      <t>フショウニン</t>
    </rPh>
    <rPh sb="14" eb="16">
      <t>ケッテイ</t>
    </rPh>
    <rPh sb="16" eb="19">
      <t>ツウチショ</t>
    </rPh>
    <phoneticPr fontId="4"/>
  </si>
  <si>
    <t>子ども会事業および決算報告書</t>
    <phoneticPr fontId="4"/>
  </si>
  <si>
    <t>年度事業報告</t>
    <rPh sb="2" eb="4">
      <t>ジギョウ</t>
    </rPh>
    <rPh sb="4" eb="6">
      <t>ホウコク</t>
    </rPh>
    <phoneticPr fontId="4"/>
  </si>
  <si>
    <t>行事
番号</t>
    <rPh sb="0" eb="2">
      <t>ギョウジ</t>
    </rPh>
    <rPh sb="3" eb="5">
      <t>バンゴウ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</si>
  <si>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</si>
  <si>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</si>
  <si>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②</t>
    <phoneticPr fontId="4"/>
  </si>
  <si>
    <t>⑫</t>
    <phoneticPr fontId="4"/>
  </si>
  <si>
    <t xml:space="preserve">人
</t>
    <rPh sb="0" eb="1">
      <t>ヒト</t>
    </rPh>
    <phoneticPr fontId="4"/>
  </si>
  <si>
    <t>(</t>
    <phoneticPr fontId="4"/>
  </si>
  <si>
    <t>)</t>
    <phoneticPr fontId="4"/>
  </si>
  <si>
    <t>＊参加人数は、子ども会会員数とし、指導者・育成者の数は（　　）に記入してください。</t>
    <phoneticPr fontId="4"/>
  </si>
  <si>
    <t>（会議関係）</t>
    <rPh sb="1" eb="3">
      <t>カイギ</t>
    </rPh>
    <rPh sb="3" eb="5">
      <t>カンケイ</t>
    </rPh>
    <phoneticPr fontId="4"/>
  </si>
  <si>
    <t>＊総　会</t>
    <phoneticPr fontId="4"/>
  </si>
  <si>
    <t>（第５号様式）</t>
    <phoneticPr fontId="4"/>
  </si>
  <si>
    <t>④</t>
    <phoneticPr fontId="4"/>
  </si>
  <si>
    <t>⑤</t>
    <phoneticPr fontId="4"/>
  </si>
  <si>
    <t>⑥</t>
    <phoneticPr fontId="4"/>
  </si>
  <si>
    <t>⑦</t>
    <phoneticPr fontId="4"/>
  </si>
  <si>
    <t>⑧</t>
    <phoneticPr fontId="4"/>
  </si>
  <si>
    <t>⑨</t>
    <phoneticPr fontId="4"/>
  </si>
  <si>
    <t>⑩</t>
    <phoneticPr fontId="4"/>
  </si>
  <si>
    <t>⑪</t>
    <phoneticPr fontId="4"/>
  </si>
  <si>
    <t>年度決算報告</t>
    <rPh sb="0" eb="2">
      <t>ネンド</t>
    </rPh>
    <rPh sb="2" eb="4">
      <t>ケッサン</t>
    </rPh>
    <rPh sb="4" eb="6">
      <t>ホウコク</t>
    </rPh>
    <phoneticPr fontId="4"/>
  </si>
  <si>
    <t>円</t>
    <rPh sb="0" eb="1">
      <t>エン</t>
    </rPh>
    <phoneticPr fontId="4"/>
  </si>
  <si>
    <t>小計</t>
    <rPh sb="0" eb="2">
      <t>ショウケイ</t>
    </rPh>
    <phoneticPr fontId="4"/>
  </si>
  <si>
    <t>運営費</t>
    <rPh sb="0" eb="3">
      <t>ウンエイヒ</t>
    </rPh>
    <phoneticPr fontId="4"/>
  </si>
  <si>
    <t>負担金</t>
    <rPh sb="0" eb="3">
      <t>フタンキン</t>
    </rPh>
    <phoneticPr fontId="4"/>
  </si>
  <si>
    <r>
      <rPr>
        <sz val="12"/>
        <rFont val="HG創英角ｺﾞｼｯｸUB"/>
        <family val="3"/>
        <charset val="128"/>
      </rPr>
      <t>Ｂ</t>
    </r>
    <r>
      <rPr>
        <sz val="12"/>
        <rFont val="ＭＳ 明朝"/>
        <family val="1"/>
        <charset val="128"/>
      </rPr>
      <t xml:space="preserve"> 事業用収入</t>
    </r>
    <rPh sb="2" eb="5">
      <t>ジギョウヨウ</t>
    </rPh>
    <rPh sb="5" eb="7">
      <t>シュウニュウ</t>
    </rPh>
    <phoneticPr fontId="4"/>
  </si>
  <si>
    <r>
      <rPr>
        <sz val="11"/>
        <rFont val="HG創英角ｺﾞｼｯｸUB"/>
        <family val="3"/>
        <charset val="128"/>
      </rPr>
      <t>A-B</t>
    </r>
    <r>
      <rPr>
        <sz val="11"/>
        <rFont val="ＭＳ 明朝"/>
        <family val="1"/>
        <charset val="128"/>
      </rPr>
      <t xml:space="preserve"> 市助成対象経費</t>
    </r>
    <rPh sb="4" eb="5">
      <t>シ</t>
    </rPh>
    <rPh sb="5" eb="7">
      <t>ジョセイ</t>
    </rPh>
    <rPh sb="7" eb="9">
      <t>タイショウ</t>
    </rPh>
    <rPh sb="9" eb="11">
      <t>ケイヒ</t>
    </rPh>
    <phoneticPr fontId="4"/>
  </si>
  <si>
    <t>＊市助成対象の交付対象事業（行事）の決算収入・支出を記入してください。</t>
    <rPh sb="1" eb="2">
      <t>シ</t>
    </rPh>
    <rPh sb="2" eb="4">
      <t>ジョセイ</t>
    </rPh>
    <rPh sb="4" eb="6">
      <t>タイショウ</t>
    </rPh>
    <rPh sb="7" eb="9">
      <t>コウフ</t>
    </rPh>
    <rPh sb="9" eb="11">
      <t>タイショウ</t>
    </rPh>
    <rPh sb="11" eb="13">
      <t>ジギョウ</t>
    </rPh>
    <rPh sb="14" eb="16">
      <t>ギョウジ</t>
    </rPh>
    <rPh sb="18" eb="20">
      <t>ケッサン</t>
    </rPh>
    <rPh sb="20" eb="22">
      <t>シュウニュウ</t>
    </rPh>
    <rPh sb="23" eb="25">
      <t>シシュツ</t>
    </rPh>
    <rPh sb="26" eb="28">
      <t>キニュウ</t>
    </rPh>
    <phoneticPr fontId="4"/>
  </si>
  <si>
    <r>
      <t>＊事業費の</t>
    </r>
    <r>
      <rPr>
        <sz val="12"/>
        <rFont val="HG創英角ｺﾞｼｯｸUB"/>
        <family val="3"/>
        <charset val="128"/>
      </rPr>
      <t xml:space="preserve">B </t>
    </r>
    <r>
      <rPr>
        <sz val="12"/>
        <rFont val="ＭＳ 明朝"/>
        <family val="1"/>
        <charset val="128"/>
      </rPr>
      <t>事業用収入の内訳と一致すること</t>
    </r>
    <rPh sb="1" eb="4">
      <t>ジギョウヒ</t>
    </rPh>
    <rPh sb="7" eb="10">
      <t>ジギョウヨウ</t>
    </rPh>
    <rPh sb="10" eb="12">
      <t>シュウニュウ</t>
    </rPh>
    <rPh sb="13" eb="15">
      <t>ウチワケ</t>
    </rPh>
    <rPh sb="16" eb="18">
      <t>イッチ</t>
    </rPh>
    <phoneticPr fontId="4"/>
  </si>
  <si>
    <r>
      <rPr>
        <sz val="12"/>
        <rFont val="HG創英角ｺﾞｼｯｸUB"/>
        <family val="3"/>
        <charset val="128"/>
      </rPr>
      <t xml:space="preserve">Ａ </t>
    </r>
    <r>
      <rPr>
        <sz val="12"/>
        <rFont val="ＭＳ 明朝"/>
        <family val="1"/>
        <charset val="128"/>
      </rPr>
      <t>行事経費</t>
    </r>
    <rPh sb="2" eb="4">
      <t>ギョウジ</t>
    </rPh>
    <rPh sb="4" eb="6">
      <t>ケイヒ</t>
    </rPh>
    <phoneticPr fontId="4"/>
  </si>
  <si>
    <t>※セルの色は印刷されません。</t>
    <rPh sb="4" eb="5">
      <t>イロ</t>
    </rPh>
    <rPh sb="6" eb="8">
      <t>インサツ</t>
    </rPh>
    <phoneticPr fontId="4"/>
  </si>
  <si>
    <t>開 催 場 所</t>
    <rPh sb="0" eb="1">
      <t>カイ</t>
    </rPh>
    <rPh sb="2" eb="3">
      <t>サイ</t>
    </rPh>
    <rPh sb="4" eb="5">
      <t>バ</t>
    </rPh>
    <rPh sb="6" eb="7">
      <t>トコロ</t>
    </rPh>
    <phoneticPr fontId="4"/>
  </si>
  <si>
    <t>備　  考</t>
    <rPh sb="0" eb="1">
      <t>ビ</t>
    </rPh>
    <rPh sb="4" eb="5">
      <t>コウ</t>
    </rPh>
    <phoneticPr fontId="4"/>
  </si>
  <si>
    <t>(</t>
    <phoneticPr fontId="4"/>
  </si>
  <si>
    <t>)</t>
    <phoneticPr fontId="4"/>
  </si>
  <si>
    <t>④</t>
    <phoneticPr fontId="4"/>
  </si>
  <si>
    <t>(</t>
    <phoneticPr fontId="4"/>
  </si>
  <si>
    <t>⑥</t>
    <phoneticPr fontId="4"/>
  </si>
  <si>
    <t>⑦</t>
    <phoneticPr fontId="4"/>
  </si>
  <si>
    <t>⑩</t>
    <phoneticPr fontId="4"/>
  </si>
  <si>
    <t>⑪</t>
    <phoneticPr fontId="4"/>
  </si>
  <si>
    <t>⑤</t>
    <phoneticPr fontId="4"/>
  </si>
  <si>
    <t>⑧</t>
    <phoneticPr fontId="4"/>
  </si>
  <si>
    <t>⑨</t>
    <phoneticPr fontId="4"/>
  </si>
  <si>
    <t>　　　回実施</t>
    <rPh sb="3" eb="4">
      <t>カイ</t>
    </rPh>
    <phoneticPr fontId="4"/>
  </si>
  <si>
    <t>年間</t>
    <phoneticPr fontId="4"/>
  </si>
  <si>
    <t>次の各号のいずれかに該当する場合は、すでに交付した助成金の全部又は</t>
    <phoneticPr fontId="4"/>
  </si>
  <si>
    <t>一部の返還を命ずることがあります。</t>
    <phoneticPr fontId="4"/>
  </si>
  <si>
    <t>会費</t>
    <rPh sb="0" eb="2">
      <t>カイヒ</t>
    </rPh>
    <phoneticPr fontId="4"/>
  </si>
  <si>
    <t>＊会費の合計</t>
    <rPh sb="1" eb="3">
      <t>カイヒ</t>
    </rPh>
    <rPh sb="4" eb="6">
      <t>ゴウケイ</t>
    </rPh>
    <phoneticPr fontId="4"/>
  </si>
  <si>
    <t>＊助成の対象となる行事は、「地域子ども会運営基準」を満たす、子どもの集団活動に限られます。</t>
    <phoneticPr fontId="4"/>
  </si>
  <si>
    <t>計　　(イ)</t>
    <rPh sb="0" eb="1">
      <t>ケイ</t>
    </rPh>
    <phoneticPr fontId="4"/>
  </si>
  <si>
    <t>計　　(ロ)</t>
    <rPh sb="0" eb="1">
      <t>ケイ</t>
    </rPh>
    <phoneticPr fontId="4"/>
  </si>
  <si>
    <t>年度助成金を受けたことについて次のとおり報告します。</t>
    <phoneticPr fontId="4"/>
  </si>
  <si>
    <t>行　　　事　　　番　　　号</t>
    <rPh sb="0" eb="1">
      <t>ギョウ</t>
    </rPh>
    <rPh sb="4" eb="5">
      <t>コト</t>
    </rPh>
    <rPh sb="8" eb="9">
      <t>バン</t>
    </rPh>
    <rPh sb="12" eb="13">
      <t>ゴウ</t>
    </rPh>
    <phoneticPr fontId="4"/>
  </si>
  <si>
    <t>中学生(種別：中)、小学生(小)、未就学(幼)の順で全会員を記入すること。また、未就学は、就学前 2学年の幼児のみ記載すること。</t>
    <rPh sb="4" eb="6">
      <t>シュベツ</t>
    </rPh>
    <rPh sb="7" eb="8">
      <t>ナカ</t>
    </rPh>
    <rPh sb="14" eb="15">
      <t>ショウ</t>
    </rPh>
    <rPh sb="21" eb="22">
      <t>ヨウ</t>
    </rPh>
    <rPh sb="57" eb="59">
      <t>キサイ</t>
    </rPh>
    <phoneticPr fontId="4"/>
  </si>
  <si>
    <r>
      <t>＊事業費欄の行事は「１　事業報告」の行事番号と揃えて下さい。</t>
    </r>
    <r>
      <rPr>
        <u/>
        <sz val="11"/>
        <rFont val="ＭＳ 明朝"/>
        <family val="1"/>
        <charset val="128"/>
      </rPr>
      <t>行事名の記載は任意です。</t>
    </r>
    <rPh sb="1" eb="5">
      <t>ジギョウヒラン</t>
    </rPh>
    <rPh sb="6" eb="8">
      <t>ギョウジ</t>
    </rPh>
    <rPh sb="12" eb="14">
      <t>ジギョウ</t>
    </rPh>
    <rPh sb="14" eb="16">
      <t>ホウコク</t>
    </rPh>
    <rPh sb="18" eb="22">
      <t>ギョウジバンゴウ</t>
    </rPh>
    <rPh sb="23" eb="24">
      <t>ソロ</t>
    </rPh>
    <rPh sb="26" eb="27">
      <t>クダ</t>
    </rPh>
    <rPh sb="30" eb="32">
      <t>ギョウジ</t>
    </rPh>
    <rPh sb="32" eb="33">
      <t>メイ</t>
    </rPh>
    <rPh sb="34" eb="36">
      <t>キサイ</t>
    </rPh>
    <rPh sb="37" eb="39">
      <t>ニンイ</t>
    </rPh>
    <phoneticPr fontId="4"/>
  </si>
  <si>
    <t>育成会会長</t>
    <rPh sb="0" eb="3">
      <t>イクセイカイ</t>
    </rPh>
    <rPh sb="3" eb="5">
      <t>カイチョウ</t>
    </rPh>
    <phoneticPr fontId="4"/>
  </si>
  <si>
    <t>子ども会運営助成金交付決定通知書</t>
    <rPh sb="0" eb="1">
      <t>コ</t>
    </rPh>
    <rPh sb="4" eb="6">
      <t>ウンエイ</t>
    </rPh>
    <rPh sb="6" eb="9">
      <t>ジョセイキン</t>
    </rPh>
    <rPh sb="9" eb="11">
      <t>コウフ</t>
    </rPh>
    <rPh sb="11" eb="13">
      <t>ケッテイ</t>
    </rPh>
    <rPh sb="13" eb="16">
      <t>ツウチショ</t>
    </rPh>
    <phoneticPr fontId="4"/>
  </si>
  <si>
    <t>子ども会運営助成金交付額確定通知書</t>
    <rPh sb="0" eb="1">
      <t>コ</t>
    </rPh>
    <rPh sb="3" eb="4">
      <t>カイ</t>
    </rPh>
    <rPh sb="4" eb="6">
      <t>ウンエイ</t>
    </rPh>
    <rPh sb="6" eb="9">
      <t>ジョセイキン</t>
    </rPh>
    <rPh sb="9" eb="11">
      <t>コウフ</t>
    </rPh>
    <rPh sb="11" eb="12">
      <t>ガク</t>
    </rPh>
    <rPh sb="12" eb="14">
      <t>カクテイ</t>
    </rPh>
    <rPh sb="14" eb="17">
      <t>ツウチショ</t>
    </rPh>
    <phoneticPr fontId="4"/>
  </si>
  <si>
    <t>子ども会運営助成金交付（取消し・一部取消し）決定通知書</t>
    <rPh sb="0" eb="1">
      <t>コ</t>
    </rPh>
    <rPh sb="3" eb="4">
      <t>カイ</t>
    </rPh>
    <rPh sb="4" eb="6">
      <t>ウンエイ</t>
    </rPh>
    <rPh sb="6" eb="9">
      <t>ジョセイキン</t>
    </rPh>
    <rPh sb="9" eb="11">
      <t>コウフ</t>
    </rPh>
    <rPh sb="12" eb="14">
      <t>トリケ</t>
    </rPh>
    <rPh sb="16" eb="18">
      <t>イチブ</t>
    </rPh>
    <rPh sb="18" eb="20">
      <t>トリケ</t>
    </rPh>
    <rPh sb="22" eb="24">
      <t>ケッテイ</t>
    </rPh>
    <rPh sb="24" eb="27">
      <t>ツウチショ</t>
    </rPh>
    <phoneticPr fontId="4"/>
  </si>
  <si>
    <t>１　精算額</t>
    <rPh sb="2" eb="3">
      <t>セイ</t>
    </rPh>
    <rPh sb="3" eb="4">
      <t>ザン</t>
    </rPh>
    <rPh sb="4" eb="5">
      <t>ガク</t>
    </rPh>
    <phoneticPr fontId="4"/>
  </si>
  <si>
    <t>交付確定額</t>
  </si>
  <si>
    <t>２　戻入期限</t>
    <rPh sb="2" eb="4">
      <t>レイニュウ</t>
    </rPh>
    <rPh sb="4" eb="6">
      <t>キゲン</t>
    </rPh>
    <phoneticPr fontId="4"/>
  </si>
  <si>
    <t>別添返納通知書に記載のとおり</t>
    <rPh sb="0" eb="2">
      <t>ベッテン</t>
    </rPh>
    <rPh sb="2" eb="4">
      <t>ヘンノウ</t>
    </rPh>
    <rPh sb="4" eb="7">
      <t>ツウチショ</t>
    </rPh>
    <rPh sb="8" eb="10">
      <t>キサイ</t>
    </rPh>
    <phoneticPr fontId="4"/>
  </si>
  <si>
    <t>　（内加算金　　　　　　　　　　　　　　　　）
　　加算金の算式</t>
    <rPh sb="2" eb="3">
      <t>ウチ</t>
    </rPh>
    <rPh sb="3" eb="6">
      <t>カサンキン</t>
    </rPh>
    <rPh sb="26" eb="29">
      <t>カサンキン</t>
    </rPh>
    <rPh sb="30" eb="32">
      <t>サンシキ</t>
    </rPh>
    <phoneticPr fontId="4"/>
  </si>
  <si>
    <t>＊地域子ども会運営助成金（交付額）</t>
    <rPh sb="13" eb="15">
      <t>コウフ</t>
    </rPh>
    <phoneticPr fontId="4"/>
  </si>
  <si>
    <t>＊運営費は、会議費や備品購入費、印刷費等、団体の運営に必要な経費をいいます。</t>
    <rPh sb="1" eb="4">
      <t>ウンエイヒ</t>
    </rPh>
    <rPh sb="6" eb="8">
      <t>カイギ</t>
    </rPh>
    <rPh sb="8" eb="9">
      <t>ヒ</t>
    </rPh>
    <rPh sb="10" eb="12">
      <t>ビヒン</t>
    </rPh>
    <rPh sb="12" eb="15">
      <t>コウニュウヒ</t>
    </rPh>
    <rPh sb="16" eb="18">
      <t>インサツ</t>
    </rPh>
    <rPh sb="18" eb="19">
      <t>ヒ</t>
    </rPh>
    <rPh sb="19" eb="20">
      <t>トウ</t>
    </rPh>
    <rPh sb="21" eb="23">
      <t>ダンタイ</t>
    </rPh>
    <rPh sb="24" eb="26">
      <t>ウンエイ</t>
    </rPh>
    <rPh sb="27" eb="29">
      <t>ヒツヨウ</t>
    </rPh>
    <rPh sb="30" eb="32">
      <t>ケイヒ</t>
    </rPh>
    <phoneticPr fontId="5"/>
  </si>
  <si>
    <t>＊負担金は、学区子連会費・区子連会費等、団体が負担する経費をいいます。</t>
    <rPh sb="1" eb="4">
      <t>フタンキン</t>
    </rPh>
    <rPh sb="6" eb="8">
      <t>ガック</t>
    </rPh>
    <rPh sb="8" eb="9">
      <t>コ</t>
    </rPh>
    <rPh sb="9" eb="10">
      <t>レン</t>
    </rPh>
    <rPh sb="10" eb="12">
      <t>カイヒ</t>
    </rPh>
    <rPh sb="13" eb="16">
      <t>クコレン</t>
    </rPh>
    <rPh sb="16" eb="18">
      <t>カイヒ</t>
    </rPh>
    <rPh sb="18" eb="19">
      <t>ナド</t>
    </rPh>
    <rPh sb="20" eb="22">
      <t>ダンタイ</t>
    </rPh>
    <rPh sb="23" eb="25">
      <t>フタン</t>
    </rPh>
    <rPh sb="27" eb="29">
      <t>ケイヒ</t>
    </rPh>
    <phoneticPr fontId="5"/>
  </si>
  <si>
    <r>
      <t>＊「B 事業用収入」が「A 行事経費」を超える場合、</t>
    </r>
    <r>
      <rPr>
        <u/>
        <sz val="11"/>
        <rFont val="ＭＳ 明朝"/>
        <family val="1"/>
        <charset val="128"/>
      </rPr>
      <t>市助成対象経費は 0円</t>
    </r>
    <r>
      <rPr>
        <sz val="11"/>
        <rFont val="ＭＳ 明朝"/>
        <family val="1"/>
        <charset val="128"/>
      </rPr>
      <t>となります。</t>
    </r>
    <rPh sb="4" eb="7">
      <t>ジギョウヨウ</t>
    </rPh>
    <rPh sb="7" eb="9">
      <t>シュウニュウ</t>
    </rPh>
    <rPh sb="14" eb="16">
      <t>ギョウジ</t>
    </rPh>
    <rPh sb="16" eb="18">
      <t>ケイヒ</t>
    </rPh>
    <rPh sb="20" eb="21">
      <t>コ</t>
    </rPh>
    <rPh sb="23" eb="25">
      <t>バアイ</t>
    </rPh>
    <rPh sb="29" eb="31">
      <t>タイショウ</t>
    </rPh>
    <rPh sb="31" eb="33">
      <t>ケイヒ</t>
    </rPh>
    <rPh sb="36" eb="37">
      <t>エン</t>
    </rPh>
    <phoneticPr fontId="4"/>
  </si>
  <si>
    <t>（第２号様式）</t>
    <phoneticPr fontId="4"/>
  </si>
  <si>
    <t>会員名簿</t>
    <rPh sb="0" eb="4">
      <t>カイインメイボ</t>
    </rPh>
    <phoneticPr fontId="4"/>
  </si>
  <si>
    <t>この助成金は、地域子ども会運営助成金交付要綱（以下｢要綱｣という。）に基づいて</t>
    <phoneticPr fontId="4"/>
  </si>
  <si>
    <t>交付するものです。</t>
    <phoneticPr fontId="4"/>
  </si>
  <si>
    <t>年度終了後 4月末日までに、子ども会事業および決算報告書を市長に提出のこと。</t>
    <phoneticPr fontId="4"/>
  </si>
  <si>
    <t xml:space="preserve"> </t>
    <phoneticPr fontId="4"/>
  </si>
  <si>
    <t>　　　　年　月　日付で申請のあった子ども会運営助成金は、下記の条件をつけて交付することに決定したので通知します。</t>
    <phoneticPr fontId="4"/>
  </si>
  <si>
    <t>　　　　年　月　日付で申請のあった子ども会運営助成金は、下記の理由により交付を不承認と決定しましたので通知します。</t>
    <phoneticPr fontId="4"/>
  </si>
  <si>
    <t>　　　　年　月　日付で交付決定した　　　年度子ども会運営助成金については、
　　　年　月　日付子ども会事業および決算報告書に基づき、下記のとおり交付額を確定しましたので通知します。
　なお、精算残金については、期日までに返還してください。</t>
    <rPh sb="4" eb="5">
      <t>トシ</t>
    </rPh>
    <rPh sb="6" eb="7">
      <t>ツキ</t>
    </rPh>
    <rPh sb="8" eb="10">
      <t>ヒヅケ</t>
    </rPh>
    <rPh sb="11" eb="13">
      <t>コウフ</t>
    </rPh>
    <rPh sb="13" eb="15">
      <t>ケッテイ</t>
    </rPh>
    <rPh sb="20" eb="22">
      <t>ネンド</t>
    </rPh>
    <rPh sb="22" eb="23">
      <t>コ</t>
    </rPh>
    <phoneticPr fontId="4"/>
  </si>
  <si>
    <t>　　　　年　月　日付で交付を決定しました子ども会運営助成金は、下記の理由により交付の決定を（取消し・一部取消し）することと決定しましたので通知します。</t>
    <rPh sb="4" eb="5">
      <t>トシ</t>
    </rPh>
    <rPh sb="6" eb="7">
      <t>ツキ</t>
    </rPh>
    <rPh sb="8" eb="10">
      <t>ヒヅケ</t>
    </rPh>
    <rPh sb="11" eb="13">
      <t>コウフ</t>
    </rPh>
    <rPh sb="14" eb="16">
      <t>ケッテイ</t>
    </rPh>
    <rPh sb="20" eb="21">
      <t>コ</t>
    </rPh>
    <rPh sb="23" eb="24">
      <t>カイ</t>
    </rPh>
    <rPh sb="24" eb="26">
      <t>ウンエイ</t>
    </rPh>
    <rPh sb="26" eb="28">
      <t>ジョセイ</t>
    </rPh>
    <rPh sb="28" eb="29">
      <t>キン</t>
    </rPh>
    <rPh sb="31" eb="33">
      <t>カキ</t>
    </rPh>
    <phoneticPr fontId="4"/>
  </si>
  <si>
    <t>円</t>
    <rPh sb="0" eb="1">
      <t>エン</t>
    </rPh>
    <phoneticPr fontId="4"/>
  </si>
  <si>
    <t>育成会会長名</t>
    <rPh sb="0" eb="2">
      <t>イクセイ</t>
    </rPh>
    <rPh sb="2" eb="3">
      <t>カイ</t>
    </rPh>
    <rPh sb="3" eb="5">
      <t>カイチョウ</t>
    </rPh>
    <rPh sb="5" eb="6">
      <t>ナ</t>
    </rPh>
    <phoneticPr fontId="4"/>
  </si>
  <si>
    <t>←　印の文字は印刷されません</t>
    <rPh sb="2" eb="3">
      <t>イン</t>
    </rPh>
    <rPh sb="4" eb="6">
      <t>モジ</t>
    </rPh>
    <rPh sb="7" eb="9">
      <t>インサツ</t>
    </rPh>
    <phoneticPr fontId="4"/>
  </si>
  <si>
    <t>（子ども会控）</t>
    <rPh sb="1" eb="2">
      <t>コ</t>
    </rPh>
    <rPh sb="4" eb="5">
      <t>カイ</t>
    </rPh>
    <rPh sb="5" eb="6">
      <t>ヒカ</t>
    </rPh>
    <phoneticPr fontId="4"/>
  </si>
  <si>
    <t>番号</t>
    <rPh sb="0" eb="2">
      <t>バンゴウ</t>
    </rPh>
    <phoneticPr fontId="4"/>
  </si>
  <si>
    <t>次年度繰越額(イ－ロ)</t>
    <rPh sb="0" eb="3">
      <t>ジネンド</t>
    </rPh>
    <rPh sb="3" eb="5">
      <t>クリコシ</t>
    </rPh>
    <rPh sb="5" eb="6">
      <t>ガク</t>
    </rPh>
    <phoneticPr fontId="4"/>
  </si>
  <si>
    <t>＊市助成対象経費が市助成金交付額を下回る場合は、差額の返還が必要となります。</t>
    <rPh sb="1" eb="2">
      <t>シ</t>
    </rPh>
    <rPh sb="2" eb="4">
      <t>ジョセイ</t>
    </rPh>
    <rPh sb="4" eb="6">
      <t>タイショウ</t>
    </rPh>
    <rPh sb="6" eb="8">
      <t>ケイヒ</t>
    </rPh>
    <rPh sb="9" eb="10">
      <t>シ</t>
    </rPh>
    <rPh sb="10" eb="13">
      <t>ジョセイキン</t>
    </rPh>
    <rPh sb="13" eb="15">
      <t>コウフ</t>
    </rPh>
    <rPh sb="15" eb="16">
      <t>ガク</t>
    </rPh>
    <rPh sb="17" eb="19">
      <t>シタマワ</t>
    </rPh>
    <rPh sb="20" eb="22">
      <t>バアイ</t>
    </rPh>
    <rPh sb="24" eb="26">
      <t>サガク</t>
    </rPh>
    <rPh sb="27" eb="29">
      <t>ヘンカン</t>
    </rPh>
    <rPh sb="30" eb="32">
      <t>ヒツヨウ</t>
    </rPh>
    <phoneticPr fontId="4"/>
  </si>
  <si>
    <t>※R3年度の精算（R4.4～）には使わない。</t>
    <rPh sb="3" eb="5">
      <t>ネンド</t>
    </rPh>
    <rPh sb="6" eb="8">
      <t>セイサン</t>
    </rPh>
    <rPh sb="17" eb="18">
      <t>ツカ</t>
    </rPh>
    <phoneticPr fontId="4"/>
  </si>
  <si>
    <t>（単子会長用）</t>
    <rPh sb="1" eb="3">
      <t>タンコ</t>
    </rPh>
    <rPh sb="3" eb="5">
      <t>カイチョウ</t>
    </rPh>
    <rPh sb="5" eb="6">
      <t>ヨウ</t>
    </rPh>
    <phoneticPr fontId="4"/>
  </si>
  <si>
    <t>記入例（表面）</t>
    <rPh sb="0" eb="2">
      <t>キニュウ</t>
    </rPh>
    <rPh sb="2" eb="3">
      <t>レイ</t>
    </rPh>
    <rPh sb="4" eb="5">
      <t>オモテ</t>
    </rPh>
    <rPh sb="5" eb="6">
      <t>メン</t>
    </rPh>
    <phoneticPr fontId="4"/>
  </si>
  <si>
    <t>　　名　古　屋　市　長</t>
  </si>
  <si>
    <t>△△</t>
    <phoneticPr fontId="4"/>
  </si>
  <si>
    <t>学区</t>
    <rPh sb="0" eb="2">
      <t>ガック</t>
    </rPh>
    <phoneticPr fontId="4"/>
  </si>
  <si>
    <t>○○</t>
    <phoneticPr fontId="4"/>
  </si>
  <si>
    <t>名古屋市北区清水四丁目17番1号</t>
    <rPh sb="0" eb="4">
      <t>ナゴヤシ</t>
    </rPh>
    <rPh sb="4" eb="6">
      <t>キタク</t>
    </rPh>
    <rPh sb="6" eb="8">
      <t>シミズ</t>
    </rPh>
    <rPh sb="8" eb="11">
      <t>ヨンチョウメ</t>
    </rPh>
    <rPh sb="13" eb="14">
      <t>バン</t>
    </rPh>
    <rPh sb="15" eb="16">
      <t>ゴウ</t>
    </rPh>
    <phoneticPr fontId="4"/>
  </si>
  <si>
    <t>○○マンション２０４号室</t>
    <phoneticPr fontId="4"/>
  </si>
  <si>
    <t>育成会会長氏名</t>
    <rPh sb="0" eb="3">
      <t>イクセイカイ</t>
    </rPh>
    <rPh sb="3" eb="5">
      <t>カイチョウ</t>
    </rPh>
    <rPh sb="5" eb="7">
      <t>シメイ</t>
    </rPh>
    <phoneticPr fontId="4"/>
  </si>
  <si>
    <t>××　××</t>
    <phoneticPr fontId="4"/>
  </si>
  <si>
    <t>子ども会事業及び決算報告書</t>
    <rPh sb="0" eb="1">
      <t>コ</t>
    </rPh>
    <rPh sb="4" eb="6">
      <t>ジギョウ</t>
    </rPh>
    <rPh sb="8" eb="10">
      <t>ケッサン</t>
    </rPh>
    <rPh sb="10" eb="13">
      <t>ホウコクショ</t>
    </rPh>
    <phoneticPr fontId="4"/>
  </si>
  <si>
    <t>１　令和</t>
    <rPh sb="2" eb="4">
      <t>レイワ</t>
    </rPh>
    <phoneticPr fontId="4"/>
  </si>
  <si>
    <t>年度事業報告</t>
    <rPh sb="0" eb="2">
      <t>ネンド</t>
    </rPh>
    <rPh sb="2" eb="4">
      <t>ジギョウ</t>
    </rPh>
    <rPh sb="4" eb="6">
      <t>ホウコク</t>
    </rPh>
    <phoneticPr fontId="4"/>
  </si>
  <si>
    <t>実施月日</t>
    <rPh sb="0" eb="2">
      <t>ジッシ</t>
    </rPh>
    <rPh sb="2" eb="4">
      <t>ガッピ</t>
    </rPh>
    <phoneticPr fontId="4"/>
  </si>
  <si>
    <t>開　催　場　所</t>
    <rPh sb="0" eb="1">
      <t>カイ</t>
    </rPh>
    <rPh sb="2" eb="3">
      <t>モヨオ</t>
    </rPh>
    <rPh sb="4" eb="5">
      <t>バ</t>
    </rPh>
    <rPh sb="6" eb="7">
      <t>ショ</t>
    </rPh>
    <phoneticPr fontId="4"/>
  </si>
  <si>
    <t>備　考</t>
    <rPh sb="0" eb="1">
      <t>ソナエ</t>
    </rPh>
    <rPh sb="2" eb="3">
      <t>コウ</t>
    </rPh>
    <phoneticPr fontId="4"/>
  </si>
  <si>
    <t>４</t>
    <phoneticPr fontId="4"/>
  </si>
  <si>
    <t>新入生歓迎会</t>
    <rPh sb="0" eb="3">
      <t>シンニュウセイ</t>
    </rPh>
    <rPh sb="3" eb="5">
      <t>カンゲイ</t>
    </rPh>
    <rPh sb="5" eb="6">
      <t>カイ</t>
    </rPh>
    <phoneticPr fontId="4"/>
  </si>
  <si>
    <t>○コミュニティセンター</t>
    <phoneticPr fontId="4"/>
  </si>
  <si>
    <t>人</t>
    <rPh sb="0" eb="1">
      <t>ニン</t>
    </rPh>
    <phoneticPr fontId="4"/>
  </si>
  <si>
    <t>コロナの影響により中止</t>
    <rPh sb="4" eb="6">
      <t>エイキョウ</t>
    </rPh>
    <rPh sb="9" eb="11">
      <t>チュウシ</t>
    </rPh>
    <phoneticPr fontId="4"/>
  </si>
  <si>
    <t>（</t>
    <phoneticPr fontId="4"/>
  </si>
  <si>
    <t>６</t>
    <phoneticPr fontId="4"/>
  </si>
  <si>
    <t>２０</t>
    <phoneticPr fontId="4"/>
  </si>
  <si>
    <t>学区ドッジボール大会</t>
    <rPh sb="0" eb="2">
      <t>ガック</t>
    </rPh>
    <rPh sb="8" eb="10">
      <t>タイカイ</t>
    </rPh>
    <phoneticPr fontId="4"/>
  </si>
  <si>
    <t>○○小学校　体育館</t>
    <rPh sb="2" eb="5">
      <t>ショウガッコウ</t>
    </rPh>
    <rPh sb="6" eb="9">
      <t>タイイクカン</t>
    </rPh>
    <phoneticPr fontId="4"/>
  </si>
  <si>
    <t>７</t>
    <phoneticPr fontId="4"/>
  </si>
  <si>
    <t>13</t>
    <phoneticPr fontId="4"/>
  </si>
  <si>
    <t>盆踊り大会</t>
    <rPh sb="0" eb="2">
      <t>ボンオド</t>
    </rPh>
    <rPh sb="3" eb="5">
      <t>タイカイ</t>
    </rPh>
    <phoneticPr fontId="4"/>
  </si>
  <si>
    <t>○○小学校　校庭</t>
    <rPh sb="2" eb="5">
      <t>ショウガッコウ</t>
    </rPh>
    <rPh sb="6" eb="8">
      <t>コウテイ</t>
    </rPh>
    <phoneticPr fontId="4"/>
  </si>
  <si>
    <t>雨天のため中止</t>
    <rPh sb="0" eb="2">
      <t>ウテン</t>
    </rPh>
    <rPh sb="5" eb="7">
      <t>チュウシ</t>
    </rPh>
    <phoneticPr fontId="4"/>
  </si>
  <si>
    <t>10</t>
    <phoneticPr fontId="4"/>
  </si>
  <si>
    <t>学区運動会</t>
    <rPh sb="0" eb="2">
      <t>ガック</t>
    </rPh>
    <rPh sb="2" eb="5">
      <t>ウンドウカイ</t>
    </rPh>
    <phoneticPr fontId="4"/>
  </si>
  <si>
    <t>12</t>
    <phoneticPr fontId="4"/>
  </si>
  <si>
    <t>24</t>
    <phoneticPr fontId="4"/>
  </si>
  <si>
    <t>クリスマス会</t>
    <rPh sb="5" eb="6">
      <t>カイ</t>
    </rPh>
    <phoneticPr fontId="4"/>
  </si>
  <si>
    <t>２</t>
    <phoneticPr fontId="4"/>
  </si>
  <si>
    <t>14</t>
    <phoneticPr fontId="4"/>
  </si>
  <si>
    <t>資源回収</t>
    <rPh sb="0" eb="2">
      <t>シゲン</t>
    </rPh>
    <rPh sb="2" eb="4">
      <t>カイシュウ</t>
    </rPh>
    <phoneticPr fontId="4"/>
  </si>
  <si>
    <t>○○公園</t>
    <rPh sb="2" eb="4">
      <t>コウエン</t>
    </rPh>
    <phoneticPr fontId="4"/>
  </si>
  <si>
    <t>3</t>
    <phoneticPr fontId="4"/>
  </si>
  <si>
    <t>お別れ会（スケート）</t>
    <rPh sb="1" eb="2">
      <t>ワカ</t>
    </rPh>
    <rPh sb="3" eb="4">
      <t>カイ</t>
    </rPh>
    <phoneticPr fontId="4"/>
  </si>
  <si>
    <t>○○スポーツランド</t>
    <phoneticPr fontId="4"/>
  </si>
  <si>
    <t>お別れ会反省会</t>
    <rPh sb="1" eb="2">
      <t>ワカ</t>
    </rPh>
    <rPh sb="3" eb="4">
      <t>カイ</t>
    </rPh>
    <rPh sb="4" eb="6">
      <t>ハンセイ</t>
    </rPh>
    <rPh sb="6" eb="7">
      <t>カイ</t>
    </rPh>
    <phoneticPr fontId="4"/>
  </si>
  <si>
    <t>卒業記念品配布</t>
    <rPh sb="0" eb="2">
      <t>ソツギョウ</t>
    </rPh>
    <rPh sb="2" eb="5">
      <t>キネンヒン</t>
    </rPh>
    <rPh sb="5" eb="7">
      <t>ハイフ</t>
    </rPh>
    <phoneticPr fontId="4"/>
  </si>
  <si>
    <t>卒業生各家庭訪問</t>
    <rPh sb="0" eb="3">
      <t>ソツギョウセイ</t>
    </rPh>
    <rPh sb="3" eb="6">
      <t>カクカテイ</t>
    </rPh>
    <rPh sb="6" eb="8">
      <t>ホウモン</t>
    </rPh>
    <phoneticPr fontId="4"/>
  </si>
  <si>
    <t>※ 参加人数は、参加した子ども会会員数とし、指導者・育成者の数を（　　）に記入してください。</t>
    <rPh sb="2" eb="4">
      <t>サンカ</t>
    </rPh>
    <rPh sb="4" eb="6">
      <t>ニンズウ</t>
    </rPh>
    <rPh sb="8" eb="10">
      <t>サンカ</t>
    </rPh>
    <rPh sb="12" eb="13">
      <t>コ</t>
    </rPh>
    <rPh sb="15" eb="16">
      <t>カイ</t>
    </rPh>
    <rPh sb="16" eb="19">
      <t>カイインスウ</t>
    </rPh>
    <rPh sb="22" eb="25">
      <t>シドウシャ</t>
    </rPh>
    <rPh sb="26" eb="28">
      <t>イクセイ</t>
    </rPh>
    <rPh sb="28" eb="29">
      <t>シャ</t>
    </rPh>
    <rPh sb="30" eb="31">
      <t>カズ</t>
    </rPh>
    <rPh sb="37" eb="39">
      <t>キニュウ</t>
    </rPh>
    <phoneticPr fontId="4"/>
  </si>
  <si>
    <t>＊総　会</t>
    <rPh sb="1" eb="2">
      <t>フサ</t>
    </rPh>
    <rPh sb="3" eb="4">
      <t>カイ</t>
    </rPh>
    <phoneticPr fontId="4"/>
  </si>
  <si>
    <t>月実施</t>
    <rPh sb="0" eb="1">
      <t>ガツ</t>
    </rPh>
    <rPh sb="1" eb="3">
      <t>ジッシ</t>
    </rPh>
    <phoneticPr fontId="4"/>
  </si>
  <si>
    <t>開催場所</t>
    <rPh sb="0" eb="2">
      <t>カイサイ</t>
    </rPh>
    <rPh sb="2" eb="4">
      <t>バショ</t>
    </rPh>
    <phoneticPr fontId="4"/>
  </si>
  <si>
    <t>○○コミュニティセンター</t>
    <phoneticPr fontId="4"/>
  </si>
  <si>
    <t>年間</t>
    <rPh sb="0" eb="2">
      <t>ネンカン</t>
    </rPh>
    <phoneticPr fontId="4"/>
  </si>
  <si>
    <t>回実施</t>
    <rPh sb="0" eb="1">
      <t>カイ</t>
    </rPh>
    <rPh sb="1" eb="3">
      <t>ジッシ</t>
    </rPh>
    <phoneticPr fontId="4"/>
  </si>
  <si>
    <t>記入例（裏面）</t>
    <rPh sb="0" eb="2">
      <t>キニュウ</t>
    </rPh>
    <rPh sb="2" eb="3">
      <t>レイ</t>
    </rPh>
    <rPh sb="4" eb="6">
      <t>ウラメン</t>
    </rPh>
    <phoneticPr fontId="4"/>
  </si>
  <si>
    <t>２　令和</t>
    <rPh sb="2" eb="4">
      <t>レイワ</t>
    </rPh>
    <phoneticPr fontId="4"/>
  </si>
  <si>
    <t>収　入</t>
    <rPh sb="0" eb="1">
      <t>オサム</t>
    </rPh>
    <rPh sb="2" eb="3">
      <t>イリ</t>
    </rPh>
    <phoneticPr fontId="4"/>
  </si>
  <si>
    <t>科目</t>
    <phoneticPr fontId="4"/>
  </si>
  <si>
    <t>金　　　額</t>
    <phoneticPr fontId="4"/>
  </si>
  <si>
    <t>備　　　　　　　　考</t>
    <rPh sb="0" eb="1">
      <t>ソナエ</t>
    </rPh>
    <rPh sb="9" eb="10">
      <t>コウ</t>
    </rPh>
    <phoneticPr fontId="4"/>
  </si>
  <si>
    <t>会費</t>
    <phoneticPr fontId="4"/>
  </si>
  <si>
    <t>円</t>
  </si>
  <si>
    <t>＠600（年会費）×40人　　　　　　　　　　　　　　　＠300（追加加入会費）×3人</t>
    <rPh sb="5" eb="8">
      <t>ネンカイヒ</t>
    </rPh>
    <rPh sb="12" eb="13">
      <t>ニン</t>
    </rPh>
    <rPh sb="33" eb="35">
      <t>ツイカ</t>
    </rPh>
    <rPh sb="35" eb="37">
      <t>カニュウ</t>
    </rPh>
    <rPh sb="37" eb="38">
      <t>カイ</t>
    </rPh>
    <rPh sb="38" eb="39">
      <t>ヒ</t>
    </rPh>
    <rPh sb="42" eb="43">
      <t>ニン</t>
    </rPh>
    <phoneticPr fontId="4"/>
  </si>
  <si>
    <t>事業用収入（※）</t>
    <rPh sb="3" eb="5">
      <t>シュウニュウ</t>
    </rPh>
    <phoneticPr fontId="4"/>
  </si>
  <si>
    <t>＊特定の事業を実施するために得た助成金（上記市助成金
　を除く）、参加費等の収入</t>
    <rPh sb="1" eb="3">
      <t>トクテイ</t>
    </rPh>
    <rPh sb="4" eb="6">
      <t>ジギョウ</t>
    </rPh>
    <rPh sb="7" eb="9">
      <t>ジッシ</t>
    </rPh>
    <rPh sb="14" eb="15">
      <t>エ</t>
    </rPh>
    <rPh sb="16" eb="19">
      <t>ジョセイキン</t>
    </rPh>
    <rPh sb="20" eb="22">
      <t>ジョウキ</t>
    </rPh>
    <rPh sb="22" eb="23">
      <t>シ</t>
    </rPh>
    <rPh sb="23" eb="26">
      <t>ジョセイキン</t>
    </rPh>
    <rPh sb="29" eb="30">
      <t>ノゾ</t>
    </rPh>
    <rPh sb="33" eb="36">
      <t>サンカヒ</t>
    </rPh>
    <rPh sb="36" eb="37">
      <t>トウ</t>
    </rPh>
    <rPh sb="38" eb="40">
      <t>シュウニュウ</t>
    </rPh>
    <phoneticPr fontId="4"/>
  </si>
  <si>
    <t>自治会助成金</t>
    <rPh sb="0" eb="3">
      <t>ジチカイ</t>
    </rPh>
    <rPh sb="3" eb="6">
      <t>ジョセイキン</t>
    </rPh>
    <phoneticPr fontId="4"/>
  </si>
  <si>
    <t>参加費＠100×３８人</t>
    <rPh sb="0" eb="3">
      <t>サンカヒ</t>
    </rPh>
    <rPh sb="10" eb="11">
      <t>ニン</t>
    </rPh>
    <phoneticPr fontId="4"/>
  </si>
  <si>
    <t>自治会助成金（団体運営補助）30,000
資源回収3,000  預金利息450</t>
    <rPh sb="0" eb="3">
      <t>ジチカイ</t>
    </rPh>
    <rPh sb="3" eb="6">
      <t>ジョセイキン</t>
    </rPh>
    <rPh sb="7" eb="9">
      <t>ダンタイ</t>
    </rPh>
    <rPh sb="9" eb="11">
      <t>ウンエイ</t>
    </rPh>
    <rPh sb="11" eb="13">
      <t>ホジョ</t>
    </rPh>
    <rPh sb="21" eb="23">
      <t>シゲン</t>
    </rPh>
    <rPh sb="23" eb="25">
      <t>カイシュウ</t>
    </rPh>
    <rPh sb="32" eb="34">
      <t>ヨキン</t>
    </rPh>
    <rPh sb="34" eb="36">
      <t>リソク</t>
    </rPh>
    <phoneticPr fontId="4"/>
  </si>
  <si>
    <t>計（イ）</t>
    <phoneticPr fontId="4"/>
  </si>
  <si>
    <t>=①+②+③+④+⑤</t>
    <phoneticPr fontId="4"/>
  </si>
  <si>
    <t>支　出</t>
    <rPh sb="0" eb="1">
      <t>ササ</t>
    </rPh>
    <rPh sb="2" eb="3">
      <t>デ</t>
    </rPh>
    <phoneticPr fontId="4"/>
  </si>
  <si>
    <t>会議費9,999　備品購入費11,100
消耗品費9,876　その他7,777</t>
    <rPh sb="0" eb="1">
      <t>カイ</t>
    </rPh>
    <rPh sb="1" eb="2">
      <t>ギ</t>
    </rPh>
    <rPh sb="2" eb="3">
      <t>ヒ</t>
    </rPh>
    <rPh sb="9" eb="11">
      <t>ビヒン</t>
    </rPh>
    <rPh sb="11" eb="14">
      <t>コウニュウヒ</t>
    </rPh>
    <rPh sb="21" eb="23">
      <t>ショウモウ</t>
    </rPh>
    <rPh sb="23" eb="24">
      <t>ヒン</t>
    </rPh>
    <rPh sb="24" eb="25">
      <t>ヒ</t>
    </rPh>
    <rPh sb="33" eb="34">
      <t>タ</t>
    </rPh>
    <phoneticPr fontId="4"/>
  </si>
  <si>
    <t>負担金</t>
    <phoneticPr fontId="4"/>
  </si>
  <si>
    <t>学区子連会費5,000　　○○協会会費7,000　
赤い羽根募金　1,000</t>
    <rPh sb="0" eb="2">
      <t>ガック</t>
    </rPh>
    <rPh sb="2" eb="4">
      <t>コレン</t>
    </rPh>
    <rPh sb="4" eb="6">
      <t>カイヒ</t>
    </rPh>
    <rPh sb="15" eb="17">
      <t>キョウカイ</t>
    </rPh>
    <rPh sb="17" eb="19">
      <t>カイヒ</t>
    </rPh>
    <rPh sb="26" eb="27">
      <t>アカ</t>
    </rPh>
    <rPh sb="28" eb="30">
      <t>ハネ</t>
    </rPh>
    <rPh sb="30" eb="32">
      <t>ボキン</t>
    </rPh>
    <phoneticPr fontId="4"/>
  </si>
  <si>
    <t>事業費</t>
    <rPh sb="0" eb="2">
      <t>ジギョウ</t>
    </rPh>
    <rPh sb="2" eb="3">
      <t>ヒ</t>
    </rPh>
    <phoneticPr fontId="4"/>
  </si>
  <si>
    <t>A行事別経費</t>
    <rPh sb="1" eb="3">
      <t>ギョウジ</t>
    </rPh>
    <rPh sb="3" eb="4">
      <t>ベツ</t>
    </rPh>
    <rPh sb="4" eb="6">
      <t>ケイヒ</t>
    </rPh>
    <phoneticPr fontId="4"/>
  </si>
  <si>
    <t>B 事業用収入（※）</t>
    <rPh sb="2" eb="4">
      <t>ジギョウ</t>
    </rPh>
    <rPh sb="4" eb="5">
      <t>ヨウ</t>
    </rPh>
    <rPh sb="5" eb="7">
      <t>シュウニュウ</t>
    </rPh>
    <phoneticPr fontId="4"/>
  </si>
  <si>
    <t>（A-B）市助成金使途対象経費</t>
    <rPh sb="5" eb="6">
      <t>シ</t>
    </rPh>
    <rPh sb="6" eb="9">
      <t>ジョセイキン</t>
    </rPh>
    <rPh sb="9" eb="11">
      <t>シト</t>
    </rPh>
    <rPh sb="11" eb="13">
      <t>タイショウ</t>
    </rPh>
    <rPh sb="13" eb="15">
      <t>ケイヒ</t>
    </rPh>
    <phoneticPr fontId="4"/>
  </si>
  <si>
    <r>
      <rPr>
        <sz val="8"/>
        <rFont val="ＭＳ 明朝"/>
        <family val="1"/>
        <charset val="128"/>
      </rPr>
      <t>（行事名）</t>
    </r>
    <r>
      <rPr>
        <sz val="10"/>
        <rFont val="ＭＳ 明朝"/>
        <family val="1"/>
        <charset val="128"/>
      </rPr>
      <t>　</t>
    </r>
    <r>
      <rPr>
        <sz val="10"/>
        <color indexed="10"/>
        <rFont val="ＭＳ 明朝"/>
        <family val="1"/>
        <charset val="128"/>
      </rPr>
      <t>　　　　　　　</t>
    </r>
    <r>
      <rPr>
        <b/>
        <sz val="10"/>
        <color indexed="10"/>
        <rFont val="HG丸ｺﾞｼｯｸM-PRO"/>
        <family val="3"/>
        <charset val="128"/>
      </rPr>
      <t>新入生歓迎会</t>
    </r>
    <rPh sb="1" eb="3">
      <t>ギョウジ</t>
    </rPh>
    <rPh sb="3" eb="4">
      <t>メイ</t>
    </rPh>
    <rPh sb="13" eb="16">
      <t>シンニュウセイ</t>
    </rPh>
    <rPh sb="16" eb="18">
      <t>カンゲイ</t>
    </rPh>
    <rPh sb="18" eb="19">
      <t>カイ</t>
    </rPh>
    <phoneticPr fontId="4"/>
  </si>
  <si>
    <t>お別れ会　　　　　　（スケート）</t>
    <rPh sb="1" eb="2">
      <t>ワカ</t>
    </rPh>
    <rPh sb="3" eb="4">
      <t>カイ</t>
    </rPh>
    <phoneticPr fontId="4"/>
  </si>
  <si>
    <t>進級祝い（図書券）＠500×5人
慶弔費3,000　雑費1,500  市助成金返還2,790</t>
    <rPh sb="0" eb="2">
      <t>シンキュウ</t>
    </rPh>
    <rPh sb="2" eb="3">
      <t>イワ</t>
    </rPh>
    <rPh sb="5" eb="8">
      <t>トショケン</t>
    </rPh>
    <rPh sb="15" eb="16">
      <t>ニン</t>
    </rPh>
    <rPh sb="17" eb="19">
      <t>ケイチョウ</t>
    </rPh>
    <rPh sb="19" eb="20">
      <t>ヒ</t>
    </rPh>
    <rPh sb="26" eb="28">
      <t>ザッピ</t>
    </rPh>
    <rPh sb="35" eb="36">
      <t>シ</t>
    </rPh>
    <rPh sb="36" eb="39">
      <t>ジョセイキン</t>
    </rPh>
    <rPh sb="39" eb="41">
      <t>ヘンカン</t>
    </rPh>
    <phoneticPr fontId="4"/>
  </si>
  <si>
    <t>計（ロ）</t>
    <phoneticPr fontId="4"/>
  </si>
  <si>
    <t>=⑥+⑦+⑧+⑨</t>
    <phoneticPr fontId="4"/>
  </si>
  <si>
    <t>差引残額（イ‐ロ）</t>
    <rPh sb="0" eb="2">
      <t>サシヒ</t>
    </rPh>
    <rPh sb="2" eb="4">
      <t>ザンガク</t>
    </rPh>
    <phoneticPr fontId="4"/>
  </si>
  <si>
    <t>次年度への繰越金</t>
    <rPh sb="0" eb="1">
      <t>ツギ</t>
    </rPh>
    <phoneticPr fontId="4"/>
  </si>
  <si>
    <t>＊運営費は、会議費や備品購入費、印刷費等、団体の運営に必要な経費をいいます。</t>
    <rPh sb="1" eb="4">
      <t>ウンエイヒ</t>
    </rPh>
    <rPh sb="6" eb="8">
      <t>カイギ</t>
    </rPh>
    <rPh sb="8" eb="9">
      <t>ヒ</t>
    </rPh>
    <rPh sb="10" eb="12">
      <t>ビヒン</t>
    </rPh>
    <rPh sb="12" eb="15">
      <t>コウニュウヒ</t>
    </rPh>
    <rPh sb="16" eb="18">
      <t>インサツ</t>
    </rPh>
    <rPh sb="18" eb="19">
      <t>ヒ</t>
    </rPh>
    <rPh sb="19" eb="20">
      <t>トウ</t>
    </rPh>
    <rPh sb="21" eb="23">
      <t>ダンタイ</t>
    </rPh>
    <rPh sb="24" eb="26">
      <t>ウンエイ</t>
    </rPh>
    <rPh sb="27" eb="29">
      <t>ヒツヨウ</t>
    </rPh>
    <rPh sb="30" eb="32">
      <t>ケイヒ</t>
    </rPh>
    <phoneticPr fontId="4"/>
  </si>
  <si>
    <t>＊負担金は、学区子連会費・区子連会費等、団体が負担する経費をいいます。</t>
    <rPh sb="1" eb="4">
      <t>フタンキン</t>
    </rPh>
    <rPh sb="6" eb="8">
      <t>ガック</t>
    </rPh>
    <rPh sb="8" eb="9">
      <t>コ</t>
    </rPh>
    <rPh sb="9" eb="10">
      <t>レン</t>
    </rPh>
    <rPh sb="10" eb="12">
      <t>カイヒ</t>
    </rPh>
    <rPh sb="13" eb="16">
      <t>クコレン</t>
    </rPh>
    <rPh sb="16" eb="18">
      <t>カイヒ</t>
    </rPh>
    <rPh sb="18" eb="19">
      <t>ナド</t>
    </rPh>
    <rPh sb="20" eb="22">
      <t>ダンタイ</t>
    </rPh>
    <rPh sb="23" eb="25">
      <t>フタン</t>
    </rPh>
    <rPh sb="27" eb="29">
      <t>ケイヒ</t>
    </rPh>
    <phoneticPr fontId="4"/>
  </si>
  <si>
    <t>＊事業費のB事業用収入の内訳は、収入欄の事業用収入（※）と一致すること。</t>
    <rPh sb="1" eb="3">
      <t>ジギョウ</t>
    </rPh>
    <rPh sb="3" eb="4">
      <t>ヒ</t>
    </rPh>
    <rPh sb="6" eb="9">
      <t>ジギョウヨウ</t>
    </rPh>
    <rPh sb="9" eb="11">
      <t>シュウニュウ</t>
    </rPh>
    <rPh sb="12" eb="14">
      <t>ウチワケ</t>
    </rPh>
    <rPh sb="16" eb="18">
      <t>シュウニュウ</t>
    </rPh>
    <rPh sb="18" eb="19">
      <t>ラン</t>
    </rPh>
    <rPh sb="20" eb="23">
      <t>ジギョウヨウ</t>
    </rPh>
    <rPh sb="23" eb="25">
      <t>シュウニュウ</t>
    </rPh>
    <rPh sb="29" eb="31">
      <t>イッチ</t>
    </rPh>
    <phoneticPr fontId="4"/>
  </si>
  <si>
    <t>＊市助成金使途対象経費が市助成金交付額を下回る場合は、差額の返還が必要となります。</t>
    <rPh sb="1" eb="2">
      <t>シ</t>
    </rPh>
    <rPh sb="2" eb="7">
      <t>ジョセイキンシト</t>
    </rPh>
    <rPh sb="7" eb="9">
      <t>タイショウ</t>
    </rPh>
    <rPh sb="9" eb="11">
      <t>ケイヒ</t>
    </rPh>
    <rPh sb="12" eb="13">
      <t>シ</t>
    </rPh>
    <rPh sb="13" eb="16">
      <t>ジョセイキン</t>
    </rPh>
    <rPh sb="16" eb="19">
      <t>コウフガク</t>
    </rPh>
    <rPh sb="20" eb="22">
      <t>シタマワ</t>
    </rPh>
    <rPh sb="23" eb="25">
      <t>バアイ</t>
    </rPh>
    <rPh sb="27" eb="29">
      <t>サガク</t>
    </rPh>
    <rPh sb="30" eb="32">
      <t>ヘンカン</t>
    </rPh>
    <phoneticPr fontId="4"/>
  </si>
  <si>
    <t>名古屋市　　北　　区</t>
    <rPh sb="0" eb="4">
      <t>ナゴヤシ</t>
    </rPh>
    <rPh sb="6" eb="7">
      <t>キタ</t>
    </rPh>
    <rPh sb="9" eb="10">
      <t>ク</t>
    </rPh>
    <phoneticPr fontId="4"/>
  </si>
  <si>
    <t>令和</t>
    <rPh sb="0" eb="2">
      <t>レイワ</t>
    </rPh>
    <phoneticPr fontId="4"/>
  </si>
  <si>
    <t>年度【決算報告書】を作成する際の注意点</t>
    <rPh sb="0" eb="2">
      <t>ネンド</t>
    </rPh>
    <rPh sb="3" eb="5">
      <t>ケッサン</t>
    </rPh>
    <rPh sb="5" eb="8">
      <t>ホウコクショ</t>
    </rPh>
    <rPh sb="10" eb="12">
      <t>サクセイ</t>
    </rPh>
    <rPh sb="14" eb="15">
      <t>サイ</t>
    </rPh>
    <rPh sb="16" eb="19">
      <t>チュウイテン</t>
    </rPh>
    <phoneticPr fontId="4"/>
  </si>
  <si>
    <t>年3月31日と記入</t>
    <rPh sb="0" eb="1">
      <t>ネン</t>
    </rPh>
    <rPh sb="2" eb="3">
      <t>ガツ</t>
    </rPh>
    <rPh sb="5" eb="6">
      <t>ニチ</t>
    </rPh>
    <rPh sb="7" eb="9">
      <t>キニュウ</t>
    </rPh>
    <phoneticPr fontId="4"/>
  </si>
  <si>
    <t>①令和</t>
    <rPh sb="1" eb="3">
      <t>レイワ</t>
    </rPh>
    <phoneticPr fontId="4"/>
  </si>
  <si>
    <t>住所・氏名を記入</t>
    <rPh sb="0" eb="2">
      <t>ジュウショ</t>
    </rPh>
    <rPh sb="3" eb="5">
      <t>シメイ</t>
    </rPh>
    <rPh sb="6" eb="8">
      <t>キニュウ</t>
    </rPh>
    <phoneticPr fontId="4"/>
  </si>
  <si>
    <t>③令和</t>
    <rPh sb="1" eb="3">
      <t>レイワ</t>
    </rPh>
    <phoneticPr fontId="4"/>
  </si>
  <si>
    <t>２．表面</t>
    <rPh sb="2" eb="4">
      <t>オモテメン</t>
    </rPh>
    <phoneticPr fontId="4"/>
  </si>
  <si>
    <t>（１）申請者欄</t>
    <rPh sb="3" eb="6">
      <t>シンセイシャ</t>
    </rPh>
    <rPh sb="6" eb="7">
      <t>ラン</t>
    </rPh>
    <phoneticPr fontId="4"/>
  </si>
  <si>
    <t>年3月31日と記入</t>
    <rPh sb="0" eb="1">
      <t>トシ</t>
    </rPh>
    <rPh sb="2" eb="3">
      <t>ガツ</t>
    </rPh>
    <rPh sb="5" eb="6">
      <t>ニチ</t>
    </rPh>
    <rPh sb="7" eb="9">
      <t>キニュウ</t>
    </rPh>
    <phoneticPr fontId="4"/>
  </si>
  <si>
    <t>年度の単子会長の住所・氏名を記入</t>
    <rPh sb="0" eb="2">
      <t>ネンド</t>
    </rPh>
    <rPh sb="3" eb="4">
      <t>タン</t>
    </rPh>
    <rPh sb="4" eb="5">
      <t>コ</t>
    </rPh>
    <rPh sb="5" eb="7">
      <t>カイチョウ</t>
    </rPh>
    <rPh sb="8" eb="10">
      <t>ジュウショ</t>
    </rPh>
    <rPh sb="11" eb="13">
      <t>シメイ</t>
    </rPh>
    <rPh sb="14" eb="16">
      <t>キニュウ</t>
    </rPh>
    <phoneticPr fontId="4"/>
  </si>
  <si>
    <t>住所は　マンション名・号数まで記入。押印不要</t>
    <rPh sb="0" eb="2">
      <t>ジュウショ</t>
    </rPh>
    <rPh sb="9" eb="10">
      <t>メイ</t>
    </rPh>
    <rPh sb="11" eb="13">
      <t>ゴウスウ</t>
    </rPh>
    <rPh sb="15" eb="17">
      <t>キニュウ</t>
    </rPh>
    <rPh sb="18" eb="22">
      <t>オウインフヨウ</t>
    </rPh>
    <phoneticPr fontId="4"/>
  </si>
  <si>
    <t>　①日付</t>
    <rPh sb="2" eb="4">
      <t>ヒヅケ</t>
    </rPh>
    <phoneticPr fontId="4"/>
  </si>
  <si>
    <t>　②学区子ども会名</t>
    <rPh sb="2" eb="4">
      <t>ガック</t>
    </rPh>
    <rPh sb="4" eb="5">
      <t>コ</t>
    </rPh>
    <rPh sb="7" eb="8">
      <t>カイ</t>
    </rPh>
    <rPh sb="8" eb="9">
      <t>メイ</t>
    </rPh>
    <phoneticPr fontId="4"/>
  </si>
  <si>
    <t>　③育成会事務所</t>
    <rPh sb="2" eb="8">
      <t>イクセイカイジムショ</t>
    </rPh>
    <phoneticPr fontId="4"/>
  </si>
  <si>
    <t>正式名称を記入</t>
    <rPh sb="0" eb="2">
      <t>セイシキ</t>
    </rPh>
    <rPh sb="2" eb="4">
      <t>メイショウ</t>
    </rPh>
    <rPh sb="5" eb="7">
      <t>キニュウ</t>
    </rPh>
    <phoneticPr fontId="4"/>
  </si>
  <si>
    <t>　　会長氏名</t>
    <rPh sb="2" eb="6">
      <t>カイチョウシメイ</t>
    </rPh>
    <phoneticPr fontId="4"/>
  </si>
  <si>
    <t>（２）事業報告欄</t>
    <rPh sb="3" eb="8">
      <t>ジギョウホウコクラン</t>
    </rPh>
    <phoneticPr fontId="4"/>
  </si>
  <si>
    <t>年度に行ったすべての行事を記入</t>
    <rPh sb="0" eb="2">
      <t>ネンド</t>
    </rPh>
    <rPh sb="3" eb="4">
      <t>オコナ</t>
    </rPh>
    <rPh sb="10" eb="12">
      <t>ギョウジ</t>
    </rPh>
    <rPh sb="13" eb="15">
      <t>キニュウ</t>
    </rPh>
    <phoneticPr fontId="4"/>
  </si>
  <si>
    <t>裏面の事業費に記入する行事は、必ず記入すること</t>
    <rPh sb="0" eb="2">
      <t>リメン</t>
    </rPh>
    <rPh sb="3" eb="6">
      <t>ジギョウヒ</t>
    </rPh>
    <rPh sb="7" eb="9">
      <t>キニュウ</t>
    </rPh>
    <rPh sb="11" eb="13">
      <t>ギョウジ</t>
    </rPh>
    <rPh sb="15" eb="16">
      <t>カナラ</t>
    </rPh>
    <rPh sb="17" eb="19">
      <t>キニュウ</t>
    </rPh>
    <phoneticPr fontId="4"/>
  </si>
  <si>
    <t>★中止の行事も準備等で経費支出がある場合は記入</t>
    <rPh sb="1" eb="3">
      <t>チュウシ</t>
    </rPh>
    <rPh sb="4" eb="6">
      <t>ギョウジ</t>
    </rPh>
    <rPh sb="7" eb="10">
      <t>ジュンビトウ</t>
    </rPh>
    <rPh sb="11" eb="15">
      <t>ケイヒシシュツ</t>
    </rPh>
    <rPh sb="18" eb="20">
      <t>バアイ</t>
    </rPh>
    <rPh sb="21" eb="23">
      <t>キニュウ</t>
    </rPh>
    <phoneticPr fontId="4"/>
  </si>
  <si>
    <t>★子どもが参加していない行事は記入不可</t>
    <rPh sb="1" eb="2">
      <t>コ</t>
    </rPh>
    <rPh sb="5" eb="7">
      <t>サンカ</t>
    </rPh>
    <rPh sb="12" eb="14">
      <t>ギョウジ</t>
    </rPh>
    <rPh sb="15" eb="19">
      <t>キニュウフカ</t>
    </rPh>
    <phoneticPr fontId="4"/>
  </si>
  <si>
    <t>★記念品等を配布するのみの行事は記入不可</t>
    <rPh sb="1" eb="5">
      <t>キネンヒントウ</t>
    </rPh>
    <rPh sb="6" eb="8">
      <t>ハイフ</t>
    </rPh>
    <rPh sb="13" eb="15">
      <t>ギョウジ</t>
    </rPh>
    <rPh sb="16" eb="20">
      <t>キニュウフカ</t>
    </rPh>
    <phoneticPr fontId="4"/>
  </si>
  <si>
    <t>上段に参加した子どもの人数（子ども会会員数）</t>
    <rPh sb="0" eb="2">
      <t>ジョウダン</t>
    </rPh>
    <rPh sb="3" eb="5">
      <t>サンカ</t>
    </rPh>
    <rPh sb="7" eb="8">
      <t>コ</t>
    </rPh>
    <rPh sb="11" eb="13">
      <t>ニンズウ</t>
    </rPh>
    <rPh sb="14" eb="15">
      <t>コ</t>
    </rPh>
    <rPh sb="17" eb="18">
      <t>カイ</t>
    </rPh>
    <rPh sb="18" eb="20">
      <t>カイイン</t>
    </rPh>
    <rPh sb="20" eb="21">
      <t>スウ</t>
    </rPh>
    <phoneticPr fontId="4"/>
  </si>
  <si>
    <t>下段（　）に大人の人数（指導者・育成者）を記入</t>
    <rPh sb="0" eb="2">
      <t>ゲダン</t>
    </rPh>
    <rPh sb="6" eb="8">
      <t>オトナ</t>
    </rPh>
    <rPh sb="9" eb="11">
      <t>ニンズウ</t>
    </rPh>
    <rPh sb="12" eb="15">
      <t>シドウシャ</t>
    </rPh>
    <rPh sb="16" eb="19">
      <t>イクセイシャ</t>
    </rPh>
    <rPh sb="21" eb="23">
      <t>キニュウ</t>
    </rPh>
    <phoneticPr fontId="4"/>
  </si>
  <si>
    <t>中止になった行事については中止になった理由を記入</t>
    <rPh sb="0" eb="2">
      <t>チュウシ</t>
    </rPh>
    <rPh sb="6" eb="8">
      <t>ギョウジ</t>
    </rPh>
    <rPh sb="13" eb="15">
      <t>チュウシ</t>
    </rPh>
    <rPh sb="19" eb="21">
      <t>リユウ</t>
    </rPh>
    <rPh sb="22" eb="24">
      <t>キニュウ</t>
    </rPh>
    <phoneticPr fontId="4"/>
  </si>
  <si>
    <t>例）雨天のため中止　など</t>
    <rPh sb="0" eb="1">
      <t>レイ</t>
    </rPh>
    <rPh sb="2" eb="4">
      <t>ウテン</t>
    </rPh>
    <rPh sb="7" eb="9">
      <t>チュウシ</t>
    </rPh>
    <phoneticPr fontId="4"/>
  </si>
  <si>
    <t>　④実質月日</t>
    <rPh sb="2" eb="6">
      <t>ジッシツガッピ</t>
    </rPh>
    <phoneticPr fontId="4"/>
  </si>
  <si>
    <t>　　行事名</t>
    <rPh sb="2" eb="5">
      <t>ギョウジメイ</t>
    </rPh>
    <phoneticPr fontId="4"/>
  </si>
  <si>
    <t>　　開催場所</t>
    <rPh sb="2" eb="6">
      <t>カイサイバショ</t>
    </rPh>
    <phoneticPr fontId="4"/>
  </si>
  <si>
    <t>　⑤参加人数</t>
    <rPh sb="2" eb="6">
      <t>サンカニンズウ</t>
    </rPh>
    <phoneticPr fontId="4"/>
  </si>
  <si>
    <t>　⑥備考</t>
    <rPh sb="2" eb="4">
      <t>ビコウ</t>
    </rPh>
    <phoneticPr fontId="4"/>
  </si>
  <si>
    <t>年度決算報告書の「差引残額（次年度への繰越金）」と、</t>
    <rPh sb="0" eb="2">
      <t>ネンド</t>
    </rPh>
    <rPh sb="2" eb="7">
      <t>ケッサンホウコクショ</t>
    </rPh>
    <rPh sb="9" eb="11">
      <t>サシヒキ</t>
    </rPh>
    <rPh sb="11" eb="13">
      <t>ザンガク</t>
    </rPh>
    <rPh sb="14" eb="17">
      <t>ジネンド</t>
    </rPh>
    <rPh sb="19" eb="22">
      <t>クリコシキン</t>
    </rPh>
    <phoneticPr fontId="4"/>
  </si>
  <si>
    <t>年度助成金交付申請書の収入欄の「繰越金」の金額は必ず一致</t>
    <rPh sb="0" eb="2">
      <t>ネンド</t>
    </rPh>
    <rPh sb="2" eb="5">
      <t>ジョセイキン</t>
    </rPh>
    <rPh sb="5" eb="7">
      <t>コウフ</t>
    </rPh>
    <rPh sb="7" eb="10">
      <t>シンセイショ</t>
    </rPh>
    <rPh sb="11" eb="14">
      <t>シュウニュウラン</t>
    </rPh>
    <rPh sb="16" eb="19">
      <t>クリコシキン</t>
    </rPh>
    <rPh sb="21" eb="23">
      <t>キンガク</t>
    </rPh>
    <rPh sb="24" eb="25">
      <t>カナラ</t>
    </rPh>
    <rPh sb="26" eb="28">
      <t>イッチ</t>
    </rPh>
    <phoneticPr fontId="4"/>
  </si>
  <si>
    <t xml:space="preserve"> （２）金額の一致</t>
    <rPh sb="4" eb="6">
      <t>キンガク</t>
    </rPh>
    <rPh sb="7" eb="9">
      <t>イッチ</t>
    </rPh>
    <phoneticPr fontId="4"/>
  </si>
  <si>
    <t xml:space="preserve">令和 </t>
    <rPh sb="0" eb="2">
      <t>レイワ</t>
    </rPh>
    <phoneticPr fontId="4"/>
  </si>
  <si>
    <t>★中止の行事も準備等支出あれば記入</t>
    <rPh sb="1" eb="3">
      <t>チュウシ</t>
    </rPh>
    <rPh sb="4" eb="6">
      <t>ギョウジ</t>
    </rPh>
    <rPh sb="7" eb="9">
      <t>ジュンビ</t>
    </rPh>
    <rPh sb="9" eb="10">
      <t>ナド</t>
    </rPh>
    <rPh sb="10" eb="12">
      <t>シシュツ</t>
    </rPh>
    <rPh sb="15" eb="17">
      <t>キニュウ</t>
    </rPh>
    <phoneticPr fontId="4"/>
  </si>
  <si>
    <r>
      <t>年度に行った</t>
    </r>
    <r>
      <rPr>
        <sz val="10"/>
        <color rgb="FFFF0000"/>
        <rFont val="HG丸ｺﾞｼｯｸM-PRO"/>
        <family val="3"/>
        <charset val="128"/>
      </rPr>
      <t>すべての行事</t>
    </r>
    <r>
      <rPr>
        <sz val="10"/>
        <rFont val="HG丸ｺﾞｼｯｸM-PRO"/>
        <family val="3"/>
        <charset val="128"/>
      </rPr>
      <t>を記入</t>
    </r>
    <rPh sb="0" eb="2">
      <t>ネンド</t>
    </rPh>
    <rPh sb="3" eb="4">
      <t>オコナ</t>
    </rPh>
    <rPh sb="10" eb="12">
      <t>ギョウジ</t>
    </rPh>
    <rPh sb="13" eb="15">
      <t>キニュウ</t>
    </rPh>
    <phoneticPr fontId="4"/>
  </si>
  <si>
    <r>
      <rPr>
        <b/>
        <sz val="10.5"/>
        <color rgb="FFFF0000"/>
        <rFont val="HG丸ｺﾞｼｯｸM-PRO"/>
        <family val="3"/>
        <charset val="128"/>
      </rPr>
      <t>年度の単子会長</t>
    </r>
    <r>
      <rPr>
        <b/>
        <sz val="10.5"/>
        <rFont val="HG丸ｺﾞｼｯｸM-PRO"/>
        <family val="3"/>
        <charset val="128"/>
      </rPr>
      <t>の</t>
    </r>
    <rPh sb="0" eb="2">
      <t>ネンド</t>
    </rPh>
    <rPh sb="3" eb="4">
      <t>タン</t>
    </rPh>
    <rPh sb="4" eb="5">
      <t>コ</t>
    </rPh>
    <rPh sb="5" eb="7">
      <t>カイチョウ</t>
    </rPh>
    <phoneticPr fontId="4"/>
  </si>
  <si>
    <t>年度に会費を徴収した場合に記入</t>
    <rPh sb="0" eb="2">
      <t>ネンド</t>
    </rPh>
    <rPh sb="3" eb="5">
      <t>カイヒ</t>
    </rPh>
    <rPh sb="6" eb="8">
      <t>チョウシュウ</t>
    </rPh>
    <rPh sb="10" eb="12">
      <t>バアイ</t>
    </rPh>
    <rPh sb="13" eb="15">
      <t>キニュウ</t>
    </rPh>
    <phoneticPr fontId="4"/>
  </si>
  <si>
    <t>🔷収入欄</t>
    <rPh sb="2" eb="5">
      <t>シュウニュウラン</t>
    </rPh>
    <phoneticPr fontId="4"/>
  </si>
  <si>
    <t xml:space="preserve">    金額欄に総額、備考欄に単価・人数の内訳等を記入</t>
    <rPh sb="4" eb="7">
      <t>キンガクラン</t>
    </rPh>
    <rPh sb="8" eb="10">
      <t>ソウガク</t>
    </rPh>
    <rPh sb="11" eb="14">
      <t>ビコウラン</t>
    </rPh>
    <rPh sb="15" eb="17">
      <t>タンカ</t>
    </rPh>
    <rPh sb="18" eb="20">
      <t>ニンズウ</t>
    </rPh>
    <rPh sb="21" eb="24">
      <t>ウチワケトウ</t>
    </rPh>
    <rPh sb="25" eb="27">
      <t>キニュウ</t>
    </rPh>
    <phoneticPr fontId="4"/>
  </si>
  <si>
    <t>　②　市助成金（右図②）</t>
    <rPh sb="3" eb="7">
      <t>シジョセイキン</t>
    </rPh>
    <rPh sb="8" eb="10">
      <t>ミギズ</t>
    </rPh>
    <phoneticPr fontId="4"/>
  </si>
  <si>
    <t xml:space="preserve">  ①　会費（右図①）</t>
    <rPh sb="4" eb="6">
      <t>カイヒ</t>
    </rPh>
    <rPh sb="7" eb="9">
      <t>ミギズ</t>
    </rPh>
    <phoneticPr fontId="4"/>
  </si>
  <si>
    <t>年度に受け取った市助成金の金額を記入</t>
    <rPh sb="0" eb="2">
      <t>ネンド</t>
    </rPh>
    <rPh sb="3" eb="4">
      <t>ウ</t>
    </rPh>
    <rPh sb="5" eb="6">
      <t>ト</t>
    </rPh>
    <rPh sb="8" eb="9">
      <t>シ</t>
    </rPh>
    <rPh sb="9" eb="12">
      <t>ジョセイキン</t>
    </rPh>
    <rPh sb="13" eb="15">
      <t>キンガク</t>
    </rPh>
    <rPh sb="16" eb="18">
      <t>キニュウ</t>
    </rPh>
    <phoneticPr fontId="4"/>
  </si>
  <si>
    <t>★⑤　繰越金（右図⑤）</t>
    <rPh sb="3" eb="6">
      <t>クリコシキン</t>
    </rPh>
    <rPh sb="7" eb="9">
      <t>ミギズ</t>
    </rPh>
    <phoneticPr fontId="4"/>
  </si>
  <si>
    <t>年度から繰越した金額を記入</t>
    <rPh sb="0" eb="2">
      <t>ネンド</t>
    </rPh>
    <rPh sb="4" eb="6">
      <t>クリコシ</t>
    </rPh>
    <rPh sb="8" eb="10">
      <t>キンガク</t>
    </rPh>
    <rPh sb="11" eb="13">
      <t>キニュウ</t>
    </rPh>
    <phoneticPr fontId="4"/>
  </si>
  <si>
    <t>※令和</t>
    <rPh sb="1" eb="3">
      <t>レイワ</t>
    </rPh>
    <phoneticPr fontId="4"/>
  </si>
  <si>
    <t>（ご希望あれば参考に昨年度の写しを送付いたします）</t>
    <rPh sb="2" eb="4">
      <t>キボウ</t>
    </rPh>
    <rPh sb="7" eb="9">
      <t>サンコウ</t>
    </rPh>
    <rPh sb="10" eb="13">
      <t>サクネンド</t>
    </rPh>
    <rPh sb="14" eb="15">
      <t>ウツ</t>
    </rPh>
    <rPh sb="17" eb="19">
      <t>ソウフ</t>
    </rPh>
    <phoneticPr fontId="4"/>
  </si>
  <si>
    <r>
      <rPr>
        <sz val="11"/>
        <color rgb="FFFF0000"/>
        <rFont val="HG丸ｺﾞｼｯｸM-PRO"/>
        <family val="3"/>
        <charset val="128"/>
      </rPr>
      <t>年度の決算報告書の次年度への繰越金と一致</t>
    </r>
    <r>
      <rPr>
        <sz val="11"/>
        <rFont val="HG丸ｺﾞｼｯｸM-PRO"/>
        <family val="3"/>
        <charset val="128"/>
      </rPr>
      <t>させる</t>
    </r>
    <rPh sb="0" eb="2">
      <t>ネンド</t>
    </rPh>
    <rPh sb="3" eb="8">
      <t>ケッサンホウコクショ</t>
    </rPh>
    <rPh sb="9" eb="12">
      <t>ジネンド</t>
    </rPh>
    <rPh sb="14" eb="17">
      <t>クリコシキン</t>
    </rPh>
    <rPh sb="18" eb="20">
      <t>イッチ</t>
    </rPh>
    <phoneticPr fontId="4"/>
  </si>
  <si>
    <r>
      <rPr>
        <sz val="8"/>
        <rFont val="ＭＳ 明朝"/>
        <family val="1"/>
        <charset val="128"/>
      </rPr>
      <t xml:space="preserve">（行事名）
</t>
    </r>
    <r>
      <rPr>
        <b/>
        <sz val="10"/>
        <color indexed="10"/>
        <rFont val="ＭＳ 明朝"/>
        <family val="1"/>
        <charset val="128"/>
      </rPr>
      <t xml:space="preserve">盆　　踊　　り
</t>
    </r>
    <rPh sb="1" eb="3">
      <t>ギョウジ</t>
    </rPh>
    <rPh sb="3" eb="4">
      <t>メイ</t>
    </rPh>
    <rPh sb="7" eb="8">
      <t>ボン</t>
    </rPh>
    <rPh sb="10" eb="11">
      <t>オドリ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</si>
</sst>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General;;&quot;&quot;"/>
    <numFmt numFmtId="177" formatCode="#,##0;\-#,##0;&quot;&quot;"/>
    <numFmt numFmtId="178" formatCode="0&quot;月&quot;"/>
    <numFmt numFmtId="179" formatCode="0&quot;人&quot;"/>
    <numFmt numFmtId="180" formatCode="[DBNum3][$-411]&quot;&quot;#,##0&quot;円&quot;;[DBNum3][$-411]&quot;&quot;\-#,##0&quot;円&quot;;[DBNum3][$-411]&quot;　&quot;&quot;円&quot;"/>
    <numFmt numFmtId="181" formatCode="[DBNum3][$-411]&quot;&quot;#,##0;[DBNum3][$-411]&quot;&quot;\-#,##0;[DBNum3][$-411]&quot;　&quot;"/>
    <numFmt numFmtId="182" formatCode="\(\ \ \ \ 0\ \ \ \ \)"/>
    <numFmt numFmtId="183" formatCode="#,##0_);[Red]\(#,##0\)"/>
  </numFmts>
  <fonts count="9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name val="ＭＳ Ｐ明朝"/>
      <family val="1"/>
      <charset val="128"/>
    </font>
    <font>
      <sz val="18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2"/>
      <name val="HG創英角ｺﾞｼｯｸUB"/>
      <family val="3"/>
      <charset val="128"/>
    </font>
    <font>
      <sz val="11"/>
      <name val="HG創英角ｺﾞｼｯｸUB"/>
      <family val="3"/>
      <charset val="128"/>
    </font>
    <font>
      <b/>
      <sz val="20"/>
      <color rgb="FFFFFF00"/>
      <name val="HGS創英角ｺﾞｼｯｸUB"/>
      <family val="3"/>
      <charset val="128"/>
    </font>
    <font>
      <u/>
      <sz val="11"/>
      <name val="ＭＳ 明朝"/>
      <family val="1"/>
      <charset val="128"/>
    </font>
    <font>
      <sz val="1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b/>
      <sz val="12"/>
      <name val="ＭＳ 明朝"/>
      <family val="1"/>
      <charset val="128"/>
    </font>
    <font>
      <b/>
      <sz val="16"/>
      <color rgb="FFFFFF00"/>
      <name val="HGS創英角ｺﾞｼｯｸUB"/>
      <family val="3"/>
      <charset val="128"/>
    </font>
    <font>
      <sz val="11"/>
      <color theme="1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8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7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.5"/>
      <name val="ＭＳ 明朝"/>
      <family val="1"/>
      <charset val="128"/>
    </font>
    <font>
      <sz val="11"/>
      <color indexed="53"/>
      <name val="HG創英角ﾎﾟｯﾌﾟ体"/>
      <family val="3"/>
      <charset val="128"/>
    </font>
    <font>
      <u val="double"/>
      <sz val="11"/>
      <name val="HGSｺﾞｼｯｸE"/>
      <family val="3"/>
      <charset val="128"/>
    </font>
    <font>
      <b/>
      <sz val="12"/>
      <name val="HG丸ｺﾞｼｯｸM-PRO"/>
      <family val="3"/>
      <charset val="128"/>
    </font>
    <font>
      <sz val="11"/>
      <color indexed="10"/>
      <name val="HG丸ｺﾞｼｯｸM-PRO"/>
      <family val="3"/>
      <charset val="128"/>
    </font>
    <font>
      <sz val="9"/>
      <color indexed="1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1"/>
      <name val="ＭＳ 明朝"/>
      <family val="1"/>
      <charset val="128"/>
    </font>
    <font>
      <sz val="12"/>
      <name val="HG丸ｺﾞｼｯｸM-PRO"/>
      <family val="3"/>
      <charset val="128"/>
    </font>
    <font>
      <b/>
      <sz val="11"/>
      <color indexed="10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1"/>
      <color rgb="FF002060"/>
      <name val="ＭＳ 明朝"/>
      <family val="1"/>
      <charset val="128"/>
    </font>
    <font>
      <sz val="10"/>
      <color indexed="10"/>
      <name val="HGP創英角ﾎﾟｯﾌﾟ体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9"/>
      <color indexed="10"/>
      <name val="HG丸ｺﾞｼｯｸM-PRO"/>
      <family val="3"/>
      <charset val="128"/>
    </font>
    <font>
      <b/>
      <sz val="10"/>
      <color indexed="10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u val="double"/>
      <sz val="11"/>
      <name val="HGｺﾞｼｯｸE"/>
      <family val="3"/>
      <charset val="128"/>
    </font>
    <font>
      <b/>
      <sz val="11"/>
      <color rgb="FFFF0000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b/>
      <sz val="14"/>
      <name val="ＭＳ 明朝"/>
      <family val="1"/>
      <charset val="128"/>
    </font>
    <font>
      <sz val="9"/>
      <name val="ＭＳ Ｐゴシック"/>
      <family val="3"/>
      <charset val="128"/>
    </font>
    <font>
      <b/>
      <sz val="10"/>
      <color indexed="10"/>
      <name val="ＭＳ 明朝"/>
      <family val="1"/>
      <charset val="128"/>
    </font>
    <font>
      <sz val="10"/>
      <color indexed="10"/>
      <name val="ＭＳ 明朝"/>
      <family val="1"/>
      <charset val="128"/>
    </font>
    <font>
      <b/>
      <sz val="8"/>
      <color indexed="10"/>
      <name val="ＭＳ 明朝"/>
      <family val="1"/>
      <charset val="128"/>
    </font>
    <font>
      <b/>
      <sz val="10.5"/>
      <color indexed="10"/>
      <name val="ＭＳ 明朝"/>
      <family val="1"/>
      <charset val="128"/>
    </font>
    <font>
      <b/>
      <sz val="11"/>
      <color rgb="FF002060"/>
      <name val="HGP創英角ﾎﾟｯﾌﾟ体"/>
      <family val="3"/>
      <charset val="128"/>
    </font>
    <font>
      <b/>
      <sz val="10.5"/>
      <color indexed="10"/>
      <name val="HG丸ｺﾞｼｯｸM-PRO"/>
      <family val="3"/>
      <charset val="128"/>
    </font>
    <font>
      <sz val="11"/>
      <color indexed="10"/>
      <name val="ＭＳ ゴシック"/>
      <family val="3"/>
      <charset val="128"/>
    </font>
    <font>
      <b/>
      <sz val="11"/>
      <color rgb="FF002060"/>
      <name val="HG創英角ﾎﾟｯﾌﾟ体"/>
      <family val="3"/>
      <charset val="128"/>
    </font>
    <font>
      <sz val="9"/>
      <name val="HG丸ｺﾞｼｯｸM-PRO"/>
      <family val="3"/>
      <charset val="128"/>
    </font>
    <font>
      <sz val="8"/>
      <color indexed="10"/>
      <name val="HG丸ｺﾞｼｯｸM-PRO"/>
      <family val="3"/>
      <charset val="128"/>
    </font>
    <font>
      <sz val="14"/>
      <color rgb="FFFF0000"/>
      <name val="ＭＳ Ｐゴシック"/>
      <family val="3"/>
      <charset val="128"/>
    </font>
    <font>
      <b/>
      <sz val="10.5"/>
      <name val="HG丸ｺﾞｼｯｸM-PRO"/>
      <family val="3"/>
      <charset val="128"/>
    </font>
    <font>
      <b/>
      <sz val="10.5"/>
      <color rgb="FFFF0000"/>
      <name val="HG丸ｺﾞｼｯｸM-PRO"/>
      <family val="3"/>
      <charset val="128"/>
    </font>
    <font>
      <sz val="13"/>
      <name val="HG丸ｺﾞｼｯｸM-PRO"/>
      <family val="3"/>
      <charset val="128"/>
    </font>
    <font>
      <sz val="13"/>
      <color rgb="FFFF0000"/>
      <name val="HG丸ｺﾞｼｯｸM-PRO"/>
      <family val="3"/>
      <charset val="128"/>
    </font>
    <font>
      <b/>
      <sz val="13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3.5"/>
      <name val="HG丸ｺﾞｼｯｸM-PRO"/>
      <family val="3"/>
      <charset val="128"/>
    </font>
    <font>
      <sz val="13.5"/>
      <color rgb="FFFF0000"/>
      <name val="HG丸ｺﾞｼｯｸM-PRO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</fills>
  <borders count="16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Down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Down="1">
      <left/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Down="1">
      <left style="hair">
        <color indexed="64"/>
      </left>
      <right/>
      <top style="hair">
        <color indexed="64"/>
      </top>
      <bottom style="thin">
        <color indexed="64"/>
      </bottom>
      <diagonal style="hair">
        <color indexed="64"/>
      </diagonal>
    </border>
    <border diagonalDown="1">
      <left/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Down="1">
      <left style="hair">
        <color indexed="64"/>
      </left>
      <right/>
      <top style="thin">
        <color indexed="64"/>
      </top>
      <bottom style="hair">
        <color indexed="64"/>
      </bottom>
      <diagonal style="hair">
        <color indexed="64"/>
      </diagonal>
    </border>
    <border diagonalDown="1">
      <left/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/>
      <right/>
      <top style="double">
        <color auto="1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8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10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2" fillId="0" borderId="0">
      <alignment vertical="center"/>
    </xf>
  </cellStyleXfs>
  <cellXfs count="820">
    <xf numFmtId="0" fontId="0" fillId="0" borderId="0" xfId="0">
      <alignment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46" xfId="0" applyFont="1" applyBorder="1" applyAlignment="1">
      <alignment horizontal="left" vertical="center"/>
    </xf>
    <xf numFmtId="0" fontId="3" fillId="0" borderId="17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Fill="1" applyAlignment="1">
      <alignment vertical="center"/>
    </xf>
    <xf numFmtId="0" fontId="3" fillId="0" borderId="17" xfId="0" applyFont="1" applyBorder="1">
      <alignment vertical="center"/>
    </xf>
    <xf numFmtId="0" fontId="3" fillId="0" borderId="0" xfId="0" applyFont="1" applyAlignment="1"/>
    <xf numFmtId="0" fontId="3" fillId="0" borderId="0" xfId="0" applyFont="1" applyAlignment="1">
      <alignment horizontal="right" vertical="center" indent="1"/>
    </xf>
    <xf numFmtId="0" fontId="3" fillId="0" borderId="0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0" xfId="0" applyFont="1" applyBorder="1" applyAlignment="1">
      <alignment horizontal="distributed" vertical="center"/>
    </xf>
    <xf numFmtId="0" fontId="3" fillId="0" borderId="0" xfId="0" quotePrefix="1" applyFont="1" applyAlignment="1">
      <alignment horizontal="center" vertical="center"/>
    </xf>
    <xf numFmtId="0" fontId="3" fillId="0" borderId="0" xfId="0" quotePrefix="1" applyFont="1">
      <alignment vertical="center"/>
    </xf>
    <xf numFmtId="0" fontId="3" fillId="0" borderId="69" xfId="0" applyFont="1" applyBorder="1" applyAlignment="1"/>
    <xf numFmtId="0" fontId="3" fillId="0" borderId="72" xfId="0" applyFont="1" applyBorder="1" applyAlignment="1"/>
    <xf numFmtId="0" fontId="3" fillId="0" borderId="75" xfId="0" applyFont="1" applyBorder="1" applyAlignment="1"/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0" fontId="3" fillId="0" borderId="10" xfId="0" applyFont="1" applyBorder="1" applyAlignment="1"/>
    <xf numFmtId="0" fontId="3" fillId="0" borderId="14" xfId="0" applyFont="1" applyBorder="1" applyAlignment="1"/>
    <xf numFmtId="0" fontId="1" fillId="0" borderId="0" xfId="45">
      <alignment vertical="center"/>
    </xf>
    <xf numFmtId="38" fontId="0" fillId="0" borderId="0" xfId="46" applyFont="1">
      <alignment vertical="center"/>
    </xf>
    <xf numFmtId="178" fontId="1" fillId="0" borderId="0" xfId="45" applyNumberFormat="1">
      <alignment vertical="center"/>
    </xf>
    <xf numFmtId="38" fontId="1" fillId="0" borderId="0" xfId="33" applyFont="1">
      <alignment vertical="center"/>
    </xf>
    <xf numFmtId="179" fontId="1" fillId="0" borderId="0" xfId="45" applyNumberFormat="1">
      <alignment vertical="center"/>
    </xf>
    <xf numFmtId="0" fontId="26" fillId="0" borderId="0" xfId="0" applyFont="1">
      <alignment vertical="center"/>
    </xf>
    <xf numFmtId="0" fontId="3" fillId="0" borderId="0" xfId="0" quotePrefix="1" applyFont="1" applyAlignment="1">
      <alignment horizontal="left" vertical="center"/>
    </xf>
    <xf numFmtId="0" fontId="3" fillId="0" borderId="17" xfId="0" applyFont="1" applyBorder="1" applyAlignment="1">
      <alignment horizontal="right" vertical="center"/>
    </xf>
    <xf numFmtId="176" fontId="3" fillId="0" borderId="0" xfId="0" applyNumberFormat="1" applyFont="1" applyFill="1" applyBorder="1" applyAlignment="1">
      <alignment horizontal="left" vertical="center"/>
    </xf>
    <xf numFmtId="0" fontId="3" fillId="0" borderId="11" xfId="0" applyFont="1" applyBorder="1" applyAlignment="1">
      <alignment vertical="distributed" wrapText="1"/>
    </xf>
    <xf numFmtId="0" fontId="3" fillId="0" borderId="22" xfId="0" applyFont="1" applyBorder="1" applyAlignment="1">
      <alignment horizontal="left" vertical="distributed" wrapText="1"/>
    </xf>
    <xf numFmtId="0" fontId="3" fillId="0" borderId="14" xfId="0" applyFont="1" applyBorder="1" applyAlignment="1">
      <alignment horizontal="right" vertical="distributed"/>
    </xf>
    <xf numFmtId="0" fontId="3" fillId="0" borderId="46" xfId="0" applyFont="1" applyBorder="1">
      <alignment vertical="center"/>
    </xf>
    <xf numFmtId="0" fontId="3" fillId="0" borderId="83" xfId="0" applyFont="1" applyFill="1" applyBorder="1" applyAlignment="1"/>
    <xf numFmtId="0" fontId="3" fillId="0" borderId="90" xfId="0" applyFont="1" applyFill="1" applyBorder="1" applyAlignment="1"/>
    <xf numFmtId="0" fontId="3" fillId="0" borderId="17" xfId="0" applyFont="1" applyFill="1" applyBorder="1" applyAlignment="1"/>
    <xf numFmtId="0" fontId="3" fillId="0" borderId="69" xfId="0" applyFont="1" applyFill="1" applyBorder="1" applyAlignment="1"/>
    <xf numFmtId="0" fontId="3" fillId="0" borderId="72" xfId="0" applyFont="1" applyFill="1" applyBorder="1" applyAlignment="1"/>
    <xf numFmtId="0" fontId="3" fillId="0" borderId="75" xfId="0" applyFont="1" applyFill="1" applyBorder="1" applyAlignment="1"/>
    <xf numFmtId="0" fontId="3" fillId="0" borderId="91" xfId="0" applyFont="1" applyFill="1" applyBorder="1" applyAlignment="1"/>
    <xf numFmtId="0" fontId="3" fillId="0" borderId="95" xfId="0" applyFont="1" applyFill="1" applyBorder="1" applyAlignment="1"/>
    <xf numFmtId="0" fontId="3" fillId="0" borderId="12" xfId="0" applyFont="1" applyBorder="1" applyAlignment="1"/>
    <xf numFmtId="0" fontId="3" fillId="0" borderId="104" xfId="0" applyFont="1" applyBorder="1" applyAlignment="1"/>
    <xf numFmtId="0" fontId="3" fillId="0" borderId="66" xfId="0" applyFont="1" applyFill="1" applyBorder="1" applyAlignment="1"/>
    <xf numFmtId="0" fontId="3" fillId="0" borderId="109" xfId="0" applyFont="1" applyBorder="1" applyAlignment="1"/>
    <xf numFmtId="0" fontId="29" fillId="0" borderId="0" xfId="0" applyFont="1" applyAlignment="1">
      <alignment vertical="center"/>
    </xf>
    <xf numFmtId="0" fontId="29" fillId="0" borderId="0" xfId="0" applyFont="1">
      <alignment vertical="center"/>
    </xf>
    <xf numFmtId="0" fontId="3" fillId="0" borderId="18" xfId="0" applyFont="1" applyBorder="1" applyAlignment="1">
      <alignment horizontal="left" vertical="distributed" wrapText="1"/>
    </xf>
    <xf numFmtId="0" fontId="3" fillId="0" borderId="13" xfId="0" applyFont="1" applyBorder="1" applyAlignment="1">
      <alignment horizontal="right" vertical="distributed"/>
    </xf>
    <xf numFmtId="0" fontId="3" fillId="0" borderId="13" xfId="0" applyFont="1" applyBorder="1" applyAlignment="1">
      <alignment vertical="distributed" wrapText="1"/>
    </xf>
    <xf numFmtId="0" fontId="3" fillId="0" borderId="84" xfId="0" applyFont="1" applyBorder="1" applyAlignment="1">
      <alignment vertical="distributed" wrapText="1"/>
    </xf>
    <xf numFmtId="0" fontId="3" fillId="0" borderId="86" xfId="0" applyFont="1" applyBorder="1" applyAlignment="1">
      <alignment horizontal="left" vertical="distributed" wrapText="1"/>
    </xf>
    <xf numFmtId="0" fontId="3" fillId="0" borderId="87" xfId="0" applyFont="1" applyBorder="1" applyAlignment="1">
      <alignment horizontal="right" vertical="distributed"/>
    </xf>
    <xf numFmtId="0" fontId="3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>
      <alignment vertical="center"/>
    </xf>
    <xf numFmtId="0" fontId="26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>
      <alignment vertical="center"/>
    </xf>
    <xf numFmtId="0" fontId="26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distributed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6" fillId="0" borderId="0" xfId="47" applyFont="1">
      <alignment vertical="center"/>
    </xf>
    <xf numFmtId="0" fontId="36" fillId="0" borderId="0" xfId="47" applyFont="1" applyBorder="1">
      <alignment vertical="center"/>
    </xf>
    <xf numFmtId="0" fontId="26" fillId="0" borderId="0" xfId="47" applyFont="1" applyBorder="1" applyAlignment="1">
      <alignment horizontal="right" vertical="center"/>
    </xf>
    <xf numFmtId="0" fontId="37" fillId="0" borderId="0" xfId="47" applyFont="1" applyBorder="1" applyAlignment="1">
      <alignment vertical="center"/>
    </xf>
    <xf numFmtId="0" fontId="31" fillId="0" borderId="0" xfId="47" applyFont="1" applyBorder="1">
      <alignment vertical="center"/>
    </xf>
    <xf numFmtId="0" fontId="36" fillId="0" borderId="0" xfId="47" applyFont="1" applyBorder="1" applyAlignment="1">
      <alignment horizontal="right" vertical="center"/>
    </xf>
    <xf numFmtId="0" fontId="26" fillId="0" borderId="0" xfId="47" applyFont="1" applyBorder="1">
      <alignment vertical="center"/>
    </xf>
    <xf numFmtId="0" fontId="31" fillId="0" borderId="0" xfId="47" applyFont="1" applyBorder="1" applyAlignment="1">
      <alignment vertical="center"/>
    </xf>
    <xf numFmtId="0" fontId="38" fillId="0" borderId="0" xfId="47" applyFont="1" applyBorder="1" applyAlignment="1">
      <alignment vertical="center"/>
    </xf>
    <xf numFmtId="0" fontId="38" fillId="0" borderId="0" xfId="47" applyFont="1" applyBorder="1" applyAlignment="1">
      <alignment vertical="center" shrinkToFit="1"/>
    </xf>
    <xf numFmtId="0" fontId="36" fillId="0" borderId="115" xfId="47" applyFont="1" applyBorder="1">
      <alignment vertical="center"/>
    </xf>
    <xf numFmtId="0" fontId="38" fillId="0" borderId="0" xfId="47" applyFont="1" applyBorder="1">
      <alignment vertical="center"/>
    </xf>
    <xf numFmtId="0" fontId="36" fillId="0" borderId="0" xfId="47" applyFont="1" applyAlignment="1"/>
    <xf numFmtId="0" fontId="26" fillId="0" borderId="0" xfId="47" applyFont="1" applyBorder="1" applyAlignment="1">
      <alignment vertical="center"/>
    </xf>
    <xf numFmtId="0" fontId="36" fillId="0" borderId="0" xfId="47" applyFont="1" applyBorder="1" applyAlignment="1">
      <alignment vertical="center"/>
    </xf>
    <xf numFmtId="0" fontId="26" fillId="0" borderId="0" xfId="47" applyFont="1">
      <alignment vertical="center"/>
    </xf>
    <xf numFmtId="0" fontId="38" fillId="0" borderId="46" xfId="47" quotePrefix="1" applyFont="1" applyBorder="1" applyAlignment="1">
      <alignment vertical="center"/>
    </xf>
    <xf numFmtId="0" fontId="38" fillId="0" borderId="46" xfId="47" applyFont="1" applyBorder="1" applyAlignment="1">
      <alignment vertical="center"/>
    </xf>
    <xf numFmtId="0" fontId="26" fillId="0" borderId="26" xfId="47" applyFont="1" applyBorder="1" applyAlignment="1"/>
    <xf numFmtId="0" fontId="26" fillId="0" borderId="0" xfId="47" applyFont="1" applyBorder="1" applyAlignment="1">
      <alignment horizontal="right"/>
    </xf>
    <xf numFmtId="0" fontId="39" fillId="0" borderId="28" xfId="47" applyFont="1" applyBorder="1" applyAlignment="1">
      <alignment vertical="center" textRotation="255"/>
    </xf>
    <xf numFmtId="0" fontId="39" fillId="0" borderId="29" xfId="47" applyFont="1" applyBorder="1" applyAlignment="1">
      <alignment vertical="center" textRotation="255"/>
    </xf>
    <xf numFmtId="0" fontId="39" fillId="0" borderId="18" xfId="47" applyFont="1" applyBorder="1" applyAlignment="1">
      <alignment vertical="center" textRotation="255" wrapText="1"/>
    </xf>
    <xf numFmtId="0" fontId="26" fillId="0" borderId="30" xfId="47" applyFont="1" applyBorder="1">
      <alignment vertical="center"/>
    </xf>
    <xf numFmtId="0" fontId="26" fillId="0" borderId="31" xfId="47" applyFont="1" applyBorder="1">
      <alignment vertical="center"/>
    </xf>
    <xf numFmtId="0" fontId="26" fillId="0" borderId="32" xfId="47" applyFont="1" applyBorder="1" applyAlignment="1">
      <alignment horizontal="center" vertical="center"/>
    </xf>
    <xf numFmtId="0" fontId="26" fillId="0" borderId="18" xfId="47" applyFont="1" applyBorder="1" applyAlignment="1">
      <alignment horizontal="center" vertical="center"/>
    </xf>
    <xf numFmtId="0" fontId="26" fillId="0" borderId="33" xfId="47" applyFont="1" applyBorder="1">
      <alignment vertical="center"/>
    </xf>
    <xf numFmtId="0" fontId="26" fillId="0" borderId="34" xfId="47" applyFont="1" applyBorder="1">
      <alignment vertical="center"/>
    </xf>
    <xf numFmtId="0" fontId="26" fillId="0" borderId="35" xfId="47" applyFont="1" applyBorder="1" applyAlignment="1">
      <alignment horizontal="center" vertical="center"/>
    </xf>
    <xf numFmtId="0" fontId="26" fillId="0" borderId="34" xfId="47" applyFont="1" applyBorder="1" applyAlignment="1">
      <alignment horizontal="center" vertical="center"/>
    </xf>
    <xf numFmtId="0" fontId="26" fillId="0" borderId="35" xfId="47" applyFont="1" applyBorder="1">
      <alignment vertical="center"/>
    </xf>
    <xf numFmtId="0" fontId="26" fillId="0" borderId="18" xfId="47" applyFont="1" applyBorder="1">
      <alignment vertical="center"/>
    </xf>
    <xf numFmtId="0" fontId="26" fillId="0" borderId="36" xfId="47" applyFont="1" applyBorder="1">
      <alignment vertical="center"/>
    </xf>
    <xf numFmtId="0" fontId="26" fillId="0" borderId="37" xfId="47" applyFont="1" applyBorder="1" applyAlignment="1">
      <alignment horizontal="center" vertical="center"/>
    </xf>
    <xf numFmtId="0" fontId="26" fillId="0" borderId="38" xfId="47" applyFont="1" applyBorder="1">
      <alignment vertical="center"/>
    </xf>
    <xf numFmtId="0" fontId="31" fillId="0" borderId="45" xfId="47" applyFont="1" applyBorder="1" applyAlignment="1">
      <alignment vertical="center"/>
    </xf>
    <xf numFmtId="0" fontId="31" fillId="0" borderId="46" xfId="47" applyFont="1" applyBorder="1" applyAlignment="1">
      <alignment vertical="center"/>
    </xf>
    <xf numFmtId="0" fontId="31" fillId="0" borderId="47" xfId="47" applyFont="1" applyBorder="1" applyAlignment="1">
      <alignment vertical="center"/>
    </xf>
    <xf numFmtId="0" fontId="36" fillId="0" borderId="46" xfId="47" applyFont="1" applyBorder="1">
      <alignment vertical="center"/>
    </xf>
    <xf numFmtId="0" fontId="40" fillId="0" borderId="0" xfId="0" applyFont="1">
      <alignment vertical="center"/>
    </xf>
    <xf numFmtId="49" fontId="41" fillId="0" borderId="0" xfId="47" applyNumberFormat="1" applyFont="1">
      <alignment vertical="center"/>
    </xf>
    <xf numFmtId="0" fontId="36" fillId="0" borderId="0" xfId="47" applyFont="1" applyAlignment="1">
      <alignment horizontal="right" vertical="center"/>
    </xf>
    <xf numFmtId="0" fontId="26" fillId="0" borderId="27" xfId="47" applyFont="1" applyBorder="1" applyAlignment="1">
      <alignment horizontal="center" vertical="center" textRotation="255"/>
    </xf>
    <xf numFmtId="0" fontId="43" fillId="0" borderId="0" xfId="0" applyFont="1">
      <alignment vertical="center"/>
    </xf>
    <xf numFmtId="0" fontId="44" fillId="0" borderId="0" xfId="47" applyFont="1">
      <alignment vertical="center"/>
    </xf>
    <xf numFmtId="49" fontId="45" fillId="0" borderId="0" xfId="47" applyNumberFormat="1" applyFont="1">
      <alignment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26" fillId="27" borderId="0" xfId="0" applyFont="1" applyFill="1" applyAlignment="1">
      <alignment vertical="center"/>
    </xf>
    <xf numFmtId="0" fontId="33" fillId="27" borderId="0" xfId="0" applyFont="1" applyFill="1" applyAlignment="1">
      <alignment vertical="center"/>
    </xf>
    <xf numFmtId="0" fontId="46" fillId="27" borderId="0" xfId="0" applyFont="1" applyFill="1" applyAlignment="1">
      <alignment horizontal="right" vertical="center"/>
    </xf>
    <xf numFmtId="0" fontId="47" fillId="27" borderId="0" xfId="0" applyFont="1" applyFill="1" applyAlignment="1">
      <alignment vertical="center"/>
    </xf>
    <xf numFmtId="0" fontId="47" fillId="27" borderId="0" xfId="0" applyFont="1" applyFill="1" applyAlignment="1">
      <alignment horizontal="right" vertical="center"/>
    </xf>
    <xf numFmtId="0" fontId="48" fillId="27" borderId="21" xfId="0" applyFont="1" applyFill="1" applyBorder="1" applyAlignment="1">
      <alignment horizontal="left" vertical="center"/>
    </xf>
    <xf numFmtId="0" fontId="48" fillId="27" borderId="46" xfId="0" applyFont="1" applyFill="1" applyBorder="1" applyAlignment="1">
      <alignment horizontal="left" vertical="center"/>
    </xf>
    <xf numFmtId="0" fontId="26" fillId="27" borderId="46" xfId="0" applyFont="1" applyFill="1" applyBorder="1" applyAlignment="1">
      <alignment vertical="center"/>
    </xf>
    <xf numFmtId="0" fontId="50" fillId="27" borderId="11" xfId="0" applyFont="1" applyFill="1" applyBorder="1" applyAlignment="1">
      <alignment vertical="center"/>
    </xf>
    <xf numFmtId="0" fontId="51" fillId="0" borderId="0" xfId="0" applyFont="1" applyAlignment="1">
      <alignment horizontal="left" vertical="center"/>
    </xf>
    <xf numFmtId="0" fontId="26" fillId="27" borderId="18" xfId="0" applyFont="1" applyFill="1" applyBorder="1" applyAlignment="1">
      <alignment vertical="center"/>
    </xf>
    <xf numFmtId="0" fontId="26" fillId="27" borderId="0" xfId="0" applyFont="1" applyFill="1" applyBorder="1" applyAlignment="1">
      <alignment vertical="center"/>
    </xf>
    <xf numFmtId="58" fontId="26" fillId="27" borderId="0" xfId="0" applyNumberFormat="1" applyFont="1" applyFill="1" applyBorder="1" applyAlignment="1">
      <alignment vertical="center"/>
    </xf>
    <xf numFmtId="0" fontId="52" fillId="27" borderId="0" xfId="0" applyFont="1" applyFill="1" applyBorder="1" applyAlignment="1">
      <alignment vertical="center"/>
    </xf>
    <xf numFmtId="0" fontId="26" fillId="27" borderId="13" xfId="0" applyFont="1" applyFill="1" applyBorder="1" applyAlignment="1">
      <alignment vertical="center"/>
    </xf>
    <xf numFmtId="0" fontId="54" fillId="0" borderId="0" xfId="0" applyFont="1" applyAlignment="1">
      <alignment horizontal="left" vertical="center"/>
    </xf>
    <xf numFmtId="0" fontId="48" fillId="27" borderId="18" xfId="0" applyFont="1" applyFill="1" applyBorder="1" applyAlignment="1">
      <alignment horizontal="justify" vertical="center"/>
    </xf>
    <xf numFmtId="0" fontId="48" fillId="27" borderId="0" xfId="0" applyFont="1" applyFill="1" applyBorder="1" applyAlignment="1">
      <alignment horizontal="justify" vertical="center"/>
    </xf>
    <xf numFmtId="0" fontId="26" fillId="27" borderId="0" xfId="0" applyFont="1" applyFill="1" applyBorder="1" applyAlignment="1">
      <alignment horizontal="center" vertical="center"/>
    </xf>
    <xf numFmtId="0" fontId="56" fillId="0" borderId="0" xfId="0" applyFont="1" applyAlignment="1">
      <alignment horizontal="left" vertical="center"/>
    </xf>
    <xf numFmtId="0" fontId="48" fillId="27" borderId="18" xfId="0" applyFont="1" applyFill="1" applyBorder="1" applyAlignment="1">
      <alignment horizontal="left" vertical="center"/>
    </xf>
    <xf numFmtId="0" fontId="48" fillId="27" borderId="0" xfId="0" applyFont="1" applyFill="1" applyBorder="1" applyAlignment="1">
      <alignment horizontal="left" vertical="center"/>
    </xf>
    <xf numFmtId="0" fontId="48" fillId="27" borderId="18" xfId="0" applyFont="1" applyFill="1" applyBorder="1" applyAlignment="1">
      <alignment horizontal="right" vertical="center"/>
    </xf>
    <xf numFmtId="0" fontId="48" fillId="27" borderId="0" xfId="0" applyFont="1" applyFill="1" applyBorder="1" applyAlignment="1">
      <alignment horizontal="right" vertical="center"/>
    </xf>
    <xf numFmtId="0" fontId="48" fillId="27" borderId="0" xfId="0" applyFont="1" applyFill="1" applyBorder="1" applyAlignment="1">
      <alignment horizontal="distributed" vertical="center"/>
    </xf>
    <xf numFmtId="0" fontId="26" fillId="27" borderId="0" xfId="0" applyFont="1" applyFill="1" applyBorder="1" applyAlignment="1">
      <alignment horizontal="distributed" vertical="center"/>
    </xf>
    <xf numFmtId="0" fontId="58" fillId="27" borderId="0" xfId="0" applyFont="1" applyFill="1" applyBorder="1" applyAlignment="1">
      <alignment vertical="center"/>
    </xf>
    <xf numFmtId="0" fontId="59" fillId="27" borderId="0" xfId="0" applyFont="1" applyFill="1" applyBorder="1" applyAlignment="1">
      <alignment vertical="center"/>
    </xf>
    <xf numFmtId="0" fontId="59" fillId="27" borderId="13" xfId="0" applyFont="1" applyFill="1" applyBorder="1" applyAlignment="1">
      <alignment vertical="center"/>
    </xf>
    <xf numFmtId="0" fontId="26" fillId="27" borderId="0" xfId="0" applyFont="1" applyFill="1" applyBorder="1" applyAlignment="1">
      <alignment horizontal="left" vertical="center"/>
    </xf>
    <xf numFmtId="0" fontId="55" fillId="27" borderId="0" xfId="0" applyFont="1" applyFill="1" applyBorder="1" applyAlignment="1">
      <alignment vertical="center"/>
    </xf>
    <xf numFmtId="0" fontId="61" fillId="27" borderId="0" xfId="0" applyFont="1" applyFill="1" applyBorder="1" applyAlignment="1">
      <alignment horizontal="center" vertical="center" shrinkToFit="1"/>
    </xf>
    <xf numFmtId="0" fontId="3" fillId="27" borderId="0" xfId="0" applyFont="1" applyFill="1" applyBorder="1" applyAlignment="1">
      <alignment vertical="center"/>
    </xf>
    <xf numFmtId="0" fontId="61" fillId="27" borderId="0" xfId="0" applyFont="1" applyFill="1" applyBorder="1" applyAlignment="1">
      <alignment horizontal="center"/>
    </xf>
    <xf numFmtId="0" fontId="26" fillId="27" borderId="11" xfId="0" applyFont="1" applyFill="1" applyBorder="1" applyAlignment="1">
      <alignment vertical="center"/>
    </xf>
    <xf numFmtId="182" fontId="26" fillId="27" borderId="22" xfId="0" applyNumberFormat="1" applyFont="1" applyFill="1" applyBorder="1" applyAlignment="1">
      <alignment vertical="center"/>
    </xf>
    <xf numFmtId="182" fontId="26" fillId="27" borderId="14" xfId="0" applyNumberFormat="1" applyFont="1" applyFill="1" applyBorder="1" applyAlignment="1">
      <alignment horizontal="right" vertical="center"/>
    </xf>
    <xf numFmtId="0" fontId="26" fillId="27" borderId="22" xfId="0" applyNumberFormat="1" applyFont="1" applyFill="1" applyBorder="1" applyAlignment="1">
      <alignment vertical="center"/>
    </xf>
    <xf numFmtId="0" fontId="26" fillId="27" borderId="18" xfId="0" applyNumberFormat="1" applyFont="1" applyFill="1" applyBorder="1" applyAlignment="1">
      <alignment vertical="center"/>
    </xf>
    <xf numFmtId="182" fontId="26" fillId="27" borderId="13" xfId="0" applyNumberFormat="1" applyFont="1" applyFill="1" applyBorder="1" applyAlignment="1">
      <alignment horizontal="right" vertical="center"/>
    </xf>
    <xf numFmtId="0" fontId="26" fillId="0" borderId="118" xfId="0" applyFont="1" applyFill="1" applyBorder="1" applyAlignment="1">
      <alignment vertical="center"/>
    </xf>
    <xf numFmtId="0" fontId="26" fillId="0" borderId="22" xfId="0" applyNumberFormat="1" applyFont="1" applyFill="1" applyBorder="1" applyAlignment="1">
      <alignment vertical="center"/>
    </xf>
    <xf numFmtId="182" fontId="26" fillId="0" borderId="14" xfId="0" applyNumberFormat="1" applyFont="1" applyFill="1" applyBorder="1" applyAlignment="1">
      <alignment horizontal="right" vertical="center"/>
    </xf>
    <xf numFmtId="0" fontId="26" fillId="0" borderId="11" xfId="0" applyFont="1" applyFill="1" applyBorder="1" applyAlignment="1">
      <alignment vertical="center"/>
    </xf>
    <xf numFmtId="0" fontId="26" fillId="0" borderId="129" xfId="0" applyNumberFormat="1" applyFont="1" applyFill="1" applyBorder="1" applyAlignment="1">
      <alignment vertical="center"/>
    </xf>
    <xf numFmtId="182" fontId="26" fillId="0" borderId="128" xfId="0" applyNumberFormat="1" applyFont="1" applyFill="1" applyBorder="1" applyAlignment="1">
      <alignment horizontal="right" vertical="center"/>
    </xf>
    <xf numFmtId="0" fontId="62" fillId="27" borderId="13" xfId="0" applyFont="1" applyFill="1" applyBorder="1" applyAlignment="1">
      <alignment vertical="center"/>
    </xf>
    <xf numFmtId="0" fontId="62" fillId="27" borderId="22" xfId="0" applyNumberFormat="1" applyFont="1" applyFill="1" applyBorder="1" applyAlignment="1">
      <alignment vertical="center"/>
    </xf>
    <xf numFmtId="182" fontId="62" fillId="27" borderId="14" xfId="0" applyNumberFormat="1" applyFont="1" applyFill="1" applyBorder="1" applyAlignment="1">
      <alignment horizontal="right" vertical="center"/>
    </xf>
    <xf numFmtId="0" fontId="62" fillId="27" borderId="11" xfId="0" applyFont="1" applyFill="1" applyBorder="1" applyAlignment="1">
      <alignment vertical="center"/>
    </xf>
    <xf numFmtId="0" fontId="62" fillId="27" borderId="46" xfId="0" applyFont="1" applyFill="1" applyBorder="1" applyAlignment="1">
      <alignment vertical="center"/>
    </xf>
    <xf numFmtId="182" fontId="62" fillId="27" borderId="17" xfId="0" applyNumberFormat="1" applyFont="1" applyFill="1" applyBorder="1" applyAlignment="1">
      <alignment horizontal="right" vertical="center"/>
    </xf>
    <xf numFmtId="0" fontId="47" fillId="27" borderId="0" xfId="0" applyFont="1" applyFill="1" applyBorder="1" applyAlignment="1">
      <alignment vertical="center"/>
    </xf>
    <xf numFmtId="0" fontId="47" fillId="27" borderId="0" xfId="0" applyFont="1" applyFill="1" applyAlignment="1"/>
    <xf numFmtId="0" fontId="26" fillId="27" borderId="0" xfId="0" applyFont="1" applyFill="1" applyBorder="1" applyAlignment="1"/>
    <xf numFmtId="0" fontId="61" fillId="27" borderId="17" xfId="0" applyFont="1" applyFill="1" applyBorder="1" applyAlignment="1"/>
    <xf numFmtId="0" fontId="26" fillId="27" borderId="17" xfId="0" applyFont="1" applyFill="1" applyBorder="1" applyAlignment="1"/>
    <xf numFmtId="0" fontId="26" fillId="27" borderId="0" xfId="0" applyFont="1" applyFill="1" applyAlignment="1"/>
    <xf numFmtId="0" fontId="26" fillId="27" borderId="18" xfId="0" applyFont="1" applyFill="1" applyBorder="1" applyAlignment="1"/>
    <xf numFmtId="0" fontId="61" fillId="27" borderId="16" xfId="0" applyFont="1" applyFill="1" applyBorder="1" applyAlignment="1"/>
    <xf numFmtId="0" fontId="64" fillId="27" borderId="16" xfId="0" applyFont="1" applyFill="1" applyBorder="1" applyAlignment="1">
      <alignment horizontal="center"/>
    </xf>
    <xf numFmtId="0" fontId="26" fillId="27" borderId="22" xfId="0" applyFont="1" applyFill="1" applyBorder="1" applyAlignment="1">
      <alignment vertical="center"/>
    </xf>
    <xf numFmtId="0" fontId="26" fillId="27" borderId="17" xfId="0" applyFont="1" applyFill="1" applyBorder="1" applyAlignment="1">
      <alignment vertical="center"/>
    </xf>
    <xf numFmtId="0" fontId="26" fillId="27" borderId="17" xfId="0" quotePrefix="1" applyFont="1" applyFill="1" applyBorder="1" applyAlignment="1">
      <alignment vertical="center"/>
    </xf>
    <xf numFmtId="0" fontId="26" fillId="27" borderId="14" xfId="0" applyFont="1" applyFill="1" applyBorder="1" applyAlignment="1">
      <alignment vertical="center"/>
    </xf>
    <xf numFmtId="0" fontId="65" fillId="27" borderId="0" xfId="0" applyFont="1" applyFill="1" applyAlignment="1">
      <alignment vertical="center"/>
    </xf>
    <xf numFmtId="0" fontId="26" fillId="27" borderId="0" xfId="0" applyFont="1" applyFill="1" applyAlignment="1">
      <alignment horizontal="right" vertical="center"/>
    </xf>
    <xf numFmtId="0" fontId="66" fillId="27" borderId="0" xfId="0" applyFont="1" applyFill="1" applyAlignment="1">
      <alignment horizontal="right" vertical="center"/>
    </xf>
    <xf numFmtId="0" fontId="55" fillId="27" borderId="0" xfId="0" applyFont="1" applyFill="1" applyAlignment="1">
      <alignment vertical="center"/>
    </xf>
    <xf numFmtId="0" fontId="26" fillId="27" borderId="21" xfId="0" applyFont="1" applyFill="1" applyBorder="1" applyAlignment="1">
      <alignment vertical="center"/>
    </xf>
    <xf numFmtId="0" fontId="47" fillId="27" borderId="46" xfId="0" applyFont="1" applyFill="1" applyBorder="1" applyAlignment="1">
      <alignment vertical="center"/>
    </xf>
    <xf numFmtId="0" fontId="26" fillId="27" borderId="46" xfId="0" applyFont="1" applyFill="1" applyBorder="1" applyAlignment="1">
      <alignment horizontal="right" vertical="center"/>
    </xf>
    <xf numFmtId="0" fontId="66" fillId="27" borderId="46" xfId="0" applyFont="1" applyFill="1" applyBorder="1" applyAlignment="1">
      <alignment horizontal="right" vertical="center"/>
    </xf>
    <xf numFmtId="0" fontId="47" fillId="27" borderId="18" xfId="0" applyFont="1" applyFill="1" applyBorder="1" applyAlignment="1">
      <alignment vertical="center"/>
    </xf>
    <xf numFmtId="0" fontId="26" fillId="27" borderId="0" xfId="0" applyFont="1" applyFill="1" applyBorder="1" applyAlignment="1">
      <alignment horizontal="right" vertical="center"/>
    </xf>
    <xf numFmtId="0" fontId="61" fillId="27" borderId="0" xfId="0" applyFont="1" applyFill="1" applyBorder="1" applyAlignment="1"/>
    <xf numFmtId="0" fontId="61" fillId="27" borderId="0" xfId="0" applyFont="1" applyFill="1" applyBorder="1" applyAlignment="1">
      <alignment horizontal="right"/>
    </xf>
    <xf numFmtId="0" fontId="68" fillId="27" borderId="0" xfId="0" applyFont="1" applyFill="1" applyAlignment="1"/>
    <xf numFmtId="0" fontId="68" fillId="27" borderId="0" xfId="0" applyFont="1" applyFill="1" applyAlignment="1">
      <alignment vertical="center"/>
    </xf>
    <xf numFmtId="38" fontId="63" fillId="27" borderId="15" xfId="34" applyFont="1" applyFill="1" applyBorder="1" applyAlignment="1">
      <alignment horizontal="right" vertical="center" wrapText="1"/>
    </xf>
    <xf numFmtId="0" fontId="39" fillId="27" borderId="10" xfId="0" applyFont="1" applyFill="1" applyBorder="1" applyAlignment="1">
      <alignment horizontal="right" wrapText="1"/>
    </xf>
    <xf numFmtId="0" fontId="47" fillId="27" borderId="0" xfId="0" applyFont="1" applyFill="1" applyAlignment="1">
      <alignment vertical="top"/>
    </xf>
    <xf numFmtId="0" fontId="70" fillId="27" borderId="18" xfId="0" applyFont="1" applyFill="1" applyBorder="1" applyAlignment="1">
      <alignment vertical="center" textRotation="255"/>
    </xf>
    <xf numFmtId="38" fontId="63" fillId="27" borderId="21" xfId="34" applyFont="1" applyFill="1" applyBorder="1" applyAlignment="1">
      <alignment horizontal="right" vertical="center" wrapText="1"/>
    </xf>
    <xf numFmtId="0" fontId="39" fillId="27" borderId="11" xfId="0" applyFont="1" applyFill="1" applyBorder="1" applyAlignment="1">
      <alignment horizontal="right" wrapText="1"/>
    </xf>
    <xf numFmtId="38" fontId="63" fillId="27" borderId="143" xfId="34" applyFont="1" applyFill="1" applyBorder="1" applyAlignment="1">
      <alignment horizontal="right" vertical="center" wrapText="1"/>
    </xf>
    <xf numFmtId="0" fontId="39" fillId="27" borderId="145" xfId="0" applyFont="1" applyFill="1" applyBorder="1" applyAlignment="1">
      <alignment horizontal="right" wrapText="1"/>
    </xf>
    <xf numFmtId="38" fontId="63" fillId="27" borderId="22" xfId="34" applyFont="1" applyFill="1" applyBorder="1" applyAlignment="1">
      <alignment horizontal="right" vertical="center" wrapText="1"/>
    </xf>
    <xf numFmtId="0" fontId="39" fillId="27" borderId="14" xfId="0" applyFont="1" applyFill="1" applyBorder="1" applyAlignment="1">
      <alignment horizontal="right" wrapText="1"/>
    </xf>
    <xf numFmtId="38" fontId="63" fillId="27" borderId="18" xfId="34" applyFont="1" applyFill="1" applyBorder="1" applyAlignment="1">
      <alignment horizontal="right" vertical="center" wrapText="1"/>
    </xf>
    <xf numFmtId="0" fontId="39" fillId="27" borderId="150" xfId="0" applyFont="1" applyFill="1" applyBorder="1" applyAlignment="1">
      <alignment horizontal="right" wrapText="1"/>
    </xf>
    <xf numFmtId="38" fontId="63" fillId="27" borderId="23" xfId="34" applyFont="1" applyFill="1" applyBorder="1" applyAlignment="1">
      <alignment horizontal="right" vertical="center" wrapText="1"/>
    </xf>
    <xf numFmtId="0" fontId="39" fillId="27" borderId="12" xfId="0" applyFont="1" applyFill="1" applyBorder="1" applyAlignment="1">
      <alignment horizontal="right" wrapText="1"/>
    </xf>
    <xf numFmtId="0" fontId="48" fillId="27" borderId="13" xfId="0" applyFont="1" applyFill="1" applyBorder="1" applyAlignment="1">
      <alignment horizontal="justify" vertical="center" wrapText="1"/>
    </xf>
    <xf numFmtId="0" fontId="26" fillId="27" borderId="0" xfId="0" applyFont="1" applyFill="1" applyAlignment="1">
      <alignment vertical="center" shrinkToFit="1"/>
    </xf>
    <xf numFmtId="0" fontId="48" fillId="27" borderId="18" xfId="0" applyFont="1" applyFill="1" applyBorder="1" applyAlignment="1">
      <alignment horizontal="distributed" vertical="center" wrapText="1" indent="1"/>
    </xf>
    <xf numFmtId="38" fontId="63" fillId="27" borderId="155" xfId="34" applyFont="1" applyFill="1" applyBorder="1" applyAlignment="1">
      <alignment horizontal="right" vertical="center" wrapText="1"/>
    </xf>
    <xf numFmtId="1" fontId="63" fillId="27" borderId="156" xfId="0" applyNumberFormat="1" applyFont="1" applyFill="1" applyBorder="1" applyAlignment="1">
      <alignment horizontal="right" vertical="center" wrapText="1"/>
    </xf>
    <xf numFmtId="183" fontId="63" fillId="27" borderId="156" xfId="0" applyNumberFormat="1" applyFont="1" applyFill="1" applyBorder="1" applyAlignment="1">
      <alignment horizontal="right" vertical="center" wrapText="1"/>
    </xf>
    <xf numFmtId="0" fontId="39" fillId="27" borderId="157" xfId="0" applyFont="1" applyFill="1" applyBorder="1" applyAlignment="1">
      <alignment horizontal="right" wrapText="1"/>
    </xf>
    <xf numFmtId="3" fontId="63" fillId="27" borderId="158" xfId="0" applyNumberFormat="1" applyFont="1" applyFill="1" applyBorder="1" applyAlignment="1">
      <alignment vertical="center" wrapText="1"/>
    </xf>
    <xf numFmtId="183" fontId="63" fillId="27" borderId="158" xfId="0" applyNumberFormat="1" applyFont="1" applyFill="1" applyBorder="1" applyAlignment="1">
      <alignment horizontal="right" vertical="center" wrapText="1"/>
    </xf>
    <xf numFmtId="1" fontId="63" fillId="27" borderId="158" xfId="0" applyNumberFormat="1" applyFont="1" applyFill="1" applyBorder="1" applyAlignment="1">
      <alignment vertical="center" wrapText="1"/>
    </xf>
    <xf numFmtId="38" fontId="77" fillId="27" borderId="155" xfId="34" applyFont="1" applyFill="1" applyBorder="1" applyAlignment="1">
      <alignment horizontal="right" vertical="center" wrapText="1"/>
    </xf>
    <xf numFmtId="3" fontId="77" fillId="27" borderId="158" xfId="0" applyNumberFormat="1" applyFont="1" applyFill="1" applyBorder="1" applyAlignment="1">
      <alignment horizontal="center" vertical="center" wrapText="1"/>
    </xf>
    <xf numFmtId="3" fontId="77" fillId="27" borderId="156" xfId="0" applyNumberFormat="1" applyFont="1" applyFill="1" applyBorder="1" applyAlignment="1">
      <alignment horizontal="center" vertical="center" wrapText="1"/>
    </xf>
    <xf numFmtId="38" fontId="77" fillId="27" borderId="147" xfId="34" applyFont="1" applyFill="1" applyBorder="1" applyAlignment="1">
      <alignment horizontal="right" vertical="center" wrapText="1"/>
    </xf>
    <xf numFmtId="0" fontId="39" fillId="27" borderId="149" xfId="0" applyFont="1" applyFill="1" applyBorder="1" applyAlignment="1">
      <alignment horizontal="right" wrapText="1"/>
    </xf>
    <xf numFmtId="3" fontId="77" fillId="27" borderId="159" xfId="0" applyNumberFormat="1" applyFont="1" applyFill="1" applyBorder="1" applyAlignment="1">
      <alignment horizontal="center" vertical="center" wrapText="1"/>
    </xf>
    <xf numFmtId="3" fontId="77" fillId="27" borderId="160" xfId="0" applyNumberFormat="1" applyFont="1" applyFill="1" applyBorder="1" applyAlignment="1">
      <alignment horizontal="center" vertical="center" wrapText="1"/>
    </xf>
    <xf numFmtId="0" fontId="39" fillId="27" borderId="161" xfId="0" applyFont="1" applyFill="1" applyBorder="1" applyAlignment="1">
      <alignment horizontal="right" wrapText="1"/>
    </xf>
    <xf numFmtId="3" fontId="63" fillId="27" borderId="162" xfId="0" applyNumberFormat="1" applyFont="1" applyFill="1" applyBorder="1" applyAlignment="1">
      <alignment horizontal="right" vertical="center" wrapText="1"/>
    </xf>
    <xf numFmtId="3" fontId="63" fillId="27" borderId="15" xfId="0" applyNumberFormat="1" applyFont="1" applyFill="1" applyBorder="1" applyAlignment="1">
      <alignment horizontal="right" vertical="center" wrapText="1"/>
    </xf>
    <xf numFmtId="38" fontId="63" fillId="27" borderId="151" xfId="34" applyFont="1" applyFill="1" applyBorder="1" applyAlignment="1">
      <alignment horizontal="right" vertical="center" wrapText="1"/>
    </xf>
    <xf numFmtId="0" fontId="39" fillId="27" borderId="153" xfId="0" applyFont="1" applyFill="1" applyBorder="1" applyAlignment="1">
      <alignment horizontal="right" wrapText="1"/>
    </xf>
    <xf numFmtId="38" fontId="63" fillId="27" borderId="165" xfId="34" applyFont="1" applyFill="1" applyBorder="1" applyAlignment="1">
      <alignment horizontal="right" vertical="center" wrapText="1"/>
    </xf>
    <xf numFmtId="0" fontId="62" fillId="27" borderId="0" xfId="0" applyFont="1" applyFill="1" applyAlignment="1">
      <alignment vertical="center"/>
    </xf>
    <xf numFmtId="0" fontId="62" fillId="27" borderId="18" xfId="0" applyFont="1" applyFill="1" applyBorder="1" applyAlignment="1">
      <alignment vertical="center"/>
    </xf>
    <xf numFmtId="0" fontId="62" fillId="27" borderId="0" xfId="0" applyFont="1" applyFill="1" applyBorder="1" applyAlignment="1">
      <alignment vertical="center"/>
    </xf>
    <xf numFmtId="0" fontId="62" fillId="27" borderId="0" xfId="0" applyFont="1" applyFill="1" applyBorder="1" applyAlignment="1">
      <alignment horizontal="center" vertical="center" wrapText="1"/>
    </xf>
    <xf numFmtId="38" fontId="62" fillId="27" borderId="0" xfId="34" applyFont="1" applyFill="1" applyBorder="1" applyAlignment="1">
      <alignment horizontal="right" vertical="center" wrapText="1"/>
    </xf>
    <xf numFmtId="0" fontId="62" fillId="27" borderId="0" xfId="0" applyFont="1" applyFill="1" applyBorder="1" applyAlignment="1">
      <alignment horizontal="right" wrapText="1"/>
    </xf>
    <xf numFmtId="0" fontId="62" fillId="27" borderId="0" xfId="0" applyFont="1" applyFill="1" applyBorder="1" applyAlignment="1">
      <alignment horizontal="justify" vertical="center" wrapText="1"/>
    </xf>
    <xf numFmtId="0" fontId="79" fillId="27" borderId="0" xfId="0" applyFont="1" applyFill="1" applyAlignment="1">
      <alignment vertical="center" shrinkToFit="1"/>
    </xf>
    <xf numFmtId="0" fontId="62" fillId="27" borderId="0" xfId="0" applyFont="1" applyFill="1" applyAlignment="1">
      <alignment vertical="center" shrinkToFit="1"/>
    </xf>
    <xf numFmtId="0" fontId="62" fillId="27" borderId="0" xfId="0" applyFont="1" applyFill="1" applyBorder="1" applyAlignment="1">
      <alignment vertical="center" wrapText="1" shrinkToFit="1"/>
    </xf>
    <xf numFmtId="0" fontId="79" fillId="27" borderId="0" xfId="0" applyFont="1" applyFill="1" applyAlignment="1">
      <alignment vertical="center"/>
    </xf>
    <xf numFmtId="0" fontId="62" fillId="27" borderId="22" xfId="0" applyFont="1" applyFill="1" applyBorder="1" applyAlignment="1">
      <alignment vertical="center"/>
    </xf>
    <xf numFmtId="0" fontId="62" fillId="27" borderId="14" xfId="0" applyFont="1" applyFill="1" applyBorder="1" applyAlignment="1">
      <alignment vertical="center"/>
    </xf>
    <xf numFmtId="0" fontId="80" fillId="27" borderId="0" xfId="0" applyFont="1" applyFill="1" applyBorder="1" applyAlignment="1">
      <alignment vertical="center"/>
    </xf>
    <xf numFmtId="0" fontId="26" fillId="27" borderId="0" xfId="0" applyFont="1" applyFill="1" applyBorder="1" applyAlignment="1">
      <alignment vertical="center"/>
    </xf>
    <xf numFmtId="0" fontId="54" fillId="0" borderId="0" xfId="0" applyFont="1" applyAlignment="1">
      <alignment horizontal="left" vertical="center"/>
    </xf>
    <xf numFmtId="0" fontId="3" fillId="24" borderId="0" xfId="0" applyFont="1" applyFill="1" applyAlignment="1" applyProtection="1">
      <alignment vertical="center" shrinkToFit="1"/>
    </xf>
    <xf numFmtId="0" fontId="1" fillId="0" borderId="0" xfId="45" applyAlignment="1">
      <alignment horizontal="center" vertical="center"/>
    </xf>
    <xf numFmtId="0" fontId="31" fillId="0" borderId="45" xfId="47" applyFont="1" applyBorder="1" applyAlignment="1">
      <alignment horizontal="center" vertical="center"/>
    </xf>
    <xf numFmtId="0" fontId="31" fillId="0" borderId="46" xfId="47" applyFont="1" applyBorder="1" applyAlignment="1">
      <alignment horizontal="center" vertical="center"/>
    </xf>
    <xf numFmtId="0" fontId="31" fillId="0" borderId="47" xfId="47" applyFont="1" applyBorder="1" applyAlignment="1">
      <alignment horizontal="center" vertical="center"/>
    </xf>
    <xf numFmtId="0" fontId="33" fillId="0" borderId="35" xfId="47" applyFont="1" applyBorder="1" applyAlignment="1">
      <alignment horizontal="center" vertical="center" wrapText="1"/>
    </xf>
    <xf numFmtId="0" fontId="33" fillId="0" borderId="41" xfId="47" applyFont="1" applyBorder="1" applyAlignment="1">
      <alignment horizontal="center" vertical="center" wrapText="1"/>
    </xf>
    <xf numFmtId="0" fontId="33" fillId="0" borderId="42" xfId="47" applyFont="1" applyBorder="1" applyAlignment="1">
      <alignment horizontal="center" vertical="center" wrapText="1"/>
    </xf>
    <xf numFmtId="0" fontId="33" fillId="0" borderId="38" xfId="47" applyFont="1" applyBorder="1" applyAlignment="1">
      <alignment horizontal="center" vertical="center"/>
    </xf>
    <xf numFmtId="0" fontId="33" fillId="0" borderId="43" xfId="47" applyFont="1" applyBorder="1" applyAlignment="1">
      <alignment horizontal="center" vertical="center"/>
    </xf>
    <xf numFmtId="0" fontId="33" fillId="0" borderId="44" xfId="47" applyFont="1" applyBorder="1" applyAlignment="1">
      <alignment horizontal="center" vertical="center"/>
    </xf>
    <xf numFmtId="0" fontId="39" fillId="0" borderId="60" xfId="47" applyFont="1" applyBorder="1" applyAlignment="1">
      <alignment horizontal="distributed" vertical="center"/>
    </xf>
    <xf numFmtId="0" fontId="26" fillId="0" borderId="61" xfId="47" applyFont="1" applyBorder="1" applyAlignment="1">
      <alignment horizontal="distributed" vertical="center"/>
    </xf>
    <xf numFmtId="0" fontId="42" fillId="0" borderId="38" xfId="47" applyFont="1" applyBorder="1" applyAlignment="1">
      <alignment horizontal="left" vertical="center" shrinkToFit="1"/>
    </xf>
    <xf numFmtId="0" fontId="42" fillId="0" borderId="43" xfId="47" applyFont="1" applyBorder="1" applyAlignment="1">
      <alignment horizontal="left" vertical="center" shrinkToFit="1"/>
    </xf>
    <xf numFmtId="0" fontId="42" fillId="0" borderId="44" xfId="47" applyFont="1" applyBorder="1" applyAlignment="1">
      <alignment horizontal="left" vertical="center" shrinkToFit="1"/>
    </xf>
    <xf numFmtId="0" fontId="39" fillId="0" borderId="58" xfId="47" applyFont="1" applyBorder="1" applyAlignment="1">
      <alignment horizontal="distributed" vertical="center"/>
    </xf>
    <xf numFmtId="0" fontId="26" fillId="0" borderId="59" xfId="47" applyFont="1" applyBorder="1" applyAlignment="1">
      <alignment horizontal="distributed" vertical="center"/>
    </xf>
    <xf numFmtId="0" fontId="42" fillId="0" borderId="35" xfId="47" applyFont="1" applyBorder="1" applyAlignment="1">
      <alignment horizontal="left" vertical="center" shrinkToFit="1"/>
    </xf>
    <xf numFmtId="0" fontId="42" fillId="0" borderId="41" xfId="47" applyFont="1" applyBorder="1" applyAlignment="1">
      <alignment horizontal="left" vertical="center" shrinkToFit="1"/>
    </xf>
    <xf numFmtId="0" fontId="42" fillId="0" borderId="42" xfId="47" applyFont="1" applyBorder="1" applyAlignment="1">
      <alignment horizontal="left" vertical="center" shrinkToFit="1"/>
    </xf>
    <xf numFmtId="0" fontId="39" fillId="0" borderId="62" xfId="47" applyFont="1" applyBorder="1" applyAlignment="1">
      <alignment horizontal="distributed" vertical="center"/>
    </xf>
    <xf numFmtId="0" fontId="26" fillId="0" borderId="63" xfId="47" applyFont="1" applyBorder="1" applyAlignment="1">
      <alignment horizontal="distributed" vertical="center"/>
    </xf>
    <xf numFmtId="0" fontId="42" fillId="0" borderId="32" xfId="47" applyFont="1" applyBorder="1" applyAlignment="1">
      <alignment horizontal="left" vertical="center" shrinkToFit="1"/>
    </xf>
    <xf numFmtId="0" fontId="42" fillId="0" borderId="39" xfId="47" applyFont="1" applyBorder="1" applyAlignment="1">
      <alignment horizontal="left" vertical="center" shrinkToFit="1"/>
    </xf>
    <xf numFmtId="0" fontId="42" fillId="0" borderId="40" xfId="47" applyFont="1" applyBorder="1" applyAlignment="1">
      <alignment horizontal="left" vertical="center" shrinkToFit="1"/>
    </xf>
    <xf numFmtId="0" fontId="26" fillId="0" borderId="0" xfId="47" applyFont="1" applyBorder="1" applyAlignment="1">
      <alignment horizontal="distributed" vertical="center"/>
    </xf>
    <xf numFmtId="0" fontId="26" fillId="0" borderId="17" xfId="47" applyFont="1" applyBorder="1" applyAlignment="1">
      <alignment horizontal="center" vertical="center"/>
    </xf>
    <xf numFmtId="0" fontId="31" fillId="0" borderId="0" xfId="47" applyFont="1" applyBorder="1" applyAlignment="1">
      <alignment horizontal="distributed" vertical="center" indent="1"/>
    </xf>
    <xf numFmtId="0" fontId="3" fillId="0" borderId="0" xfId="0" applyFont="1" applyAlignment="1">
      <alignment horizontal="left" vertical="center"/>
    </xf>
    <xf numFmtId="0" fontId="26" fillId="0" borderId="29" xfId="47" applyFont="1" applyBorder="1" applyAlignment="1">
      <alignment horizontal="distributed" vertical="center" indent="2"/>
    </xf>
    <xf numFmtId="0" fontId="26" fillId="0" borderId="16" xfId="47" applyFont="1" applyBorder="1" applyAlignment="1">
      <alignment horizontal="distributed" vertical="center" indent="2"/>
    </xf>
    <xf numFmtId="0" fontId="26" fillId="0" borderId="64" xfId="47" applyFont="1" applyBorder="1" applyAlignment="1">
      <alignment horizontal="distributed" vertical="center" indent="2"/>
    </xf>
    <xf numFmtId="0" fontId="26" fillId="0" borderId="114" xfId="47" applyFont="1" applyBorder="1" applyAlignment="1">
      <alignment horizontal="center" vertical="center"/>
    </xf>
    <xf numFmtId="0" fontId="26" fillId="0" borderId="28" xfId="47" applyFont="1" applyBorder="1" applyAlignment="1">
      <alignment horizontal="distributed" vertical="center" inden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1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24" borderId="0" xfId="0" applyFont="1" applyFill="1" applyAlignment="1">
      <alignment horizontal="left" vertical="center" wrapText="1"/>
    </xf>
    <xf numFmtId="180" fontId="3" fillId="24" borderId="0" xfId="0" applyNumberFormat="1" applyFont="1" applyFill="1" applyBorder="1" applyAlignment="1">
      <alignment horizontal="distributed" vertical="center" indent="2"/>
    </xf>
    <xf numFmtId="0" fontId="3" fillId="0" borderId="0" xfId="0" applyFont="1" applyBorder="1" applyAlignment="1">
      <alignment horizontal="distributed" vertical="center"/>
    </xf>
    <xf numFmtId="0" fontId="3" fillId="24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24" borderId="0" xfId="0" applyFont="1" applyFill="1" applyBorder="1" applyAlignment="1">
      <alignment horizontal="distributed" vertical="center"/>
    </xf>
    <xf numFmtId="0" fontId="3" fillId="24" borderId="0" xfId="0" applyFont="1" applyFill="1" applyAlignment="1">
      <alignment horizontal="right" vertical="center"/>
    </xf>
    <xf numFmtId="0" fontId="3" fillId="24" borderId="0" xfId="0" applyFont="1" applyFill="1" applyBorder="1" applyAlignment="1">
      <alignment horizontal="left" vertical="center"/>
    </xf>
    <xf numFmtId="0" fontId="3" fillId="0" borderId="19" xfId="0" applyFont="1" applyBorder="1" applyAlignment="1">
      <alignment horizontal="center" vertical="center"/>
    </xf>
    <xf numFmtId="0" fontId="3" fillId="24" borderId="19" xfId="0" applyFont="1" applyFill="1" applyBorder="1" applyAlignment="1">
      <alignment horizontal="center" vertical="center"/>
    </xf>
    <xf numFmtId="0" fontId="3" fillId="24" borderId="0" xfId="0" applyFont="1" applyFill="1" applyAlignment="1" applyProtection="1">
      <alignment horizontal="center" vertical="center" shrinkToFit="1"/>
    </xf>
    <xf numFmtId="0" fontId="3" fillId="25" borderId="17" xfId="0" applyFont="1" applyFill="1" applyBorder="1" applyAlignment="1" applyProtection="1">
      <alignment horizontal="center" vertical="center" shrinkToFit="1"/>
    </xf>
    <xf numFmtId="0" fontId="3" fillId="24" borderId="18" xfId="0" applyFont="1" applyFill="1" applyBorder="1" applyAlignment="1" applyProtection="1">
      <alignment horizontal="left" vertical="center" shrinkToFit="1"/>
      <protection locked="0"/>
    </xf>
    <xf numFmtId="0" fontId="3" fillId="24" borderId="0" xfId="0" applyFont="1" applyFill="1" applyBorder="1" applyAlignment="1" applyProtection="1">
      <alignment horizontal="left" vertical="center" shrinkToFit="1"/>
      <protection locked="0"/>
    </xf>
    <xf numFmtId="0" fontId="3" fillId="24" borderId="13" xfId="0" applyFont="1" applyFill="1" applyBorder="1" applyAlignment="1" applyProtection="1">
      <alignment horizontal="left" vertical="center" shrinkToFit="1"/>
      <protection locked="0"/>
    </xf>
    <xf numFmtId="0" fontId="3" fillId="24" borderId="22" xfId="0" applyFont="1" applyFill="1" applyBorder="1" applyAlignment="1" applyProtection="1">
      <alignment horizontal="left" vertical="center" shrinkToFit="1"/>
      <protection locked="0"/>
    </xf>
    <xf numFmtId="0" fontId="3" fillId="24" borderId="17" xfId="0" applyFont="1" applyFill="1" applyBorder="1" applyAlignment="1" applyProtection="1">
      <alignment horizontal="left" vertical="center" shrinkToFit="1"/>
      <protection locked="0"/>
    </xf>
    <xf numFmtId="0" fontId="3" fillId="24" borderId="14" xfId="0" applyFont="1" applyFill="1" applyBorder="1" applyAlignment="1" applyProtection="1">
      <alignment horizontal="left" vertical="center" shrinkToFit="1"/>
      <protection locked="0"/>
    </xf>
    <xf numFmtId="0" fontId="3" fillId="0" borderId="46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24" borderId="17" xfId="0" applyFont="1" applyFill="1" applyBorder="1" applyAlignment="1" applyProtection="1">
      <alignment horizontal="center" vertical="center" shrinkToFit="1"/>
      <protection locked="0"/>
    </xf>
    <xf numFmtId="0" fontId="3" fillId="24" borderId="89" xfId="0" applyFont="1" applyFill="1" applyBorder="1" applyAlignment="1" applyProtection="1">
      <alignment horizontal="left" vertical="center" shrinkToFit="1"/>
      <protection locked="0"/>
    </xf>
    <xf numFmtId="0" fontId="3" fillId="24" borderId="82" xfId="0" applyFont="1" applyFill="1" applyBorder="1" applyAlignment="1" applyProtection="1">
      <alignment horizontal="left" vertical="center" shrinkToFit="1"/>
      <protection locked="0"/>
    </xf>
    <xf numFmtId="0" fontId="3" fillId="24" borderId="84" xfId="0" applyFont="1" applyFill="1" applyBorder="1" applyAlignment="1" applyProtection="1">
      <alignment horizontal="left" vertical="center" shrinkToFit="1"/>
      <protection locked="0"/>
    </xf>
    <xf numFmtId="0" fontId="3" fillId="24" borderId="86" xfId="0" applyFont="1" applyFill="1" applyBorder="1" applyAlignment="1" applyProtection="1">
      <alignment horizontal="left" vertical="center" shrinkToFit="1"/>
      <protection locked="0"/>
    </xf>
    <xf numFmtId="0" fontId="3" fillId="24" borderId="26" xfId="0" applyFont="1" applyFill="1" applyBorder="1" applyAlignment="1" applyProtection="1">
      <alignment horizontal="left" vertical="center" shrinkToFit="1"/>
      <protection locked="0"/>
    </xf>
    <xf numFmtId="0" fontId="3" fillId="24" borderId="87" xfId="0" applyFont="1" applyFill="1" applyBorder="1" applyAlignment="1" applyProtection="1">
      <alignment horizontal="left" vertical="center" shrinkToFit="1"/>
      <protection locked="0"/>
    </xf>
    <xf numFmtId="0" fontId="3" fillId="24" borderId="18" xfId="0" applyFont="1" applyFill="1" applyBorder="1" applyAlignment="1" applyProtection="1">
      <alignment horizontal="center" vertical="center" shrinkToFit="1"/>
      <protection locked="0"/>
    </xf>
    <xf numFmtId="0" fontId="3" fillId="24" borderId="0" xfId="0" applyFont="1" applyFill="1" applyBorder="1" applyAlignment="1" applyProtection="1">
      <alignment horizontal="center" vertical="center" shrinkToFit="1"/>
      <protection locked="0"/>
    </xf>
    <xf numFmtId="0" fontId="3" fillId="24" borderId="17" xfId="0" applyFont="1" applyFill="1" applyBorder="1" applyAlignment="1" applyProtection="1">
      <alignment horizontal="center" vertical="distributed" shrinkToFit="1"/>
      <protection locked="0"/>
    </xf>
    <xf numFmtId="0" fontId="3" fillId="24" borderId="26" xfId="0" applyFont="1" applyFill="1" applyBorder="1" applyAlignment="1" applyProtection="1">
      <alignment horizontal="center" vertical="distributed" shrinkToFit="1"/>
      <protection locked="0"/>
    </xf>
    <xf numFmtId="0" fontId="3" fillId="0" borderId="84" xfId="0" applyFont="1" applyBorder="1" applyAlignment="1">
      <alignment horizontal="center" vertical="center"/>
    </xf>
    <xf numFmtId="0" fontId="3" fillId="0" borderId="87" xfId="0" applyFont="1" applyBorder="1" applyAlignment="1">
      <alignment horizontal="center" vertical="center"/>
    </xf>
    <xf numFmtId="0" fontId="3" fillId="24" borderId="18" xfId="0" applyFont="1" applyFill="1" applyBorder="1" applyAlignment="1" applyProtection="1">
      <alignment horizontal="center" vertical="center"/>
      <protection locked="0"/>
    </xf>
    <xf numFmtId="0" fontId="3" fillId="24" borderId="0" xfId="0" applyFont="1" applyFill="1" applyBorder="1" applyAlignment="1" applyProtection="1">
      <alignment horizontal="center" vertical="center"/>
      <protection locked="0"/>
    </xf>
    <xf numFmtId="0" fontId="3" fillId="24" borderId="22" xfId="0" applyFont="1" applyFill="1" applyBorder="1" applyAlignment="1" applyProtection="1">
      <alignment horizontal="center" vertical="center"/>
      <protection locked="0"/>
    </xf>
    <xf numFmtId="0" fontId="3" fillId="24" borderId="17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24" borderId="89" xfId="0" applyFont="1" applyFill="1" applyBorder="1" applyAlignment="1" applyProtection="1">
      <alignment horizontal="center" vertical="center"/>
      <protection locked="0"/>
    </xf>
    <xf numFmtId="0" fontId="3" fillId="24" borderId="82" xfId="0" applyFont="1" applyFill="1" applyBorder="1" applyAlignment="1" applyProtection="1">
      <alignment horizontal="center" vertical="center"/>
      <protection locked="0"/>
    </xf>
    <xf numFmtId="0" fontId="3" fillId="24" borderId="86" xfId="0" applyFont="1" applyFill="1" applyBorder="1" applyAlignment="1" applyProtection="1">
      <alignment horizontal="center" vertical="center"/>
      <protection locked="0"/>
    </xf>
    <xf numFmtId="0" fontId="3" fillId="24" borderId="26" xfId="0" applyFont="1" applyFill="1" applyBorder="1" applyAlignment="1" applyProtection="1">
      <alignment horizontal="center" vertical="center"/>
      <protection locked="0"/>
    </xf>
    <xf numFmtId="0" fontId="3" fillId="0" borderId="82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24" borderId="89" xfId="0" applyFont="1" applyFill="1" applyBorder="1" applyAlignment="1" applyProtection="1">
      <alignment horizontal="center" vertical="center" shrinkToFit="1"/>
      <protection locked="0"/>
    </xf>
    <xf numFmtId="0" fontId="3" fillId="24" borderId="82" xfId="0" applyFont="1" applyFill="1" applyBorder="1" applyAlignment="1" applyProtection="1">
      <alignment horizontal="center" vertical="center" shrinkToFit="1"/>
      <protection locked="0"/>
    </xf>
    <xf numFmtId="0" fontId="3" fillId="24" borderId="21" xfId="0" applyFont="1" applyFill="1" applyBorder="1" applyAlignment="1" applyProtection="1">
      <alignment horizontal="left" vertical="center" shrinkToFit="1"/>
      <protection locked="0"/>
    </xf>
    <xf numFmtId="0" fontId="3" fillId="24" borderId="46" xfId="0" applyFont="1" applyFill="1" applyBorder="1" applyAlignment="1" applyProtection="1">
      <alignment horizontal="left" vertical="center" shrinkToFit="1"/>
      <protection locked="0"/>
    </xf>
    <xf numFmtId="0" fontId="3" fillId="24" borderId="11" xfId="0" applyFont="1" applyFill="1" applyBorder="1" applyAlignment="1" applyProtection="1">
      <alignment horizontal="left" vertical="center" shrinkToFit="1"/>
      <protection locked="0"/>
    </xf>
    <xf numFmtId="0" fontId="3" fillId="24" borderId="21" xfId="0" applyFont="1" applyFill="1" applyBorder="1" applyAlignment="1" applyProtection="1">
      <alignment horizontal="center" vertical="center" shrinkToFit="1"/>
      <protection locked="0"/>
    </xf>
    <xf numFmtId="0" fontId="3" fillId="24" borderId="46" xfId="0" applyFont="1" applyFill="1" applyBorder="1" applyAlignment="1" applyProtection="1">
      <alignment horizontal="center" vertical="center" shrinkToFit="1"/>
      <protection locked="0"/>
    </xf>
    <xf numFmtId="0" fontId="3" fillId="24" borderId="0" xfId="0" applyFont="1" applyFill="1" applyBorder="1" applyAlignment="1" applyProtection="1">
      <alignment horizontal="center" vertical="distributed" shrinkToFit="1"/>
      <protection locked="0"/>
    </xf>
    <xf numFmtId="0" fontId="3" fillId="0" borderId="11" xfId="0" applyFont="1" applyBorder="1" applyAlignment="1">
      <alignment horizontal="center" vertical="center"/>
    </xf>
    <xf numFmtId="0" fontId="3" fillId="24" borderId="46" xfId="0" applyFont="1" applyFill="1" applyBorder="1" applyAlignment="1" applyProtection="1">
      <alignment horizontal="center" vertical="center"/>
      <protection locked="0"/>
    </xf>
    <xf numFmtId="0" fontId="3" fillId="0" borderId="46" xfId="0" applyFont="1" applyBorder="1" applyAlignment="1">
      <alignment horizontal="center" vertical="center"/>
    </xf>
    <xf numFmtId="0" fontId="33" fillId="0" borderId="73" xfId="0" applyFont="1" applyBorder="1" applyAlignment="1">
      <alignment horizontal="center" vertical="center"/>
    </xf>
    <xf numFmtId="0" fontId="33" fillId="0" borderId="67" xfId="0" applyFont="1" applyBorder="1" applyAlignment="1">
      <alignment horizontal="center" vertical="center"/>
    </xf>
    <xf numFmtId="0" fontId="33" fillId="0" borderId="48" xfId="0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0" fontId="3" fillId="24" borderId="21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>
      <alignment vertical="center" wrapText="1"/>
    </xf>
    <xf numFmtId="0" fontId="3" fillId="0" borderId="26" xfId="0" applyFont="1" applyBorder="1" applyAlignment="1">
      <alignment horizontal="distributed" vertical="center"/>
    </xf>
    <xf numFmtId="176" fontId="3" fillId="24" borderId="26" xfId="0" applyNumberFormat="1" applyFont="1" applyFill="1" applyBorder="1" applyAlignment="1" applyProtection="1">
      <alignment horizontal="left" vertical="center" shrinkToFit="1"/>
      <protection locked="0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distributed"/>
    </xf>
    <xf numFmtId="0" fontId="3" fillId="0" borderId="10" xfId="0" applyFont="1" applyBorder="1" applyAlignment="1">
      <alignment horizontal="center" vertical="distributed"/>
    </xf>
    <xf numFmtId="0" fontId="3" fillId="0" borderId="19" xfId="0" applyFont="1" applyBorder="1" applyAlignment="1">
      <alignment horizontal="center" vertical="center" wrapText="1"/>
    </xf>
    <xf numFmtId="0" fontId="33" fillId="0" borderId="85" xfId="0" applyFont="1" applyBorder="1" applyAlignment="1">
      <alignment horizontal="center" vertical="center"/>
    </xf>
    <xf numFmtId="0" fontId="3" fillId="24" borderId="0" xfId="0" applyFont="1" applyFill="1" applyBorder="1" applyAlignment="1" applyProtection="1">
      <alignment horizontal="left" vertical="center"/>
    </xf>
    <xf numFmtId="0" fontId="24" fillId="0" borderId="0" xfId="0" applyFont="1" applyAlignment="1">
      <alignment horizontal="center"/>
    </xf>
    <xf numFmtId="0" fontId="3" fillId="24" borderId="0" xfId="0" applyFont="1" applyFill="1" applyAlignment="1" applyProtection="1">
      <alignment horizontal="right" vertical="center" shrinkToFit="1"/>
    </xf>
    <xf numFmtId="176" fontId="3" fillId="25" borderId="51" xfId="0" applyNumberFormat="1" applyFont="1" applyFill="1" applyBorder="1" applyAlignment="1" applyProtection="1">
      <alignment horizontal="center" vertical="center" shrinkToFit="1"/>
    </xf>
    <xf numFmtId="0" fontId="3" fillId="0" borderId="106" xfId="0" applyNumberFormat="1" applyFont="1" applyBorder="1" applyAlignment="1">
      <alignment horizontal="distributed" vertical="center" indent="1"/>
    </xf>
    <xf numFmtId="0" fontId="3" fillId="0" borderId="107" xfId="0" applyNumberFormat="1" applyFont="1" applyBorder="1" applyAlignment="1">
      <alignment horizontal="distributed" vertical="center" indent="1"/>
    </xf>
    <xf numFmtId="177" fontId="3" fillId="24" borderId="107" xfId="33" applyNumberFormat="1" applyFont="1" applyFill="1" applyBorder="1" applyAlignment="1" applyProtection="1">
      <alignment horizontal="right" shrinkToFit="1"/>
      <protection locked="0"/>
    </xf>
    <xf numFmtId="177" fontId="3" fillId="24" borderId="108" xfId="33" applyNumberFormat="1" applyFont="1" applyFill="1" applyBorder="1" applyAlignment="1" applyProtection="1">
      <alignment horizontal="right" shrinkToFit="1"/>
      <protection locked="0"/>
    </xf>
    <xf numFmtId="177" fontId="3" fillId="0" borderId="22" xfId="0" applyNumberFormat="1" applyFont="1" applyFill="1" applyBorder="1" applyAlignment="1">
      <alignment horizontal="center" shrinkToFit="1"/>
    </xf>
    <xf numFmtId="0" fontId="3" fillId="0" borderId="17" xfId="0" applyFont="1" applyFill="1" applyBorder="1" applyAlignment="1">
      <alignment horizontal="center" shrinkToFit="1"/>
    </xf>
    <xf numFmtId="177" fontId="3" fillId="0" borderId="93" xfId="0" applyNumberFormat="1" applyFont="1" applyFill="1" applyBorder="1" applyAlignment="1">
      <alignment horizontal="center" shrinkToFit="1"/>
    </xf>
    <xf numFmtId="0" fontId="3" fillId="0" borderId="94" xfId="0" applyFont="1" applyFill="1" applyBorder="1" applyAlignment="1">
      <alignment horizontal="center" shrinkToFit="1"/>
    </xf>
    <xf numFmtId="177" fontId="3" fillId="0" borderId="41" xfId="0" applyNumberFormat="1" applyFont="1" applyFill="1" applyBorder="1" applyAlignment="1">
      <alignment horizontal="center" shrinkToFit="1"/>
    </xf>
    <xf numFmtId="0" fontId="3" fillId="0" borderId="41" xfId="0" applyFont="1" applyFill="1" applyBorder="1" applyAlignment="1">
      <alignment horizontal="center" shrinkToFit="1"/>
    </xf>
    <xf numFmtId="177" fontId="3" fillId="24" borderId="74" xfId="33" applyNumberFormat="1" applyFont="1" applyFill="1" applyBorder="1" applyAlignment="1" applyProtection="1">
      <alignment horizontal="right" shrinkToFit="1"/>
      <protection locked="0"/>
    </xf>
    <xf numFmtId="177" fontId="3" fillId="24" borderId="43" xfId="33" applyNumberFormat="1" applyFont="1" applyFill="1" applyBorder="1" applyAlignment="1" applyProtection="1">
      <alignment horizontal="right" shrinkToFit="1"/>
      <protection locked="0"/>
    </xf>
    <xf numFmtId="177" fontId="3" fillId="24" borderId="71" xfId="33" applyNumberFormat="1" applyFont="1" applyFill="1" applyBorder="1" applyAlignment="1" applyProtection="1">
      <alignment horizontal="right" shrinkToFit="1"/>
      <protection locked="0"/>
    </xf>
    <xf numFmtId="177" fontId="3" fillId="24" borderId="41" xfId="33" applyNumberFormat="1" applyFont="1" applyFill="1" applyBorder="1" applyAlignment="1" applyProtection="1">
      <alignment horizontal="right" shrinkToFit="1"/>
      <protection locked="0"/>
    </xf>
    <xf numFmtId="0" fontId="3" fillId="24" borderId="71" xfId="0" applyFont="1" applyFill="1" applyBorder="1" applyAlignment="1" applyProtection="1">
      <alignment horizontal="center" shrinkToFit="1"/>
      <protection locked="0"/>
    </xf>
    <xf numFmtId="0" fontId="3" fillId="24" borderId="41" xfId="0" applyFont="1" applyFill="1" applyBorder="1" applyAlignment="1" applyProtection="1">
      <alignment horizontal="center" shrinkToFit="1"/>
      <protection locked="0"/>
    </xf>
    <xf numFmtId="177" fontId="3" fillId="0" borderId="23" xfId="0" applyNumberFormat="1" applyFont="1" applyFill="1" applyBorder="1" applyAlignment="1" applyProtection="1">
      <alignment horizontal="center" shrinkToFit="1"/>
    </xf>
    <xf numFmtId="0" fontId="3" fillId="0" borderId="51" xfId="0" applyFont="1" applyFill="1" applyBorder="1" applyAlignment="1" applyProtection="1">
      <alignment horizontal="center" shrinkToFit="1"/>
    </xf>
    <xf numFmtId="0" fontId="3" fillId="0" borderId="99" xfId="0" applyFont="1" applyFill="1" applyBorder="1" applyAlignment="1">
      <alignment horizontal="center" vertical="center"/>
    </xf>
    <xf numFmtId="0" fontId="3" fillId="24" borderId="74" xfId="0" applyFont="1" applyFill="1" applyBorder="1" applyAlignment="1" applyProtection="1">
      <alignment horizontal="center" shrinkToFit="1"/>
      <protection locked="0"/>
    </xf>
    <xf numFmtId="0" fontId="3" fillId="24" borderId="43" xfId="0" applyFont="1" applyFill="1" applyBorder="1" applyAlignment="1" applyProtection="1">
      <alignment horizontal="center" shrinkToFit="1"/>
      <protection locked="0"/>
    </xf>
    <xf numFmtId="177" fontId="3" fillId="0" borderId="82" xfId="0" applyNumberFormat="1" applyFont="1" applyFill="1" applyBorder="1" applyAlignment="1">
      <alignment horizontal="center" shrinkToFit="1"/>
    </xf>
    <xf numFmtId="0" fontId="3" fillId="0" borderId="82" xfId="0" applyFont="1" applyFill="1" applyBorder="1" applyAlignment="1">
      <alignment horizontal="center" shrinkToFit="1"/>
    </xf>
    <xf numFmtId="0" fontId="3" fillId="24" borderId="110" xfId="0" applyFont="1" applyFill="1" applyBorder="1" applyAlignment="1" applyProtection="1">
      <alignment horizontal="left" vertical="top" shrinkToFit="1"/>
      <protection locked="0"/>
    </xf>
    <xf numFmtId="0" fontId="3" fillId="24" borderId="111" xfId="0" applyFont="1" applyFill="1" applyBorder="1" applyAlignment="1" applyProtection="1">
      <alignment horizontal="left" vertical="top" shrinkToFit="1"/>
      <protection locked="0"/>
    </xf>
    <xf numFmtId="0" fontId="3" fillId="24" borderId="107" xfId="0" applyFont="1" applyFill="1" applyBorder="1" applyAlignment="1" applyProtection="1">
      <alignment horizontal="left" vertical="top" shrinkToFit="1"/>
      <protection locked="0"/>
    </xf>
    <xf numFmtId="0" fontId="3" fillId="24" borderId="112" xfId="0" applyFont="1" applyFill="1" applyBorder="1" applyAlignment="1" applyProtection="1">
      <alignment horizontal="left" vertical="top" shrinkToFit="1"/>
      <protection locked="0"/>
    </xf>
    <xf numFmtId="176" fontId="3" fillId="26" borderId="35" xfId="0" applyNumberFormat="1" applyFont="1" applyFill="1" applyBorder="1" applyAlignment="1" applyProtection="1">
      <alignment vertical="center" shrinkToFit="1"/>
    </xf>
    <xf numFmtId="176" fontId="3" fillId="26" borderId="41" xfId="0" applyNumberFormat="1" applyFont="1" applyFill="1" applyBorder="1" applyAlignment="1" applyProtection="1">
      <alignment vertical="center" shrinkToFit="1"/>
    </xf>
    <xf numFmtId="176" fontId="3" fillId="26" borderId="72" xfId="0" applyNumberFormat="1" applyFont="1" applyFill="1" applyBorder="1" applyAlignment="1" applyProtection="1">
      <alignment vertical="center" shrinkToFit="1"/>
    </xf>
    <xf numFmtId="177" fontId="3" fillId="24" borderId="67" xfId="33" applyNumberFormat="1" applyFont="1" applyFill="1" applyBorder="1" applyAlignment="1" applyProtection="1">
      <alignment horizontal="right" shrinkToFit="1"/>
      <protection locked="0"/>
    </xf>
    <xf numFmtId="177" fontId="3" fillId="24" borderId="68" xfId="33" applyNumberFormat="1" applyFont="1" applyFill="1" applyBorder="1" applyAlignment="1" applyProtection="1">
      <alignment horizontal="right" shrinkToFit="1"/>
      <protection locked="0"/>
    </xf>
    <xf numFmtId="177" fontId="3" fillId="0" borderId="48" xfId="33" applyNumberFormat="1" applyFont="1" applyBorder="1" applyAlignment="1">
      <alignment horizontal="right" shrinkToFit="1"/>
    </xf>
    <xf numFmtId="177" fontId="3" fillId="0" borderId="22" xfId="33" applyNumberFormat="1" applyFont="1" applyBorder="1" applyAlignment="1">
      <alignment horizontal="right" shrinkToFit="1"/>
    </xf>
    <xf numFmtId="0" fontId="3" fillId="0" borderId="18" xfId="0" applyFont="1" applyBorder="1" applyAlignment="1">
      <alignment horizontal="distributed" vertical="center" indent="1"/>
    </xf>
    <xf numFmtId="0" fontId="3" fillId="0" borderId="0" xfId="0" applyFont="1" applyBorder="1" applyAlignment="1">
      <alignment horizontal="distributed" vertical="center" indent="1"/>
    </xf>
    <xf numFmtId="0" fontId="3" fillId="0" borderId="13" xfId="0" applyFont="1" applyBorder="1" applyAlignment="1">
      <alignment horizontal="distributed" vertical="center" indent="1"/>
    </xf>
    <xf numFmtId="177" fontId="3" fillId="24" borderId="70" xfId="33" applyNumberFormat="1" applyFont="1" applyFill="1" applyBorder="1" applyAlignment="1" applyProtection="1">
      <alignment horizontal="right" shrinkToFit="1"/>
      <protection locked="0"/>
    </xf>
    <xf numFmtId="177" fontId="3" fillId="0" borderId="39" xfId="0" applyNumberFormat="1" applyFont="1" applyFill="1" applyBorder="1" applyAlignment="1">
      <alignment horizontal="center" shrinkToFit="1"/>
    </xf>
    <xf numFmtId="0" fontId="3" fillId="0" borderId="39" xfId="0" applyFont="1" applyFill="1" applyBorder="1" applyAlignment="1">
      <alignment horizontal="center" shrinkToFit="1"/>
    </xf>
    <xf numFmtId="0" fontId="3" fillId="0" borderId="79" xfId="0" applyFont="1" applyBorder="1" applyAlignment="1">
      <alignment horizontal="center" vertical="center" textRotation="255"/>
    </xf>
    <xf numFmtId="0" fontId="3" fillId="0" borderId="80" xfId="0" applyFont="1" applyBorder="1" applyAlignment="1">
      <alignment horizontal="center" vertical="center" textRotation="255"/>
    </xf>
    <xf numFmtId="0" fontId="3" fillId="0" borderId="81" xfId="0" applyFont="1" applyBorder="1" applyAlignment="1">
      <alignment horizontal="center" vertical="center" textRotation="255"/>
    </xf>
    <xf numFmtId="0" fontId="3" fillId="0" borderId="88" xfId="0" applyNumberFormat="1" applyFont="1" applyBorder="1" applyAlignment="1">
      <alignment horizontal="distributed" vertical="center" indent="2"/>
    </xf>
    <xf numFmtId="0" fontId="3" fillId="0" borderId="97" xfId="0" applyNumberFormat="1" applyFont="1" applyBorder="1" applyAlignment="1">
      <alignment horizontal="distributed" vertical="center" indent="2"/>
    </xf>
    <xf numFmtId="0" fontId="3" fillId="0" borderId="56" xfId="0" applyNumberFormat="1" applyFont="1" applyBorder="1" applyAlignment="1">
      <alignment horizontal="distributed" vertical="center" indent="1"/>
    </xf>
    <xf numFmtId="0" fontId="3" fillId="0" borderId="99" xfId="0" applyNumberFormat="1" applyFont="1" applyBorder="1" applyAlignment="1">
      <alignment horizontal="distributed" vertical="center" indent="1"/>
    </xf>
    <xf numFmtId="177" fontId="3" fillId="0" borderId="99" xfId="33" applyNumberFormat="1" applyFont="1" applyBorder="1" applyAlignment="1" applyProtection="1">
      <alignment horizontal="right" shrinkToFit="1"/>
    </xf>
    <xf numFmtId="177" fontId="3" fillId="0" borderId="23" xfId="33" applyNumberFormat="1" applyFont="1" applyBorder="1" applyAlignment="1" applyProtection="1">
      <alignment horizontal="right" shrinkToFit="1"/>
    </xf>
    <xf numFmtId="0" fontId="3" fillId="0" borderId="25" xfId="0" applyNumberFormat="1" applyFont="1" applyBorder="1" applyAlignment="1">
      <alignment horizontal="distributed" vertical="center" indent="1"/>
    </xf>
    <xf numFmtId="0" fontId="3" fillId="0" borderId="48" xfId="0" applyNumberFormat="1" applyFont="1" applyBorder="1" applyAlignment="1">
      <alignment horizontal="distributed" vertical="center" indent="1"/>
    </xf>
    <xf numFmtId="177" fontId="3" fillId="25" borderId="48" xfId="33" applyNumberFormat="1" applyFont="1" applyFill="1" applyBorder="1" applyAlignment="1" applyProtection="1">
      <alignment horizontal="right" shrinkToFit="1"/>
      <protection locked="0"/>
    </xf>
    <xf numFmtId="177" fontId="3" fillId="25" borderId="22" xfId="33" applyNumberFormat="1" applyFont="1" applyFill="1" applyBorder="1" applyAlignment="1" applyProtection="1">
      <alignment horizontal="right" shrinkToFit="1"/>
      <protection locked="0"/>
    </xf>
    <xf numFmtId="0" fontId="3" fillId="0" borderId="24" xfId="0" applyNumberFormat="1" applyFont="1" applyBorder="1" applyAlignment="1">
      <alignment horizontal="distributed" vertical="center" indent="1"/>
    </xf>
    <xf numFmtId="0" fontId="3" fillId="0" borderId="19" xfId="0" applyNumberFormat="1" applyFont="1" applyBorder="1" applyAlignment="1">
      <alignment horizontal="distributed" vertical="center" indent="1"/>
    </xf>
    <xf numFmtId="0" fontId="3" fillId="0" borderId="76" xfId="0" applyFont="1" applyBorder="1" applyAlignment="1">
      <alignment horizontal="center" vertical="center" textRotation="255"/>
    </xf>
    <xf numFmtId="0" fontId="3" fillId="0" borderId="113" xfId="0" applyFont="1" applyBorder="1" applyAlignment="1">
      <alignment horizontal="center" vertical="center" textRotation="255"/>
    </xf>
    <xf numFmtId="0" fontId="3" fillId="0" borderId="77" xfId="0" applyFont="1" applyBorder="1" applyAlignment="1">
      <alignment horizontal="center" vertical="center" textRotation="255"/>
    </xf>
    <xf numFmtId="0" fontId="3" fillId="0" borderId="78" xfId="0" applyFont="1" applyBorder="1" applyAlignment="1">
      <alignment horizontal="center" vertical="center" textRotation="255"/>
    </xf>
    <xf numFmtId="0" fontId="3" fillId="0" borderId="65" xfId="0" applyNumberFormat="1" applyFont="1" applyBorder="1" applyAlignment="1">
      <alignment horizontal="distributed" vertical="center" indent="2"/>
    </xf>
    <xf numFmtId="0" fontId="3" fillId="0" borderId="98" xfId="0" applyNumberFormat="1" applyFont="1" applyBorder="1" applyAlignment="1">
      <alignment horizontal="distributed" vertical="center" indent="2"/>
    </xf>
    <xf numFmtId="0" fontId="3" fillId="0" borderId="14" xfId="0" applyFont="1" applyBorder="1" applyAlignment="1">
      <alignment horizontal="left" vertical="center"/>
    </xf>
    <xf numFmtId="0" fontId="3" fillId="0" borderId="48" xfId="0" applyFont="1" applyBorder="1" applyAlignment="1">
      <alignment horizontal="left" vertical="center"/>
    </xf>
    <xf numFmtId="0" fontId="3" fillId="0" borderId="96" xfId="0" applyFont="1" applyBorder="1" applyAlignment="1">
      <alignment horizontal="left" vertical="center"/>
    </xf>
    <xf numFmtId="177" fontId="3" fillId="0" borderId="19" xfId="33" applyNumberFormat="1" applyFont="1" applyFill="1" applyBorder="1" applyAlignment="1" applyProtection="1">
      <alignment horizontal="right" shrinkToFit="1"/>
    </xf>
    <xf numFmtId="177" fontId="3" fillId="0" borderId="15" xfId="33" applyNumberFormat="1" applyFont="1" applyFill="1" applyBorder="1" applyAlignment="1" applyProtection="1">
      <alignment horizontal="right" shrinkToFit="1"/>
    </xf>
    <xf numFmtId="0" fontId="3" fillId="0" borderId="10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/>
    </xf>
    <xf numFmtId="0" fontId="3" fillId="0" borderId="50" xfId="0" applyFont="1" applyBorder="1" applyAlignment="1">
      <alignment horizontal="left" vertical="center"/>
    </xf>
    <xf numFmtId="177" fontId="3" fillId="24" borderId="19" xfId="33" applyNumberFormat="1" applyFont="1" applyFill="1" applyBorder="1" applyAlignment="1" applyProtection="1">
      <alignment horizontal="right" shrinkToFit="1"/>
      <protection locked="0"/>
    </xf>
    <xf numFmtId="177" fontId="3" fillId="24" borderId="15" xfId="33" applyNumberFormat="1" applyFont="1" applyFill="1" applyBorder="1" applyAlignment="1" applyProtection="1">
      <alignment horizontal="right" shrinkToFit="1"/>
      <protection locked="0"/>
    </xf>
    <xf numFmtId="0" fontId="3" fillId="24" borderId="10" xfId="0" applyFont="1" applyFill="1" applyBorder="1" applyAlignment="1" applyProtection="1">
      <alignment horizontal="left" vertical="top" shrinkToFit="1"/>
      <protection locked="0"/>
    </xf>
    <xf numFmtId="0" fontId="3" fillId="24" borderId="19" xfId="0" applyFont="1" applyFill="1" applyBorder="1" applyAlignment="1" applyProtection="1">
      <alignment horizontal="left" vertical="top" shrinkToFit="1"/>
      <protection locked="0"/>
    </xf>
    <xf numFmtId="0" fontId="3" fillId="24" borderId="50" xfId="0" applyFont="1" applyFill="1" applyBorder="1" applyAlignment="1" applyProtection="1">
      <alignment horizontal="left" vertical="top" shrinkToFit="1"/>
      <protection locked="0"/>
    </xf>
    <xf numFmtId="0" fontId="3" fillId="0" borderId="101" xfId="0" applyNumberFormat="1" applyFont="1" applyBorder="1" applyAlignment="1">
      <alignment horizontal="distributed" vertical="center" indent="1"/>
    </xf>
    <xf numFmtId="0" fontId="3" fillId="0" borderId="102" xfId="0" applyNumberFormat="1" applyFont="1" applyBorder="1" applyAlignment="1">
      <alignment horizontal="distributed" vertical="center" indent="1"/>
    </xf>
    <xf numFmtId="177" fontId="3" fillId="25" borderId="102" xfId="33" applyNumberFormat="1" applyFont="1" applyFill="1" applyBorder="1" applyAlignment="1" applyProtection="1">
      <alignment horizontal="right" shrinkToFit="1"/>
      <protection locked="0"/>
    </xf>
    <xf numFmtId="177" fontId="3" fillId="25" borderId="103" xfId="33" applyNumberFormat="1" applyFont="1" applyFill="1" applyBorder="1" applyAlignment="1" applyProtection="1">
      <alignment horizontal="right" shrinkToFit="1"/>
      <protection locked="0"/>
    </xf>
    <xf numFmtId="0" fontId="3" fillId="0" borderId="104" xfId="0" applyFont="1" applyBorder="1" applyAlignment="1">
      <alignment horizontal="left" vertical="center"/>
    </xf>
    <xf numFmtId="0" fontId="3" fillId="0" borderId="102" xfId="0" applyFont="1" applyBorder="1" applyAlignment="1">
      <alignment horizontal="left" vertical="center"/>
    </xf>
    <xf numFmtId="0" fontId="3" fillId="0" borderId="105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99" xfId="0" applyFont="1" applyBorder="1" applyAlignment="1">
      <alignment horizontal="left" vertical="center"/>
    </xf>
    <xf numFmtId="0" fontId="3" fillId="0" borderId="100" xfId="0" applyFont="1" applyBorder="1" applyAlignment="1">
      <alignment horizontal="left" vertical="center"/>
    </xf>
    <xf numFmtId="177" fontId="3" fillId="24" borderId="48" xfId="33" applyNumberFormat="1" applyFont="1" applyFill="1" applyBorder="1" applyAlignment="1" applyProtection="1">
      <alignment horizontal="right" shrinkToFit="1"/>
      <protection locked="0"/>
    </xf>
    <xf numFmtId="177" fontId="3" fillId="24" borderId="22" xfId="33" applyNumberFormat="1" applyFont="1" applyFill="1" applyBorder="1" applyAlignment="1" applyProtection="1">
      <alignment horizontal="right" shrinkToFit="1"/>
      <protection locked="0"/>
    </xf>
    <xf numFmtId="0" fontId="3" fillId="0" borderId="55" xfId="0" applyNumberFormat="1" applyFont="1" applyBorder="1" applyAlignment="1">
      <alignment horizontal="distributed" vertical="center" indent="1"/>
    </xf>
    <xf numFmtId="0" fontId="3" fillId="0" borderId="20" xfId="0" applyNumberFormat="1" applyFont="1" applyBorder="1" applyAlignment="1">
      <alignment horizontal="distributed" vertical="center" indent="1"/>
    </xf>
    <xf numFmtId="0" fontId="26" fillId="0" borderId="0" xfId="0" applyFont="1" applyBorder="1" applyAlignment="1">
      <alignment horizontal="distributed" vertical="center" indent="1"/>
    </xf>
    <xf numFmtId="0" fontId="26" fillId="0" borderId="49" xfId="0" applyFont="1" applyBorder="1" applyAlignment="1">
      <alignment horizontal="distributed" vertical="center" indent="1"/>
    </xf>
    <xf numFmtId="0" fontId="3" fillId="0" borderId="22" xfId="0" applyFont="1" applyBorder="1" applyAlignment="1" applyProtection="1">
      <alignment horizontal="distributed" vertical="center" indent="1"/>
      <protection locked="0"/>
    </xf>
    <xf numFmtId="0" fontId="3" fillId="0" borderId="17" xfId="0" applyFont="1" applyBorder="1" applyAlignment="1" applyProtection="1">
      <alignment horizontal="distributed" vertical="center" indent="1"/>
      <protection locked="0"/>
    </xf>
    <xf numFmtId="0" fontId="3" fillId="0" borderId="57" xfId="0" applyFont="1" applyBorder="1" applyAlignment="1" applyProtection="1">
      <alignment horizontal="distributed" vertical="center" indent="1"/>
      <protection locked="0"/>
    </xf>
    <xf numFmtId="0" fontId="3" fillId="24" borderId="15" xfId="0" applyFont="1" applyFill="1" applyBorder="1" applyAlignment="1" applyProtection="1">
      <alignment horizontal="distributed" vertical="center" shrinkToFit="1"/>
      <protection locked="0"/>
    </xf>
    <xf numFmtId="0" fontId="3" fillId="24" borderId="16" xfId="0" applyFont="1" applyFill="1" applyBorder="1" applyAlignment="1" applyProtection="1">
      <alignment horizontal="distributed" vertical="center" shrinkToFit="1"/>
      <protection locked="0"/>
    </xf>
    <xf numFmtId="0" fontId="3" fillId="24" borderId="53" xfId="0" applyFont="1" applyFill="1" applyBorder="1" applyAlignment="1" applyProtection="1">
      <alignment horizontal="distributed" vertical="center" shrinkToFit="1"/>
      <protection locked="0"/>
    </xf>
    <xf numFmtId="0" fontId="26" fillId="0" borderId="0" xfId="0" applyFont="1" applyAlignment="1">
      <alignment vertical="center" wrapText="1" shrinkToFit="1"/>
    </xf>
    <xf numFmtId="0" fontId="26" fillId="0" borderId="0" xfId="0" applyFont="1">
      <alignment vertical="center"/>
    </xf>
    <xf numFmtId="0" fontId="3" fillId="0" borderId="52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77" fontId="3" fillId="0" borderId="99" xfId="33" applyNumberFormat="1" applyFont="1" applyFill="1" applyBorder="1" applyAlignment="1" applyProtection="1">
      <alignment horizontal="right" shrinkToFit="1"/>
    </xf>
    <xf numFmtId="177" fontId="3" fillId="0" borderId="23" xfId="33" applyNumberFormat="1" applyFont="1" applyFill="1" applyBorder="1" applyAlignment="1" applyProtection="1">
      <alignment horizontal="right" shrinkToFit="1"/>
    </xf>
    <xf numFmtId="176" fontId="3" fillId="26" borderId="38" xfId="0" applyNumberFormat="1" applyFont="1" applyFill="1" applyBorder="1" applyAlignment="1" applyProtection="1">
      <alignment vertical="center" shrinkToFit="1"/>
    </xf>
    <xf numFmtId="176" fontId="3" fillId="26" borderId="43" xfId="0" applyNumberFormat="1" applyFont="1" applyFill="1" applyBorder="1" applyAlignment="1" applyProtection="1">
      <alignment vertical="center" shrinkToFit="1"/>
    </xf>
    <xf numFmtId="176" fontId="3" fillId="26" borderId="75" xfId="0" applyNumberFormat="1" applyFont="1" applyFill="1" applyBorder="1" applyAlignment="1" applyProtection="1">
      <alignment vertical="center" shrinkToFit="1"/>
    </xf>
    <xf numFmtId="0" fontId="3" fillId="0" borderId="54" xfId="0" applyFont="1" applyBorder="1" applyAlignment="1">
      <alignment horizontal="center" vertical="center" textRotation="255"/>
    </xf>
    <xf numFmtId="0" fontId="3" fillId="0" borderId="55" xfId="0" applyFont="1" applyBorder="1" applyAlignment="1">
      <alignment horizontal="center" vertical="center" textRotation="255"/>
    </xf>
    <xf numFmtId="0" fontId="3" fillId="0" borderId="25" xfId="0" applyFont="1" applyBorder="1" applyAlignment="1">
      <alignment horizontal="center" vertical="center" textRotation="255"/>
    </xf>
    <xf numFmtId="0" fontId="3" fillId="0" borderId="92" xfId="0" applyFont="1" applyFill="1" applyBorder="1" applyAlignment="1">
      <alignment horizontal="distributed" vertical="center"/>
    </xf>
    <xf numFmtId="0" fontId="3" fillId="0" borderId="17" xfId="0" applyFont="1" applyFill="1" applyBorder="1" applyAlignment="1">
      <alignment horizontal="distributed" vertical="center"/>
    </xf>
    <xf numFmtId="0" fontId="3" fillId="0" borderId="14" xfId="0" applyFont="1" applyFill="1" applyBorder="1" applyAlignment="1">
      <alignment horizontal="distributed" vertical="center"/>
    </xf>
    <xf numFmtId="176" fontId="3" fillId="26" borderId="32" xfId="0" applyNumberFormat="1" applyFont="1" applyFill="1" applyBorder="1" applyAlignment="1" applyProtection="1">
      <alignment vertical="center" shrinkToFit="1"/>
    </xf>
    <xf numFmtId="176" fontId="3" fillId="26" borderId="39" xfId="0" applyNumberFormat="1" applyFont="1" applyFill="1" applyBorder="1" applyAlignment="1" applyProtection="1">
      <alignment vertical="center" shrinkToFit="1"/>
    </xf>
    <xf numFmtId="176" fontId="3" fillId="26" borderId="69" xfId="0" applyNumberFormat="1" applyFont="1" applyFill="1" applyBorder="1" applyAlignment="1" applyProtection="1">
      <alignment vertical="center" shrinkToFit="1"/>
    </xf>
    <xf numFmtId="0" fontId="3" fillId="24" borderId="68" xfId="0" applyFont="1" applyFill="1" applyBorder="1" applyAlignment="1" applyProtection="1">
      <alignment horizontal="center" shrinkToFit="1"/>
      <protection locked="0"/>
    </xf>
    <xf numFmtId="0" fontId="3" fillId="24" borderId="39" xfId="0" applyFont="1" applyFill="1" applyBorder="1" applyAlignment="1" applyProtection="1">
      <alignment horizontal="center" shrinkToFit="1"/>
      <protection locked="0"/>
    </xf>
    <xf numFmtId="49" fontId="26" fillId="27" borderId="21" xfId="0" applyNumberFormat="1" applyFont="1" applyFill="1" applyBorder="1" applyAlignment="1">
      <alignment horizontal="center" vertical="center"/>
    </xf>
    <xf numFmtId="49" fontId="26" fillId="27" borderId="22" xfId="0" applyNumberFormat="1" applyFont="1" applyFill="1" applyBorder="1" applyAlignment="1">
      <alignment horizontal="center" vertical="center"/>
    </xf>
    <xf numFmtId="49" fontId="26" fillId="27" borderId="46" xfId="0" applyNumberFormat="1" applyFont="1" applyFill="1" applyBorder="1" applyAlignment="1">
      <alignment horizontal="center" vertical="center"/>
    </xf>
    <xf numFmtId="49" fontId="26" fillId="27" borderId="17" xfId="0" applyNumberFormat="1" applyFont="1" applyFill="1" applyBorder="1" applyAlignment="1">
      <alignment horizontal="center" vertical="center"/>
    </xf>
    <xf numFmtId="49" fontId="26" fillId="27" borderId="11" xfId="0" applyNumberFormat="1" applyFont="1" applyFill="1" applyBorder="1" applyAlignment="1">
      <alignment horizontal="center" vertical="center"/>
    </xf>
    <xf numFmtId="49" fontId="26" fillId="27" borderId="14" xfId="0" applyNumberFormat="1" applyFont="1" applyFill="1" applyBorder="1" applyAlignment="1">
      <alignment horizontal="center" vertical="center"/>
    </xf>
    <xf numFmtId="0" fontId="26" fillId="27" borderId="21" xfId="0" applyFont="1" applyFill="1" applyBorder="1" applyAlignment="1">
      <alignment horizontal="center" vertical="center"/>
    </xf>
    <xf numFmtId="0" fontId="26" fillId="27" borderId="46" xfId="0" applyFont="1" applyFill="1" applyBorder="1" applyAlignment="1">
      <alignment horizontal="center" vertical="center"/>
    </xf>
    <xf numFmtId="0" fontId="26" fillId="27" borderId="11" xfId="0" applyFont="1" applyFill="1" applyBorder="1" applyAlignment="1">
      <alignment horizontal="center" vertical="center"/>
    </xf>
    <xf numFmtId="0" fontId="26" fillId="27" borderId="22" xfId="0" applyFont="1" applyFill="1" applyBorder="1" applyAlignment="1">
      <alignment horizontal="center" vertical="center"/>
    </xf>
    <xf numFmtId="0" fontId="26" fillId="27" borderId="17" xfId="0" applyFont="1" applyFill="1" applyBorder="1" applyAlignment="1">
      <alignment horizontal="center" vertical="center"/>
    </xf>
    <xf numFmtId="0" fontId="26" fillId="27" borderId="14" xfId="0" applyFont="1" applyFill="1" applyBorder="1" applyAlignment="1">
      <alignment horizontal="center" vertical="center"/>
    </xf>
    <xf numFmtId="0" fontId="62" fillId="27" borderId="21" xfId="0" applyNumberFormat="1" applyFont="1" applyFill="1" applyBorder="1" applyAlignment="1">
      <alignment horizontal="center" vertical="center"/>
    </xf>
    <xf numFmtId="0" fontId="62" fillId="27" borderId="46" xfId="0" applyNumberFormat="1" applyFont="1" applyFill="1" applyBorder="1" applyAlignment="1">
      <alignment horizontal="center" vertical="center"/>
    </xf>
    <xf numFmtId="0" fontId="26" fillId="27" borderId="15" xfId="0" applyFont="1" applyFill="1" applyBorder="1" applyAlignment="1">
      <alignment horizontal="center" vertical="center"/>
    </xf>
    <xf numFmtId="0" fontId="26" fillId="27" borderId="16" xfId="0" applyFont="1" applyFill="1" applyBorder="1" applyAlignment="1">
      <alignment horizontal="center" vertical="center"/>
    </xf>
    <xf numFmtId="0" fontId="26" fillId="27" borderId="10" xfId="0" applyFont="1" applyFill="1" applyBorder="1" applyAlignment="1">
      <alignment horizontal="center" vertical="center"/>
    </xf>
    <xf numFmtId="0" fontId="63" fillId="27" borderId="16" xfId="0" applyFont="1" applyFill="1" applyBorder="1" applyAlignment="1">
      <alignment horizontal="center" shrinkToFit="1"/>
    </xf>
    <xf numFmtId="0" fontId="63" fillId="27" borderId="10" xfId="0" applyFont="1" applyFill="1" applyBorder="1" applyAlignment="1">
      <alignment horizontal="center" shrinkToFit="1"/>
    </xf>
    <xf numFmtId="0" fontId="62" fillId="27" borderId="17" xfId="0" applyNumberFormat="1" applyFont="1" applyFill="1" applyBorder="1" applyAlignment="1">
      <alignment horizontal="center" vertical="center"/>
    </xf>
    <xf numFmtId="0" fontId="26" fillId="27" borderId="21" xfId="0" applyFont="1" applyFill="1" applyBorder="1" applyAlignment="1">
      <alignment horizontal="left" vertical="center" shrinkToFit="1"/>
    </xf>
    <xf numFmtId="0" fontId="26" fillId="27" borderId="46" xfId="0" applyFont="1" applyFill="1" applyBorder="1" applyAlignment="1">
      <alignment horizontal="left" vertical="center" shrinkToFit="1"/>
    </xf>
    <xf numFmtId="0" fontId="26" fillId="27" borderId="11" xfId="0" applyFont="1" applyFill="1" applyBorder="1" applyAlignment="1">
      <alignment horizontal="left" vertical="center" shrinkToFit="1"/>
    </xf>
    <xf numFmtId="0" fontId="26" fillId="27" borderId="18" xfId="0" applyFont="1" applyFill="1" applyBorder="1" applyAlignment="1">
      <alignment horizontal="left"/>
    </xf>
    <xf numFmtId="0" fontId="26" fillId="27" borderId="0" xfId="0" applyFont="1" applyFill="1" applyBorder="1" applyAlignment="1">
      <alignment horizontal="left"/>
    </xf>
    <xf numFmtId="0" fontId="57" fillId="27" borderId="17" xfId="0" applyFont="1" applyFill="1" applyBorder="1" applyAlignment="1">
      <alignment horizontal="center"/>
    </xf>
    <xf numFmtId="0" fontId="63" fillId="27" borderId="17" xfId="0" applyFont="1" applyFill="1" applyBorder="1" applyAlignment="1">
      <alignment horizontal="center" shrinkToFit="1"/>
    </xf>
    <xf numFmtId="0" fontId="63" fillId="27" borderId="14" xfId="0" applyFont="1" applyFill="1" applyBorder="1" applyAlignment="1">
      <alignment horizontal="center" shrinkToFit="1"/>
    </xf>
    <xf numFmtId="0" fontId="52" fillId="0" borderId="127" xfId="0" applyNumberFormat="1" applyFont="1" applyFill="1" applyBorder="1" applyAlignment="1">
      <alignment horizontal="center" vertical="center"/>
    </xf>
    <xf numFmtId="49" fontId="26" fillId="27" borderId="18" xfId="0" applyNumberFormat="1" applyFont="1" applyFill="1" applyBorder="1" applyAlignment="1">
      <alignment horizontal="center" vertical="center"/>
    </xf>
    <xf numFmtId="49" fontId="26" fillId="27" borderId="0" xfId="0" applyNumberFormat="1" applyFont="1" applyFill="1" applyBorder="1" applyAlignment="1">
      <alignment horizontal="center" vertical="center"/>
    </xf>
    <xf numFmtId="49" fontId="26" fillId="27" borderId="13" xfId="0" applyNumberFormat="1" applyFont="1" applyFill="1" applyBorder="1" applyAlignment="1">
      <alignment horizontal="center" vertical="center"/>
    </xf>
    <xf numFmtId="0" fontId="26" fillId="27" borderId="18" xfId="0" applyFont="1" applyFill="1" applyBorder="1" applyAlignment="1">
      <alignment horizontal="center" vertical="center"/>
    </xf>
    <xf numFmtId="0" fontId="26" fillId="27" borderId="0" xfId="0" applyFont="1" applyFill="1" applyBorder="1" applyAlignment="1">
      <alignment horizontal="center" vertical="center"/>
    </xf>
    <xf numFmtId="0" fontId="26" fillId="27" borderId="13" xfId="0" applyFont="1" applyFill="1" applyBorder="1" applyAlignment="1">
      <alignment horizontal="center" vertical="center"/>
    </xf>
    <xf numFmtId="0" fontId="62" fillId="27" borderId="18" xfId="0" applyNumberFormat="1" applyFont="1" applyFill="1" applyBorder="1" applyAlignment="1">
      <alignment horizontal="center" vertical="center"/>
    </xf>
    <xf numFmtId="0" fontId="62" fillId="27" borderId="0" xfId="0" applyNumberFormat="1" applyFont="1" applyFill="1" applyBorder="1" applyAlignment="1">
      <alignment horizontal="center" vertical="center"/>
    </xf>
    <xf numFmtId="0" fontId="26" fillId="0" borderId="120" xfId="0" applyFont="1" applyFill="1" applyBorder="1" applyAlignment="1">
      <alignment horizontal="center" vertical="center"/>
    </xf>
    <xf numFmtId="0" fontId="26" fillId="0" borderId="121" xfId="0" applyFont="1" applyFill="1" applyBorder="1" applyAlignment="1">
      <alignment horizontal="center" vertical="center"/>
    </xf>
    <xf numFmtId="0" fontId="26" fillId="0" borderId="122" xfId="0" applyFont="1" applyFill="1" applyBorder="1" applyAlignment="1">
      <alignment horizontal="center" vertical="center"/>
    </xf>
    <xf numFmtId="0" fontId="26" fillId="0" borderId="15" xfId="0" applyFont="1" applyFill="1" applyBorder="1" applyAlignment="1">
      <alignment horizontal="center" vertical="center"/>
    </xf>
    <xf numFmtId="0" fontId="26" fillId="0" borderId="16" xfId="0" applyFont="1" applyFill="1" applyBorder="1" applyAlignment="1">
      <alignment horizontal="center" vertical="center"/>
    </xf>
    <xf numFmtId="0" fontId="26" fillId="0" borderId="124" xfId="0" applyFont="1" applyFill="1" applyBorder="1" applyAlignment="1">
      <alignment horizontal="center" vertical="center"/>
    </xf>
    <xf numFmtId="0" fontId="52" fillId="0" borderId="17" xfId="0" applyNumberFormat="1" applyFont="1" applyFill="1" applyBorder="1" applyAlignment="1">
      <alignment horizontal="center" vertical="center"/>
    </xf>
    <xf numFmtId="49" fontId="52" fillId="28" borderId="125" xfId="0" applyNumberFormat="1" applyFont="1" applyFill="1" applyBorder="1" applyAlignment="1">
      <alignment horizontal="center" vertical="center"/>
    </xf>
    <xf numFmtId="49" fontId="52" fillId="28" borderId="126" xfId="0" applyNumberFormat="1" applyFont="1" applyFill="1" applyBorder="1" applyAlignment="1">
      <alignment horizontal="center" vertical="center"/>
    </xf>
    <xf numFmtId="49" fontId="26" fillId="0" borderId="46" xfId="0" applyNumberFormat="1" applyFont="1" applyFill="1" applyBorder="1" applyAlignment="1">
      <alignment horizontal="center" vertical="center"/>
    </xf>
    <xf numFmtId="49" fontId="26" fillId="0" borderId="127" xfId="0" applyNumberFormat="1" applyFont="1" applyFill="1" applyBorder="1" applyAlignment="1">
      <alignment horizontal="center" vertical="center"/>
    </xf>
    <xf numFmtId="49" fontId="52" fillId="0" borderId="46" xfId="0" applyNumberFormat="1" applyFont="1" applyFill="1" applyBorder="1" applyAlignment="1">
      <alignment horizontal="center" vertical="center"/>
    </xf>
    <xf numFmtId="49" fontId="52" fillId="0" borderId="127" xfId="0" applyNumberFormat="1" applyFont="1" applyFill="1" applyBorder="1" applyAlignment="1">
      <alignment horizontal="center" vertical="center"/>
    </xf>
    <xf numFmtId="49" fontId="26" fillId="0" borderId="11" xfId="0" applyNumberFormat="1" applyFont="1" applyFill="1" applyBorder="1" applyAlignment="1">
      <alignment horizontal="center" vertical="center"/>
    </xf>
    <xf numFmtId="49" fontId="26" fillId="0" borderId="128" xfId="0" applyNumberFormat="1" applyFont="1" applyFill="1" applyBorder="1" applyAlignment="1">
      <alignment horizontal="center" vertical="center"/>
    </xf>
    <xf numFmtId="0" fontId="52" fillId="0" borderId="21" xfId="0" applyFont="1" applyFill="1" applyBorder="1" applyAlignment="1">
      <alignment horizontal="center" vertical="center"/>
    </xf>
    <xf numFmtId="0" fontId="52" fillId="0" borderId="46" xfId="0" applyFont="1" applyFill="1" applyBorder="1" applyAlignment="1">
      <alignment horizontal="center" vertical="center"/>
    </xf>
    <xf numFmtId="0" fontId="52" fillId="0" borderId="11" xfId="0" applyFont="1" applyFill="1" applyBorder="1" applyAlignment="1">
      <alignment horizontal="center" vertical="center"/>
    </xf>
    <xf numFmtId="0" fontId="52" fillId="0" borderId="129" xfId="0" applyFont="1" applyFill="1" applyBorder="1" applyAlignment="1">
      <alignment horizontal="center" vertical="center"/>
    </xf>
    <xf numFmtId="0" fontId="52" fillId="0" borderId="127" xfId="0" applyFont="1" applyFill="1" applyBorder="1" applyAlignment="1">
      <alignment horizontal="center" vertical="center"/>
    </xf>
    <xf numFmtId="0" fontId="52" fillId="0" borderId="128" xfId="0" applyFont="1" applyFill="1" applyBorder="1" applyAlignment="1">
      <alignment horizontal="center" vertical="center"/>
    </xf>
    <xf numFmtId="0" fontId="52" fillId="0" borderId="21" xfId="0" applyNumberFormat="1" applyFont="1" applyFill="1" applyBorder="1" applyAlignment="1">
      <alignment horizontal="center" vertical="center"/>
    </xf>
    <xf numFmtId="0" fontId="52" fillId="0" borderId="46" xfId="0" applyNumberFormat="1" applyFont="1" applyFill="1" applyBorder="1" applyAlignment="1">
      <alignment horizontal="center" vertical="center"/>
    </xf>
    <xf numFmtId="0" fontId="26" fillId="0" borderId="130" xfId="0" applyFont="1" applyFill="1" applyBorder="1" applyAlignment="1">
      <alignment horizontal="center" vertical="center"/>
    </xf>
    <xf numFmtId="0" fontId="26" fillId="0" borderId="131" xfId="0" applyFont="1" applyFill="1" applyBorder="1" applyAlignment="1">
      <alignment horizontal="center" vertical="center"/>
    </xf>
    <xf numFmtId="0" fontId="26" fillId="0" borderId="132" xfId="0" applyFont="1" applyFill="1" applyBorder="1" applyAlignment="1">
      <alignment horizontal="center" vertical="center"/>
    </xf>
    <xf numFmtId="0" fontId="52" fillId="27" borderId="17" xfId="0" applyNumberFormat="1" applyFont="1" applyFill="1" applyBorder="1" applyAlignment="1">
      <alignment horizontal="center" vertical="center"/>
    </xf>
    <xf numFmtId="49" fontId="52" fillId="27" borderId="21" xfId="0" applyNumberFormat="1" applyFont="1" applyFill="1" applyBorder="1" applyAlignment="1">
      <alignment horizontal="center" vertical="center"/>
    </xf>
    <xf numFmtId="49" fontId="52" fillId="27" borderId="18" xfId="0" applyNumberFormat="1" applyFont="1" applyFill="1" applyBorder="1" applyAlignment="1">
      <alignment horizontal="center" vertical="center"/>
    </xf>
    <xf numFmtId="49" fontId="52" fillId="27" borderId="46" xfId="0" applyNumberFormat="1" applyFont="1" applyFill="1" applyBorder="1" applyAlignment="1">
      <alignment horizontal="center" vertical="center"/>
    </xf>
    <xf numFmtId="49" fontId="52" fillId="27" borderId="0" xfId="0" applyNumberFormat="1" applyFont="1" applyFill="1" applyBorder="1" applyAlignment="1">
      <alignment horizontal="center" vertical="center"/>
    </xf>
    <xf numFmtId="0" fontId="52" fillId="27" borderId="21" xfId="0" applyFont="1" applyFill="1" applyBorder="1" applyAlignment="1">
      <alignment horizontal="center" vertical="center"/>
    </xf>
    <xf numFmtId="0" fontId="52" fillId="27" borderId="46" xfId="0" applyFont="1" applyFill="1" applyBorder="1" applyAlignment="1">
      <alignment horizontal="center" vertical="center"/>
    </xf>
    <xf numFmtId="0" fontId="52" fillId="27" borderId="11" xfId="0" applyFont="1" applyFill="1" applyBorder="1" applyAlignment="1">
      <alignment horizontal="center" vertical="center"/>
    </xf>
    <xf numFmtId="0" fontId="52" fillId="27" borderId="18" xfId="0" applyFont="1" applyFill="1" applyBorder="1" applyAlignment="1">
      <alignment horizontal="center" vertical="center"/>
    </xf>
    <xf numFmtId="0" fontId="52" fillId="27" borderId="0" xfId="0" applyFont="1" applyFill="1" applyBorder="1" applyAlignment="1">
      <alignment horizontal="center" vertical="center"/>
    </xf>
    <xf numFmtId="0" fontId="52" fillId="27" borderId="13" xfId="0" applyFont="1" applyFill="1" applyBorder="1" applyAlignment="1">
      <alignment horizontal="center" vertical="center"/>
    </xf>
    <xf numFmtId="0" fontId="52" fillId="27" borderId="21" xfId="0" applyNumberFormat="1" applyFont="1" applyFill="1" applyBorder="1" applyAlignment="1">
      <alignment horizontal="center" vertical="center"/>
    </xf>
    <xf numFmtId="0" fontId="52" fillId="27" borderId="46" xfId="0" applyNumberFormat="1" applyFont="1" applyFill="1" applyBorder="1" applyAlignment="1">
      <alignment horizontal="center" vertical="center"/>
    </xf>
    <xf numFmtId="49" fontId="52" fillId="27" borderId="22" xfId="0" applyNumberFormat="1" applyFont="1" applyFill="1" applyBorder="1" applyAlignment="1">
      <alignment horizontal="center" vertical="center"/>
    </xf>
    <xf numFmtId="49" fontId="52" fillId="27" borderId="17" xfId="0" applyNumberFormat="1" applyFont="1" applyFill="1" applyBorder="1" applyAlignment="1">
      <alignment horizontal="center" vertical="center"/>
    </xf>
    <xf numFmtId="0" fontId="52" fillId="27" borderId="22" xfId="0" applyFont="1" applyFill="1" applyBorder="1" applyAlignment="1">
      <alignment horizontal="center" vertical="center"/>
    </xf>
    <xf numFmtId="0" fontId="52" fillId="27" borderId="17" xfId="0" applyFont="1" applyFill="1" applyBorder="1" applyAlignment="1">
      <alignment horizontal="center" vertical="center"/>
    </xf>
    <xf numFmtId="0" fontId="52" fillId="27" borderId="14" xfId="0" applyFont="1" applyFill="1" applyBorder="1" applyAlignment="1">
      <alignment horizontal="center" vertical="center"/>
    </xf>
    <xf numFmtId="0" fontId="52" fillId="27" borderId="0" xfId="0" applyNumberFormat="1" applyFont="1" applyFill="1" applyBorder="1" applyAlignment="1">
      <alignment horizontal="center" vertical="center"/>
    </xf>
    <xf numFmtId="49" fontId="52" fillId="28" borderId="116" xfId="0" applyNumberFormat="1" applyFont="1" applyFill="1" applyBorder="1" applyAlignment="1">
      <alignment horizontal="center" vertical="center"/>
    </xf>
    <xf numFmtId="49" fontId="52" fillId="28" borderId="123" xfId="0" applyNumberFormat="1" applyFont="1" applyFill="1" applyBorder="1" applyAlignment="1">
      <alignment horizontal="center" vertical="center"/>
    </xf>
    <xf numFmtId="49" fontId="26" fillId="0" borderId="117" xfId="0" applyNumberFormat="1" applyFont="1" applyFill="1" applyBorder="1" applyAlignment="1">
      <alignment horizontal="center" vertical="center"/>
    </xf>
    <xf numFmtId="49" fontId="26" fillId="0" borderId="17" xfId="0" applyNumberFormat="1" applyFont="1" applyFill="1" applyBorder="1" applyAlignment="1">
      <alignment horizontal="center" vertical="center"/>
    </xf>
    <xf numFmtId="49" fontId="52" fillId="0" borderId="117" xfId="0" applyNumberFormat="1" applyFont="1" applyFill="1" applyBorder="1" applyAlignment="1">
      <alignment horizontal="center" vertical="center"/>
    </xf>
    <xf numFmtId="49" fontId="52" fillId="0" borderId="17" xfId="0" applyNumberFormat="1" applyFont="1" applyFill="1" applyBorder="1" applyAlignment="1">
      <alignment horizontal="center" vertical="center"/>
    </xf>
    <xf numFmtId="49" fontId="26" fillId="0" borderId="118" xfId="0" applyNumberFormat="1" applyFont="1" applyFill="1" applyBorder="1" applyAlignment="1">
      <alignment horizontal="center" vertical="center"/>
    </xf>
    <xf numFmtId="49" fontId="26" fillId="0" borderId="14" xfId="0" applyNumberFormat="1" applyFont="1" applyFill="1" applyBorder="1" applyAlignment="1">
      <alignment horizontal="center" vertical="center"/>
    </xf>
    <xf numFmtId="0" fontId="52" fillId="0" borderId="119" xfId="0" applyFont="1" applyFill="1" applyBorder="1" applyAlignment="1">
      <alignment horizontal="center" vertical="center"/>
    </xf>
    <xf numFmtId="0" fontId="52" fillId="0" borderId="117" xfId="0" applyFont="1" applyFill="1" applyBorder="1" applyAlignment="1">
      <alignment horizontal="center" vertical="center"/>
    </xf>
    <xf numFmtId="0" fontId="52" fillId="0" borderId="118" xfId="0" applyFont="1" applyFill="1" applyBorder="1" applyAlignment="1">
      <alignment horizontal="center" vertical="center"/>
    </xf>
    <xf numFmtId="0" fontId="52" fillId="0" borderId="22" xfId="0" applyFont="1" applyFill="1" applyBorder="1" applyAlignment="1">
      <alignment horizontal="center" vertical="center"/>
    </xf>
    <xf numFmtId="0" fontId="52" fillId="0" borderId="17" xfId="0" applyFont="1" applyFill="1" applyBorder="1" applyAlignment="1">
      <alignment horizontal="center" vertical="center"/>
    </xf>
    <xf numFmtId="0" fontId="52" fillId="0" borderId="14" xfId="0" applyFont="1" applyFill="1" applyBorder="1" applyAlignment="1">
      <alignment horizontal="center" vertical="center"/>
    </xf>
    <xf numFmtId="0" fontId="52" fillId="0" borderId="119" xfId="0" applyNumberFormat="1" applyFont="1" applyFill="1" applyBorder="1" applyAlignment="1">
      <alignment horizontal="center" vertical="center"/>
    </xf>
    <xf numFmtId="0" fontId="52" fillId="0" borderId="117" xfId="0" applyNumberFormat="1" applyFont="1" applyFill="1" applyBorder="1" applyAlignment="1">
      <alignment horizontal="center" vertical="center"/>
    </xf>
    <xf numFmtId="0" fontId="26" fillId="27" borderId="15" xfId="0" applyFont="1" applyFill="1" applyBorder="1" applyAlignment="1">
      <alignment horizontal="center" vertical="center" shrinkToFit="1"/>
    </xf>
    <xf numFmtId="0" fontId="26" fillId="27" borderId="16" xfId="0" applyFont="1" applyFill="1" applyBorder="1" applyAlignment="1">
      <alignment horizontal="center" vertical="center" shrinkToFit="1"/>
    </xf>
    <xf numFmtId="0" fontId="26" fillId="27" borderId="10" xfId="0" applyFont="1" applyFill="1" applyBorder="1" applyAlignment="1">
      <alignment horizontal="center" vertical="center" shrinkToFit="1"/>
    </xf>
    <xf numFmtId="0" fontId="61" fillId="27" borderId="19" xfId="0" applyFont="1" applyFill="1" applyBorder="1" applyAlignment="1">
      <alignment horizontal="center" vertical="center"/>
    </xf>
    <xf numFmtId="0" fontId="61" fillId="27" borderId="15" xfId="0" applyFont="1" applyFill="1" applyBorder="1" applyAlignment="1">
      <alignment horizontal="center" vertical="center"/>
    </xf>
    <xf numFmtId="0" fontId="61" fillId="27" borderId="16" xfId="0" applyFont="1" applyFill="1" applyBorder="1" applyAlignment="1">
      <alignment horizontal="center" vertical="center"/>
    </xf>
    <xf numFmtId="0" fontId="61" fillId="27" borderId="10" xfId="0" applyFont="1" applyFill="1" applyBorder="1" applyAlignment="1">
      <alignment horizontal="center" vertical="center"/>
    </xf>
    <xf numFmtId="0" fontId="26" fillId="27" borderId="15" xfId="0" applyFont="1" applyFill="1" applyBorder="1" applyAlignment="1">
      <alignment horizontal="center" vertical="center" wrapText="1"/>
    </xf>
    <xf numFmtId="0" fontId="26" fillId="27" borderId="16" xfId="0" applyFont="1" applyFill="1" applyBorder="1" applyAlignment="1">
      <alignment horizontal="center" vertical="center" wrapText="1"/>
    </xf>
    <xf numFmtId="0" fontId="26" fillId="27" borderId="10" xfId="0" applyFont="1" applyFill="1" applyBorder="1" applyAlignment="1">
      <alignment horizontal="center" vertical="center" wrapText="1"/>
    </xf>
    <xf numFmtId="0" fontId="26" fillId="27" borderId="17" xfId="0" applyFont="1" applyFill="1" applyBorder="1" applyAlignment="1">
      <alignment horizontal="left" vertical="center"/>
    </xf>
    <xf numFmtId="0" fontId="57" fillId="27" borderId="0" xfId="0" applyFont="1" applyFill="1" applyBorder="1" applyAlignment="1">
      <alignment horizontal="center" vertical="center" shrinkToFit="1"/>
    </xf>
    <xf numFmtId="0" fontId="57" fillId="27" borderId="13" xfId="0" applyFont="1" applyFill="1" applyBorder="1" applyAlignment="1">
      <alignment horizontal="center" vertical="center" shrinkToFit="1"/>
    </xf>
    <xf numFmtId="0" fontId="26" fillId="27" borderId="0" xfId="0" applyFont="1" applyFill="1" applyBorder="1" applyAlignment="1">
      <alignment horizontal="distributed" vertical="center"/>
    </xf>
    <xf numFmtId="0" fontId="53" fillId="27" borderId="0" xfId="0" applyFont="1" applyFill="1" applyBorder="1" applyAlignment="1">
      <alignment horizontal="center" vertical="center"/>
    </xf>
    <xf numFmtId="0" fontId="53" fillId="27" borderId="13" xfId="0" applyFont="1" applyFill="1" applyBorder="1" applyAlignment="1">
      <alignment horizontal="center" vertical="center"/>
    </xf>
    <xf numFmtId="0" fontId="60" fillId="27" borderId="0" xfId="0" applyFont="1" applyFill="1" applyBorder="1" applyAlignment="1">
      <alignment horizontal="center" vertical="center" shrinkToFit="1"/>
    </xf>
    <xf numFmtId="0" fontId="26" fillId="27" borderId="0" xfId="0" applyFont="1" applyFill="1" applyBorder="1" applyAlignment="1">
      <alignment horizontal="center" vertical="center" shrinkToFit="1"/>
    </xf>
    <xf numFmtId="0" fontId="49" fillId="27" borderId="46" xfId="0" applyFont="1" applyFill="1" applyBorder="1" applyAlignment="1">
      <alignment horizontal="center" vertical="center"/>
    </xf>
    <xf numFmtId="0" fontId="49" fillId="27" borderId="0" xfId="0" applyFont="1" applyFill="1" applyBorder="1" applyAlignment="1">
      <alignment horizontal="center" vertical="center"/>
    </xf>
    <xf numFmtId="0" fontId="55" fillId="27" borderId="0" xfId="0" applyFont="1" applyFill="1" applyBorder="1" applyAlignment="1">
      <alignment horizontal="right" vertical="center"/>
    </xf>
    <xf numFmtId="0" fontId="26" fillId="27" borderId="0" xfId="0" applyFont="1" applyFill="1" applyBorder="1" applyAlignment="1">
      <alignment vertical="center"/>
    </xf>
    <xf numFmtId="0" fontId="57" fillId="27" borderId="0" xfId="0" applyFont="1" applyFill="1" applyBorder="1" applyAlignment="1">
      <alignment horizontal="center" vertical="center"/>
    </xf>
    <xf numFmtId="0" fontId="48" fillId="27" borderId="0" xfId="0" applyFont="1" applyFill="1" applyBorder="1" applyAlignment="1">
      <alignment horizontal="distributed" vertical="center"/>
    </xf>
    <xf numFmtId="0" fontId="33" fillId="27" borderId="18" xfId="0" applyFont="1" applyFill="1" applyBorder="1" applyAlignment="1">
      <alignment horizontal="center" vertical="center"/>
    </xf>
    <xf numFmtId="0" fontId="33" fillId="27" borderId="0" xfId="0" applyFont="1" applyFill="1" applyBorder="1" applyAlignment="1">
      <alignment horizontal="center" vertical="center"/>
    </xf>
    <xf numFmtId="0" fontId="33" fillId="27" borderId="13" xfId="0" applyFont="1" applyFill="1" applyBorder="1" applyAlignment="1">
      <alignment horizontal="center" vertical="center"/>
    </xf>
    <xf numFmtId="0" fontId="3" fillId="27" borderId="0" xfId="0" applyFont="1" applyFill="1" applyBorder="1" applyAlignment="1">
      <alignment horizontal="right" vertical="center"/>
    </xf>
    <xf numFmtId="0" fontId="3" fillId="27" borderId="0" xfId="0" applyFont="1" applyFill="1" applyBorder="1" applyAlignment="1">
      <alignment horizontal="left" vertical="center" wrapText="1"/>
    </xf>
    <xf numFmtId="0" fontId="3" fillId="27" borderId="13" xfId="0" applyFont="1" applyFill="1" applyBorder="1" applyAlignment="1">
      <alignment horizontal="left" vertical="center" wrapText="1"/>
    </xf>
    <xf numFmtId="0" fontId="48" fillId="27" borderId="163" xfId="0" applyFont="1" applyFill="1" applyBorder="1" applyAlignment="1">
      <alignment horizontal="center" vertical="center" wrapText="1"/>
    </xf>
    <xf numFmtId="0" fontId="48" fillId="27" borderId="164" xfId="0" applyFont="1" applyFill="1" applyBorder="1" applyAlignment="1">
      <alignment horizontal="center" vertical="center" wrapText="1"/>
    </xf>
    <xf numFmtId="0" fontId="48" fillId="27" borderId="65" xfId="0" applyFont="1" applyFill="1" applyBorder="1" applyAlignment="1">
      <alignment horizontal="center" vertical="center" wrapText="1"/>
    </xf>
    <xf numFmtId="0" fontId="48" fillId="27" borderId="99" xfId="0" applyFont="1" applyFill="1" applyBorder="1" applyAlignment="1">
      <alignment horizontal="justify" vertical="center" wrapText="1"/>
    </xf>
    <xf numFmtId="0" fontId="48" fillId="27" borderId="100" xfId="0" applyFont="1" applyFill="1" applyBorder="1" applyAlignment="1">
      <alignment horizontal="justify" vertical="center" wrapText="1"/>
    </xf>
    <xf numFmtId="0" fontId="62" fillId="27" borderId="0" xfId="0" applyFont="1" applyFill="1" applyBorder="1" applyAlignment="1">
      <alignment vertical="center" wrapText="1" shrinkToFit="1"/>
    </xf>
    <xf numFmtId="0" fontId="70" fillId="27" borderId="0" xfId="0" applyFont="1" applyFill="1" applyBorder="1" applyAlignment="1">
      <alignment vertical="center"/>
    </xf>
    <xf numFmtId="0" fontId="62" fillId="27" borderId="17" xfId="0" applyFont="1" applyFill="1" applyBorder="1" applyAlignment="1">
      <alignment vertical="center" wrapText="1" shrinkToFit="1"/>
    </xf>
    <xf numFmtId="0" fontId="70" fillId="27" borderId="17" xfId="0" applyFont="1" applyFill="1" applyBorder="1" applyAlignment="1">
      <alignment vertical="center"/>
    </xf>
    <xf numFmtId="0" fontId="48" fillId="27" borderId="143" xfId="0" applyFont="1" applyFill="1" applyBorder="1" applyAlignment="1">
      <alignment horizontal="center" vertical="center" wrapText="1"/>
    </xf>
    <xf numFmtId="0" fontId="48" fillId="27" borderId="144" xfId="0" applyFont="1" applyFill="1" applyBorder="1" applyAlignment="1">
      <alignment horizontal="center" vertical="center" wrapText="1"/>
    </xf>
    <xf numFmtId="0" fontId="48" fillId="27" borderId="145" xfId="0" applyFont="1" applyFill="1" applyBorder="1" applyAlignment="1">
      <alignment horizontal="center" vertical="center" wrapText="1"/>
    </xf>
    <xf numFmtId="0" fontId="48" fillId="27" borderId="147" xfId="0" applyFont="1" applyFill="1" applyBorder="1" applyAlignment="1">
      <alignment horizontal="center" vertical="center" wrapText="1"/>
    </xf>
    <xf numFmtId="0" fontId="48" fillId="27" borderId="148" xfId="0" applyFont="1" applyFill="1" applyBorder="1" applyAlignment="1">
      <alignment horizontal="center" vertical="center" wrapText="1"/>
    </xf>
    <xf numFmtId="0" fontId="48" fillId="27" borderId="149" xfId="0" applyFont="1" applyFill="1" applyBorder="1" applyAlignment="1">
      <alignment horizontal="center" vertical="center" wrapText="1"/>
    </xf>
    <xf numFmtId="0" fontId="48" fillId="27" borderId="15" xfId="0" applyFont="1" applyFill="1" applyBorder="1" applyAlignment="1">
      <alignment horizontal="center" vertical="center" wrapText="1"/>
    </xf>
    <xf numFmtId="0" fontId="48" fillId="27" borderId="16" xfId="0" applyFont="1" applyFill="1" applyBorder="1" applyAlignment="1">
      <alignment horizontal="center" vertical="center" wrapText="1"/>
    </xf>
    <xf numFmtId="0" fontId="48" fillId="27" borderId="10" xfId="0" applyFont="1" applyFill="1" applyBorder="1" applyAlignment="1">
      <alignment horizontal="center" vertical="center" wrapText="1"/>
    </xf>
    <xf numFmtId="0" fontId="63" fillId="27" borderId="15" xfId="0" applyFont="1" applyFill="1" applyBorder="1" applyAlignment="1">
      <alignment vertical="center" wrapText="1" shrinkToFit="1"/>
    </xf>
    <xf numFmtId="0" fontId="63" fillId="27" borderId="16" xfId="0" applyFont="1" applyFill="1" applyBorder="1" applyAlignment="1">
      <alignment vertical="center" shrinkToFit="1"/>
    </xf>
    <xf numFmtId="0" fontId="63" fillId="27" borderId="53" xfId="0" applyFont="1" applyFill="1" applyBorder="1" applyAlignment="1">
      <alignment vertical="center" shrinkToFit="1"/>
    </xf>
    <xf numFmtId="0" fontId="26" fillId="27" borderId="151" xfId="0" applyFont="1" applyFill="1" applyBorder="1" applyAlignment="1">
      <alignment horizontal="center" vertical="center" wrapText="1"/>
    </xf>
    <xf numFmtId="0" fontId="26" fillId="27" borderId="152" xfId="0" applyFont="1" applyFill="1" applyBorder="1" applyAlignment="1">
      <alignment horizontal="center" vertical="center" wrapText="1"/>
    </xf>
    <xf numFmtId="0" fontId="26" fillId="27" borderId="153" xfId="0" applyFont="1" applyFill="1" applyBorder="1" applyAlignment="1">
      <alignment horizontal="center" vertical="center" wrapText="1"/>
    </xf>
    <xf numFmtId="49" fontId="78" fillId="27" borderId="151" xfId="0" applyNumberFormat="1" applyFont="1" applyFill="1" applyBorder="1" applyAlignment="1">
      <alignment horizontal="justify" vertical="center" wrapText="1"/>
    </xf>
    <xf numFmtId="49" fontId="78" fillId="27" borderId="152" xfId="0" applyNumberFormat="1" applyFont="1" applyFill="1" applyBorder="1" applyAlignment="1">
      <alignment horizontal="justify" vertical="center" wrapText="1"/>
    </xf>
    <xf numFmtId="49" fontId="78" fillId="27" borderId="154" xfId="0" applyNumberFormat="1" applyFont="1" applyFill="1" applyBorder="1" applyAlignment="1">
      <alignment horizontal="justify" vertical="center" wrapText="1"/>
    </xf>
    <xf numFmtId="0" fontId="76" fillId="27" borderId="143" xfId="0" applyFont="1" applyFill="1" applyBorder="1" applyAlignment="1">
      <alignment horizontal="center" vertical="center" wrapText="1"/>
    </xf>
    <xf numFmtId="0" fontId="76" fillId="27" borderId="144" xfId="0" applyFont="1" applyFill="1" applyBorder="1" applyAlignment="1">
      <alignment horizontal="center" vertical="center" wrapText="1"/>
    </xf>
    <xf numFmtId="0" fontId="76" fillId="27" borderId="145" xfId="0" applyFont="1" applyFill="1" applyBorder="1" applyAlignment="1">
      <alignment horizontal="center" vertical="center" wrapText="1"/>
    </xf>
    <xf numFmtId="49" fontId="75" fillId="27" borderId="151" xfId="0" applyNumberFormat="1" applyFont="1" applyFill="1" applyBorder="1" applyAlignment="1">
      <alignment horizontal="justify" vertical="center" wrapText="1"/>
    </xf>
    <xf numFmtId="49" fontId="75" fillId="27" borderId="152" xfId="0" applyNumberFormat="1" applyFont="1" applyFill="1" applyBorder="1" applyAlignment="1">
      <alignment horizontal="justify" vertical="center" wrapText="1"/>
    </xf>
    <xf numFmtId="49" fontId="75" fillId="27" borderId="154" xfId="0" applyNumberFormat="1" applyFont="1" applyFill="1" applyBorder="1" applyAlignment="1">
      <alignment horizontal="justify" vertical="center" wrapText="1"/>
    </xf>
    <xf numFmtId="0" fontId="69" fillId="27" borderId="133" xfId="0" applyFont="1" applyFill="1" applyBorder="1" applyAlignment="1">
      <alignment horizontal="center" vertical="center" textRotation="255"/>
    </xf>
    <xf numFmtId="0" fontId="26" fillId="27" borderId="138" xfId="0" applyFont="1" applyFill="1" applyBorder="1" applyAlignment="1">
      <alignment horizontal="center" vertical="center" textRotation="255"/>
    </xf>
    <xf numFmtId="0" fontId="26" fillId="27" borderId="52" xfId="0" applyFont="1" applyFill="1" applyBorder="1" applyAlignment="1">
      <alignment horizontal="center" vertical="center" textRotation="255"/>
    </xf>
    <xf numFmtId="0" fontId="48" fillId="27" borderId="134" xfId="0" applyFont="1" applyFill="1" applyBorder="1" applyAlignment="1">
      <alignment horizontal="center" vertical="center" wrapText="1"/>
    </xf>
    <xf numFmtId="0" fontId="48" fillId="27" borderId="135" xfId="0" applyFont="1" applyFill="1" applyBorder="1" applyAlignment="1">
      <alignment horizontal="center" vertical="center" wrapText="1"/>
    </xf>
    <xf numFmtId="0" fontId="48" fillId="27" borderId="136" xfId="0" applyFont="1" applyFill="1" applyBorder="1" applyAlignment="1">
      <alignment horizontal="center" vertical="center" wrapText="1"/>
    </xf>
    <xf numFmtId="0" fontId="48" fillId="27" borderId="134" xfId="0" applyFont="1" applyFill="1" applyBorder="1" applyAlignment="1">
      <alignment horizontal="distributed" vertical="center" wrapText="1" indent="5"/>
    </xf>
    <xf numFmtId="0" fontId="48" fillId="27" borderId="135" xfId="0" applyFont="1" applyFill="1" applyBorder="1" applyAlignment="1">
      <alignment horizontal="distributed" vertical="center" wrapText="1" indent="5"/>
    </xf>
    <xf numFmtId="0" fontId="48" fillId="27" borderId="137" xfId="0" applyFont="1" applyFill="1" applyBorder="1" applyAlignment="1">
      <alignment horizontal="distributed" vertical="center" wrapText="1" indent="5"/>
    </xf>
    <xf numFmtId="0" fontId="63" fillId="27" borderId="16" xfId="0" applyFont="1" applyFill="1" applyBorder="1" applyAlignment="1">
      <alignment vertical="center" wrapText="1" shrinkToFit="1"/>
    </xf>
    <xf numFmtId="0" fontId="63" fillId="27" borderId="53" xfId="0" applyFont="1" applyFill="1" applyBorder="1" applyAlignment="1">
      <alignment vertical="center" wrapText="1" shrinkToFit="1"/>
    </xf>
    <xf numFmtId="0" fontId="63" fillId="27" borderId="15" xfId="0" applyFont="1" applyFill="1" applyBorder="1" applyAlignment="1">
      <alignment horizontal="justify" vertical="center" wrapText="1"/>
    </xf>
    <xf numFmtId="0" fontId="63" fillId="27" borderId="16" xfId="0" applyFont="1" applyFill="1" applyBorder="1" applyAlignment="1">
      <alignment horizontal="justify" vertical="center" wrapText="1"/>
    </xf>
    <xf numFmtId="0" fontId="63" fillId="27" borderId="53" xfId="0" applyFont="1" applyFill="1" applyBorder="1" applyAlignment="1">
      <alignment horizontal="justify" vertical="center" wrapText="1"/>
    </xf>
    <xf numFmtId="0" fontId="48" fillId="27" borderId="21" xfId="0" applyFont="1" applyFill="1" applyBorder="1" applyAlignment="1">
      <alignment horizontal="center" vertical="center" wrapText="1"/>
    </xf>
    <xf numFmtId="0" fontId="48" fillId="27" borderId="46" xfId="0" applyFont="1" applyFill="1" applyBorder="1" applyAlignment="1">
      <alignment horizontal="center" vertical="center" wrapText="1"/>
    </xf>
    <xf numFmtId="0" fontId="48" fillId="27" borderId="11" xfId="0" applyFont="1" applyFill="1" applyBorder="1" applyAlignment="1">
      <alignment horizontal="center" vertical="center" wrapText="1"/>
    </xf>
    <xf numFmtId="38" fontId="26" fillId="27" borderId="15" xfId="34" applyFont="1" applyFill="1" applyBorder="1" applyAlignment="1">
      <alignment horizontal="distributed" vertical="center" wrapText="1" indent="1"/>
    </xf>
    <xf numFmtId="0" fontId="0" fillId="27" borderId="10" xfId="0" applyFont="1" applyFill="1" applyBorder="1" applyAlignment="1">
      <alignment horizontal="distributed" vertical="center" wrapText="1" indent="1"/>
    </xf>
    <xf numFmtId="0" fontId="26" fillId="27" borderId="15" xfId="0" applyFont="1" applyFill="1" applyBorder="1" applyAlignment="1">
      <alignment horizontal="center" vertical="center" wrapText="1" shrinkToFit="1"/>
    </xf>
    <xf numFmtId="0" fontId="0" fillId="27" borderId="16" xfId="0" applyFont="1" applyFill="1" applyBorder="1" applyAlignment="1">
      <alignment horizontal="center" vertical="center" shrinkToFit="1"/>
    </xf>
    <xf numFmtId="0" fontId="0" fillId="27" borderId="53" xfId="0" applyFont="1" applyFill="1" applyBorder="1" applyAlignment="1">
      <alignment horizontal="center" vertical="center"/>
    </xf>
    <xf numFmtId="0" fontId="72" fillId="27" borderId="139" xfId="0" applyFont="1" applyFill="1" applyBorder="1" applyAlignment="1">
      <alignment horizontal="center" vertical="center" wrapText="1"/>
    </xf>
    <xf numFmtId="0" fontId="72" fillId="27" borderId="140" xfId="0" applyFont="1" applyFill="1" applyBorder="1" applyAlignment="1">
      <alignment horizontal="center" vertical="center" wrapText="1"/>
    </xf>
    <xf numFmtId="0" fontId="72" fillId="27" borderId="141" xfId="0" applyFont="1" applyFill="1" applyBorder="1" applyAlignment="1">
      <alignment horizontal="center" vertical="center" wrapText="1"/>
    </xf>
    <xf numFmtId="0" fontId="64" fillId="27" borderId="143" xfId="0" applyFont="1" applyFill="1" applyBorder="1" applyAlignment="1">
      <alignment horizontal="center" vertical="center" shrinkToFit="1"/>
    </xf>
    <xf numFmtId="0" fontId="64" fillId="27" borderId="144" xfId="0" applyFont="1" applyFill="1" applyBorder="1" applyAlignment="1">
      <alignment horizontal="center" vertical="center" shrinkToFit="1"/>
    </xf>
    <xf numFmtId="0" fontId="64" fillId="27" borderId="145" xfId="0" applyFont="1" applyFill="1" applyBorder="1" applyAlignment="1">
      <alignment horizontal="center" vertical="center" shrinkToFit="1"/>
    </xf>
    <xf numFmtId="49" fontId="63" fillId="27" borderId="22" xfId="0" applyNumberFormat="1" applyFont="1" applyFill="1" applyBorder="1" applyAlignment="1">
      <alignment horizontal="justify" vertical="center" wrapText="1"/>
    </xf>
    <xf numFmtId="49" fontId="63" fillId="27" borderId="17" xfId="0" applyNumberFormat="1" applyFont="1" applyFill="1" applyBorder="1" applyAlignment="1">
      <alignment horizontal="justify" vertical="center" wrapText="1"/>
    </xf>
    <xf numFmtId="49" fontId="63" fillId="27" borderId="57" xfId="0" applyNumberFormat="1" applyFont="1" applyFill="1" applyBorder="1" applyAlignment="1">
      <alignment horizontal="justify" vertical="center" wrapText="1"/>
    </xf>
    <xf numFmtId="0" fontId="48" fillId="27" borderId="15" xfId="0" applyFont="1" applyFill="1" applyBorder="1" applyAlignment="1">
      <alignment horizontal="justify" vertical="center" wrapText="1"/>
    </xf>
    <xf numFmtId="0" fontId="48" fillId="27" borderId="16" xfId="0" applyFont="1" applyFill="1" applyBorder="1" applyAlignment="1">
      <alignment horizontal="justify" vertical="center" wrapText="1"/>
    </xf>
    <xf numFmtId="0" fontId="48" fillId="27" borderId="53" xfId="0" applyFont="1" applyFill="1" applyBorder="1" applyAlignment="1">
      <alignment horizontal="justify" vertical="center" wrapText="1"/>
    </xf>
    <xf numFmtId="0" fontId="62" fillId="27" borderId="15" xfId="0" applyFont="1" applyFill="1" applyBorder="1" applyAlignment="1">
      <alignment horizontal="justify" vertical="center" wrapText="1" shrinkToFit="1"/>
    </xf>
    <xf numFmtId="0" fontId="70" fillId="27" borderId="16" xfId="0" applyFont="1" applyFill="1" applyBorder="1" applyAlignment="1">
      <alignment vertical="center" wrapText="1" shrinkToFit="1"/>
    </xf>
    <xf numFmtId="0" fontId="70" fillId="27" borderId="53" xfId="0" applyFont="1" applyFill="1" applyBorder="1" applyAlignment="1">
      <alignment vertical="center" wrapText="1" shrinkToFit="1"/>
    </xf>
    <xf numFmtId="0" fontId="71" fillId="27" borderId="139" xfId="0" applyFont="1" applyFill="1" applyBorder="1" applyAlignment="1">
      <alignment horizontal="left" vertical="top" wrapText="1"/>
    </xf>
    <xf numFmtId="0" fontId="71" fillId="27" borderId="140" xfId="0" applyFont="1" applyFill="1" applyBorder="1" applyAlignment="1">
      <alignment horizontal="left" vertical="top" wrapText="1"/>
    </xf>
    <xf numFmtId="0" fontId="71" fillId="27" borderId="141" xfId="0" applyFont="1" applyFill="1" applyBorder="1" applyAlignment="1">
      <alignment horizontal="left" vertical="top" wrapText="1"/>
    </xf>
    <xf numFmtId="49" fontId="63" fillId="27" borderId="21" xfId="0" applyNumberFormat="1" applyFont="1" applyFill="1" applyBorder="1" applyAlignment="1">
      <alignment horizontal="justify" vertical="center" wrapText="1"/>
    </xf>
    <xf numFmtId="49" fontId="63" fillId="27" borderId="46" xfId="0" applyNumberFormat="1" applyFont="1" applyFill="1" applyBorder="1" applyAlignment="1">
      <alignment horizontal="justify" vertical="center" wrapText="1"/>
    </xf>
    <xf numFmtId="49" fontId="63" fillId="27" borderId="142" xfId="0" applyNumberFormat="1" applyFont="1" applyFill="1" applyBorder="1" applyAlignment="1">
      <alignment horizontal="justify" vertical="center" wrapText="1"/>
    </xf>
    <xf numFmtId="0" fontId="73" fillId="27" borderId="143" xfId="0" applyFont="1" applyFill="1" applyBorder="1" applyAlignment="1">
      <alignment horizontal="center" vertical="center" wrapText="1"/>
    </xf>
    <xf numFmtId="0" fontId="73" fillId="27" borderId="144" xfId="0" applyFont="1" applyFill="1" applyBorder="1" applyAlignment="1">
      <alignment horizontal="center" vertical="center" wrapText="1"/>
    </xf>
    <xf numFmtId="0" fontId="73" fillId="27" borderId="145" xfId="0" applyFont="1" applyFill="1" applyBorder="1" applyAlignment="1">
      <alignment horizontal="center" vertical="center" wrapText="1"/>
    </xf>
    <xf numFmtId="49" fontId="64" fillId="27" borderId="143" xfId="0" applyNumberFormat="1" applyFont="1" applyFill="1" applyBorder="1" applyAlignment="1">
      <alignment horizontal="justify" vertical="center" wrapText="1"/>
    </xf>
    <xf numFmtId="49" fontId="64" fillId="27" borderId="144" xfId="0" applyNumberFormat="1" applyFont="1" applyFill="1" applyBorder="1" applyAlignment="1">
      <alignment horizontal="justify" vertical="center" wrapText="1"/>
    </xf>
    <xf numFmtId="49" fontId="64" fillId="27" borderId="146" xfId="0" applyNumberFormat="1" applyFont="1" applyFill="1" applyBorder="1" applyAlignment="1">
      <alignment horizontal="justify" vertical="center" wrapText="1"/>
    </xf>
    <xf numFmtId="0" fontId="26" fillId="27" borderId="51" xfId="0" applyFont="1" applyFill="1" applyBorder="1" applyAlignment="1">
      <alignment horizontal="center" vertical="center"/>
    </xf>
    <xf numFmtId="0" fontId="67" fillId="27" borderId="51" xfId="0" applyFont="1" applyFill="1" applyBorder="1" applyAlignment="1">
      <alignment horizontal="center" vertical="center"/>
    </xf>
    <xf numFmtId="0" fontId="69" fillId="27" borderId="138" xfId="0" applyFont="1" applyFill="1" applyBorder="1" applyAlignment="1">
      <alignment horizontal="center" vertical="center" textRotation="255"/>
    </xf>
    <xf numFmtId="0" fontId="69" fillId="27" borderId="52" xfId="0" applyFont="1" applyFill="1" applyBorder="1" applyAlignment="1">
      <alignment horizontal="center" vertical="center" textRotation="255"/>
    </xf>
    <xf numFmtId="0" fontId="74" fillId="27" borderId="147" xfId="0" applyFont="1" applyFill="1" applyBorder="1" applyAlignment="1">
      <alignment horizontal="center" vertical="center" wrapText="1"/>
    </xf>
    <xf numFmtId="0" fontId="74" fillId="27" borderId="148" xfId="0" applyFont="1" applyFill="1" applyBorder="1" applyAlignment="1">
      <alignment horizontal="center" vertical="center" wrapText="1"/>
    </xf>
    <xf numFmtId="0" fontId="74" fillId="27" borderId="149" xfId="0" applyFont="1" applyFill="1" applyBorder="1" applyAlignment="1">
      <alignment horizontal="center" vertical="center" wrapText="1"/>
    </xf>
    <xf numFmtId="0" fontId="48" fillId="27" borderId="151" xfId="0" applyFont="1" applyFill="1" applyBorder="1" applyAlignment="1">
      <alignment horizontal="center" vertical="center" wrapText="1"/>
    </xf>
    <xf numFmtId="0" fontId="48" fillId="27" borderId="152" xfId="0" applyFont="1" applyFill="1" applyBorder="1" applyAlignment="1">
      <alignment horizontal="center" vertical="center" wrapText="1"/>
    </xf>
    <xf numFmtId="0" fontId="48" fillId="27" borderId="153" xfId="0" applyFont="1" applyFill="1" applyBorder="1" applyAlignment="1">
      <alignment horizontal="center" vertical="center" wrapText="1"/>
    </xf>
    <xf numFmtId="49" fontId="63" fillId="27" borderId="15" xfId="0" applyNumberFormat="1" applyFont="1" applyFill="1" applyBorder="1" applyAlignment="1">
      <alignment vertical="center" wrapText="1" shrinkToFit="1"/>
    </xf>
    <xf numFmtId="49" fontId="63" fillId="27" borderId="16" xfId="0" applyNumberFormat="1" applyFont="1" applyFill="1" applyBorder="1" applyAlignment="1">
      <alignment vertical="center" wrapText="1" shrinkToFit="1"/>
    </xf>
    <xf numFmtId="49" fontId="63" fillId="27" borderId="53" xfId="0" applyNumberFormat="1" applyFont="1" applyFill="1" applyBorder="1" applyAlignment="1">
      <alignment vertical="center" wrapText="1" shrinkToFit="1"/>
    </xf>
    <xf numFmtId="49" fontId="61" fillId="27" borderId="15" xfId="0" applyNumberFormat="1" applyFont="1" applyFill="1" applyBorder="1" applyAlignment="1">
      <alignment horizontal="justify" vertical="center" wrapText="1"/>
    </xf>
    <xf numFmtId="49" fontId="61" fillId="27" borderId="16" xfId="0" applyNumberFormat="1" applyFont="1" applyFill="1" applyBorder="1" applyAlignment="1">
      <alignment horizontal="justify" vertical="center" wrapText="1"/>
    </xf>
    <xf numFmtId="49" fontId="61" fillId="27" borderId="53" xfId="0" applyNumberFormat="1" applyFont="1" applyFill="1" applyBorder="1" applyAlignment="1">
      <alignment horizontal="justify" vertical="center" wrapText="1"/>
    </xf>
    <xf numFmtId="181" fontId="3" fillId="24" borderId="0" xfId="0" applyNumberFormat="1" applyFont="1" applyFill="1" applyBorder="1" applyAlignment="1">
      <alignment horizontal="right" vertical="center" indent="1"/>
    </xf>
    <xf numFmtId="0" fontId="3" fillId="0" borderId="0" xfId="0" applyFont="1" applyAlignment="1">
      <alignment horizontal="center" vertical="center" wrapText="1"/>
    </xf>
    <xf numFmtId="0" fontId="3" fillId="24" borderId="0" xfId="0" applyFont="1" applyFill="1" applyAlignment="1">
      <alignment horizontal="justify" vertical="center" wrapText="1"/>
    </xf>
    <xf numFmtId="181" fontId="3" fillId="0" borderId="0" xfId="0" applyNumberFormat="1" applyFont="1" applyFill="1" applyBorder="1" applyAlignment="1">
      <alignment horizontal="right" vertical="center" indent="1"/>
    </xf>
    <xf numFmtId="0" fontId="3" fillId="0" borderId="21" xfId="0" applyFont="1" applyBorder="1" applyAlignment="1">
      <alignment vertical="center"/>
    </xf>
    <xf numFmtId="0" fontId="3" fillId="0" borderId="46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24" borderId="21" xfId="0" applyFont="1" applyFill="1" applyBorder="1" applyAlignment="1">
      <alignment horizontal="center" vertical="center"/>
    </xf>
    <xf numFmtId="0" fontId="3" fillId="24" borderId="46" xfId="0" applyFont="1" applyFill="1" applyBorder="1" applyAlignment="1">
      <alignment horizontal="center" vertical="center"/>
    </xf>
    <xf numFmtId="0" fontId="3" fillId="24" borderId="11" xfId="0" applyFont="1" applyFill="1" applyBorder="1" applyAlignment="1">
      <alignment horizontal="center" vertical="center"/>
    </xf>
    <xf numFmtId="0" fontId="3" fillId="24" borderId="18" xfId="0" applyFont="1" applyFill="1" applyBorder="1" applyAlignment="1">
      <alignment horizontal="center" vertical="center"/>
    </xf>
    <xf numFmtId="0" fontId="3" fillId="24" borderId="13" xfId="0" applyFont="1" applyFill="1" applyBorder="1" applyAlignment="1">
      <alignment horizontal="center" vertical="center"/>
    </xf>
    <xf numFmtId="0" fontId="3" fillId="24" borderId="22" xfId="0" applyFont="1" applyFill="1" applyBorder="1" applyAlignment="1">
      <alignment horizontal="center" vertical="center"/>
    </xf>
    <xf numFmtId="0" fontId="3" fillId="24" borderId="17" xfId="0" applyFont="1" applyFill="1" applyBorder="1" applyAlignment="1">
      <alignment horizontal="center" vertical="center"/>
    </xf>
    <xf numFmtId="0" fontId="3" fillId="24" borderId="14" xfId="0" applyFont="1" applyFill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21" xfId="0" applyFont="1" applyBorder="1" applyAlignment="1">
      <alignment horizontal="left" vertical="center"/>
    </xf>
    <xf numFmtId="0" fontId="3" fillId="0" borderId="46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24" borderId="21" xfId="0" applyFont="1" applyFill="1" applyBorder="1" applyAlignment="1">
      <alignment vertical="center" wrapText="1"/>
    </xf>
    <xf numFmtId="0" fontId="3" fillId="24" borderId="46" xfId="0" applyFont="1" applyFill="1" applyBorder="1" applyAlignment="1">
      <alignment vertical="center" wrapText="1"/>
    </xf>
    <xf numFmtId="0" fontId="3" fillId="24" borderId="46" xfId="0" applyFont="1" applyFill="1" applyBorder="1" applyAlignment="1">
      <alignment vertical="center"/>
    </xf>
    <xf numFmtId="0" fontId="3" fillId="24" borderId="11" xfId="0" applyFont="1" applyFill="1" applyBorder="1" applyAlignment="1">
      <alignment vertical="center"/>
    </xf>
    <xf numFmtId="0" fontId="3" fillId="24" borderId="18" xfId="0" applyFont="1" applyFill="1" applyBorder="1" applyAlignment="1">
      <alignment vertical="center"/>
    </xf>
    <xf numFmtId="0" fontId="3" fillId="24" borderId="0" xfId="0" applyFont="1" applyFill="1" applyBorder="1" applyAlignment="1">
      <alignment vertical="center"/>
    </xf>
    <xf numFmtId="0" fontId="3" fillId="24" borderId="13" xfId="0" applyFont="1" applyFill="1" applyBorder="1" applyAlignment="1">
      <alignment vertical="center"/>
    </xf>
    <xf numFmtId="0" fontId="3" fillId="24" borderId="22" xfId="0" applyFont="1" applyFill="1" applyBorder="1" applyAlignment="1">
      <alignment vertical="center"/>
    </xf>
    <xf numFmtId="0" fontId="3" fillId="24" borderId="17" xfId="0" applyFont="1" applyFill="1" applyBorder="1" applyAlignment="1">
      <alignment vertical="center"/>
    </xf>
    <xf numFmtId="0" fontId="3" fillId="24" borderId="14" xfId="0" applyFont="1" applyFill="1" applyBorder="1" applyAlignment="1">
      <alignment vertical="center"/>
    </xf>
    <xf numFmtId="0" fontId="3" fillId="24" borderId="15" xfId="0" applyFont="1" applyFill="1" applyBorder="1" applyAlignment="1">
      <alignment horizontal="center" vertical="center"/>
    </xf>
    <xf numFmtId="0" fontId="3" fillId="24" borderId="16" xfId="0" applyFont="1" applyFill="1" applyBorder="1" applyAlignment="1">
      <alignment horizontal="center" vertical="center"/>
    </xf>
    <xf numFmtId="0" fontId="3" fillId="24" borderId="10" xfId="0" applyFont="1" applyFill="1" applyBorder="1" applyAlignment="1">
      <alignment horizontal="center" vertical="center"/>
    </xf>
    <xf numFmtId="0" fontId="26" fillId="27" borderId="0" xfId="0" applyFont="1" applyFill="1" applyAlignment="1">
      <alignment horizontal="right"/>
    </xf>
    <xf numFmtId="0" fontId="65" fillId="27" borderId="0" xfId="0" applyFont="1" applyFill="1" applyAlignment="1">
      <alignment horizontal="right" vertical="center"/>
    </xf>
    <xf numFmtId="0" fontId="65" fillId="27" borderId="0" xfId="0" applyFont="1" applyFill="1" applyAlignment="1">
      <alignment horizontal="center" vertical="center"/>
    </xf>
    <xf numFmtId="0" fontId="65" fillId="27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0" fontId="81" fillId="0" borderId="0" xfId="0" applyFont="1" applyAlignment="1">
      <alignment vertical="center"/>
    </xf>
    <xf numFmtId="0" fontId="58" fillId="27" borderId="0" xfId="0" applyFont="1" applyFill="1" applyAlignment="1">
      <alignment vertical="center"/>
    </xf>
    <xf numFmtId="0" fontId="58" fillId="27" borderId="0" xfId="0" applyFont="1" applyFill="1" applyBorder="1" applyAlignment="1">
      <alignment horizontal="right" vertical="center"/>
    </xf>
    <xf numFmtId="0" fontId="82" fillId="27" borderId="18" xfId="0" applyFont="1" applyFill="1" applyBorder="1" applyAlignment="1">
      <alignment horizontal="center" vertical="center"/>
    </xf>
    <xf numFmtId="0" fontId="82" fillId="27" borderId="0" xfId="0" applyFont="1" applyFill="1" applyBorder="1" applyAlignment="1">
      <alignment horizontal="center" vertical="center"/>
    </xf>
    <xf numFmtId="0" fontId="82" fillId="27" borderId="0" xfId="0" applyFont="1" applyFill="1" applyBorder="1" applyAlignment="1">
      <alignment horizontal="left" vertical="center"/>
    </xf>
    <xf numFmtId="0" fontId="82" fillId="27" borderId="18" xfId="0" applyFont="1" applyFill="1" applyBorder="1" applyAlignment="1">
      <alignment horizontal="justify" vertical="center"/>
    </xf>
    <xf numFmtId="0" fontId="83" fillId="27" borderId="0" xfId="0" applyFont="1" applyFill="1" applyBorder="1" applyAlignment="1">
      <alignment horizontal="right" vertical="center"/>
    </xf>
    <xf numFmtId="0" fontId="46" fillId="27" borderId="0" xfId="0" applyFont="1" applyFill="1" applyAlignment="1">
      <alignment vertical="center"/>
    </xf>
    <xf numFmtId="0" fontId="84" fillId="27" borderId="0" xfId="0" applyFont="1" applyFill="1" applyAlignment="1">
      <alignment horizontal="right" vertical="center"/>
    </xf>
    <xf numFmtId="0" fontId="84" fillId="27" borderId="0" xfId="0" applyFont="1" applyFill="1" applyAlignment="1">
      <alignment vertical="center"/>
    </xf>
    <xf numFmtId="0" fontId="84" fillId="0" borderId="0" xfId="0" applyFont="1" applyAlignment="1">
      <alignment horizontal="left" vertical="center"/>
    </xf>
    <xf numFmtId="0" fontId="84" fillId="27" borderId="0" xfId="0" applyFont="1" applyFill="1" applyAlignment="1">
      <alignment horizontal="left" vertical="center"/>
    </xf>
    <xf numFmtId="0" fontId="65" fillId="27" borderId="0" xfId="0" applyFont="1" applyFill="1" applyAlignment="1">
      <alignment horizontal="left" vertical="center"/>
    </xf>
    <xf numFmtId="0" fontId="84" fillId="27" borderId="0" xfId="0" applyFont="1" applyFill="1" applyAlignment="1">
      <alignment horizontal="center" vertical="center"/>
    </xf>
    <xf numFmtId="0" fontId="85" fillId="27" borderId="0" xfId="0" applyFont="1" applyFill="1" applyAlignment="1">
      <alignment horizontal="center" vertical="center"/>
    </xf>
    <xf numFmtId="0" fontId="84" fillId="0" borderId="0" xfId="0" applyFont="1" applyAlignment="1">
      <alignment horizontal="left"/>
    </xf>
    <xf numFmtId="0" fontId="84" fillId="0" borderId="0" xfId="0" applyFont="1" applyAlignment="1">
      <alignment horizontal="left" vertical="top"/>
    </xf>
    <xf numFmtId="0" fontId="86" fillId="0" borderId="0" xfId="0" applyFont="1" applyAlignment="1">
      <alignment vertical="center"/>
    </xf>
    <xf numFmtId="0" fontId="54" fillId="27" borderId="0" xfId="0" applyFont="1" applyFill="1" applyAlignment="1">
      <alignment horizontal="left" vertical="center"/>
    </xf>
    <xf numFmtId="0" fontId="37" fillId="27" borderId="0" xfId="0" applyFont="1" applyFill="1" applyBorder="1" applyAlignment="1">
      <alignment horizontal="center" vertical="center"/>
    </xf>
    <xf numFmtId="0" fontId="67" fillId="27" borderId="17" xfId="0" applyFont="1" applyFill="1" applyBorder="1" applyAlignment="1">
      <alignment horizontal="center" vertical="center"/>
    </xf>
    <xf numFmtId="0" fontId="61" fillId="27" borderId="0" xfId="0" applyFont="1" applyFill="1" applyBorder="1" applyAlignment="1">
      <alignment vertical="center"/>
    </xf>
    <xf numFmtId="0" fontId="87" fillId="27" borderId="0" xfId="0" applyFont="1" applyFill="1" applyBorder="1" applyAlignment="1">
      <alignment vertical="top"/>
    </xf>
    <xf numFmtId="0" fontId="61" fillId="27" borderId="18" xfId="0" applyFont="1" applyFill="1" applyBorder="1" applyAlignment="1">
      <alignment horizontal="right"/>
    </xf>
    <xf numFmtId="0" fontId="87" fillId="27" borderId="0" xfId="0" applyFont="1" applyFill="1" applyBorder="1" applyAlignment="1">
      <alignment horizontal="center"/>
    </xf>
    <xf numFmtId="0" fontId="87" fillId="27" borderId="0" xfId="0" applyFont="1" applyFill="1" applyBorder="1" applyAlignment="1"/>
    <xf numFmtId="0" fontId="61" fillId="27" borderId="18" xfId="0" applyFont="1" applyFill="1" applyBorder="1" applyAlignment="1">
      <alignment vertical="center"/>
    </xf>
    <xf numFmtId="0" fontId="88" fillId="27" borderId="0" xfId="0" applyFont="1" applyFill="1" applyBorder="1" applyAlignment="1">
      <alignment horizontal="center"/>
    </xf>
    <xf numFmtId="0" fontId="89" fillId="27" borderId="0" xfId="0" applyFont="1" applyFill="1" applyAlignment="1">
      <alignment horizontal="center" vertical="center"/>
    </xf>
    <xf numFmtId="0" fontId="84" fillId="27" borderId="0" xfId="0" applyFont="1" applyFill="1" applyAlignment="1"/>
    <xf numFmtId="0" fontId="84" fillId="27" borderId="0" xfId="0" applyFont="1" applyFill="1" applyAlignment="1">
      <alignment vertical="top"/>
    </xf>
    <xf numFmtId="0" fontId="54" fillId="27" borderId="0" xfId="0" applyFont="1" applyFill="1" applyAlignment="1"/>
    <xf numFmtId="0" fontId="56" fillId="27" borderId="0" xfId="0" applyFont="1" applyFill="1" applyAlignment="1">
      <alignment vertical="top"/>
    </xf>
    <xf numFmtId="0" fontId="68" fillId="27" borderId="0" xfId="0" applyFont="1" applyFill="1" applyAlignment="1">
      <alignment horizontal="right" vertical="center"/>
    </xf>
    <xf numFmtId="0" fontId="90" fillId="27" borderId="0" xfId="0" applyFont="1" applyFill="1" applyAlignment="1">
      <alignment horizontal="right" vertical="center"/>
    </xf>
    <xf numFmtId="0" fontId="91" fillId="27" borderId="0" xfId="0" applyFont="1" applyFill="1" applyAlignment="1">
      <alignment horizontal="center" vertical="center"/>
    </xf>
    <xf numFmtId="0" fontId="90" fillId="27" borderId="0" xfId="0" applyFont="1" applyFill="1" applyAlignment="1">
      <alignment vertical="center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 xr:uid="{00000000-0005-0000-0000-000021000000}"/>
    <cellStyle name="桁区切り 3" xfId="46" xr:uid="{00000000-0005-0000-0000-000022000000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 xr:uid="{00000000-0005-0000-0000-00002C000000}"/>
    <cellStyle name="標準 3" xfId="45" xr:uid="{00000000-0005-0000-0000-00002D000000}"/>
    <cellStyle name="標準 4" xfId="47" xr:uid="{00000000-0005-0000-0000-00002E000000}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77489</xdr:colOff>
      <xdr:row>6</xdr:row>
      <xdr:rowOff>6458</xdr:rowOff>
    </xdr:from>
    <xdr:to>
      <xdr:col>42</xdr:col>
      <xdr:colOff>77615</xdr:colOff>
      <xdr:row>6</xdr:row>
      <xdr:rowOff>274955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535116" y="1730644"/>
          <a:ext cx="323007" cy="26849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印</a:t>
          </a:r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kumimoji="1" lang="ja-JP" altLang="en-US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75458</xdr:colOff>
      <xdr:row>6</xdr:row>
      <xdr:rowOff>9896</xdr:rowOff>
    </xdr:from>
    <xdr:to>
      <xdr:col>42</xdr:col>
      <xdr:colOff>75099</xdr:colOff>
      <xdr:row>6</xdr:row>
      <xdr:rowOff>278393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507926" y="1731818"/>
          <a:ext cx="321264" cy="26849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印</a:t>
          </a:r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kumimoji="1" lang="ja-JP" altLang="en-US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154131</xdr:colOff>
      <xdr:row>41</xdr:row>
      <xdr:rowOff>114300</xdr:rowOff>
    </xdr:from>
    <xdr:to>
      <xdr:col>24</xdr:col>
      <xdr:colOff>177800</xdr:colOff>
      <xdr:row>46</xdr:row>
      <xdr:rowOff>25400</xdr:rowOff>
    </xdr:to>
    <xdr:sp macro="" textlink="" fLocksText="0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7659831" y="8562975"/>
          <a:ext cx="6472094" cy="863600"/>
        </a:xfrm>
        <a:prstGeom prst="wedgeRectCallout">
          <a:avLst>
            <a:gd name="adj1" fmla="val -33205"/>
            <a:gd name="adj2" fmla="val -67616"/>
          </a:avLst>
        </a:prstGeom>
        <a:solidFill>
          <a:schemeClr val="bg1"/>
        </a:solidFill>
        <a:ln w="190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lIns="91440" tIns="45720" rIns="91440" bIns="45720" anchor="t"/>
        <a:lstStyle/>
        <a:p>
          <a:pPr>
            <a:lnSpc>
              <a:spcPts val="1200"/>
            </a:lnSpc>
          </a:pPr>
          <a:r>
            <a:rPr lang="ja-JP" altLang="en-US" sz="1200" baseline="0">
              <a:solidFill>
                <a:srgbClr val="00206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  <a:cs typeface="+mn-cs"/>
            </a:rPr>
            <a:t>④　★</a:t>
          </a:r>
          <a:r>
            <a:rPr lang="ja-JP" altLang="ja-JP" sz="1200" baseline="0">
              <a:solidFill>
                <a:srgbClr val="00206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  <a:cs typeface="+mn-cs"/>
            </a:rPr>
            <a:t>子ども</a:t>
          </a:r>
          <a:r>
            <a:rPr lang="ja-JP" altLang="en-US" sz="1200" baseline="0">
              <a:solidFill>
                <a:srgbClr val="00206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  <a:cs typeface="+mn-cs"/>
            </a:rPr>
            <a:t>が</a:t>
          </a:r>
          <a:r>
            <a:rPr lang="ja-JP" altLang="ja-JP" sz="1200" baseline="0">
              <a:solidFill>
                <a:srgbClr val="00206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  <a:cs typeface="+mn-cs"/>
            </a:rPr>
            <a:t>参加していない行事は</a:t>
          </a:r>
          <a:r>
            <a:rPr lang="ja-JP" altLang="en-US" sz="1200" baseline="0">
              <a:solidFill>
                <a:srgbClr val="00206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  <a:cs typeface="+mn-cs"/>
            </a:rPr>
            <a:t>記入不可</a:t>
          </a:r>
          <a:endParaRPr lang="en-US" altLang="ja-JP" sz="1200" baseline="0">
            <a:solidFill>
              <a:srgbClr val="002060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  <a:cs typeface="+mn-cs"/>
          </a:endParaRPr>
        </a:p>
        <a:p>
          <a:pPr>
            <a:lnSpc>
              <a:spcPts val="1300"/>
            </a:lnSpc>
          </a:pPr>
          <a:r>
            <a:rPr lang="ja-JP" altLang="en-US" sz="1200" baseline="0">
              <a:solidFill>
                <a:srgbClr val="00206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  <a:cs typeface="+mn-cs"/>
            </a:rPr>
            <a:t>　　　　例）大人のみが参加の懇親会、反省会など</a:t>
          </a:r>
          <a:endParaRPr lang="en-US" altLang="ja-JP" sz="1200" baseline="0">
            <a:solidFill>
              <a:srgbClr val="002060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  <a:cs typeface="+mn-cs"/>
          </a:endParaRPr>
        </a:p>
        <a:p>
          <a:pPr>
            <a:lnSpc>
              <a:spcPts val="1300"/>
            </a:lnSpc>
          </a:pPr>
          <a:r>
            <a:rPr lang="ja-JP" altLang="en-US" sz="1200" baseline="0">
              <a:solidFill>
                <a:srgbClr val="00206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  <a:cs typeface="+mn-cs"/>
            </a:rPr>
            <a:t>　　 ★記念品等を配布するのみの行事は記入不可</a:t>
          </a:r>
          <a:endParaRPr lang="en-US" altLang="ja-JP" sz="1200" baseline="0">
            <a:solidFill>
              <a:srgbClr val="002060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  <a:cs typeface="+mn-cs"/>
          </a:endParaRPr>
        </a:p>
        <a:p>
          <a:pPr>
            <a:lnSpc>
              <a:spcPts val="1300"/>
            </a:lnSpc>
          </a:pPr>
          <a:r>
            <a:rPr lang="ja-JP" altLang="en-US" sz="1200" baseline="0">
              <a:solidFill>
                <a:srgbClr val="00206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  <a:cs typeface="+mn-cs"/>
            </a:rPr>
            <a:t>　　    例）プレゼントを各戸配布するのみで、行事（集まって活動）をしていない場合</a:t>
          </a:r>
          <a:endParaRPr lang="en-US" altLang="ja-JP" sz="1200" baseline="0">
            <a:solidFill>
              <a:srgbClr val="002060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  <a:cs typeface="+mn-cs"/>
          </a:endParaRPr>
        </a:p>
        <a:p>
          <a:pPr>
            <a:lnSpc>
              <a:spcPts val="1300"/>
            </a:lnSpc>
          </a:pPr>
          <a:r>
            <a:rPr lang="ja-JP" altLang="en-US" sz="1200" baseline="0">
              <a:solidFill>
                <a:srgbClr val="00206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  <a:cs typeface="+mn-cs"/>
            </a:rPr>
            <a:t>　</a:t>
          </a:r>
          <a:endParaRPr lang="ja-JP" altLang="en-US" sz="1200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17</xdr:col>
      <xdr:colOff>228544</xdr:colOff>
      <xdr:row>35</xdr:row>
      <xdr:rowOff>95250</xdr:rowOff>
    </xdr:from>
    <xdr:to>
      <xdr:col>19</xdr:col>
      <xdr:colOff>152447</xdr:colOff>
      <xdr:row>35</xdr:row>
      <xdr:rowOff>114598</xdr:rowOff>
    </xdr:to>
    <xdr:cxnSp macro="">
      <xdr:nvCxnSpPr>
        <xdr:cNvPr id="4" name="直線コネクタ 8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CxnSpPr/>
      </xdr:nvCxnSpPr>
      <xdr:spPr>
        <a:xfrm>
          <a:off x="12382444" y="7400925"/>
          <a:ext cx="438253" cy="19348"/>
        </a:xfrm>
        <a:prstGeom prst="line">
          <a:avLst/>
        </a:prstGeom>
        <a:noFill/>
        <a:ln w="38100" cmpd="dbl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17</xdr:col>
      <xdr:colOff>0</xdr:colOff>
      <xdr:row>34</xdr:row>
      <xdr:rowOff>152400</xdr:rowOff>
    </xdr:from>
    <xdr:ext cx="275653" cy="311496"/>
    <xdr:sp macro="" textlink="" fLocksText="0">
      <xdr:nvSpPr>
        <xdr:cNvPr id="5" name="正方形/長方形 12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12153900" y="7267575"/>
          <a:ext cx="275653" cy="311496"/>
        </a:xfrm>
        <a:prstGeom prst="rect">
          <a:avLst/>
        </a:prstGeom>
        <a:noFill/>
        <a:ln>
          <a:noFill/>
        </a:ln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altLang="ja-JP" sz="1400" b="0" spc="0" baseline="0">
              <a:ln w="0"/>
              <a:solidFill>
                <a:srgbClr val="FF0000"/>
              </a:solidFill>
            </a:rPr>
            <a:t>9</a:t>
          </a:r>
        </a:p>
      </xdr:txBody>
    </xdr:sp>
    <xdr:clientData/>
  </xdr:oneCellAnchor>
  <xdr:twoCellAnchor>
    <xdr:from>
      <xdr:col>0</xdr:col>
      <xdr:colOff>196289</xdr:colOff>
      <xdr:row>4</xdr:row>
      <xdr:rowOff>85353</xdr:rowOff>
    </xdr:from>
    <xdr:to>
      <xdr:col>5</xdr:col>
      <xdr:colOff>2098</xdr:colOff>
      <xdr:row>8</xdr:row>
      <xdr:rowOff>142466</xdr:rowOff>
    </xdr:to>
    <xdr:sp macro="" textlink="">
      <xdr:nvSpPr>
        <xdr:cNvPr id="7" name="テキスト ボックス 3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/>
      </xdr:nvSpPr>
      <xdr:spPr>
        <a:xfrm>
          <a:off x="196289" y="866403"/>
          <a:ext cx="7006709" cy="809588"/>
        </a:xfrm>
        <a:prstGeom prst="rect">
          <a:avLst/>
        </a:prstGeom>
        <a:solidFill>
          <a:schemeClr val="bg1"/>
        </a:solidFill>
        <a:ln w="25400" cmpd="dbl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91440" tIns="45720" rIns="91440" bIns="45720" anchor="t"/>
        <a:lstStyle/>
        <a:p>
          <a:pPr>
            <a:lnSpc>
              <a:spcPts val="1700"/>
            </a:lnSpc>
          </a:pPr>
          <a:r>
            <a:rPr lang="ja-JP" altLang="en-US" sz="1600" b="1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１．提出書類 </a:t>
          </a:r>
          <a:endParaRPr lang="en-US" altLang="ja-JP" sz="1600" b="1" i="0" u="none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500"/>
            </a:lnSpc>
          </a:pP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      ・子ども会事業及び決算報告書（第５号様式）</a:t>
          </a:r>
          <a:r>
            <a:rPr lang="ja-JP" altLang="en-US" sz="1400" b="1" i="0" u="sng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両面</a:t>
          </a:r>
          <a:endParaRPr lang="en-US" altLang="ja-JP" sz="1400" b="1" i="0" u="sng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300"/>
            </a:lnSpc>
          </a:pPr>
          <a:r>
            <a:rPr lang="ja-JP" altLang="en-US" sz="1400"/>
            <a:t> </a:t>
          </a:r>
        </a:p>
      </xdr:txBody>
    </xdr:sp>
    <xdr:clientData/>
  </xdr:twoCellAnchor>
  <xdr:twoCellAnchor>
    <xdr:from>
      <xdr:col>1</xdr:col>
      <xdr:colOff>9547</xdr:colOff>
      <xdr:row>29</xdr:row>
      <xdr:rowOff>143312</xdr:rowOff>
    </xdr:from>
    <xdr:to>
      <xdr:col>4</xdr:col>
      <xdr:colOff>3990975</xdr:colOff>
      <xdr:row>34</xdr:row>
      <xdr:rowOff>133349</xdr:rowOff>
    </xdr:to>
    <xdr:sp macro="" textlink="">
      <xdr:nvSpPr>
        <xdr:cNvPr id="8" name="テキスト ボックス 4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/>
      </xdr:nvSpPr>
      <xdr:spPr>
        <a:xfrm>
          <a:off x="209572" y="6525062"/>
          <a:ext cx="6686528" cy="942537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91440" tIns="45720" rIns="91440" bIns="45720" anchor="t"/>
        <a:lstStyle/>
        <a:p>
          <a:pPr>
            <a:lnSpc>
              <a:spcPts val="1700"/>
            </a:lnSpc>
          </a:pPr>
          <a:r>
            <a:rPr lang="ja-JP" altLang="en-US" sz="1600" b="1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３．裏面</a:t>
          </a:r>
          <a:endParaRPr lang="en-US" altLang="ja-JP" sz="1600" b="1" i="0" u="none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600"/>
            </a:lnSpc>
          </a:pPr>
          <a:r>
            <a:rPr lang="ja-JP" altLang="en-US" sz="1400" b="1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（１）決算報告書欄</a:t>
          </a:r>
          <a:endParaRPr lang="en-US" altLang="ja-JP" sz="1400" b="1" i="0" u="none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400"/>
            </a:lnSpc>
          </a:pP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裏面の記載例を参考にして各収入・経費をどの欄へ記入するかを確認して、</a:t>
          </a:r>
          <a:endParaRPr lang="en-US" altLang="ja-JP" sz="1400" b="0" i="0" u="none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500"/>
            </a:lnSpc>
          </a:pP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</a:t>
          </a:r>
          <a:r>
            <a:rPr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正確</a:t>
          </a: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に記入　　</a:t>
          </a:r>
          <a:endParaRPr lang="ja-JP" altLang="en-US" sz="1400" u="none" cap="all" baseline="0"/>
        </a:p>
      </xdr:txBody>
    </xdr:sp>
    <xdr:clientData/>
  </xdr:twoCellAnchor>
  <xdr:twoCellAnchor>
    <xdr:from>
      <xdr:col>1</xdr:col>
      <xdr:colOff>30597</xdr:colOff>
      <xdr:row>39</xdr:row>
      <xdr:rowOff>95249</xdr:rowOff>
    </xdr:from>
    <xdr:to>
      <xdr:col>4</xdr:col>
      <xdr:colOff>4038600</xdr:colOff>
      <xdr:row>49</xdr:row>
      <xdr:rowOff>66675</xdr:rowOff>
    </xdr:to>
    <xdr:sp macro="" textlink="">
      <xdr:nvSpPr>
        <xdr:cNvPr id="11" name="テキスト ボックス 13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/>
      </xdr:nvSpPr>
      <xdr:spPr>
        <a:xfrm>
          <a:off x="230622" y="8381999"/>
          <a:ext cx="6608328" cy="1781176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91440" tIns="45720" rIns="91440" bIns="45720" anchor="t"/>
        <a:lstStyle/>
        <a:p>
          <a:pPr>
            <a:lnSpc>
              <a:spcPts val="1800"/>
            </a:lnSpc>
          </a:pPr>
          <a:r>
            <a:rPr lang="ja-JP" altLang="en-US" sz="1600" b="1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４．注意点</a:t>
          </a:r>
          <a:endParaRPr lang="en-US" altLang="ja-JP" sz="1600" b="1" i="0" u="none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600"/>
            </a:lnSpc>
          </a:pPr>
          <a:r>
            <a:rPr lang="ja-JP" altLang="en-US" sz="1400" b="1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（１）筆記用具</a:t>
          </a:r>
          <a:endParaRPr lang="en-US" altLang="ja-JP" sz="1400" b="1" i="0" u="none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600"/>
            </a:lnSpc>
          </a:pP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消えるボールペン、修正テープは使用不可</a:t>
          </a:r>
          <a:endParaRPr lang="en-US" altLang="ja-JP" sz="1400" b="0" i="0" u="none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600"/>
            </a:lnSpc>
          </a:pPr>
          <a:r>
            <a:rPr lang="ja-JP" altLang="en-US" sz="1400" b="1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（２）訂正方法</a:t>
          </a:r>
          <a:endParaRPr lang="en-US" altLang="ja-JP" sz="1400" b="1" i="0" u="none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500"/>
            </a:lnSpc>
          </a:pP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訂正する場合は、訂正箇所に二重線を引く（記載例の</a:t>
          </a:r>
          <a:endParaRPr lang="en-US" altLang="ja-JP" sz="1400" b="0" i="0" u="none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500"/>
            </a:lnSpc>
          </a:pP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</a:t>
          </a:r>
          <a:r>
            <a:rPr lang="en-US" altLang="ja-JP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訂正方法</a:t>
          </a:r>
          <a:r>
            <a:rPr lang="en-US" altLang="ja-JP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を参照＜３月３日お別れ会（スケート）の参加人数＞）</a:t>
          </a:r>
          <a:endParaRPr lang="en-US" altLang="ja-JP" sz="1400" b="0" i="0" u="none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19</xdr:col>
      <xdr:colOff>232640</xdr:colOff>
      <xdr:row>12</xdr:row>
      <xdr:rowOff>102177</xdr:rowOff>
    </xdr:from>
    <xdr:to>
      <xdr:col>24</xdr:col>
      <xdr:colOff>25399</xdr:colOff>
      <xdr:row>14</xdr:row>
      <xdr:rowOff>127000</xdr:rowOff>
    </xdr:to>
    <xdr:sp macro="" textlink="" fLocksText="0">
      <xdr:nvSpPr>
        <xdr:cNvPr id="13" name="四角形吹き出し 9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/>
      </xdr:nvSpPr>
      <xdr:spPr>
        <a:xfrm>
          <a:off x="12900890" y="2407227"/>
          <a:ext cx="1078634" cy="462973"/>
        </a:xfrm>
        <a:prstGeom prst="wedgeRectCallout">
          <a:avLst>
            <a:gd name="adj1" fmla="val 17340"/>
            <a:gd name="adj2" fmla="val -45425"/>
          </a:avLst>
        </a:prstGeom>
        <a:noFill/>
        <a:ln w="12700">
          <a:solidFill>
            <a:srgbClr val="002060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lIns="36000" tIns="36000" rIns="36000" bIns="36000" anchor="ctr"/>
        <a:lstStyle/>
        <a:p>
          <a:pPr algn="ctr">
            <a:lnSpc>
              <a:spcPts val="1200"/>
            </a:lnSpc>
          </a:pPr>
          <a:r>
            <a:rPr lang="ja-JP" altLang="en-US" sz="1200">
              <a:solidFill>
                <a:srgbClr val="002060"/>
              </a:solidFill>
              <a:latin typeface="HGS創英角ﾎﾟｯﾌﾟ体" pitchFamily="50" charset="-128"/>
              <a:ea typeface="HGS創英角ﾎﾟｯﾌﾟ体" pitchFamily="50" charset="-128"/>
              <a:cs typeface="+mn-cs"/>
            </a:rPr>
            <a:t>③印は不要</a:t>
          </a:r>
          <a:endParaRPr lang="ja-JP" altLang="ja-JP" sz="1200">
            <a:solidFill>
              <a:srgbClr val="FF0000"/>
            </a:solidFill>
            <a:latin typeface="HGS創英角ﾎﾟｯﾌﾟ体" pitchFamily="50" charset="-128"/>
            <a:ea typeface="HGS創英角ﾎﾟｯﾌﾟ体" pitchFamily="50" charset="-128"/>
          </a:endParaRPr>
        </a:p>
      </xdr:txBody>
    </xdr:sp>
    <xdr:clientData/>
  </xdr:twoCellAnchor>
  <xdr:twoCellAnchor>
    <xdr:from>
      <xdr:col>20</xdr:col>
      <xdr:colOff>8659</xdr:colOff>
      <xdr:row>29</xdr:row>
      <xdr:rowOff>114300</xdr:rowOff>
    </xdr:from>
    <xdr:to>
      <xdr:col>24</xdr:col>
      <xdr:colOff>127000</xdr:colOff>
      <xdr:row>35</xdr:row>
      <xdr:rowOff>114301</xdr:rowOff>
    </xdr:to>
    <xdr:sp macro="" textlink="">
      <xdr:nvSpPr>
        <xdr:cNvPr id="14" name="四角形吹き出し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/>
      </xdr:nvSpPr>
      <xdr:spPr>
        <a:xfrm>
          <a:off x="12934084" y="6276975"/>
          <a:ext cx="1147041" cy="1143001"/>
        </a:xfrm>
        <a:prstGeom prst="wedgeRectCallout">
          <a:avLst>
            <a:gd name="adj1" fmla="val -64272"/>
            <a:gd name="adj2" fmla="val 47136"/>
          </a:avLst>
        </a:prstGeom>
        <a:ln w="22225" cmpd="dbl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en-US" altLang="ja-JP" sz="1100">
              <a:solidFill>
                <a:schemeClr val="accent1">
                  <a:lumMod val="50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100">
              <a:solidFill>
                <a:schemeClr val="accent1">
                  <a:lumMod val="50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訂正方法</a:t>
          </a:r>
          <a:r>
            <a:rPr kumimoji="1" lang="en-US" altLang="ja-JP" sz="1100">
              <a:solidFill>
                <a:schemeClr val="accent1">
                  <a:lumMod val="50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</a:p>
        <a:p>
          <a:pPr algn="l">
            <a:lnSpc>
              <a:spcPts val="1200"/>
            </a:lnSpc>
          </a:pPr>
          <a:r>
            <a:rPr kumimoji="1" lang="ja-JP" altLang="en-US" sz="1100">
              <a:solidFill>
                <a:schemeClr val="accent1">
                  <a:lumMod val="50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二重線を引き、</a:t>
          </a:r>
          <a:endParaRPr kumimoji="1" lang="en-US" altLang="ja-JP" sz="1100">
            <a:solidFill>
              <a:schemeClr val="accent1">
                <a:lumMod val="50000"/>
              </a:schemeClr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100">
              <a:solidFill>
                <a:schemeClr val="accent1">
                  <a:lumMod val="50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正しい数字を記入</a:t>
          </a:r>
          <a:endParaRPr kumimoji="1" lang="en-US" altLang="ja-JP" sz="1100">
            <a:solidFill>
              <a:schemeClr val="accent1">
                <a:lumMod val="50000"/>
              </a:schemeClr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>
            <a:lnSpc>
              <a:spcPts val="1200"/>
            </a:lnSpc>
          </a:pPr>
          <a:endParaRPr kumimoji="1" lang="en-US" altLang="ja-JP" sz="1100">
            <a:solidFill>
              <a:schemeClr val="accent1">
                <a:lumMod val="50000"/>
              </a:schemeClr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>
            <a:lnSpc>
              <a:spcPts val="900"/>
            </a:lnSpc>
          </a:pPr>
          <a:r>
            <a:rPr kumimoji="1" lang="ja-JP" altLang="en-US" sz="1100" u="none">
              <a:solidFill>
                <a:schemeClr val="tx1">
                  <a:lumMod val="95000"/>
                  <a:lumOff val="5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修正テープは使用不可</a:t>
          </a:r>
        </a:p>
      </xdr:txBody>
    </xdr:sp>
    <xdr:clientData/>
  </xdr:twoCellAnchor>
  <xdr:twoCellAnchor>
    <xdr:from>
      <xdr:col>12</xdr:col>
      <xdr:colOff>66675</xdr:colOff>
      <xdr:row>4</xdr:row>
      <xdr:rowOff>76200</xdr:rowOff>
    </xdr:from>
    <xdr:to>
      <xdr:col>15</xdr:col>
      <xdr:colOff>47624</xdr:colOff>
      <xdr:row>5</xdr:row>
      <xdr:rowOff>142875</xdr:rowOff>
    </xdr:to>
    <xdr:sp macro="" textlink="" fLocksText="0">
      <xdr:nvSpPr>
        <xdr:cNvPr id="15" name="四角形吹き出し 9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/>
      </xdr:nvSpPr>
      <xdr:spPr>
        <a:xfrm>
          <a:off x="9934575" y="866775"/>
          <a:ext cx="1352549" cy="266700"/>
        </a:xfrm>
        <a:prstGeom prst="wedgeRectCallout">
          <a:avLst>
            <a:gd name="adj1" fmla="val 70213"/>
            <a:gd name="adj2" fmla="val 152694"/>
          </a:avLst>
        </a:prstGeom>
        <a:noFill/>
        <a:ln w="12700">
          <a:solidFill>
            <a:srgbClr val="002060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lIns="36000" tIns="36000" rIns="36000" bIns="36000" anchor="t"/>
        <a:lstStyle/>
        <a:p>
          <a:pPr algn="ctr">
            <a:lnSpc>
              <a:spcPts val="1400"/>
            </a:lnSpc>
          </a:pPr>
          <a:r>
            <a:rPr lang="ja-JP" altLang="en-US" sz="1000">
              <a:solidFill>
                <a:srgbClr val="002060"/>
              </a:solidFill>
              <a:latin typeface="HGS創英角ﾎﾟｯﾌﾟ体" pitchFamily="50" charset="-128"/>
              <a:ea typeface="HGS創英角ﾎﾟｯﾌﾟ体" pitchFamily="50" charset="-128"/>
              <a:cs typeface="+mn-cs"/>
            </a:rPr>
            <a:t>②正式名称を記入</a:t>
          </a:r>
          <a:endParaRPr lang="ja-JP" altLang="ja-JP" sz="900">
            <a:solidFill>
              <a:srgbClr val="FF0000"/>
            </a:solidFill>
            <a:latin typeface="HGS創英角ﾎﾟｯﾌﾟ体" pitchFamily="50" charset="-128"/>
            <a:ea typeface="HGS創英角ﾎﾟｯﾌﾟ体" pitchFamily="50" charset="-128"/>
          </a:endParaRPr>
        </a:p>
      </xdr:txBody>
    </xdr:sp>
    <xdr:clientData/>
  </xdr:twoCellAnchor>
  <xdr:twoCellAnchor>
    <xdr:from>
      <xdr:col>11</xdr:col>
      <xdr:colOff>431800</xdr:colOff>
      <xdr:row>8</xdr:row>
      <xdr:rowOff>196851</xdr:rowOff>
    </xdr:from>
    <xdr:to>
      <xdr:col>18</xdr:col>
      <xdr:colOff>177800</xdr:colOff>
      <xdr:row>9</xdr:row>
      <xdr:rowOff>190500</xdr:rowOff>
    </xdr:to>
    <xdr:sp macro="" textlink="" fLocksText="0">
      <xdr:nvSpPr>
        <xdr:cNvPr id="16" name="四角形吹き出し 9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/>
      </xdr:nvSpPr>
      <xdr:spPr>
        <a:xfrm>
          <a:off x="9842500" y="1625601"/>
          <a:ext cx="2746375" cy="212724"/>
        </a:xfrm>
        <a:prstGeom prst="wedgeRectCallout">
          <a:avLst>
            <a:gd name="adj1" fmla="val 36742"/>
            <a:gd name="adj2" fmla="val 170084"/>
          </a:avLst>
        </a:prstGeom>
        <a:noFill/>
        <a:ln w="12700">
          <a:solidFill>
            <a:srgbClr val="002060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lIns="36000" tIns="36000" rIns="36000" bIns="36000" anchor="ctr"/>
        <a:lstStyle/>
        <a:p>
          <a:pPr algn="ctr">
            <a:lnSpc>
              <a:spcPts val="1400"/>
            </a:lnSpc>
          </a:pPr>
          <a:r>
            <a:rPr lang="ja-JP" altLang="en-US" sz="1000">
              <a:solidFill>
                <a:srgbClr val="002060"/>
              </a:solidFill>
              <a:latin typeface="HGS創英角ﾎﾟｯﾌﾟ体" pitchFamily="50" charset="-128"/>
              <a:ea typeface="HGS創英角ﾎﾟｯﾌﾟ体" pitchFamily="50" charset="-128"/>
              <a:cs typeface="+mn-cs"/>
            </a:rPr>
            <a:t>③住所はマンション名・号数まで記入</a:t>
          </a:r>
          <a:endParaRPr lang="ja-JP" altLang="ja-JP" sz="900">
            <a:solidFill>
              <a:srgbClr val="FF0000"/>
            </a:solidFill>
            <a:latin typeface="HGS創英角ﾎﾟｯﾌﾟ体" pitchFamily="50" charset="-128"/>
            <a:ea typeface="HGS創英角ﾎﾟｯﾌﾟ体" pitchFamily="50" charset="-128"/>
          </a:endParaRPr>
        </a:p>
      </xdr:txBody>
    </xdr:sp>
    <xdr:clientData/>
  </xdr:twoCellAnchor>
  <xdr:twoCellAnchor>
    <xdr:from>
      <xdr:col>19</xdr:col>
      <xdr:colOff>0</xdr:colOff>
      <xdr:row>18</xdr:row>
      <xdr:rowOff>254000</xdr:rowOff>
    </xdr:from>
    <xdr:to>
      <xdr:col>24</xdr:col>
      <xdr:colOff>139700</xdr:colOff>
      <xdr:row>21</xdr:row>
      <xdr:rowOff>190500</xdr:rowOff>
    </xdr:to>
    <xdr:sp macro="" textlink="">
      <xdr:nvSpPr>
        <xdr:cNvPr id="17" name="四角形吹き出し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/>
      </xdr:nvSpPr>
      <xdr:spPr>
        <a:xfrm>
          <a:off x="12668250" y="3940175"/>
          <a:ext cx="1425575" cy="717550"/>
        </a:xfrm>
        <a:prstGeom prst="wedgeRectCallout">
          <a:avLst>
            <a:gd name="adj1" fmla="val 27087"/>
            <a:gd name="adj2" fmla="val 68983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>
            <a:lnSpc>
              <a:spcPts val="1200"/>
            </a:lnSpc>
          </a:pPr>
          <a:r>
            <a:rPr kumimoji="1" lang="ja-JP" altLang="en-US" sz="1000">
              <a:solidFill>
                <a:schemeClr val="tx2">
                  <a:lumMod val="75000"/>
                </a:schemeClr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⑥中止になった行事については、中止になった理由を記入</a:t>
          </a:r>
          <a:endParaRPr kumimoji="1" lang="en-US" altLang="ja-JP" sz="1000">
            <a:solidFill>
              <a:schemeClr val="tx2">
                <a:lumMod val="75000"/>
              </a:schemeClr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twoCellAnchor>
    <xdr:from>
      <xdr:col>4</xdr:col>
      <xdr:colOff>1498759</xdr:colOff>
      <xdr:row>7</xdr:row>
      <xdr:rowOff>123825</xdr:rowOff>
    </xdr:from>
    <xdr:to>
      <xdr:col>4</xdr:col>
      <xdr:colOff>4418965</xdr:colOff>
      <xdr:row>10</xdr:row>
      <xdr:rowOff>98239</xdr:rowOff>
    </xdr:to>
    <xdr:sp macro="" textlink="" fLocksText="0">
      <xdr:nvSpPr>
        <xdr:cNvPr id="18" name="四角形吹き出し 9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/>
      </xdr:nvSpPr>
      <xdr:spPr>
        <a:xfrm>
          <a:off x="4299109" y="1447800"/>
          <a:ext cx="2920206" cy="603064"/>
        </a:xfrm>
        <a:prstGeom prst="wedgeRectCallout">
          <a:avLst>
            <a:gd name="adj1" fmla="val 30250"/>
            <a:gd name="adj2" fmla="val 94907"/>
          </a:avLst>
        </a:prstGeom>
        <a:noFill/>
        <a:ln w="12700">
          <a:solidFill>
            <a:srgbClr val="002060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lIns="36000" tIns="36000" rIns="36000" bIns="36000" anchor="ctr"/>
        <a:lstStyle/>
        <a:p>
          <a:pPr algn="l">
            <a:lnSpc>
              <a:spcPts val="1200"/>
            </a:lnSpc>
          </a:pPr>
          <a:r>
            <a:rPr lang="ja-JP" altLang="en-US" sz="1000">
              <a:solidFill>
                <a:srgbClr val="002060"/>
              </a:solidFill>
              <a:latin typeface="HGS創英角ﾎﾟｯﾌﾟ体" pitchFamily="50" charset="-128"/>
              <a:ea typeface="HGS創英角ﾎﾟｯﾌﾟ体" pitchFamily="50" charset="-128"/>
              <a:cs typeface="+mn-cs"/>
            </a:rPr>
            <a:t>④令和６年度に行ったすべての行事を記入</a:t>
          </a:r>
          <a:endParaRPr lang="en-US" altLang="ja-JP" sz="1000">
            <a:solidFill>
              <a:srgbClr val="002060"/>
            </a:solidFill>
            <a:latin typeface="HGS創英角ﾎﾟｯﾌﾟ体" pitchFamily="50" charset="-128"/>
            <a:ea typeface="HGS創英角ﾎﾟｯﾌﾟ体" pitchFamily="50" charset="-128"/>
            <a:cs typeface="+mn-cs"/>
          </a:endParaRPr>
        </a:p>
        <a:p>
          <a:pPr algn="l">
            <a:lnSpc>
              <a:spcPts val="1100"/>
            </a:lnSpc>
          </a:pPr>
          <a:r>
            <a:rPr lang="ja-JP" altLang="en-US" sz="1000">
              <a:solidFill>
                <a:srgbClr val="002060"/>
              </a:solidFill>
              <a:latin typeface="HGS創英角ﾎﾟｯﾌﾟ体" pitchFamily="50" charset="-128"/>
              <a:ea typeface="HGS創英角ﾎﾟｯﾌﾟ体" pitchFamily="50" charset="-128"/>
              <a:cs typeface="+mn-cs"/>
            </a:rPr>
            <a:t>★中止の行事も準備等で経費支出のがある場合は記入</a:t>
          </a:r>
          <a:endParaRPr lang="ja-JP" altLang="ja-JP" sz="900">
            <a:solidFill>
              <a:srgbClr val="FF0000"/>
            </a:solidFill>
            <a:latin typeface="HGS創英角ﾎﾟｯﾌﾟ体" pitchFamily="50" charset="-128"/>
            <a:ea typeface="HGS創英角ﾎﾟｯﾌﾟ体" pitchFamily="50" charset="-128"/>
          </a:endParaRPr>
        </a:p>
      </xdr:txBody>
    </xdr:sp>
    <xdr:clientData/>
  </xdr:twoCellAnchor>
  <xdr:twoCellAnchor>
    <xdr:from>
      <xdr:col>14</xdr:col>
      <xdr:colOff>228600</xdr:colOff>
      <xdr:row>18</xdr:row>
      <xdr:rowOff>304800</xdr:rowOff>
    </xdr:from>
    <xdr:to>
      <xdr:col>18</xdr:col>
      <xdr:colOff>152400</xdr:colOff>
      <xdr:row>21</xdr:row>
      <xdr:rowOff>41089</xdr:rowOff>
    </xdr:to>
    <xdr:sp macro="" textlink="" fLocksText="0">
      <xdr:nvSpPr>
        <xdr:cNvPr id="19" name="四角形吹き出し 9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/>
      </xdr:nvSpPr>
      <xdr:spPr>
        <a:xfrm>
          <a:off x="11010900" y="3990975"/>
          <a:ext cx="1552575" cy="517339"/>
        </a:xfrm>
        <a:prstGeom prst="wedgeRectCallout">
          <a:avLst>
            <a:gd name="adj1" fmla="val 40124"/>
            <a:gd name="adj2" fmla="val 92482"/>
          </a:avLst>
        </a:prstGeom>
        <a:noFill/>
        <a:ln w="12700">
          <a:solidFill>
            <a:srgbClr val="002060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lIns="36000" tIns="36000" rIns="36000" bIns="36000" anchor="ctr"/>
        <a:lstStyle/>
        <a:p>
          <a:pPr algn="l">
            <a:lnSpc>
              <a:spcPts val="1200"/>
            </a:lnSpc>
          </a:pPr>
          <a:r>
            <a:rPr lang="ja-JP" altLang="en-US" sz="1000">
              <a:solidFill>
                <a:srgbClr val="002060"/>
              </a:solidFill>
              <a:latin typeface="HGS創英角ﾎﾟｯﾌﾟ体" pitchFamily="50" charset="-128"/>
              <a:ea typeface="HGS創英角ﾎﾟｯﾌﾟ体" pitchFamily="50" charset="-128"/>
              <a:cs typeface="+mn-cs"/>
            </a:rPr>
            <a:t>⑤上段に参加した子どもの人数、下段（　）に大人の人数を記入</a:t>
          </a:r>
          <a:endParaRPr lang="ja-JP" altLang="ja-JP" sz="900">
            <a:solidFill>
              <a:srgbClr val="FF0000"/>
            </a:solidFill>
            <a:latin typeface="HGS創英角ﾎﾟｯﾌﾟ体" pitchFamily="50" charset="-128"/>
            <a:ea typeface="HGS創英角ﾎﾟｯﾌﾟ体" pitchFamily="50" charset="-128"/>
          </a:endParaRPr>
        </a:p>
      </xdr:txBody>
    </xdr:sp>
    <xdr:clientData/>
  </xdr:twoCellAnchor>
  <xdr:twoCellAnchor>
    <xdr:from>
      <xdr:col>4</xdr:col>
      <xdr:colOff>7215188</xdr:colOff>
      <xdr:row>37</xdr:row>
      <xdr:rowOff>71436</xdr:rowOff>
    </xdr:from>
    <xdr:to>
      <xdr:col>4</xdr:col>
      <xdr:colOff>7441406</xdr:colOff>
      <xdr:row>38</xdr:row>
      <xdr:rowOff>119062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CxnSpPr/>
      </xdr:nvCxnSpPr>
      <xdr:spPr>
        <a:xfrm>
          <a:off x="7215188" y="7758111"/>
          <a:ext cx="226218" cy="238126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7215189</xdr:colOff>
      <xdr:row>37</xdr:row>
      <xdr:rowOff>71437</xdr:rowOff>
    </xdr:from>
    <xdr:to>
      <xdr:col>4</xdr:col>
      <xdr:colOff>7417594</xdr:colOff>
      <xdr:row>38</xdr:row>
      <xdr:rowOff>119062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CxnSpPr/>
      </xdr:nvCxnSpPr>
      <xdr:spPr>
        <a:xfrm flipV="1">
          <a:off x="7215189" y="7758112"/>
          <a:ext cx="202405" cy="238125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7223809</xdr:colOff>
      <xdr:row>39</xdr:row>
      <xdr:rowOff>97343</xdr:rowOff>
    </xdr:from>
    <xdr:to>
      <xdr:col>4</xdr:col>
      <xdr:colOff>7426214</xdr:colOff>
      <xdr:row>40</xdr:row>
      <xdr:rowOff>144968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CxnSpPr/>
      </xdr:nvCxnSpPr>
      <xdr:spPr>
        <a:xfrm flipV="1">
          <a:off x="7223809" y="8165018"/>
          <a:ext cx="202405" cy="238125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7211902</xdr:colOff>
      <xdr:row>39</xdr:row>
      <xdr:rowOff>97343</xdr:rowOff>
    </xdr:from>
    <xdr:to>
      <xdr:col>4</xdr:col>
      <xdr:colOff>7438120</xdr:colOff>
      <xdr:row>40</xdr:row>
      <xdr:rowOff>144969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CxnSpPr/>
      </xdr:nvCxnSpPr>
      <xdr:spPr>
        <a:xfrm>
          <a:off x="7211902" y="8165018"/>
          <a:ext cx="226218" cy="238126"/>
        </a:xfrm>
        <a:prstGeom prst="lin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304800</xdr:colOff>
      <xdr:row>4</xdr:row>
      <xdr:rowOff>161923</xdr:rowOff>
    </xdr:from>
    <xdr:to>
      <xdr:col>24</xdr:col>
      <xdr:colOff>180973</xdr:colOff>
      <xdr:row>6</xdr:row>
      <xdr:rowOff>85723</xdr:rowOff>
    </xdr:to>
    <xdr:sp macro="" textlink="">
      <xdr:nvSpPr>
        <xdr:cNvPr id="20" name="吹き出し: 四角形 19">
          <a:extLst>
            <a:ext uri="{FF2B5EF4-FFF2-40B4-BE49-F238E27FC236}">
              <a16:creationId xmlns:a16="http://schemas.microsoft.com/office/drawing/2014/main" id="{A308CF16-EA72-3C19-FE29-0AA1CEA81A20}"/>
            </a:ext>
          </a:extLst>
        </xdr:cNvPr>
        <xdr:cNvSpPr/>
      </xdr:nvSpPr>
      <xdr:spPr>
        <a:xfrm rot="10800000">
          <a:off x="11620500" y="942973"/>
          <a:ext cx="2295523" cy="333375"/>
        </a:xfrm>
        <a:prstGeom prst="wedgeRectCallout">
          <a:avLst>
            <a:gd name="adj1" fmla="val -20833"/>
            <a:gd name="adj2" fmla="val 91667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4</xdr:col>
      <xdr:colOff>6610350</xdr:colOff>
      <xdr:row>8</xdr:row>
      <xdr:rowOff>161925</xdr:rowOff>
    </xdr:from>
    <xdr:to>
      <xdr:col>11</xdr:col>
      <xdr:colOff>266700</xdr:colOff>
      <xdr:row>13</xdr:row>
      <xdr:rowOff>66675</xdr:rowOff>
    </xdr:to>
    <xdr:sp macro="" textlink="">
      <xdr:nvSpPr>
        <xdr:cNvPr id="25" name="吹き出し: 角を丸めた四角形 24">
          <a:extLst>
            <a:ext uri="{FF2B5EF4-FFF2-40B4-BE49-F238E27FC236}">
              <a16:creationId xmlns:a16="http://schemas.microsoft.com/office/drawing/2014/main" id="{2E59A093-5A42-B767-3EBF-5D3091DE7972}"/>
            </a:ext>
          </a:extLst>
        </xdr:cNvPr>
        <xdr:cNvSpPr/>
      </xdr:nvSpPr>
      <xdr:spPr>
        <a:xfrm>
          <a:off x="7839075" y="1695450"/>
          <a:ext cx="2105025" cy="952500"/>
        </a:xfrm>
        <a:prstGeom prst="wedgeRoundRectCallout">
          <a:avLst>
            <a:gd name="adj1" fmla="val 85502"/>
            <a:gd name="adj2" fmla="val 29500"/>
            <a:gd name="adj3" fmla="val 16667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4</xdr:col>
      <xdr:colOff>4762500</xdr:colOff>
      <xdr:row>19</xdr:row>
      <xdr:rowOff>57150</xdr:rowOff>
    </xdr:from>
    <xdr:to>
      <xdr:col>13</xdr:col>
      <xdr:colOff>361950</xdr:colOff>
      <xdr:row>21</xdr:row>
      <xdr:rowOff>0</xdr:rowOff>
    </xdr:to>
    <xdr:sp macro="" textlink="">
      <xdr:nvSpPr>
        <xdr:cNvPr id="26" name="吹き出し: 角を丸めた四角形 25">
          <a:extLst>
            <a:ext uri="{FF2B5EF4-FFF2-40B4-BE49-F238E27FC236}">
              <a16:creationId xmlns:a16="http://schemas.microsoft.com/office/drawing/2014/main" id="{B3D032FE-271E-2859-F4C3-476C099C6CB2}"/>
            </a:ext>
          </a:extLst>
        </xdr:cNvPr>
        <xdr:cNvSpPr/>
      </xdr:nvSpPr>
      <xdr:spPr>
        <a:xfrm>
          <a:off x="7562850" y="4229100"/>
          <a:ext cx="2933700" cy="447675"/>
        </a:xfrm>
        <a:prstGeom prst="wedgeRoundRectCallout">
          <a:avLst>
            <a:gd name="adj1" fmla="val 17803"/>
            <a:gd name="adj2" fmla="val 147606"/>
            <a:gd name="adj3" fmla="val 16667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12</xdr:col>
      <xdr:colOff>123825</xdr:colOff>
      <xdr:row>37</xdr:row>
      <xdr:rowOff>123825</xdr:rowOff>
    </xdr:from>
    <xdr:to>
      <xdr:col>13</xdr:col>
      <xdr:colOff>28575</xdr:colOff>
      <xdr:row>40</xdr:row>
      <xdr:rowOff>123825</xdr:rowOff>
    </xdr:to>
    <xdr:sp macro="" textlink="">
      <xdr:nvSpPr>
        <xdr:cNvPr id="27" name="乗算記号 26">
          <a:extLst>
            <a:ext uri="{FF2B5EF4-FFF2-40B4-BE49-F238E27FC236}">
              <a16:creationId xmlns:a16="http://schemas.microsoft.com/office/drawing/2014/main" id="{FA2E5D46-A9AF-50D6-93B8-86E7CE9239E5}"/>
            </a:ext>
          </a:extLst>
        </xdr:cNvPr>
        <xdr:cNvSpPr/>
      </xdr:nvSpPr>
      <xdr:spPr>
        <a:xfrm>
          <a:off x="9839325" y="8096250"/>
          <a:ext cx="314325" cy="571500"/>
        </a:xfrm>
        <a:prstGeom prst="mathMultiply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1114630</xdr:colOff>
      <xdr:row>7</xdr:row>
      <xdr:rowOff>276374</xdr:rowOff>
    </xdr:from>
    <xdr:to>
      <xdr:col>20</xdr:col>
      <xdr:colOff>76553</xdr:colOff>
      <xdr:row>9</xdr:row>
      <xdr:rowOff>71437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0163380" y="2333774"/>
          <a:ext cx="2133748" cy="538013"/>
        </a:xfrm>
        <a:prstGeom prst="rect">
          <a:avLst/>
        </a:prstGeom>
        <a:solidFill>
          <a:schemeClr val="bg1"/>
        </a:solidFill>
        <a:ln w="12700" cmpd="sng">
          <a:solidFill>
            <a:srgbClr val="00206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wrap="square" lIns="91440" tIns="45720" rIns="91440" bIns="45720" anchor="t"/>
        <a:lstStyle/>
        <a:p>
          <a:pPr>
            <a:lnSpc>
              <a:spcPts val="1000"/>
            </a:lnSpc>
          </a:pPr>
          <a:r>
            <a:rPr lang="ja-JP" altLang="en-US" sz="1000">
              <a:solidFill>
                <a:srgbClr val="00206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特定の行事のためにもらった</a:t>
          </a:r>
          <a:endParaRPr lang="en-US" altLang="ja-JP" sz="1000">
            <a:solidFill>
              <a:srgbClr val="002060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pPr>
            <a:lnSpc>
              <a:spcPts val="1000"/>
            </a:lnSpc>
          </a:pPr>
          <a:r>
            <a:rPr lang="ja-JP" altLang="en-US" sz="1000">
              <a:solidFill>
                <a:srgbClr val="00206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助成金・参加費等がある場合、</a:t>
          </a:r>
          <a:endParaRPr lang="en-US" altLang="ja-JP" sz="1000">
            <a:solidFill>
              <a:srgbClr val="002060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pPr>
            <a:lnSpc>
              <a:spcPts val="1000"/>
            </a:lnSpc>
          </a:pPr>
          <a:r>
            <a:rPr lang="ja-JP" altLang="en-US" sz="1000">
              <a:solidFill>
                <a:srgbClr val="00206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その内訳を記入</a:t>
          </a:r>
        </a:p>
      </xdr:txBody>
    </xdr:sp>
    <xdr:clientData/>
  </xdr:twoCellAnchor>
  <xdr:twoCellAnchor>
    <xdr:from>
      <xdr:col>18</xdr:col>
      <xdr:colOff>47709</xdr:colOff>
      <xdr:row>11</xdr:row>
      <xdr:rowOff>66749</xdr:rowOff>
    </xdr:from>
    <xdr:to>
      <xdr:col>20</xdr:col>
      <xdr:colOff>161953</xdr:colOff>
      <xdr:row>12</xdr:row>
      <xdr:rowOff>285862</xdr:rowOff>
    </xdr:to>
    <xdr:sp macro="" textlink="" fLocksText="0">
      <xdr:nvSpPr>
        <xdr:cNvPr id="3" name="四角形吹き出し 1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10572834" y="3610049"/>
          <a:ext cx="1809694" cy="590588"/>
        </a:xfrm>
        <a:prstGeom prst="wedgeRectCallout">
          <a:avLst>
            <a:gd name="adj1" fmla="val -60100"/>
            <a:gd name="adj2" fmla="val -3938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lIns="91440" tIns="45720" rIns="91440" bIns="45720" anchor="ctr"/>
        <a:lstStyle/>
        <a:p>
          <a:pPr algn="l">
            <a:lnSpc>
              <a:spcPts val="1300"/>
            </a:lnSpc>
          </a:pPr>
          <a:r>
            <a:rPr lang="ja-JP" altLang="en-US" sz="1050" b="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令和４年度</a:t>
          </a:r>
          <a:r>
            <a:rPr lang="ja-JP" altLang="en-US" sz="1050" b="0">
              <a:solidFill>
                <a:schemeClr val="tx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の</a:t>
          </a:r>
          <a:r>
            <a:rPr lang="ja-JP" altLang="en-US" sz="1050" b="0">
              <a:solidFill>
                <a:srgbClr val="00206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決算報告の次年度への繰越金と一致</a:t>
          </a:r>
        </a:p>
      </xdr:txBody>
    </xdr:sp>
    <xdr:clientData/>
  </xdr:twoCellAnchor>
  <xdr:twoCellAnchor>
    <xdr:from>
      <xdr:col>15</xdr:col>
      <xdr:colOff>762698</xdr:colOff>
      <xdr:row>17</xdr:row>
      <xdr:rowOff>181384</xdr:rowOff>
    </xdr:from>
    <xdr:to>
      <xdr:col>15</xdr:col>
      <xdr:colOff>980405</xdr:colOff>
      <xdr:row>23</xdr:row>
      <xdr:rowOff>285862</xdr:rowOff>
    </xdr:to>
    <xdr:sp macro="" textlink="" fLocksText="0">
      <xdr:nvSpPr>
        <xdr:cNvPr id="4" name="左中かっこ 1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8115998" y="5715409"/>
          <a:ext cx="217707" cy="2333328"/>
        </a:xfrm>
        <a:prstGeom prst="leftBrace">
          <a:avLst/>
        </a:prstGeom>
        <a:noFill/>
        <a:ln w="1270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lIns="91440" tIns="45720" rIns="91440" bIns="45720" anchor="ctr"/>
        <a:lstStyle/>
        <a:p>
          <a:endParaRPr lang="ja-JP" altLang="en-US"/>
        </a:p>
      </xdr:txBody>
    </xdr:sp>
    <xdr:clientData/>
  </xdr:twoCellAnchor>
  <xdr:twoCellAnchor>
    <xdr:from>
      <xdr:col>15</xdr:col>
      <xdr:colOff>95157</xdr:colOff>
      <xdr:row>20</xdr:row>
      <xdr:rowOff>76907</xdr:rowOff>
    </xdr:from>
    <xdr:to>
      <xdr:col>15</xdr:col>
      <xdr:colOff>638705</xdr:colOff>
      <xdr:row>21</xdr:row>
      <xdr:rowOff>229270</xdr:rowOff>
    </xdr:to>
    <xdr:sp macro="" textlink="">
      <xdr:nvSpPr>
        <xdr:cNvPr id="5" name="テキスト ボックス 1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/>
      </xdr:nvSpPr>
      <xdr:spPr>
        <a:xfrm>
          <a:off x="7448457" y="6725357"/>
          <a:ext cx="543548" cy="523838"/>
        </a:xfrm>
        <a:prstGeom prst="rect">
          <a:avLst/>
        </a:prstGeom>
        <a:solidFill>
          <a:schemeClr val="bg1"/>
        </a:solidFill>
        <a:ln w="12700" cmpd="sng">
          <a:solidFill>
            <a:srgbClr val="00206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wrap="square" lIns="91440" tIns="45720" rIns="91440" bIns="45720" anchor="t"/>
        <a:lstStyle/>
        <a:p>
          <a:pPr>
            <a:lnSpc>
              <a:spcPts val="1200"/>
            </a:lnSpc>
          </a:pPr>
          <a:r>
            <a:rPr lang="ja-JP" altLang="en-US" sz="1100" b="1" i="0" u="none" baseline="0">
              <a:solidFill>
                <a:srgbClr val="002060"/>
              </a:solidFill>
              <a:latin typeface="HGP創英角ﾎﾟｯﾌﾟ体"/>
              <a:ea typeface="HGP創英角ﾎﾟｯﾌﾟ体"/>
            </a:rPr>
            <a:t>⑧の</a:t>
          </a:r>
          <a:endParaRPr lang="en-US" altLang="ja-JP" sz="1100" b="1" i="0" u="none" baseline="0">
            <a:solidFill>
              <a:srgbClr val="002060"/>
            </a:solidFill>
            <a:latin typeface="HGP創英角ﾎﾟｯﾌﾟ体"/>
            <a:ea typeface="HGP創英角ﾎﾟｯﾌﾟ体"/>
          </a:endParaRPr>
        </a:p>
        <a:p>
          <a:pPr>
            <a:lnSpc>
              <a:spcPts val="1100"/>
            </a:lnSpc>
          </a:pPr>
          <a:r>
            <a:rPr lang="ja-JP" altLang="en-US" sz="1100" b="1" i="0" u="none" baseline="0">
              <a:solidFill>
                <a:srgbClr val="002060"/>
              </a:solidFill>
              <a:latin typeface="HGP創英角ﾎﾟｯﾌﾟ体"/>
              <a:ea typeface="HGP創英角ﾎﾟｯﾌﾟ体"/>
            </a:rPr>
            <a:t>内訳</a:t>
          </a:r>
          <a:endParaRPr lang="en-US" altLang="ja-JP" sz="1100" b="1" i="0" u="none" baseline="0">
            <a:solidFill>
              <a:srgbClr val="002060"/>
            </a:solidFill>
            <a:latin typeface="HGP創英角ﾎﾟｯﾌﾟ体"/>
            <a:ea typeface="HGP創英角ﾎﾟｯﾌﾟ体"/>
          </a:endParaRPr>
        </a:p>
        <a:p>
          <a:pPr>
            <a:lnSpc>
              <a:spcPts val="1000"/>
            </a:lnSpc>
          </a:pPr>
          <a:endParaRPr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17</xdr:col>
      <xdr:colOff>593120</xdr:colOff>
      <xdr:row>17</xdr:row>
      <xdr:rowOff>175220</xdr:rowOff>
    </xdr:from>
    <xdr:to>
      <xdr:col>17</xdr:col>
      <xdr:colOff>936262</xdr:colOff>
      <xdr:row>23</xdr:row>
      <xdr:rowOff>279698</xdr:rowOff>
    </xdr:to>
    <xdr:sp macro="" textlink="" fLocksText="0">
      <xdr:nvSpPr>
        <xdr:cNvPr id="6" name="左中かっこ 1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9641870" y="5709245"/>
          <a:ext cx="343142" cy="2333328"/>
        </a:xfrm>
        <a:prstGeom prst="leftBrace">
          <a:avLst/>
        </a:prstGeom>
        <a:noFill/>
        <a:ln w="1270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lIns="91440" tIns="45720" rIns="91440" bIns="45720" anchor="ctr"/>
        <a:lstStyle/>
        <a:p>
          <a:endParaRPr lang="ja-JP" altLang="en-US"/>
        </a:p>
      </xdr:txBody>
    </xdr:sp>
    <xdr:clientData/>
  </xdr:twoCellAnchor>
  <xdr:twoCellAnchor>
    <xdr:from>
      <xdr:col>17</xdr:col>
      <xdr:colOff>152828</xdr:colOff>
      <xdr:row>19</xdr:row>
      <xdr:rowOff>229270</xdr:rowOff>
    </xdr:from>
    <xdr:to>
      <xdr:col>17</xdr:col>
      <xdr:colOff>543548</xdr:colOff>
      <xdr:row>21</xdr:row>
      <xdr:rowOff>333747</xdr:rowOff>
    </xdr:to>
    <xdr:sp macro="" textlink="">
      <xdr:nvSpPr>
        <xdr:cNvPr id="7" name="テキスト ボックス 1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 txBox="1"/>
      </xdr:nvSpPr>
      <xdr:spPr>
        <a:xfrm>
          <a:off x="9201578" y="6506245"/>
          <a:ext cx="390720" cy="847427"/>
        </a:xfrm>
        <a:prstGeom prst="rect">
          <a:avLst/>
        </a:prstGeom>
        <a:solidFill>
          <a:schemeClr val="bg1"/>
        </a:solidFill>
        <a:ln w="12700" cmpd="sng">
          <a:solidFill>
            <a:srgbClr val="00206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wrap="square" lIns="91440" tIns="45720" rIns="91440" bIns="45720" anchor="t"/>
        <a:lstStyle/>
        <a:p>
          <a:r>
            <a:rPr lang="ja-JP" altLang="en-US" sz="1100" b="1" i="0" u="none" baseline="0">
              <a:solidFill>
                <a:srgbClr val="002060"/>
              </a:solidFill>
              <a:latin typeface="HGP創英角ﾎﾟｯﾌﾟ体"/>
              <a:ea typeface="HGP創英角ﾎﾟｯﾌﾟ体"/>
            </a:rPr>
            <a:t>③の内訳</a:t>
          </a:r>
          <a:endParaRPr lang="en-US" altLang="ja-JP" sz="1100" b="1" i="0" u="none" baseline="0">
            <a:solidFill>
              <a:srgbClr val="002060"/>
            </a:solidFill>
            <a:latin typeface="HGP創英角ﾎﾟｯﾌﾟ体"/>
            <a:ea typeface="HGP創英角ﾎﾟｯﾌﾟ体"/>
          </a:endParaRPr>
        </a:p>
        <a:p>
          <a:endParaRPr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17</xdr:col>
      <xdr:colOff>1371126</xdr:colOff>
      <xdr:row>24</xdr:row>
      <xdr:rowOff>208955</xdr:rowOff>
    </xdr:from>
    <xdr:to>
      <xdr:col>20</xdr:col>
      <xdr:colOff>177800</xdr:colOff>
      <xdr:row>26</xdr:row>
      <xdr:rowOff>248134</xdr:rowOff>
    </xdr:to>
    <xdr:sp macro="" textlink="" fLocksText="0">
      <xdr:nvSpPr>
        <xdr:cNvPr id="8" name="四角形吹き出し 1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/>
      </xdr:nvSpPr>
      <xdr:spPr>
        <a:xfrm>
          <a:off x="10419876" y="8343305"/>
          <a:ext cx="1978499" cy="782129"/>
        </a:xfrm>
        <a:prstGeom prst="wedgeRectCallout">
          <a:avLst>
            <a:gd name="adj1" fmla="val 18841"/>
            <a:gd name="adj2" fmla="val 79368"/>
          </a:avLst>
        </a:prstGeom>
        <a:solidFill>
          <a:schemeClr val="bg1"/>
        </a:solidFill>
        <a:ln>
          <a:solidFill>
            <a:srgbClr val="002060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lIns="91440" tIns="45720" rIns="91440" bIns="45720" anchor="ctr"/>
        <a:lstStyle/>
        <a:p>
          <a:pPr algn="ctr">
            <a:lnSpc>
              <a:spcPts val="1200"/>
            </a:lnSpc>
          </a:pPr>
          <a:r>
            <a:rPr lang="ja-JP" altLang="en-US" sz="1200">
              <a:solidFill>
                <a:srgbClr val="00206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②を下回るときは、</a:t>
          </a:r>
          <a:endParaRPr lang="en-US" altLang="ja-JP" sz="1200">
            <a:solidFill>
              <a:srgbClr val="002060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pPr algn="ctr">
            <a:lnSpc>
              <a:spcPts val="900"/>
            </a:lnSpc>
          </a:pPr>
          <a:r>
            <a:rPr lang="ja-JP" altLang="en-US" sz="1200">
              <a:solidFill>
                <a:srgbClr val="00206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その差額の返還が必要</a:t>
          </a:r>
        </a:p>
      </xdr:txBody>
    </xdr:sp>
    <xdr:clientData/>
  </xdr:twoCellAnchor>
  <xdr:twoCellAnchor>
    <xdr:from>
      <xdr:col>15</xdr:col>
      <xdr:colOff>705027</xdr:colOff>
      <xdr:row>7</xdr:row>
      <xdr:rowOff>123341</xdr:rowOff>
    </xdr:from>
    <xdr:to>
      <xdr:col>15</xdr:col>
      <xdr:colOff>876598</xdr:colOff>
      <xdr:row>9</xdr:row>
      <xdr:rowOff>208955</xdr:rowOff>
    </xdr:to>
    <xdr:sp macro="" textlink="" fLocksText="0">
      <xdr:nvSpPr>
        <xdr:cNvPr id="9" name="左大かっこ 19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/>
      </xdr:nvSpPr>
      <xdr:spPr>
        <a:xfrm>
          <a:off x="8058327" y="2180741"/>
          <a:ext cx="171571" cy="828564"/>
        </a:xfrm>
        <a:prstGeom prst="leftBracket">
          <a:avLst/>
        </a:prstGeom>
        <a:noFill/>
        <a:ln w="190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lIns="91440" tIns="45720" rIns="91440" bIns="45720" anchor="ctr"/>
        <a:lstStyle/>
        <a:p>
          <a:endParaRPr lang="ja-JP" altLang="en-US"/>
        </a:p>
      </xdr:txBody>
    </xdr:sp>
    <xdr:clientData/>
  </xdr:twoCellAnchor>
  <xdr:twoCellAnchor>
    <xdr:from>
      <xdr:col>17</xdr:col>
      <xdr:colOff>416314</xdr:colOff>
      <xdr:row>25</xdr:row>
      <xdr:rowOff>46078</xdr:rowOff>
    </xdr:from>
    <xdr:to>
      <xdr:col>17</xdr:col>
      <xdr:colOff>1301562</xdr:colOff>
      <xdr:row>26</xdr:row>
      <xdr:rowOff>302918</xdr:rowOff>
    </xdr:to>
    <xdr:sp macro="" textlink="" fLocksText="0">
      <xdr:nvSpPr>
        <xdr:cNvPr id="10" name="円形吹き出し 18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/>
      </xdr:nvSpPr>
      <xdr:spPr>
        <a:xfrm>
          <a:off x="9465064" y="8551903"/>
          <a:ext cx="885248" cy="628315"/>
        </a:xfrm>
        <a:prstGeom prst="wedgeEllipseCallout">
          <a:avLst>
            <a:gd name="adj1" fmla="val 36156"/>
            <a:gd name="adj2" fmla="val 76080"/>
          </a:avLst>
        </a:prstGeom>
        <a:solidFill>
          <a:schemeClr val="bg1"/>
        </a:solidFill>
        <a:ln>
          <a:solidFill>
            <a:srgbClr val="002060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lIns="91440" tIns="45720" rIns="91440" bIns="45720" anchor="ctr"/>
        <a:lstStyle/>
        <a:p>
          <a:pPr algn="ctr">
            <a:lnSpc>
              <a:spcPts val="1100"/>
            </a:lnSpc>
          </a:pPr>
          <a:r>
            <a:rPr lang="ja-JP" altLang="en-US" sz="1100">
              <a:solidFill>
                <a:srgbClr val="00206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③と</a:t>
          </a:r>
          <a:endParaRPr lang="en-US" altLang="ja-JP" sz="1100">
            <a:solidFill>
              <a:srgbClr val="002060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pPr algn="ctr">
            <a:lnSpc>
              <a:spcPts val="800"/>
            </a:lnSpc>
          </a:pPr>
          <a:r>
            <a:rPr lang="ja-JP" altLang="en-US" sz="1100">
              <a:solidFill>
                <a:srgbClr val="00206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一致</a:t>
          </a:r>
        </a:p>
      </xdr:txBody>
    </xdr:sp>
    <xdr:clientData/>
  </xdr:twoCellAnchor>
  <xdr:twoCellAnchor>
    <xdr:from>
      <xdr:col>9</xdr:col>
      <xdr:colOff>25401</xdr:colOff>
      <xdr:row>24</xdr:row>
      <xdr:rowOff>215900</xdr:rowOff>
    </xdr:from>
    <xdr:to>
      <xdr:col>17</xdr:col>
      <xdr:colOff>10093</xdr:colOff>
      <xdr:row>26</xdr:row>
      <xdr:rowOff>228599</xdr:rowOff>
    </xdr:to>
    <xdr:sp macro="" textlink="" fLocksText="0">
      <xdr:nvSpPr>
        <xdr:cNvPr id="11" name="四角形吹き出し 2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/>
      </xdr:nvSpPr>
      <xdr:spPr>
        <a:xfrm>
          <a:off x="5816601" y="8350250"/>
          <a:ext cx="3242242" cy="755649"/>
        </a:xfrm>
        <a:prstGeom prst="wedgeRectCallout">
          <a:avLst>
            <a:gd name="adj1" fmla="val -544"/>
            <a:gd name="adj2" fmla="val -88904"/>
          </a:avLst>
        </a:prstGeom>
        <a:solidFill>
          <a:schemeClr val="bg1"/>
        </a:solidFill>
        <a:ln>
          <a:solidFill>
            <a:srgbClr val="002060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lIns="91440" tIns="45720" rIns="91440" bIns="45720" anchor="ctr"/>
        <a:lstStyle/>
        <a:p>
          <a:pPr algn="ctr">
            <a:lnSpc>
              <a:spcPts val="1100"/>
            </a:lnSpc>
          </a:pPr>
          <a:r>
            <a:rPr lang="ja-JP" altLang="en-US" sz="1100">
              <a:solidFill>
                <a:srgbClr val="00206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表面の事業報告に記入した行事名を全て記入</a:t>
          </a:r>
          <a:endParaRPr lang="en-US" altLang="ja-JP" sz="1100">
            <a:solidFill>
              <a:srgbClr val="002060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pPr algn="ctr">
            <a:lnSpc>
              <a:spcPts val="1100"/>
            </a:lnSpc>
          </a:pPr>
          <a:r>
            <a:rPr lang="ja-JP" altLang="en-US" sz="1100">
              <a:solidFill>
                <a:srgbClr val="00206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（必ず子どもが参加した行事）</a:t>
          </a:r>
          <a:endParaRPr lang="en-US" altLang="ja-JP" sz="1100">
            <a:solidFill>
              <a:srgbClr val="002060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pPr algn="ctr">
            <a:lnSpc>
              <a:spcPts val="1000"/>
            </a:lnSpc>
          </a:pPr>
          <a:r>
            <a:rPr lang="ja-JP" altLang="en-US" sz="1100">
              <a:solidFill>
                <a:srgbClr val="00206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経費が</a:t>
          </a:r>
          <a:r>
            <a:rPr lang="en-US" altLang="ja-JP" sz="1100">
              <a:solidFill>
                <a:srgbClr val="00206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0</a:t>
          </a:r>
          <a:r>
            <a:rPr lang="ja-JP" altLang="en-US" sz="1100">
              <a:solidFill>
                <a:srgbClr val="00206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円であった場合も記入</a:t>
          </a:r>
        </a:p>
      </xdr:txBody>
    </xdr:sp>
    <xdr:clientData/>
  </xdr:twoCellAnchor>
  <xdr:twoCellAnchor>
    <xdr:from>
      <xdr:col>14</xdr:col>
      <xdr:colOff>278457</xdr:colOff>
      <xdr:row>7</xdr:row>
      <xdr:rowOff>345281</xdr:rowOff>
    </xdr:from>
    <xdr:to>
      <xdr:col>15</xdr:col>
      <xdr:colOff>754419</xdr:colOff>
      <xdr:row>9</xdr:row>
      <xdr:rowOff>25933</xdr:rowOff>
    </xdr:to>
    <xdr:sp macro="" textlink="" fLocksText="0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/>
      </xdr:nvSpPr>
      <xdr:spPr>
        <a:xfrm>
          <a:off x="7288857" y="2402681"/>
          <a:ext cx="818862" cy="423602"/>
        </a:xfrm>
        <a:prstGeom prst="rect">
          <a:avLst/>
        </a:prstGeom>
        <a:solidFill>
          <a:schemeClr val="bg1"/>
        </a:solidFill>
        <a:ln>
          <a:solidFill>
            <a:srgbClr val="002060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wrap="none" lIns="72000" tIns="36000" rIns="72000" bIns="36000" anchor="ctr"/>
        <a:lstStyle/>
        <a:p>
          <a:pPr algn="ctr"/>
          <a:r>
            <a:rPr lang="ja-JP" altLang="en-US" sz="1100" b="1" i="0" u="none" baseline="0">
              <a:solidFill>
                <a:srgbClr val="002060"/>
              </a:solidFill>
              <a:latin typeface="HGP創英角ﾎﾟｯﾌﾟ体"/>
              <a:ea typeface="HGP創英角ﾎﾟｯﾌﾟ体"/>
            </a:rPr>
            <a:t>③の内訳</a:t>
          </a:r>
          <a:endParaRPr lang="en-US" altLang="ja-JP" sz="1100" b="1" i="0" u="none" baseline="0">
            <a:solidFill>
              <a:srgbClr val="002060"/>
            </a:solidFill>
            <a:latin typeface="HGP創英角ﾎﾟｯﾌﾟ体"/>
            <a:ea typeface="HGP創英角ﾎﾟｯﾌﾟ体"/>
          </a:endParaRPr>
        </a:p>
      </xdr:txBody>
    </xdr:sp>
    <xdr:clientData/>
  </xdr:twoCellAnchor>
  <xdr:twoCellAnchor>
    <xdr:from>
      <xdr:col>6</xdr:col>
      <xdr:colOff>418914</xdr:colOff>
      <xdr:row>6</xdr:row>
      <xdr:rowOff>181384</xdr:rowOff>
    </xdr:from>
    <xdr:to>
      <xdr:col>10</xdr:col>
      <xdr:colOff>28556</xdr:colOff>
      <xdr:row>9</xdr:row>
      <xdr:rowOff>104477</xdr:rowOff>
    </xdr:to>
    <xdr:cxnSp macro="">
      <xdr:nvCxnSpPr>
        <xdr:cNvPr id="14" name="カギ線コネクタ 29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CxnSpPr/>
      </xdr:nvCxnSpPr>
      <xdr:spPr>
        <a:xfrm flipV="1">
          <a:off x="4876614" y="1867309"/>
          <a:ext cx="1038392" cy="1037518"/>
        </a:xfrm>
        <a:prstGeom prst="bentConnector3">
          <a:avLst>
            <a:gd name="adj1" fmla="val 21466"/>
          </a:avLst>
        </a:prstGeom>
        <a:noFill/>
        <a:ln w="63500" cmpd="dbl">
          <a:solidFill>
            <a:schemeClr val="tx1">
              <a:lumMod val="65000"/>
              <a:lumOff val="35000"/>
            </a:schemeClr>
          </a:solidFill>
          <a:tailEnd type="triangle"/>
        </a:ln>
      </xdr:spPr>
      <xdr:style>
        <a:lnRef idx="1">
          <a:schemeClr val="tx1"/>
        </a:lnRef>
        <a:fillRef idx="0">
          <a:schemeClr val="tx1"/>
        </a:fillRef>
        <a:effectRef idx="0">
          <a:schemeClr val="tx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133276</xdr:colOff>
      <xdr:row>13</xdr:row>
      <xdr:rowOff>66748</xdr:rowOff>
    </xdr:from>
    <xdr:to>
      <xdr:col>7</xdr:col>
      <xdr:colOff>85641</xdr:colOff>
      <xdr:row>19</xdr:row>
      <xdr:rowOff>95250</xdr:rowOff>
    </xdr:to>
    <xdr:sp macro="" textlink="">
      <xdr:nvSpPr>
        <xdr:cNvPr id="16" name="テキスト ボックス 44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 txBox="1"/>
      </xdr:nvSpPr>
      <xdr:spPr>
        <a:xfrm>
          <a:off x="133276" y="4352998"/>
          <a:ext cx="5181590" cy="2019227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91440" tIns="45720" rIns="91440" bIns="45720" anchor="t"/>
        <a:lstStyle/>
        <a:p>
          <a:pPr fontAlgn="base">
            <a:lnSpc>
              <a:spcPts val="1700"/>
            </a:lnSpc>
          </a:pPr>
          <a:r>
            <a:rPr lang="ja-JP" altLang="en-US" sz="1400" u="sng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④</a:t>
          </a:r>
          <a:r>
            <a:rPr lang="ja-JP" altLang="en-US" sz="1100" u="sng">
              <a:solidFill>
                <a:schemeClr val="tx1"/>
              </a:solidFill>
              <a:latin typeface="+mn-lt"/>
              <a:ea typeface="+mn-ea"/>
              <a:cs typeface="+mn-cs"/>
            </a:rPr>
            <a:t>　</a:t>
          </a:r>
          <a:r>
            <a:rPr lang="ja-JP" altLang="ja-JP" sz="1400" u="sng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その他</a:t>
          </a:r>
          <a:r>
            <a:rPr lang="ja-JP" altLang="ja-JP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（右図④）</a:t>
          </a:r>
          <a:endParaRPr lang="ja-JP" altLang="ja-JP" sz="1400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fontAlgn="base">
            <a:lnSpc>
              <a:spcPts val="1700"/>
            </a:lnSpc>
          </a:pPr>
          <a:r>
            <a:rPr lang="ja-JP" altLang="ja-JP" sz="14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事業用収入以外</a:t>
          </a:r>
          <a:r>
            <a:rPr lang="ja-JP" altLang="ja-JP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の収入</a:t>
          </a:r>
          <a:r>
            <a:rPr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（</a:t>
          </a:r>
          <a:r>
            <a:rPr lang="ja-JP" altLang="en-US" sz="14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使途が限定されず、</a:t>
          </a:r>
          <a:r>
            <a:rPr lang="ja-JP" altLang="ja-JP" sz="14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何にでも</a:t>
          </a:r>
          <a:endParaRPr lang="ja-JP" altLang="ja-JP" sz="1400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fontAlgn="base">
            <a:lnSpc>
              <a:spcPts val="1600"/>
            </a:lnSpc>
          </a:pPr>
          <a:r>
            <a:rPr lang="ja-JP" altLang="ja-JP" sz="14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使ってもよい</a:t>
          </a:r>
          <a:r>
            <a:rPr lang="ja-JP" altLang="ja-JP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という形で得</a:t>
          </a:r>
          <a:r>
            <a:rPr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た</a:t>
          </a:r>
          <a:r>
            <a:rPr lang="ja-JP" altLang="ja-JP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収入</a:t>
          </a:r>
          <a:r>
            <a:rPr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）を記入</a:t>
          </a:r>
          <a:endParaRPr lang="en-US" altLang="ja-JP" sz="14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fontAlgn="base">
            <a:lnSpc>
              <a:spcPts val="1700"/>
            </a:lnSpc>
          </a:pPr>
          <a:r>
            <a:rPr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金額欄に総額、備考欄に内訳等を記入 </a:t>
          </a:r>
          <a:endParaRPr lang="ja-JP" altLang="ja-JP" sz="1400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fontAlgn="base">
            <a:lnSpc>
              <a:spcPts val="1600"/>
            </a:lnSpc>
          </a:pPr>
          <a:r>
            <a:rPr lang="ja-JP" altLang="ja-JP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例：銀行預金の利子、</a:t>
          </a:r>
          <a:r>
            <a:rPr lang="ja-JP" altLang="ja-JP" sz="1400" b="0" i="0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資源回収の収入、</a:t>
          </a:r>
          <a:r>
            <a:rPr lang="en-US" altLang="ja-JP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
</a:t>
          </a:r>
          <a:r>
            <a:rPr lang="ja-JP" altLang="ja-JP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　環境事業所の資源回収事業協力金、　</a:t>
          </a:r>
          <a:endParaRPr lang="ja-JP" altLang="ja-JP" sz="1400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fontAlgn="base">
            <a:lnSpc>
              <a:spcPts val="1700"/>
            </a:lnSpc>
          </a:pPr>
          <a:r>
            <a:rPr lang="ja-JP" altLang="ja-JP" sz="1100">
              <a:solidFill>
                <a:schemeClr val="tx1"/>
              </a:solidFill>
              <a:latin typeface="+mn-lt"/>
              <a:ea typeface="+mn-ea"/>
              <a:cs typeface="+mn-cs"/>
            </a:rPr>
            <a:t>　</a:t>
          </a:r>
          <a:r>
            <a:rPr lang="ja-JP" alt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　　　</a:t>
          </a:r>
          <a:r>
            <a:rPr lang="ja-JP" altLang="ja-JP" sz="1100">
              <a:solidFill>
                <a:schemeClr val="tx1"/>
              </a:solidFill>
              <a:latin typeface="+mn-lt"/>
              <a:ea typeface="+mn-ea"/>
              <a:cs typeface="+mn-cs"/>
            </a:rPr>
            <a:t>　　</a:t>
          </a:r>
          <a:r>
            <a:rPr lang="ja-JP" altLang="ja-JP" sz="1400" b="1" u="sng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使う行事を限定しない町内会助成金</a:t>
          </a:r>
          <a:r>
            <a:rPr lang="ja-JP" altLang="en-US" sz="1400" b="1" u="sng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など</a:t>
          </a:r>
          <a:endParaRPr lang="ja-JP" altLang="ja-JP" sz="1400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200"/>
            </a:lnSpc>
          </a:pPr>
          <a:endParaRPr lang="ja-JP" altLang="en-US" sz="1400"/>
        </a:p>
      </xdr:txBody>
    </xdr:sp>
    <xdr:clientData/>
  </xdr:twoCellAnchor>
  <xdr:twoCellAnchor>
    <xdr:from>
      <xdr:col>0</xdr:col>
      <xdr:colOff>216586</xdr:colOff>
      <xdr:row>23</xdr:row>
      <xdr:rowOff>154781</xdr:rowOff>
    </xdr:from>
    <xdr:to>
      <xdr:col>6</xdr:col>
      <xdr:colOff>466726</xdr:colOff>
      <xdr:row>28</xdr:row>
      <xdr:rowOff>23812</xdr:rowOff>
    </xdr:to>
    <xdr:sp macro="" textlink="">
      <xdr:nvSpPr>
        <xdr:cNvPr id="17" name="テキスト ボックス 49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SpPr txBox="1"/>
      </xdr:nvSpPr>
      <xdr:spPr>
        <a:xfrm>
          <a:off x="216586" y="7917656"/>
          <a:ext cx="4707840" cy="1726406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91440" tIns="45720" rIns="91440" bIns="45720" anchor="t"/>
        <a:lstStyle/>
        <a:p>
          <a:pPr>
            <a:lnSpc>
              <a:spcPts val="1900"/>
            </a:lnSpc>
          </a:pPr>
          <a:r>
            <a:rPr lang="en-US" altLang="ja-JP" sz="1600" b="1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◆支　出　欄</a:t>
          </a:r>
          <a:r>
            <a:rPr lang="ja-JP" altLang="ja-JP" sz="1600" b="1"/>
            <a:t> </a:t>
          </a:r>
          <a:endParaRPr lang="en-US" altLang="ja-JP" sz="1600" b="1"/>
        </a:p>
        <a:p>
          <a:pPr>
            <a:lnSpc>
              <a:spcPts val="1600"/>
            </a:lnSpc>
          </a:pPr>
          <a:r>
            <a:rPr lang="ja-JP" altLang="en-US" sz="1400" b="0" i="0" u="sng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⑥　運営費（右</a:t>
          </a:r>
          <a:r>
            <a:rPr lang="ja-JP" altLang="ja-JP" sz="1400" b="0" i="0" u="sng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図⑥）</a:t>
          </a:r>
          <a:endParaRPr lang="en-US" altLang="ja-JP" sz="1400" b="0" i="0" u="sng" baseline="0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600"/>
            </a:lnSpc>
          </a:pPr>
          <a:r>
            <a:rPr lang="ja-JP" altLang="ja-JP" sz="1400"/>
            <a:t> </a:t>
          </a:r>
          <a:r>
            <a:rPr lang="ja-JP" altLang="en-US" sz="1400"/>
            <a:t>　　</a:t>
          </a:r>
          <a:r>
            <a:rPr lang="ja-JP" altLang="ja-JP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子ども会の組織運営のための経費</a:t>
          </a: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を記入</a:t>
          </a:r>
          <a:endParaRPr lang="en-US" altLang="ja-JP" sz="1400" b="0" i="0" u="none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700"/>
            </a:lnSpc>
          </a:pP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lang="ja-JP" altLang="en-US" sz="1400" b="0" i="0" u="none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 金額欄に総額、備考欄に内訳等を記入 </a:t>
          </a:r>
          <a:endParaRPr lang="en-US" altLang="ja-JP" sz="1400" b="0" i="0" u="none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600"/>
            </a:lnSpc>
          </a:pP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lang="ja-JP" altLang="en-US" sz="1400" b="0" i="0" u="none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 　</a:t>
          </a:r>
          <a:r>
            <a:rPr lang="ja-JP" altLang="ja-JP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例：会議費、印刷費、</a:t>
          </a: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消耗品費、</a:t>
          </a:r>
          <a:endParaRPr lang="en-US" altLang="ja-JP" sz="1400" b="0" i="0" u="none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600"/>
            </a:lnSpc>
          </a:pP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　</a:t>
          </a:r>
          <a:r>
            <a:rPr lang="ja-JP" altLang="en-US" sz="1400" b="0" i="0" u="none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 </a:t>
          </a:r>
          <a:r>
            <a:rPr lang="ja-JP" altLang="ja-JP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備品購入費</a:t>
          </a:r>
          <a:r>
            <a:rPr lang="ja-JP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</a:t>
          </a:r>
          <a:r>
            <a:rPr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など</a:t>
          </a:r>
          <a:endParaRPr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0</xdr:col>
      <xdr:colOff>170849</xdr:colOff>
      <xdr:row>28</xdr:row>
      <xdr:rowOff>148741</xdr:rowOff>
    </xdr:from>
    <xdr:to>
      <xdr:col>6</xdr:col>
      <xdr:colOff>431801</xdr:colOff>
      <xdr:row>32</xdr:row>
      <xdr:rowOff>8164</xdr:rowOff>
    </xdr:to>
    <xdr:sp macro="" textlink="">
      <xdr:nvSpPr>
        <xdr:cNvPr id="18" name="テキスト ボックス 50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 txBox="1"/>
      </xdr:nvSpPr>
      <xdr:spPr>
        <a:xfrm>
          <a:off x="170849" y="9768991"/>
          <a:ext cx="4718652" cy="1116723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91440" tIns="45720" rIns="91440" bIns="45720" anchor="t"/>
        <a:lstStyle/>
        <a:p>
          <a:pPr>
            <a:lnSpc>
              <a:spcPts val="1600"/>
            </a:lnSpc>
          </a:pPr>
          <a:r>
            <a:rPr lang="ja-JP" altLang="en-US" sz="1400" b="0" i="0" u="sng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⑦　負担金（右図⑦）</a:t>
          </a:r>
          <a:r>
            <a:rPr lang="ja-JP" altLang="en-US" sz="1400" u="sng"/>
            <a:t> </a:t>
          </a:r>
          <a:endParaRPr lang="en-US" altLang="ja-JP" sz="1400" u="sng"/>
        </a:p>
        <a:p>
          <a:pPr>
            <a:lnSpc>
              <a:spcPts val="1600"/>
            </a:lnSpc>
          </a:pP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単子が負担した金額を記入</a:t>
          </a:r>
          <a:endParaRPr lang="en-US" altLang="ja-JP" sz="1400" b="0" i="0" u="none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600"/>
            </a:lnSpc>
          </a:pP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金額欄に総額、備考欄に内訳等を記入 </a:t>
          </a:r>
          <a:r>
            <a:rPr lang="ja-JP" altLang="en-US" sz="1400"/>
            <a:t> </a:t>
          </a:r>
          <a:endParaRPr lang="en-US" altLang="ja-JP" sz="1400"/>
        </a:p>
        <a:p>
          <a:pPr>
            <a:lnSpc>
              <a:spcPts val="1600"/>
            </a:lnSpc>
          </a:pPr>
          <a:r>
            <a:rPr lang="ja-JP" altLang="en-US" sz="1400"/>
            <a:t>　  </a:t>
          </a: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例：学区子ども会の会費、○○協会会費など</a:t>
          </a:r>
          <a:endParaRPr lang="ja-JP" altLang="en-US" sz="1400"/>
        </a:p>
      </xdr:txBody>
    </xdr:sp>
    <xdr:clientData/>
  </xdr:twoCellAnchor>
  <xdr:twoCellAnchor>
    <xdr:from>
      <xdr:col>22</xdr:col>
      <xdr:colOff>140309</xdr:colOff>
      <xdr:row>15</xdr:row>
      <xdr:rowOff>352879</xdr:rowOff>
    </xdr:from>
    <xdr:to>
      <xdr:col>30</xdr:col>
      <xdr:colOff>1542</xdr:colOff>
      <xdr:row>29</xdr:row>
      <xdr:rowOff>28575</xdr:rowOff>
    </xdr:to>
    <xdr:sp macro="" textlink="">
      <xdr:nvSpPr>
        <xdr:cNvPr id="19" name="テキスト ボックス 62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SpPr txBox="1"/>
      </xdr:nvSpPr>
      <xdr:spPr>
        <a:xfrm>
          <a:off x="11608409" y="5258254"/>
          <a:ext cx="4814233" cy="4628696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91440" tIns="45720" rIns="91440" bIns="45720" anchor="t"/>
        <a:lstStyle/>
        <a:p>
          <a:pPr>
            <a:lnSpc>
              <a:spcPts val="1600"/>
            </a:lnSpc>
          </a:pPr>
          <a:r>
            <a:rPr lang="ja-JP" altLang="en-US" sz="1400" b="0" i="0" u="sng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⑨　その他（左図⑨）</a:t>
          </a:r>
          <a:endParaRPr lang="en-US" altLang="ja-JP" sz="1400" b="0" i="0" u="sng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600"/>
            </a:lnSpc>
          </a:pP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運営費、負担金、事業費以外の支出を記入</a:t>
          </a:r>
          <a:endParaRPr lang="en-US" altLang="ja-JP" sz="1400" b="0" i="0" u="none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600"/>
            </a:lnSpc>
          </a:pP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備考欄に内訳を記入</a:t>
          </a:r>
          <a:endParaRPr lang="en-US" altLang="ja-JP" sz="1400" b="0" i="0" u="none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600"/>
            </a:lnSpc>
          </a:pP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（例：大人のみ参加する行事、香典などの</a:t>
          </a:r>
          <a:endParaRPr lang="en-US" altLang="ja-JP" sz="1400" b="0" i="0" u="none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600"/>
            </a:lnSpc>
          </a:pP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慶弔費、</a:t>
          </a:r>
          <a:r>
            <a:rPr lang="ja-JP" altLang="en-US" sz="1400" b="0" i="0" u="wavy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進級・卒業祝い</a:t>
          </a: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</a:t>
          </a:r>
          <a:endParaRPr lang="en-US" altLang="ja-JP" sz="1400" b="0" i="0" u="none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600"/>
            </a:lnSpc>
          </a:pPr>
          <a:endParaRPr lang="en-US" altLang="ja-JP" sz="1400" b="0" i="0" u="none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600"/>
            </a:lnSpc>
          </a:pPr>
          <a:r>
            <a:rPr lang="en-US" altLang="ja-JP" sz="1400" b="1" i="0" u="none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  </a:t>
          </a:r>
          <a:r>
            <a:rPr lang="en-US" altLang="ja-JP" sz="1400" b="1" i="0" u="wavy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lang="ja-JP" altLang="en-US" sz="1400" b="1" i="0" u="wavy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進級・卒業祝い</a:t>
          </a:r>
          <a:endParaRPr lang="en-US" altLang="ja-JP" sz="1400" b="1" i="0" u="wavy" baseline="0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700"/>
            </a:lnSpc>
          </a:pPr>
          <a:r>
            <a:rPr lang="ja-JP" altLang="en-US" sz="1400" b="1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      記念品（商品券・図書券など）を</a:t>
          </a:r>
          <a:endParaRPr lang="en-US" altLang="ja-JP" sz="1400" b="1" i="0" u="none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600"/>
            </a:lnSpc>
          </a:pPr>
          <a:r>
            <a:rPr lang="ja-JP" altLang="en-US" sz="1400" b="1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      配布するだけ→「その他⑨」へ</a:t>
          </a:r>
          <a:r>
            <a:rPr lang="ja-JP" altLang="en-US" sz="1400" b="1"/>
            <a:t> </a:t>
          </a:r>
          <a:endParaRPr lang="en-US" altLang="ja-JP" sz="1400" b="1"/>
        </a:p>
        <a:p>
          <a:pPr>
            <a:lnSpc>
              <a:spcPts val="1600"/>
            </a:lnSpc>
          </a:pPr>
          <a:r>
            <a:rPr lang="ja-JP" altLang="en-US" sz="1400" b="1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      行事（卒業祝い会等）を開催→「事業費⑧」へ</a:t>
          </a:r>
          <a:endParaRPr lang="en-US" altLang="ja-JP" sz="1400" b="1" i="0" u="none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700"/>
            </a:lnSpc>
          </a:pPr>
          <a:r>
            <a:rPr lang="en-US" altLang="ja-JP" sz="1400" b="0" i="0" u="none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  </a:t>
          </a:r>
          <a:r>
            <a:rPr lang="en-US" altLang="ja-JP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行事に対しての賞品や参加賞は「事業費⑧」に該当</a:t>
          </a:r>
          <a:endParaRPr lang="en-US" altLang="ja-JP" sz="1400" b="0" i="0" u="none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800"/>
            </a:lnSpc>
          </a:pP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lang="ja-JP" altLang="en-US" sz="9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（例：ドッジボール大会の優勝賞品の図書券は、ドッジボール大会の経費</a:t>
          </a:r>
          <a:r>
            <a:rPr lang="ja-JP" altLang="en-US" sz="10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</a:t>
          </a:r>
          <a:endParaRPr lang="en-US" altLang="ja-JP" sz="1000" b="0" i="0" u="none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700"/>
            </a:lnSpc>
          </a:pPr>
          <a:endParaRPr lang="en-US" altLang="ja-JP" sz="1000" b="0" i="0" u="none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600"/>
            </a:lnSpc>
          </a:pPr>
          <a:r>
            <a:rPr lang="ja-JP" altLang="en-US" sz="10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lang="ja-JP" altLang="en-US" sz="1000" b="0" i="0" u="none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</a:t>
          </a:r>
          <a:r>
            <a:rPr lang="en-US" altLang="ja-JP" sz="1400" b="0" i="0" u="sng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lang="ja-JP" altLang="en-US" sz="1400" b="0" i="0" u="sng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安全共済会費（安全会費）</a:t>
          </a:r>
          <a:endParaRPr lang="en-US" altLang="ja-JP" sz="1400" b="0" i="0" u="sng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700"/>
            </a:lnSpc>
          </a:pP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会費などから安全共済会費</a:t>
          </a:r>
          <a:r>
            <a:rPr lang="en-US" altLang="ja-JP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150</a:t>
          </a: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円</a:t>
          </a:r>
          <a:r>
            <a:rPr lang="en-US" altLang="ja-JP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/</a:t>
          </a: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人を捻出して</a:t>
          </a:r>
          <a:endParaRPr lang="en-US" altLang="ja-JP" sz="1400" b="0" i="0" u="none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800"/>
            </a:lnSpc>
          </a:pP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いる場合は記入</a:t>
          </a:r>
          <a:endParaRPr lang="en-US" altLang="ja-JP" sz="1400" b="0" i="0" u="none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500"/>
            </a:lnSpc>
          </a:pP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子ども会の会費とは別で徴収している場合は、</a:t>
          </a:r>
          <a:endParaRPr lang="en-US" altLang="ja-JP" sz="1400" b="0" i="0" u="none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700"/>
            </a:lnSpc>
          </a:pP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収入にも支出にも記入しない</a:t>
          </a:r>
          <a:endParaRPr lang="en-US" altLang="ja-JP" sz="1400" b="0" i="0" u="none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500"/>
            </a:lnSpc>
          </a:pPr>
          <a:endParaRPr lang="en-US" altLang="ja-JP" sz="1400" b="0" i="0" u="none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700"/>
            </a:lnSpc>
          </a:pPr>
          <a:r>
            <a:rPr lang="ja-JP" altLang="en-US" sz="1400" b="1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lang="en-US" altLang="ja-JP" sz="1400" b="1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lang="ja-JP" altLang="en-US" sz="1400" b="1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市助成金の返還金がある場合には記入</a:t>
          </a:r>
          <a:endParaRPr lang="ja-JP" altLang="en-US" sz="1000" b="1"/>
        </a:p>
      </xdr:txBody>
    </xdr:sp>
    <xdr:clientData/>
  </xdr:twoCellAnchor>
  <xdr:twoCellAnchor>
    <xdr:from>
      <xdr:col>22</xdr:col>
      <xdr:colOff>302300</xdr:colOff>
      <xdr:row>29</xdr:row>
      <xdr:rowOff>365683</xdr:rowOff>
    </xdr:from>
    <xdr:to>
      <xdr:col>30</xdr:col>
      <xdr:colOff>25399</xdr:colOff>
      <xdr:row>36</xdr:row>
      <xdr:rowOff>46042</xdr:rowOff>
    </xdr:to>
    <xdr:sp macro="" textlink="">
      <xdr:nvSpPr>
        <xdr:cNvPr id="20" name="テキスト ボックス 9218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SpPr txBox="1"/>
      </xdr:nvSpPr>
      <xdr:spPr>
        <a:xfrm>
          <a:off x="13065800" y="10357408"/>
          <a:ext cx="5209499" cy="1137684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91440" tIns="45720" rIns="91440" bIns="45720" anchor="t"/>
        <a:lstStyle/>
        <a:p>
          <a:pPr>
            <a:lnSpc>
              <a:spcPts val="1700"/>
            </a:lnSpc>
          </a:pPr>
          <a:r>
            <a:rPr lang="ja-JP" altLang="en-US" sz="1400" b="0" i="0" u="sng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⑩　計（ロ）（左図⑩）</a:t>
          </a:r>
          <a:endParaRPr lang="en-US" altLang="ja-JP" sz="1400" b="0" i="0" u="sng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700"/>
            </a:lnSpc>
          </a:pPr>
          <a:r>
            <a:rPr lang="ja-JP" altLang="en-US" sz="1400"/>
            <a:t> </a:t>
          </a: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運営費⑥＋負担金⑦＋小計⑧＋その他⑨</a:t>
          </a:r>
          <a:r>
            <a:rPr lang="ja-JP" altLang="en-US" sz="1400" b="0" i="0" u="none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</a:t>
          </a: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の合計</a:t>
          </a:r>
          <a:endParaRPr lang="en-US" altLang="ja-JP" sz="1400" b="0" i="0" u="none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700"/>
            </a:lnSpc>
          </a:pPr>
          <a:r>
            <a:rPr lang="en-US" altLang="ja-JP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行事別経費の内訳を足さないよう注意（二重計上）</a:t>
          </a:r>
          <a:endParaRPr lang="en-US" altLang="ja-JP" sz="1400" b="0" i="0" u="none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100"/>
            </a:lnSpc>
          </a:pPr>
          <a:r>
            <a:rPr lang="ja-JP" altLang="en-US"/>
            <a:t> </a:t>
          </a:r>
          <a:r>
            <a:rPr lang="ja-JP" altLang="en-US" sz="11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endParaRPr lang="ja-JP" altLang="en-US" sz="1100" baseline="0"/>
        </a:p>
      </xdr:txBody>
    </xdr:sp>
    <xdr:clientData/>
  </xdr:twoCellAnchor>
  <xdr:twoCellAnchor>
    <xdr:from>
      <xdr:col>22</xdr:col>
      <xdr:colOff>321880</xdr:colOff>
      <xdr:row>35</xdr:row>
      <xdr:rowOff>119365</xdr:rowOff>
    </xdr:from>
    <xdr:to>
      <xdr:col>29</xdr:col>
      <xdr:colOff>140384</xdr:colOff>
      <xdr:row>39</xdr:row>
      <xdr:rowOff>152401</xdr:rowOff>
    </xdr:to>
    <xdr:sp macro="" textlink="">
      <xdr:nvSpPr>
        <xdr:cNvPr id="21" name="テキスト ボックス 9229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SpPr txBox="1"/>
      </xdr:nvSpPr>
      <xdr:spPr>
        <a:xfrm>
          <a:off x="13085380" y="11425540"/>
          <a:ext cx="4619104" cy="690261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91440" tIns="45720" rIns="91440" bIns="45720" anchor="t"/>
        <a:lstStyle/>
        <a:p>
          <a:pPr>
            <a:lnSpc>
              <a:spcPts val="1600"/>
            </a:lnSpc>
          </a:pPr>
          <a:r>
            <a:rPr lang="ja-JP" altLang="en-US" sz="1400" b="0" i="0" u="sng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⑪　差引残額（イ－ロ）（左図⑪）</a:t>
          </a:r>
          <a:endParaRPr lang="en-US" altLang="ja-JP" sz="1400" b="0" i="0" u="sng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500"/>
            </a:lnSpc>
          </a:pPr>
          <a:r>
            <a:rPr lang="ja-JP" altLang="en-US" sz="1400"/>
            <a:t> </a:t>
          </a: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収入欄の計（イ）－支出欄の計（ロ）</a:t>
          </a:r>
          <a:endParaRPr lang="en-US" altLang="ja-JP" sz="1400" b="0" i="0" u="none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500"/>
            </a:lnSpc>
          </a:pPr>
          <a:r>
            <a:rPr lang="ja-JP" altLang="en-US" sz="14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 　</a:t>
          </a:r>
        </a:p>
      </xdr:txBody>
    </xdr:sp>
    <xdr:clientData/>
  </xdr:twoCellAnchor>
  <xdr:twoCellAnchor>
    <xdr:from>
      <xdr:col>14</xdr:col>
      <xdr:colOff>323813</xdr:colOff>
      <xdr:row>3</xdr:row>
      <xdr:rowOff>218629</xdr:rowOff>
    </xdr:from>
    <xdr:to>
      <xdr:col>15</xdr:col>
      <xdr:colOff>457042</xdr:colOff>
      <xdr:row>5</xdr:row>
      <xdr:rowOff>18864</xdr:rowOff>
    </xdr:to>
    <xdr:sp macro="" textlink="">
      <xdr:nvSpPr>
        <xdr:cNvPr id="22" name="テキスト ボックス 41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SpPr txBox="1"/>
      </xdr:nvSpPr>
      <xdr:spPr>
        <a:xfrm>
          <a:off x="7334213" y="913954"/>
          <a:ext cx="476129" cy="419360"/>
        </a:xfrm>
        <a:prstGeom prst="rect">
          <a:avLst/>
        </a:prstGeom>
        <a:noFill/>
        <a:ln w="12700" cmpd="sng">
          <a:noFill/>
        </a:ln>
        <a:effectLst/>
      </xdr:spPr>
      <xdr:txBody>
        <a:bodyPr vertOverflow="clip" horzOverflow="clip" wrap="square" lIns="91440" tIns="45720" rIns="91440" bIns="4572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2100" b="0" i="0" u="none" kern="0" spc="0" baseline="0">
              <a:ln>
                <a:noFill/>
              </a:ln>
              <a:solidFill>
                <a:srgbClr val="1F497D"/>
              </a:solidFill>
              <a:latin typeface="HGS創英角ﾎﾟｯﾌﾟ体" pitchFamily="50" charset="-128"/>
              <a:ea typeface="HGS創英角ﾎﾟｯﾌﾟ体" pitchFamily="50" charset="-128"/>
              <a:cs typeface="+mn-cs"/>
            </a:rPr>
            <a:t>①</a:t>
          </a:r>
        </a:p>
      </xdr:txBody>
    </xdr:sp>
    <xdr:clientData/>
  </xdr:twoCellAnchor>
  <xdr:twoCellAnchor>
    <xdr:from>
      <xdr:col>15</xdr:col>
      <xdr:colOff>0</xdr:colOff>
      <xdr:row>5</xdr:row>
      <xdr:rowOff>0</xdr:rowOff>
    </xdr:from>
    <xdr:to>
      <xdr:col>15</xdr:col>
      <xdr:colOff>475785</xdr:colOff>
      <xdr:row>6</xdr:row>
      <xdr:rowOff>47885</xdr:rowOff>
    </xdr:to>
    <xdr:sp macro="" textlink="">
      <xdr:nvSpPr>
        <xdr:cNvPr id="23" name="テキスト ボックス 43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SpPr txBox="1"/>
      </xdr:nvSpPr>
      <xdr:spPr>
        <a:xfrm>
          <a:off x="7353300" y="1314450"/>
          <a:ext cx="475785" cy="419360"/>
        </a:xfrm>
        <a:prstGeom prst="rect">
          <a:avLst/>
        </a:prstGeom>
        <a:noFill/>
        <a:ln w="12700" cmpd="sng">
          <a:noFill/>
        </a:ln>
        <a:effectLst/>
      </xdr:spPr>
      <xdr:txBody>
        <a:bodyPr vertOverflow="clip" horzOverflow="clip" wrap="square" lIns="91440" tIns="45720" rIns="91440" bIns="4572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2100" b="0" i="0" u="none" kern="0" spc="0" baseline="0">
              <a:ln>
                <a:noFill/>
              </a:ln>
              <a:solidFill>
                <a:srgbClr val="1F497D"/>
              </a:solidFill>
              <a:latin typeface="HGS創英角ﾎﾟｯﾌﾟ体" pitchFamily="50" charset="-128"/>
              <a:ea typeface="HGS創英角ﾎﾟｯﾌﾟ体" pitchFamily="50" charset="-128"/>
              <a:cs typeface="+mn-cs"/>
            </a:rPr>
            <a:t>②</a:t>
          </a:r>
        </a:p>
      </xdr:txBody>
    </xdr:sp>
    <xdr:clientData/>
  </xdr:twoCellAnchor>
  <xdr:twoCellAnchor>
    <xdr:from>
      <xdr:col>15</xdr:col>
      <xdr:colOff>0</xdr:colOff>
      <xdr:row>6</xdr:row>
      <xdr:rowOff>0</xdr:rowOff>
    </xdr:from>
    <xdr:to>
      <xdr:col>15</xdr:col>
      <xdr:colOff>475785</xdr:colOff>
      <xdr:row>7</xdr:row>
      <xdr:rowOff>47885</xdr:rowOff>
    </xdr:to>
    <xdr:sp macro="" textlink="">
      <xdr:nvSpPr>
        <xdr:cNvPr id="24" name="テキスト ボックス 47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SpPr txBox="1"/>
      </xdr:nvSpPr>
      <xdr:spPr>
        <a:xfrm>
          <a:off x="7353300" y="1685925"/>
          <a:ext cx="475785" cy="419360"/>
        </a:xfrm>
        <a:prstGeom prst="rect">
          <a:avLst/>
        </a:prstGeom>
        <a:noFill/>
        <a:ln w="12700" cmpd="sng">
          <a:noFill/>
        </a:ln>
        <a:effectLst/>
      </xdr:spPr>
      <xdr:txBody>
        <a:bodyPr vertOverflow="clip" horzOverflow="clip" wrap="square" lIns="91440" tIns="45720" rIns="91440" bIns="4572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2100" b="0" i="0" u="none" kern="0" spc="0" baseline="0">
              <a:ln>
                <a:noFill/>
              </a:ln>
              <a:solidFill>
                <a:srgbClr val="1F497D"/>
              </a:solidFill>
              <a:latin typeface="HGS創英角ﾎﾟｯﾌﾟ体" pitchFamily="50" charset="-128"/>
              <a:ea typeface="HGS創英角ﾎﾟｯﾌﾟ体" pitchFamily="50" charset="-128"/>
              <a:cs typeface="+mn-cs"/>
            </a:rPr>
            <a:t>③</a:t>
          </a:r>
        </a:p>
      </xdr:txBody>
    </xdr:sp>
    <xdr:clientData/>
  </xdr:twoCellAnchor>
  <xdr:twoCellAnchor>
    <xdr:from>
      <xdr:col>15</xdr:col>
      <xdr:colOff>0</xdr:colOff>
      <xdr:row>10</xdr:row>
      <xdr:rowOff>0</xdr:rowOff>
    </xdr:from>
    <xdr:to>
      <xdr:col>15</xdr:col>
      <xdr:colOff>475785</xdr:colOff>
      <xdr:row>11</xdr:row>
      <xdr:rowOff>47885</xdr:rowOff>
    </xdr:to>
    <xdr:sp macro="" textlink="">
      <xdr:nvSpPr>
        <xdr:cNvPr id="25" name="テキスト ボックス 51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SpPr txBox="1"/>
      </xdr:nvSpPr>
      <xdr:spPr>
        <a:xfrm>
          <a:off x="7353300" y="3171825"/>
          <a:ext cx="475785" cy="419360"/>
        </a:xfrm>
        <a:prstGeom prst="rect">
          <a:avLst/>
        </a:prstGeom>
        <a:noFill/>
        <a:ln w="12700" cmpd="sng">
          <a:noFill/>
        </a:ln>
        <a:effectLst/>
      </xdr:spPr>
      <xdr:txBody>
        <a:bodyPr vertOverflow="clip" horzOverflow="clip" wrap="square" lIns="91440" tIns="45720" rIns="91440" bIns="4572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2100" b="0" i="0" u="none" kern="0" spc="0" baseline="0">
              <a:ln>
                <a:noFill/>
              </a:ln>
              <a:solidFill>
                <a:srgbClr val="1F497D"/>
              </a:solidFill>
              <a:latin typeface="HGS創英角ﾎﾟｯﾌﾟ体" pitchFamily="50" charset="-128"/>
              <a:ea typeface="HGS創英角ﾎﾟｯﾌﾟ体" pitchFamily="50" charset="-128"/>
              <a:cs typeface="+mn-cs"/>
            </a:rPr>
            <a:t>④</a:t>
          </a:r>
        </a:p>
      </xdr:txBody>
    </xdr:sp>
    <xdr:clientData/>
  </xdr:twoCellAnchor>
  <xdr:twoCellAnchor>
    <xdr:from>
      <xdr:col>15</xdr:col>
      <xdr:colOff>0</xdr:colOff>
      <xdr:row>11</xdr:row>
      <xdr:rowOff>0</xdr:rowOff>
    </xdr:from>
    <xdr:to>
      <xdr:col>15</xdr:col>
      <xdr:colOff>475785</xdr:colOff>
      <xdr:row>12</xdr:row>
      <xdr:rowOff>47885</xdr:rowOff>
    </xdr:to>
    <xdr:sp macro="" textlink="">
      <xdr:nvSpPr>
        <xdr:cNvPr id="26" name="テキスト ボックス 54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SpPr txBox="1"/>
      </xdr:nvSpPr>
      <xdr:spPr>
        <a:xfrm>
          <a:off x="7353300" y="3543300"/>
          <a:ext cx="475785" cy="419360"/>
        </a:xfrm>
        <a:prstGeom prst="rect">
          <a:avLst/>
        </a:prstGeom>
        <a:noFill/>
        <a:ln w="12700" cmpd="sng">
          <a:noFill/>
        </a:ln>
        <a:effectLst/>
      </xdr:spPr>
      <xdr:txBody>
        <a:bodyPr vertOverflow="clip" horzOverflow="clip" wrap="square" lIns="91440" tIns="45720" rIns="91440" bIns="4572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2100" b="0" i="0" u="none" kern="0" spc="0" baseline="0">
              <a:ln>
                <a:noFill/>
              </a:ln>
              <a:solidFill>
                <a:srgbClr val="1F497D"/>
              </a:solidFill>
              <a:latin typeface="HGS創英角ﾎﾟｯﾌﾟ体" pitchFamily="50" charset="-128"/>
              <a:ea typeface="HGS創英角ﾎﾟｯﾌﾟ体" pitchFamily="50" charset="-128"/>
              <a:cs typeface="+mn-cs"/>
            </a:rPr>
            <a:t>⑤</a:t>
          </a:r>
        </a:p>
      </xdr:txBody>
    </xdr:sp>
    <xdr:clientData/>
  </xdr:twoCellAnchor>
  <xdr:twoCellAnchor>
    <xdr:from>
      <xdr:col>15</xdr:col>
      <xdr:colOff>0</xdr:colOff>
      <xdr:row>14</xdr:row>
      <xdr:rowOff>0</xdr:rowOff>
    </xdr:from>
    <xdr:to>
      <xdr:col>15</xdr:col>
      <xdr:colOff>475785</xdr:colOff>
      <xdr:row>15</xdr:row>
      <xdr:rowOff>47885</xdr:rowOff>
    </xdr:to>
    <xdr:sp macro="" textlink="">
      <xdr:nvSpPr>
        <xdr:cNvPr id="27" name="テキスト ボックス 56"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SpPr txBox="1"/>
      </xdr:nvSpPr>
      <xdr:spPr>
        <a:xfrm>
          <a:off x="7353300" y="4533900"/>
          <a:ext cx="475785" cy="419360"/>
        </a:xfrm>
        <a:prstGeom prst="rect">
          <a:avLst/>
        </a:prstGeom>
        <a:noFill/>
        <a:ln w="12700" cmpd="sng">
          <a:noFill/>
        </a:ln>
        <a:effectLst/>
      </xdr:spPr>
      <xdr:txBody>
        <a:bodyPr vertOverflow="clip" horzOverflow="clip" wrap="square" lIns="91440" tIns="45720" rIns="91440" bIns="4572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2100" b="0" i="0" u="none" kern="0" spc="0" baseline="0">
              <a:ln>
                <a:noFill/>
              </a:ln>
              <a:solidFill>
                <a:srgbClr val="1F497D"/>
              </a:solidFill>
              <a:latin typeface="HGS創英角ﾎﾟｯﾌﾟ体" pitchFamily="50" charset="-128"/>
              <a:ea typeface="HGS創英角ﾎﾟｯﾌﾟ体" pitchFamily="50" charset="-128"/>
              <a:cs typeface="+mn-cs"/>
            </a:rPr>
            <a:t>⑥</a:t>
          </a:r>
        </a:p>
      </xdr:txBody>
    </xdr:sp>
    <xdr:clientData/>
  </xdr:twoCellAnchor>
  <xdr:twoCellAnchor>
    <xdr:from>
      <xdr:col>15</xdr:col>
      <xdr:colOff>0</xdr:colOff>
      <xdr:row>15</xdr:row>
      <xdr:rowOff>0</xdr:rowOff>
    </xdr:from>
    <xdr:to>
      <xdr:col>15</xdr:col>
      <xdr:colOff>475785</xdr:colOff>
      <xdr:row>16</xdr:row>
      <xdr:rowOff>47216</xdr:rowOff>
    </xdr:to>
    <xdr:sp macro="" textlink="">
      <xdr:nvSpPr>
        <xdr:cNvPr id="28" name="テキスト ボックス 58">
          <a:extLst>
            <a:ext uri="{FF2B5EF4-FFF2-40B4-BE49-F238E27FC236}">
              <a16:creationId xmlns:a16="http://schemas.microsoft.com/office/drawing/2014/main" id="{00000000-0008-0000-0800-00001C000000}"/>
            </a:ext>
          </a:extLst>
        </xdr:cNvPr>
        <xdr:cNvSpPr txBox="1"/>
      </xdr:nvSpPr>
      <xdr:spPr>
        <a:xfrm>
          <a:off x="7353300" y="4905375"/>
          <a:ext cx="475785" cy="418691"/>
        </a:xfrm>
        <a:prstGeom prst="rect">
          <a:avLst/>
        </a:prstGeom>
        <a:noFill/>
        <a:ln w="12700" cmpd="sng">
          <a:noFill/>
        </a:ln>
        <a:effectLst/>
      </xdr:spPr>
      <xdr:txBody>
        <a:bodyPr vertOverflow="clip" horzOverflow="clip" wrap="square" lIns="91440" tIns="45720" rIns="91440" bIns="4572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2100" b="0" i="0" u="none" kern="0" spc="0" baseline="0">
              <a:ln>
                <a:noFill/>
              </a:ln>
              <a:solidFill>
                <a:srgbClr val="1F497D"/>
              </a:solidFill>
              <a:latin typeface="HGS創英角ﾎﾟｯﾌﾟ体" pitchFamily="50" charset="-128"/>
              <a:ea typeface="HGS創英角ﾎﾟｯﾌﾟ体" pitchFamily="50" charset="-128"/>
              <a:cs typeface="+mn-cs"/>
            </a:rPr>
            <a:t>⑦</a:t>
          </a:r>
        </a:p>
      </xdr:txBody>
    </xdr:sp>
    <xdr:clientData/>
  </xdr:twoCellAnchor>
  <xdr:twoCellAnchor>
    <xdr:from>
      <xdr:col>15</xdr:col>
      <xdr:colOff>0</xdr:colOff>
      <xdr:row>26</xdr:row>
      <xdr:rowOff>342454</xdr:rowOff>
    </xdr:from>
    <xdr:to>
      <xdr:col>15</xdr:col>
      <xdr:colOff>475785</xdr:colOff>
      <xdr:row>28</xdr:row>
      <xdr:rowOff>18864</xdr:rowOff>
    </xdr:to>
    <xdr:sp macro="" textlink="">
      <xdr:nvSpPr>
        <xdr:cNvPr id="29" name="テキスト ボックス 63">
          <a:extLst>
            <a:ext uri="{FF2B5EF4-FFF2-40B4-BE49-F238E27FC236}">
              <a16:creationId xmlns:a16="http://schemas.microsoft.com/office/drawing/2014/main" id="{00000000-0008-0000-0800-00001D000000}"/>
            </a:ext>
          </a:extLst>
        </xdr:cNvPr>
        <xdr:cNvSpPr txBox="1"/>
      </xdr:nvSpPr>
      <xdr:spPr>
        <a:xfrm>
          <a:off x="7353300" y="9219754"/>
          <a:ext cx="475785" cy="419360"/>
        </a:xfrm>
        <a:prstGeom prst="rect">
          <a:avLst/>
        </a:prstGeom>
        <a:noFill/>
        <a:ln w="12700" cmpd="sng">
          <a:noFill/>
        </a:ln>
        <a:effectLst/>
      </xdr:spPr>
      <xdr:txBody>
        <a:bodyPr vertOverflow="clip" horzOverflow="clip" wrap="square" lIns="91440" tIns="45720" rIns="91440" bIns="4572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2100" b="0" i="0" u="none" kern="0" spc="0" baseline="0">
              <a:ln>
                <a:noFill/>
              </a:ln>
              <a:solidFill>
                <a:srgbClr val="1F497D"/>
              </a:solidFill>
              <a:latin typeface="HGS創英角ﾎﾟｯﾌﾟ体" pitchFamily="50" charset="-128"/>
              <a:ea typeface="HGS創英角ﾎﾟｯﾌﾟ体" pitchFamily="50" charset="-128"/>
              <a:cs typeface="+mn-cs"/>
            </a:rPr>
            <a:t>⑧</a:t>
          </a:r>
        </a:p>
      </xdr:txBody>
    </xdr:sp>
    <xdr:clientData/>
  </xdr:twoCellAnchor>
  <xdr:twoCellAnchor>
    <xdr:from>
      <xdr:col>15</xdr:col>
      <xdr:colOff>10092</xdr:colOff>
      <xdr:row>28</xdr:row>
      <xdr:rowOff>0</xdr:rowOff>
    </xdr:from>
    <xdr:to>
      <xdr:col>15</xdr:col>
      <xdr:colOff>485877</xdr:colOff>
      <xdr:row>29</xdr:row>
      <xdr:rowOff>47885</xdr:rowOff>
    </xdr:to>
    <xdr:sp macro="" textlink="">
      <xdr:nvSpPr>
        <xdr:cNvPr id="30" name="テキスト ボックス 66">
          <a:extLst>
            <a:ext uri="{FF2B5EF4-FFF2-40B4-BE49-F238E27FC236}">
              <a16:creationId xmlns:a16="http://schemas.microsoft.com/office/drawing/2014/main" id="{00000000-0008-0000-0800-00001E000000}"/>
            </a:ext>
          </a:extLst>
        </xdr:cNvPr>
        <xdr:cNvSpPr txBox="1"/>
      </xdr:nvSpPr>
      <xdr:spPr>
        <a:xfrm>
          <a:off x="7363392" y="9620250"/>
          <a:ext cx="475785" cy="419360"/>
        </a:xfrm>
        <a:prstGeom prst="rect">
          <a:avLst/>
        </a:prstGeom>
        <a:noFill/>
        <a:ln w="12700" cmpd="sng">
          <a:noFill/>
        </a:ln>
        <a:effectLst/>
      </xdr:spPr>
      <xdr:txBody>
        <a:bodyPr vertOverflow="clip" horzOverflow="clip" wrap="square" lIns="91440" tIns="45720" rIns="91440" bIns="4572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2100" b="0" i="0" u="none" kern="0" spc="0" baseline="0">
              <a:ln>
                <a:noFill/>
              </a:ln>
              <a:solidFill>
                <a:srgbClr val="1F497D"/>
              </a:solidFill>
              <a:latin typeface="HGS創英角ﾎﾟｯﾌﾟ体" pitchFamily="50" charset="-128"/>
              <a:ea typeface="HGS創英角ﾎﾟｯﾌﾟ体" pitchFamily="50" charset="-128"/>
              <a:cs typeface="+mn-cs"/>
            </a:rPr>
            <a:t>⑨</a:t>
          </a:r>
        </a:p>
      </xdr:txBody>
    </xdr:sp>
    <xdr:clientData/>
  </xdr:twoCellAnchor>
  <xdr:twoCellAnchor>
    <xdr:from>
      <xdr:col>15</xdr:col>
      <xdr:colOff>18743</xdr:colOff>
      <xdr:row>28</xdr:row>
      <xdr:rowOff>352611</xdr:rowOff>
    </xdr:from>
    <xdr:to>
      <xdr:col>15</xdr:col>
      <xdr:colOff>495970</xdr:colOff>
      <xdr:row>30</xdr:row>
      <xdr:rowOff>29021</xdr:rowOff>
    </xdr:to>
    <xdr:sp macro="" textlink="">
      <xdr:nvSpPr>
        <xdr:cNvPr id="31" name="テキスト ボックス 68">
          <a:extLst>
            <a:ext uri="{FF2B5EF4-FFF2-40B4-BE49-F238E27FC236}">
              <a16:creationId xmlns:a16="http://schemas.microsoft.com/office/drawing/2014/main" id="{00000000-0008-0000-0800-00001F000000}"/>
            </a:ext>
          </a:extLst>
        </xdr:cNvPr>
        <xdr:cNvSpPr txBox="1"/>
      </xdr:nvSpPr>
      <xdr:spPr>
        <a:xfrm>
          <a:off x="7372043" y="9972861"/>
          <a:ext cx="477227" cy="419360"/>
        </a:xfrm>
        <a:prstGeom prst="rect">
          <a:avLst/>
        </a:prstGeom>
        <a:noFill/>
        <a:ln w="12700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91440" tIns="45720" rIns="91440" bIns="4572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2100" baseline="0">
              <a:solidFill>
                <a:schemeClr val="tx2"/>
              </a:solidFill>
              <a:latin typeface="HGS創英角ﾎﾟｯﾌﾟ体" pitchFamily="50" charset="-128"/>
              <a:ea typeface="HGS創英角ﾎﾟｯﾌﾟ体" pitchFamily="50" charset="-128"/>
              <a:cs typeface="+mn-cs"/>
            </a:rPr>
            <a:t>⑩</a:t>
          </a:r>
        </a:p>
      </xdr:txBody>
    </xdr:sp>
    <xdr:clientData/>
  </xdr:twoCellAnchor>
  <xdr:twoCellAnchor>
    <xdr:from>
      <xdr:col>15</xdr:col>
      <xdr:colOff>18743</xdr:colOff>
      <xdr:row>29</xdr:row>
      <xdr:rowOff>352611</xdr:rowOff>
    </xdr:from>
    <xdr:to>
      <xdr:col>15</xdr:col>
      <xdr:colOff>495970</xdr:colOff>
      <xdr:row>31</xdr:row>
      <xdr:rowOff>28463</xdr:rowOff>
    </xdr:to>
    <xdr:sp macro="" textlink="">
      <xdr:nvSpPr>
        <xdr:cNvPr id="32" name="テキスト ボックス 69">
          <a:extLst>
            <a:ext uri="{FF2B5EF4-FFF2-40B4-BE49-F238E27FC236}">
              <a16:creationId xmlns:a16="http://schemas.microsoft.com/office/drawing/2014/main" id="{00000000-0008-0000-0800-000020000000}"/>
            </a:ext>
          </a:extLst>
        </xdr:cNvPr>
        <xdr:cNvSpPr txBox="1"/>
      </xdr:nvSpPr>
      <xdr:spPr>
        <a:xfrm>
          <a:off x="7372043" y="10344336"/>
          <a:ext cx="477227" cy="418802"/>
        </a:xfrm>
        <a:prstGeom prst="rect">
          <a:avLst/>
        </a:prstGeom>
        <a:noFill/>
        <a:ln w="12700" cmpd="sng">
          <a:noFill/>
        </a:ln>
        <a:effectLst/>
      </xdr:spPr>
      <xdr:txBody>
        <a:bodyPr vertOverflow="clip" horzOverflow="clip" wrap="square" lIns="91440" tIns="45720" rIns="91440" bIns="4572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2100" b="0" i="0" u="none" kern="0" spc="0" baseline="0">
              <a:ln>
                <a:noFill/>
              </a:ln>
              <a:solidFill>
                <a:srgbClr val="1F497D"/>
              </a:solidFill>
              <a:latin typeface="HGS創英角ﾎﾟｯﾌﾟ体" pitchFamily="50" charset="-128"/>
              <a:ea typeface="HGS創英角ﾎﾟｯﾌﾟ体" pitchFamily="50" charset="-128"/>
              <a:cs typeface="+mn-cs"/>
            </a:rPr>
            <a:t>⑪</a:t>
          </a:r>
        </a:p>
      </xdr:txBody>
    </xdr:sp>
    <xdr:clientData/>
  </xdr:twoCellAnchor>
  <xdr:twoCellAnchor>
    <xdr:from>
      <xdr:col>17</xdr:col>
      <xdr:colOff>0</xdr:colOff>
      <xdr:row>27</xdr:row>
      <xdr:rowOff>0</xdr:rowOff>
    </xdr:from>
    <xdr:to>
      <xdr:col>17</xdr:col>
      <xdr:colOff>457042</xdr:colOff>
      <xdr:row>28</xdr:row>
      <xdr:rowOff>56592</xdr:rowOff>
    </xdr:to>
    <xdr:sp macro="" textlink="">
      <xdr:nvSpPr>
        <xdr:cNvPr id="33" name="テキスト ボックス 70">
          <a:extLst>
            <a:ext uri="{FF2B5EF4-FFF2-40B4-BE49-F238E27FC236}">
              <a16:creationId xmlns:a16="http://schemas.microsoft.com/office/drawing/2014/main" id="{00000000-0008-0000-0800-000021000000}"/>
            </a:ext>
          </a:extLst>
        </xdr:cNvPr>
        <xdr:cNvSpPr txBox="1"/>
      </xdr:nvSpPr>
      <xdr:spPr>
        <a:xfrm>
          <a:off x="9048750" y="9248775"/>
          <a:ext cx="457042" cy="428067"/>
        </a:xfrm>
        <a:prstGeom prst="rect">
          <a:avLst/>
        </a:prstGeom>
        <a:noFill/>
        <a:ln w="12700" cmpd="sng">
          <a:noFill/>
        </a:ln>
        <a:effectLst/>
      </xdr:spPr>
      <xdr:txBody>
        <a:bodyPr vertOverflow="clip" horzOverflow="clip" wrap="square" lIns="91440" tIns="45720" rIns="91440" bIns="4572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2100" b="0" i="0" u="none" kern="0" spc="0" baseline="0">
              <a:ln>
                <a:noFill/>
              </a:ln>
              <a:solidFill>
                <a:srgbClr val="1F497D"/>
              </a:solidFill>
              <a:latin typeface="HGS創英角ﾎﾟｯﾌﾟ体" pitchFamily="50" charset="-128"/>
              <a:ea typeface="HGS創英角ﾎﾟｯﾌﾟ体" pitchFamily="50" charset="-128"/>
              <a:cs typeface="+mn-cs"/>
            </a:rPr>
            <a:t>⑫</a:t>
          </a:r>
        </a:p>
      </xdr:txBody>
    </xdr:sp>
    <xdr:clientData/>
  </xdr:twoCellAnchor>
  <xdr:twoCellAnchor>
    <xdr:from>
      <xdr:col>19</xdr:col>
      <xdr:colOff>0</xdr:colOff>
      <xdr:row>27</xdr:row>
      <xdr:rowOff>0</xdr:rowOff>
    </xdr:from>
    <xdr:to>
      <xdr:col>19</xdr:col>
      <xdr:colOff>438299</xdr:colOff>
      <xdr:row>28</xdr:row>
      <xdr:rowOff>56592</xdr:rowOff>
    </xdr:to>
    <xdr:sp macro="" textlink="">
      <xdr:nvSpPr>
        <xdr:cNvPr id="34" name="テキスト ボックス 71">
          <a:extLst>
            <a:ext uri="{FF2B5EF4-FFF2-40B4-BE49-F238E27FC236}">
              <a16:creationId xmlns:a16="http://schemas.microsoft.com/office/drawing/2014/main" id="{00000000-0008-0000-0800-000022000000}"/>
            </a:ext>
          </a:extLst>
        </xdr:cNvPr>
        <xdr:cNvSpPr txBox="1"/>
      </xdr:nvSpPr>
      <xdr:spPr>
        <a:xfrm>
          <a:off x="10744200" y="9248775"/>
          <a:ext cx="438299" cy="428067"/>
        </a:xfrm>
        <a:prstGeom prst="rect">
          <a:avLst/>
        </a:prstGeom>
        <a:noFill/>
        <a:ln w="12700" cmpd="sng">
          <a:noFill/>
        </a:ln>
        <a:effectLst/>
      </xdr:spPr>
      <xdr:txBody>
        <a:bodyPr vertOverflow="clip" horzOverflow="clip" wrap="square" lIns="91440" tIns="45720" rIns="91440" bIns="4572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2100" b="0" i="0" u="none" kern="0" spc="0" baseline="0">
              <a:ln>
                <a:noFill/>
              </a:ln>
              <a:solidFill>
                <a:srgbClr val="1F497D"/>
              </a:solidFill>
              <a:latin typeface="HGS創英角ﾎﾟｯﾌﾟ体" pitchFamily="50" charset="-128"/>
              <a:ea typeface="HGS創英角ﾎﾟｯﾌﾟ体" pitchFamily="50" charset="-128"/>
              <a:cs typeface="+mn-cs"/>
            </a:rPr>
            <a:t>⑬</a:t>
          </a:r>
        </a:p>
      </xdr:txBody>
    </xdr:sp>
    <xdr:clientData/>
  </xdr:twoCellAnchor>
  <xdr:twoCellAnchor>
    <xdr:from>
      <xdr:col>20</xdr:col>
      <xdr:colOff>171366</xdr:colOff>
      <xdr:row>14</xdr:row>
      <xdr:rowOff>50799</xdr:rowOff>
    </xdr:from>
    <xdr:to>
      <xdr:col>22</xdr:col>
      <xdr:colOff>431800</xdr:colOff>
      <xdr:row>16</xdr:row>
      <xdr:rowOff>114522</xdr:rowOff>
    </xdr:to>
    <xdr:cxnSp macro="">
      <xdr:nvCxnSpPr>
        <xdr:cNvPr id="35" name="カギ線コネクタ 72">
          <a:extLst>
            <a:ext uri="{FF2B5EF4-FFF2-40B4-BE49-F238E27FC236}">
              <a16:creationId xmlns:a16="http://schemas.microsoft.com/office/drawing/2014/main" id="{00000000-0008-0000-0800-000023000000}"/>
            </a:ext>
          </a:extLst>
        </xdr:cNvPr>
        <xdr:cNvCxnSpPr/>
      </xdr:nvCxnSpPr>
      <xdr:spPr>
        <a:xfrm rot="10800000" flipV="1">
          <a:off x="12391941" y="4584699"/>
          <a:ext cx="803359" cy="806673"/>
        </a:xfrm>
        <a:prstGeom prst="bentConnector3">
          <a:avLst>
            <a:gd name="adj1" fmla="val 50000"/>
          </a:avLst>
        </a:prstGeom>
        <a:noFill/>
        <a:ln w="63500" cmpd="dbl">
          <a:solidFill>
            <a:schemeClr val="tx1">
              <a:lumMod val="65000"/>
              <a:lumOff val="35000"/>
            </a:schemeClr>
          </a:solidFill>
          <a:tailEnd type="triangle"/>
        </a:ln>
      </xdr:spPr>
      <xdr:style>
        <a:lnRef idx="1">
          <a:schemeClr val="tx1"/>
        </a:lnRef>
        <a:fillRef idx="0">
          <a:schemeClr val="tx1"/>
        </a:fillRef>
        <a:effectRef idx="0">
          <a:schemeClr val="tx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361951</xdr:colOff>
      <xdr:row>11</xdr:row>
      <xdr:rowOff>166284</xdr:rowOff>
    </xdr:from>
    <xdr:to>
      <xdr:col>11</xdr:col>
      <xdr:colOff>259445</xdr:colOff>
      <xdr:row>19</xdr:row>
      <xdr:rowOff>28575</xdr:rowOff>
    </xdr:to>
    <xdr:cxnSp macro="">
      <xdr:nvCxnSpPr>
        <xdr:cNvPr id="36" name="カギ線コネクタ 52">
          <a:extLst>
            <a:ext uri="{FF2B5EF4-FFF2-40B4-BE49-F238E27FC236}">
              <a16:creationId xmlns:a16="http://schemas.microsoft.com/office/drawing/2014/main" id="{00000000-0008-0000-0800-000024000000}"/>
            </a:ext>
          </a:extLst>
        </xdr:cNvPr>
        <xdr:cNvCxnSpPr/>
      </xdr:nvCxnSpPr>
      <xdr:spPr>
        <a:xfrm rot="5400000" flipH="1" flipV="1">
          <a:off x="3751402" y="4282533"/>
          <a:ext cx="2529291" cy="1269094"/>
        </a:xfrm>
        <a:prstGeom prst="bentConnector3">
          <a:avLst>
            <a:gd name="adj1" fmla="val 50000"/>
          </a:avLst>
        </a:prstGeom>
        <a:noFill/>
        <a:ln w="63500" cmpd="dbl">
          <a:solidFill>
            <a:schemeClr val="tx1">
              <a:lumMod val="65000"/>
              <a:lumOff val="35000"/>
            </a:schemeClr>
          </a:solidFill>
          <a:tailEnd type="triangle"/>
        </a:ln>
      </xdr:spPr>
      <xdr:style>
        <a:lnRef idx="1">
          <a:schemeClr val="tx1"/>
        </a:lnRef>
        <a:fillRef idx="0">
          <a:schemeClr val="tx1"/>
        </a:fillRef>
        <a:effectRef idx="0">
          <a:schemeClr val="tx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130649</xdr:colOff>
      <xdr:row>32</xdr:row>
      <xdr:rowOff>91777</xdr:rowOff>
    </xdr:from>
    <xdr:to>
      <xdr:col>17</xdr:col>
      <xdr:colOff>454332</xdr:colOff>
      <xdr:row>36</xdr:row>
      <xdr:rowOff>114151</xdr:rowOff>
    </xdr:to>
    <xdr:sp macro="" textlink="" fLocksText="0">
      <xdr:nvSpPr>
        <xdr:cNvPr id="37" name="四角形吹き出し 42">
          <a:extLst>
            <a:ext uri="{FF2B5EF4-FFF2-40B4-BE49-F238E27FC236}">
              <a16:creationId xmlns:a16="http://schemas.microsoft.com/office/drawing/2014/main" id="{00000000-0008-0000-0800-000025000000}"/>
            </a:ext>
          </a:extLst>
        </xdr:cNvPr>
        <xdr:cNvSpPr/>
      </xdr:nvSpPr>
      <xdr:spPr>
        <a:xfrm>
          <a:off x="6455249" y="10969327"/>
          <a:ext cx="3047833" cy="593874"/>
        </a:xfrm>
        <a:prstGeom prst="wedgeRectCallout">
          <a:avLst>
            <a:gd name="adj1" fmla="val 15478"/>
            <a:gd name="adj2" fmla="val -98388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lIns="91440" tIns="45720" rIns="91440" bIns="45720" anchor="ctr"/>
        <a:lstStyle/>
        <a:p>
          <a:pPr>
            <a:lnSpc>
              <a:spcPts val="1000"/>
            </a:lnSpc>
          </a:pPr>
          <a:r>
            <a:rPr lang="ja-JP" altLang="ja-JP" sz="1100">
              <a:solidFill>
                <a:schemeClr val="accent5">
                  <a:lumMod val="50000"/>
                </a:schemeClr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  <a:cs typeface="+mn-cs"/>
            </a:rPr>
            <a:t>「子ども会運営助成金交付申請書」</a:t>
          </a:r>
          <a:r>
            <a:rPr lang="ja-JP" altLang="en-US" sz="1100">
              <a:solidFill>
                <a:schemeClr val="accent5">
                  <a:lumMod val="50000"/>
                </a:schemeClr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  <a:cs typeface="+mn-cs"/>
            </a:rPr>
            <a:t>裏面</a:t>
          </a:r>
          <a:r>
            <a:rPr lang="ja-JP" altLang="ja-JP" sz="1100">
              <a:solidFill>
                <a:schemeClr val="accent5">
                  <a:lumMod val="50000"/>
                </a:schemeClr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  <a:cs typeface="+mn-cs"/>
            </a:rPr>
            <a:t>の⑤繰越金の金額と</a:t>
          </a:r>
          <a:r>
            <a:rPr lang="ja-JP" altLang="en-US" sz="1100">
              <a:solidFill>
                <a:schemeClr val="accent5">
                  <a:lumMod val="50000"/>
                </a:schemeClr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  <a:cs typeface="+mn-cs"/>
            </a:rPr>
            <a:t>一致</a:t>
          </a:r>
          <a:endParaRPr lang="ja-JP" altLang="ja-JP" sz="1050">
            <a:solidFill>
              <a:schemeClr val="accent5">
                <a:lumMod val="50000"/>
              </a:schemeClr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twoCellAnchor>
    <xdr:from>
      <xdr:col>0</xdr:col>
      <xdr:colOff>114522</xdr:colOff>
      <xdr:row>7</xdr:row>
      <xdr:rowOff>142875</xdr:rowOff>
    </xdr:from>
    <xdr:to>
      <xdr:col>6</xdr:col>
      <xdr:colOff>421820</xdr:colOff>
      <xdr:row>12</xdr:row>
      <xdr:rowOff>345281</xdr:rowOff>
    </xdr:to>
    <xdr:sp macro="" textlink="">
      <xdr:nvSpPr>
        <xdr:cNvPr id="38" name="テキスト ボックス 39">
          <a:extLst>
            <a:ext uri="{FF2B5EF4-FFF2-40B4-BE49-F238E27FC236}">
              <a16:creationId xmlns:a16="http://schemas.microsoft.com/office/drawing/2014/main" id="{00000000-0008-0000-0800-000026000000}"/>
            </a:ext>
          </a:extLst>
        </xdr:cNvPr>
        <xdr:cNvSpPr txBox="1"/>
      </xdr:nvSpPr>
      <xdr:spPr>
        <a:xfrm>
          <a:off x="114522" y="2200275"/>
          <a:ext cx="4764998" cy="2059781"/>
        </a:xfrm>
        <a:prstGeom prst="rect">
          <a:avLst/>
        </a:prstGeom>
        <a:noFill/>
        <a:ln w="9525" cmpd="sng">
          <a:solidFill>
            <a:schemeClr val="accen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91440" tIns="45720" rIns="91440" bIns="45720" anchor="t"/>
        <a:lstStyle/>
        <a:p>
          <a:pPr>
            <a:lnSpc>
              <a:spcPts val="1600"/>
            </a:lnSpc>
          </a:pPr>
          <a:r>
            <a:rPr lang="ja-JP" altLang="en-US" sz="1400" b="0" i="0" u="sng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★</a:t>
          </a:r>
          <a:r>
            <a:rPr lang="ja-JP" altLang="en-US" sz="1400" b="1" i="0" u="sng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③　事業用収入</a:t>
          </a:r>
          <a:r>
            <a:rPr lang="ja-JP" altLang="en-US" sz="1400" b="0" i="0" u="sng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（右図③）</a:t>
          </a:r>
          <a:endParaRPr lang="en-US" altLang="ja-JP" sz="1400" b="0" i="0" u="sng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600"/>
            </a:lnSpc>
          </a:pPr>
          <a:r>
            <a:rPr lang="ja-JP" altLang="en-US" sz="1400"/>
            <a:t> </a:t>
          </a: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特定の行事を実施するために得た収入を記入</a:t>
          </a:r>
          <a:endParaRPr lang="en-US" altLang="ja-JP" sz="1400" b="0" i="0" u="none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600"/>
            </a:lnSpc>
          </a:pP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lang="ja-JP" altLang="en-US" sz="1400" b="0" i="0" u="none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</a:t>
          </a: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例）盆踊りのために町内会から出た補助金、</a:t>
          </a:r>
          <a:endParaRPr lang="en-US" altLang="ja-JP" sz="1400" b="0" i="0" u="none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600"/>
            </a:lnSpc>
          </a:pP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クリスマス会のために集めた参加費</a:t>
          </a:r>
          <a:r>
            <a:rPr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など</a:t>
          </a:r>
          <a:endParaRPr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700"/>
            </a:lnSpc>
          </a:pP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（行事名）に収入のあった行事名を記入</a:t>
          </a:r>
          <a:endParaRPr lang="en-US" altLang="ja-JP" sz="1400" b="0" i="0" u="none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600"/>
            </a:lnSpc>
          </a:pP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金額に収入額を記入</a:t>
          </a:r>
          <a:endParaRPr lang="en-US" altLang="ja-JP" sz="1400" b="0" i="0" u="none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600"/>
            </a:lnSpc>
          </a:pP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備考に単価・人数の内訳等を記入 </a:t>
          </a:r>
          <a:endParaRPr lang="ja-JP" altLang="en-US" sz="1400"/>
        </a:p>
      </xdr:txBody>
    </xdr:sp>
    <xdr:clientData/>
  </xdr:twoCellAnchor>
  <xdr:twoCellAnchor>
    <xdr:from>
      <xdr:col>17</xdr:col>
      <xdr:colOff>1346200</xdr:colOff>
      <xdr:row>30</xdr:row>
      <xdr:rowOff>241300</xdr:rowOff>
    </xdr:from>
    <xdr:to>
      <xdr:col>20</xdr:col>
      <xdr:colOff>152874</xdr:colOff>
      <xdr:row>35</xdr:row>
      <xdr:rowOff>89979</xdr:rowOff>
    </xdr:to>
    <xdr:sp macro="" textlink="" fLocksText="0">
      <xdr:nvSpPr>
        <xdr:cNvPr id="40" name="四角形吹き出し 17">
          <a:extLst>
            <a:ext uri="{FF2B5EF4-FFF2-40B4-BE49-F238E27FC236}">
              <a16:creationId xmlns:a16="http://schemas.microsoft.com/office/drawing/2014/main" id="{00000000-0008-0000-0800-000028000000}"/>
            </a:ext>
          </a:extLst>
        </xdr:cNvPr>
        <xdr:cNvSpPr/>
      </xdr:nvSpPr>
      <xdr:spPr>
        <a:xfrm>
          <a:off x="10394950" y="10604500"/>
          <a:ext cx="1978499" cy="791654"/>
        </a:xfrm>
        <a:prstGeom prst="wedgeRectCallout">
          <a:avLst>
            <a:gd name="adj1" fmla="val 13681"/>
            <a:gd name="adj2" fmla="val -113806"/>
          </a:avLst>
        </a:prstGeom>
        <a:solidFill>
          <a:schemeClr val="bg1"/>
        </a:solidFill>
        <a:ln>
          <a:solidFill>
            <a:srgbClr val="002060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lIns="91440" tIns="45720" rIns="91440" bIns="45720" anchor="ctr"/>
        <a:lstStyle/>
        <a:p>
          <a:pPr algn="ctr">
            <a:lnSpc>
              <a:spcPts val="1000"/>
            </a:lnSpc>
          </a:pPr>
          <a:r>
            <a:rPr lang="ja-JP" altLang="en-US" sz="1200">
              <a:solidFill>
                <a:srgbClr val="00206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市助成金の返還金がある場合には「その他」に記入</a:t>
          </a:r>
        </a:p>
      </xdr:txBody>
    </xdr:sp>
    <xdr:clientData/>
  </xdr:twoCellAnchor>
  <xdr:twoCellAnchor>
    <xdr:from>
      <xdr:col>22</xdr:col>
      <xdr:colOff>189370</xdr:colOff>
      <xdr:row>1</xdr:row>
      <xdr:rowOff>118413</xdr:rowOff>
    </xdr:from>
    <xdr:to>
      <xdr:col>29</xdr:col>
      <xdr:colOff>522894</xdr:colOff>
      <xdr:row>15</xdr:row>
      <xdr:rowOff>165100</xdr:rowOff>
    </xdr:to>
    <xdr:sp macro="" textlink="">
      <xdr:nvSpPr>
        <xdr:cNvPr id="41" name="テキスト ボックス 60">
          <a:extLst>
            <a:ext uri="{FF2B5EF4-FFF2-40B4-BE49-F238E27FC236}">
              <a16:creationId xmlns:a16="http://schemas.microsoft.com/office/drawing/2014/main" id="{00000000-0008-0000-0800-000029000000}"/>
            </a:ext>
          </a:extLst>
        </xdr:cNvPr>
        <xdr:cNvSpPr txBox="1"/>
      </xdr:nvSpPr>
      <xdr:spPr>
        <a:xfrm>
          <a:off x="12952870" y="356538"/>
          <a:ext cx="5134124" cy="4713937"/>
        </a:xfrm>
        <a:prstGeom prst="rect">
          <a:avLst/>
        </a:prstGeom>
        <a:noFill/>
        <a:ln w="9525" cmpd="sng">
          <a:solidFill>
            <a:schemeClr val="tx1">
              <a:lumMod val="65000"/>
              <a:lumOff val="3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91440" tIns="45720" rIns="91440" bIns="45720" anchor="t"/>
        <a:lstStyle/>
        <a:p>
          <a:pPr marL="0" marR="0" lvl="0" indent="0" defTabSz="91440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600" b="1" i="0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◆支　出　欄</a:t>
          </a:r>
          <a:r>
            <a:rPr lang="ja-JP" altLang="ja-JP" sz="1600" b="1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</a:t>
          </a:r>
          <a:endParaRPr lang="en-US" altLang="ja-JP" sz="1600" b="1">
            <a:solidFill>
              <a:schemeClr val="tx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>
            <a:lnSpc>
              <a:spcPts val="1700"/>
            </a:lnSpc>
          </a:pPr>
          <a:endParaRPr lang="en-US" altLang="ja-JP" sz="1600" b="0" i="0" u="sng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700"/>
            </a:lnSpc>
          </a:pPr>
          <a:r>
            <a:rPr lang="ja-JP" altLang="en-US" sz="1400" b="1" i="0" u="sng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★⑧　事業費（左図⑧・⑫・⑬）</a:t>
          </a:r>
          <a:endParaRPr lang="en-US" altLang="ja-JP" sz="1400" b="1" i="0" u="sng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700"/>
            </a:lnSpc>
          </a:pPr>
          <a:r>
            <a:rPr lang="ja-JP" altLang="en-US" sz="1400"/>
            <a:t> 　</a:t>
          </a: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事業費とは、文化・体育・奉仕活動などで、</a:t>
          </a:r>
          <a:endParaRPr lang="en-US" altLang="ja-JP" sz="1400" b="0" i="0" u="none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700"/>
            </a:lnSpc>
          </a:pP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lang="ja-JP" altLang="en-US" sz="1400" b="0" i="0" u="sng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子どもが参加する</a:t>
          </a: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行事の経費</a:t>
          </a:r>
          <a:endParaRPr lang="en-US" altLang="ja-JP" sz="1400" b="0" i="0" u="none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700"/>
            </a:lnSpc>
          </a:pP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（単なる記念品の配布や、</a:t>
          </a:r>
          <a:r>
            <a:rPr lang="ja-JP" altLang="en-US" sz="1400" b="1" i="0" u="wavy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大人だけの行事は含まない）</a:t>
          </a:r>
          <a:endParaRPr lang="en-US" altLang="ja-JP" sz="1400" b="0" i="0" u="wavy" baseline="0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700"/>
            </a:lnSpc>
          </a:pP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＜</a:t>
          </a:r>
          <a:r>
            <a:rPr lang="ja-JP" altLang="en-US" sz="11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大人のみの会場の下見、大人のみの懇談会などは「その他⑨」へ</a:t>
          </a: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＞</a:t>
          </a:r>
          <a:endParaRPr lang="en-US" altLang="ja-JP" sz="1400" b="0" i="0" u="none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700"/>
            </a:lnSpc>
          </a:pPr>
          <a:endParaRPr lang="en-US" altLang="ja-JP" sz="1400" b="0" i="0" u="none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700"/>
            </a:lnSpc>
          </a:pP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（Ａ）行事別経費（左図⑧）</a:t>
          </a:r>
          <a:endParaRPr lang="en-US" altLang="ja-JP" sz="1400" b="0" i="0" u="none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700"/>
            </a:lnSpc>
          </a:pPr>
          <a:r>
            <a:rPr lang="ja-JP" altLang="en-US" sz="1400" b="0" i="0" u="none" baseline="0">
              <a:solidFill>
                <a:schemeClr val="tx1"/>
              </a:solidFill>
              <a:latin typeface="+mn-lt"/>
              <a:ea typeface="+mn-ea"/>
            </a:rPr>
            <a:t>                  </a:t>
          </a: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行事ごとにかかった経費（支出）</a:t>
          </a:r>
          <a:endParaRPr lang="en-US" altLang="ja-JP" sz="1400" b="0" i="0" u="none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700"/>
            </a:lnSpc>
          </a:pPr>
          <a:r>
            <a:rPr lang="en-US" altLang="ja-JP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 </a:t>
          </a:r>
          <a:r>
            <a:rPr lang="ja-JP" altLang="en-US" sz="1400"/>
            <a:t> </a:t>
          </a: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（Ｂ）事業用収入（左図⑫）</a:t>
          </a:r>
          <a:endParaRPr lang="en-US" altLang="ja-JP" sz="1400" b="0" i="0" u="none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700"/>
            </a:lnSpc>
          </a:pPr>
          <a:r>
            <a:rPr lang="en-US" altLang="ja-JP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          </a:t>
          </a:r>
          <a:r>
            <a:rPr lang="ja-JP" altLang="en-US" sz="1400"/>
            <a:t> </a:t>
          </a: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収入欄の③事業用収入の合計額・内訳と</a:t>
          </a:r>
          <a:endParaRPr lang="en-US" altLang="ja-JP" sz="1400" b="0" i="0" u="none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700"/>
            </a:lnSpc>
          </a:pPr>
          <a:r>
            <a:rPr lang="en-US" altLang="ja-JP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        </a:t>
          </a: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一致させること（左図 ⑫＝③）</a:t>
          </a:r>
          <a:endParaRPr lang="en-US" altLang="ja-JP" sz="1400" b="0" i="0" u="none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lang="ja-JP" altLang="en-US" sz="1400"/>
            <a:t> </a:t>
          </a:r>
          <a:r>
            <a:rPr lang="ja-JP" altLang="en-US" sz="1400" b="0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（Ａ－Ｂ）市助成金使途対象経費（左図⑬）</a:t>
          </a:r>
          <a:r>
            <a:rPr lang="ja-JP" altLang="en-US" sz="1400"/>
            <a:t> </a:t>
          </a:r>
          <a:endParaRPr lang="en-US" altLang="ja-JP" sz="1400"/>
        </a:p>
        <a:p>
          <a:pPr>
            <a:lnSpc>
              <a:spcPts val="1700"/>
            </a:lnSpc>
          </a:pPr>
          <a:r>
            <a:rPr lang="en-US" altLang="ja-JP" sz="1500" b="1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   </a:t>
          </a:r>
          <a:r>
            <a:rPr lang="ja-JP" altLang="en-US" sz="1500" b="1" i="0" u="none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lang="ja-JP" altLang="en-US" sz="1500" b="1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Ａ（行事別経費）－Ｂ（事業用収入）の差額</a:t>
          </a:r>
          <a:r>
            <a:rPr lang="ja-JP" altLang="en-US" sz="1500" b="1"/>
            <a:t> </a:t>
          </a:r>
          <a:endParaRPr lang="en-US" altLang="ja-JP" sz="1500" b="1"/>
        </a:p>
        <a:p>
          <a:r>
            <a:rPr lang="en-US" altLang="ja-JP" sz="1500" b="1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      ※</a:t>
          </a:r>
          <a:r>
            <a:rPr lang="ja-JP" altLang="en-US" sz="1500" b="1" i="0" u="none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</a:t>
          </a:r>
          <a:r>
            <a:rPr lang="ja-JP" altLang="en-US" sz="1500" b="1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⑬ ＜ ② の場合　→　</a:t>
          </a:r>
          <a:r>
            <a:rPr lang="ja-JP" altLang="en-US" sz="1500" b="1" i="0" u="none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返還</a:t>
          </a:r>
          <a:r>
            <a:rPr lang="ja-JP" altLang="en-US" sz="1500" b="1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手続きが必要</a:t>
          </a:r>
          <a:r>
            <a:rPr lang="ja-JP" altLang="en-US" sz="1500" b="1"/>
            <a:t> </a:t>
          </a:r>
          <a:endParaRPr lang="en-US" altLang="ja-JP" sz="1500" b="1"/>
        </a:p>
        <a:p>
          <a:pPr>
            <a:lnSpc>
              <a:spcPts val="1700"/>
            </a:lnSpc>
          </a:pPr>
          <a:r>
            <a:rPr lang="en-US" altLang="ja-JP" sz="1500" b="1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    </a:t>
          </a:r>
          <a:r>
            <a:rPr lang="ja-JP" altLang="en-US" sz="1500" b="1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（もらった助成金を使い切っていないこと</a:t>
          </a:r>
          <a:endParaRPr lang="en-US" altLang="ja-JP" sz="1500" b="1" i="0" u="none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700"/>
            </a:lnSpc>
          </a:pPr>
          <a:r>
            <a:rPr lang="en-US" altLang="ja-JP" sz="1500" b="1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    </a:t>
          </a:r>
          <a:r>
            <a:rPr lang="ja-JP" altLang="en-US" sz="1500" b="1"/>
            <a:t> </a:t>
          </a:r>
          <a:r>
            <a:rPr lang="ja-JP" altLang="en-US" sz="1500" b="1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になり、</a:t>
          </a:r>
          <a:r>
            <a:rPr lang="ja-JP" altLang="en-US" sz="1500" b="1" i="0" u="wavy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差額分の返還が必要となるので</a:t>
          </a:r>
          <a:endParaRPr lang="en-US" altLang="ja-JP" sz="1500" b="1" i="0" u="wavy" baseline="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700"/>
            </a:lnSpc>
          </a:pPr>
          <a:r>
            <a:rPr lang="ja-JP" altLang="en-US" sz="1500" b="1" i="0" u="none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注意すること</a:t>
          </a:r>
          <a:r>
            <a:rPr lang="ja-JP" altLang="en-US" sz="1500" b="1" i="0" u="none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</a:t>
          </a:r>
          <a:r>
            <a:rPr lang="ja-JP" altLang="en-US" sz="1500" b="1"/>
            <a:t> </a:t>
          </a:r>
        </a:p>
      </xdr:txBody>
    </xdr:sp>
    <xdr:clientData/>
  </xdr:twoCellAnchor>
  <xdr:twoCellAnchor>
    <xdr:from>
      <xdr:col>0</xdr:col>
      <xdr:colOff>9525</xdr:colOff>
      <xdr:row>18</xdr:row>
      <xdr:rowOff>304800</xdr:rowOff>
    </xdr:from>
    <xdr:to>
      <xdr:col>6</xdr:col>
      <xdr:colOff>628650</xdr:colOff>
      <xdr:row>22</xdr:row>
      <xdr:rowOff>342900</xdr:rowOff>
    </xdr:to>
    <xdr:sp macro="" textlink="">
      <xdr:nvSpPr>
        <xdr:cNvPr id="43" name="正方形/長方形 42">
          <a:extLst>
            <a:ext uri="{FF2B5EF4-FFF2-40B4-BE49-F238E27FC236}">
              <a16:creationId xmlns:a16="http://schemas.microsoft.com/office/drawing/2014/main" id="{26713972-93F7-1EF9-CFCB-42BC42DA02CB}"/>
            </a:ext>
          </a:extLst>
        </xdr:cNvPr>
        <xdr:cNvSpPr/>
      </xdr:nvSpPr>
      <xdr:spPr>
        <a:xfrm>
          <a:off x="9525" y="6096000"/>
          <a:ext cx="4638675" cy="148590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78577</xdr:colOff>
      <xdr:row>6</xdr:row>
      <xdr:rowOff>7143</xdr:rowOff>
    </xdr:from>
    <xdr:to>
      <xdr:col>42</xdr:col>
      <xdr:colOff>78218</xdr:colOff>
      <xdr:row>6</xdr:row>
      <xdr:rowOff>275640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6555577" y="1721643"/>
          <a:ext cx="323491" cy="26849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印</a:t>
          </a:r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kumimoji="1" lang="ja-JP" altLang="en-US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75840</xdr:colOff>
      <xdr:row>6</xdr:row>
      <xdr:rowOff>8269</xdr:rowOff>
    </xdr:from>
    <xdr:to>
      <xdr:col>42</xdr:col>
      <xdr:colOff>75840</xdr:colOff>
      <xdr:row>6</xdr:row>
      <xdr:rowOff>276766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6545651" y="1733552"/>
          <a:ext cx="323491" cy="26849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印</a:t>
          </a:r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kumimoji="1" lang="ja-JP" altLang="en-US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Table"/>
  <dimension ref="A1:P14"/>
  <sheetViews>
    <sheetView workbookViewId="0">
      <selection activeCell="C9" sqref="C9"/>
    </sheetView>
  </sheetViews>
  <sheetFormatPr defaultColWidth="9" defaultRowHeight="13.2" x14ac:dyDescent="0.2"/>
  <cols>
    <col min="1" max="16384" width="9" style="34"/>
  </cols>
  <sheetData>
    <row r="1" spans="1:16" x14ac:dyDescent="0.2">
      <c r="B1" s="273" t="s">
        <v>56</v>
      </c>
      <c r="C1" s="273"/>
      <c r="D1" s="36">
        <v>3</v>
      </c>
      <c r="E1" s="36">
        <v>4</v>
      </c>
      <c r="F1" s="36">
        <v>5</v>
      </c>
      <c r="G1" s="36">
        <v>6</v>
      </c>
      <c r="H1" s="36">
        <v>7</v>
      </c>
      <c r="I1" s="36">
        <v>8</v>
      </c>
      <c r="J1" s="36">
        <v>9</v>
      </c>
      <c r="K1" s="36">
        <v>10</v>
      </c>
      <c r="L1" s="36">
        <v>11</v>
      </c>
      <c r="M1" s="36">
        <v>12</v>
      </c>
      <c r="N1" s="36">
        <v>1</v>
      </c>
      <c r="O1" s="36">
        <v>2</v>
      </c>
      <c r="P1" s="36"/>
    </row>
    <row r="2" spans="1:16" x14ac:dyDescent="0.2">
      <c r="B2" s="34" t="s">
        <v>57</v>
      </c>
      <c r="C2" s="34" t="s">
        <v>58</v>
      </c>
    </row>
    <row r="3" spans="1:16" x14ac:dyDescent="0.2">
      <c r="A3" s="34">
        <v>1</v>
      </c>
      <c r="B3" s="34">
        <v>200</v>
      </c>
      <c r="D3" s="35">
        <v>71900</v>
      </c>
      <c r="E3" s="35">
        <v>71900</v>
      </c>
      <c r="F3" s="35">
        <v>60000</v>
      </c>
      <c r="G3" s="35">
        <v>71900</v>
      </c>
      <c r="H3" s="35">
        <v>54000</v>
      </c>
      <c r="I3" s="35">
        <v>54000</v>
      </c>
      <c r="J3" s="35">
        <v>54000</v>
      </c>
      <c r="K3" s="35">
        <v>36000</v>
      </c>
      <c r="L3" s="35">
        <v>36000</v>
      </c>
      <c r="M3" s="35">
        <v>36000</v>
      </c>
      <c r="N3" s="35">
        <v>18000</v>
      </c>
      <c r="O3" s="35">
        <v>18000</v>
      </c>
      <c r="P3" s="35">
        <v>18000</v>
      </c>
    </row>
    <row r="4" spans="1:16" x14ac:dyDescent="0.2">
      <c r="A4" s="34">
        <v>2</v>
      </c>
      <c r="B4" s="34">
        <v>100</v>
      </c>
      <c r="C4" s="34">
        <f>+B3-1</f>
        <v>199</v>
      </c>
      <c r="D4" s="35">
        <v>48900</v>
      </c>
      <c r="E4" s="35">
        <v>48900</v>
      </c>
      <c r="F4" s="35">
        <v>48900</v>
      </c>
      <c r="G4" s="35">
        <v>48900</v>
      </c>
      <c r="H4" s="35">
        <v>36900</v>
      </c>
      <c r="I4" s="35">
        <v>36900</v>
      </c>
      <c r="J4" s="35">
        <v>36900</v>
      </c>
      <c r="K4" s="35">
        <v>24600</v>
      </c>
      <c r="L4" s="35">
        <v>24600</v>
      </c>
      <c r="M4" s="35">
        <v>24600</v>
      </c>
      <c r="N4" s="35">
        <v>12300</v>
      </c>
      <c r="O4" s="35">
        <v>12300</v>
      </c>
      <c r="P4" s="35">
        <v>12300</v>
      </c>
    </row>
    <row r="5" spans="1:16" x14ac:dyDescent="0.2">
      <c r="A5" s="34">
        <v>3</v>
      </c>
      <c r="B5" s="34">
        <v>35</v>
      </c>
      <c r="C5" s="34">
        <f t="shared" ref="C5:C7" si="0">+B4-1</f>
        <v>99</v>
      </c>
      <c r="D5" s="35">
        <v>25900</v>
      </c>
      <c r="E5" s="35">
        <v>25900</v>
      </c>
      <c r="F5" s="35">
        <v>25900</v>
      </c>
      <c r="G5" s="35">
        <v>25900</v>
      </c>
      <c r="H5" s="35">
        <v>19500</v>
      </c>
      <c r="I5" s="35">
        <v>19500</v>
      </c>
      <c r="J5" s="35">
        <v>19500</v>
      </c>
      <c r="K5" s="35">
        <v>13000</v>
      </c>
      <c r="L5" s="35">
        <v>13000</v>
      </c>
      <c r="M5" s="35">
        <v>13000</v>
      </c>
      <c r="N5" s="35">
        <v>6500</v>
      </c>
      <c r="O5" s="35">
        <v>6500</v>
      </c>
      <c r="P5" s="35">
        <v>6500</v>
      </c>
    </row>
    <row r="6" spans="1:16" x14ac:dyDescent="0.2">
      <c r="A6" s="34">
        <v>4</v>
      </c>
      <c r="B6" s="34">
        <v>10</v>
      </c>
      <c r="C6" s="34">
        <f t="shared" si="0"/>
        <v>34</v>
      </c>
      <c r="D6" s="35">
        <v>19600</v>
      </c>
      <c r="E6" s="35">
        <v>19600</v>
      </c>
      <c r="F6" s="35">
        <v>19600</v>
      </c>
      <c r="G6" s="35">
        <v>19600</v>
      </c>
      <c r="H6" s="35">
        <v>14800</v>
      </c>
      <c r="I6" s="35">
        <v>14800</v>
      </c>
      <c r="J6" s="35">
        <v>14800</v>
      </c>
      <c r="K6" s="35">
        <v>9900</v>
      </c>
      <c r="L6" s="35">
        <v>9900</v>
      </c>
      <c r="M6" s="35">
        <v>9900</v>
      </c>
      <c r="N6" s="35">
        <v>5000</v>
      </c>
      <c r="O6" s="35">
        <v>5000</v>
      </c>
      <c r="P6" s="35">
        <v>5000</v>
      </c>
    </row>
    <row r="7" spans="1:16" x14ac:dyDescent="0.2">
      <c r="A7" s="34">
        <v>5</v>
      </c>
      <c r="B7" s="34">
        <v>5</v>
      </c>
      <c r="C7" s="34">
        <f t="shared" si="0"/>
        <v>9</v>
      </c>
      <c r="D7" s="35">
        <v>16000</v>
      </c>
      <c r="E7" s="35">
        <v>16000</v>
      </c>
      <c r="F7" s="35">
        <v>16000</v>
      </c>
      <c r="G7" s="35">
        <v>16000</v>
      </c>
      <c r="H7" s="35">
        <v>12000</v>
      </c>
      <c r="I7" s="35">
        <v>12000</v>
      </c>
      <c r="J7" s="35">
        <v>12000</v>
      </c>
      <c r="K7" s="35">
        <v>8000</v>
      </c>
      <c r="L7" s="35">
        <v>8000</v>
      </c>
      <c r="M7" s="35">
        <v>8000</v>
      </c>
      <c r="N7" s="35">
        <v>4000</v>
      </c>
      <c r="O7" s="35">
        <v>4000</v>
      </c>
      <c r="P7" s="35">
        <v>4000</v>
      </c>
    </row>
    <row r="9" spans="1:16" x14ac:dyDescent="0.2">
      <c r="A9" s="34" t="s">
        <v>59</v>
      </c>
      <c r="B9" s="38" t="e">
        <f>+#REF!</f>
        <v>#REF!</v>
      </c>
      <c r="C9" s="34" t="e">
        <f>+IF($B$9&gt;C4,A3,IF($B$9&gt;C5,A4,IF($B$9&gt;C6,A5,IF($B$9&gt;C7,A6,IF($B$9&gt;B7,A7,0)))))</f>
        <v>#REF!</v>
      </c>
    </row>
    <row r="10" spans="1:16" x14ac:dyDescent="0.2">
      <c r="A10" s="34" t="s">
        <v>4</v>
      </c>
      <c r="B10" s="36" t="e">
        <f>+#REF!</f>
        <v>#REF!</v>
      </c>
    </row>
    <row r="11" spans="1:16" x14ac:dyDescent="0.2">
      <c r="A11" s="34" t="s">
        <v>52</v>
      </c>
      <c r="B11" s="37">
        <f>+IFERROR(HLOOKUP(B10,$D$1:$O$7,2+C9,0),0)</f>
        <v>0</v>
      </c>
    </row>
    <row r="13" spans="1:16" x14ac:dyDescent="0.2">
      <c r="A13" s="34" t="s">
        <v>48</v>
      </c>
    </row>
    <row r="14" spans="1:16" x14ac:dyDescent="0.2">
      <c r="A14" s="34" t="s">
        <v>60</v>
      </c>
    </row>
  </sheetData>
  <mergeCells count="1">
    <mergeCell ref="B1:C1"/>
  </mergeCells>
  <phoneticPr fontId="4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BN25"/>
  <sheetViews>
    <sheetView showGridLines="0" view="pageBreakPreview" topLeftCell="A4" zoomScaleNormal="100" zoomScaleSheetLayoutView="100" workbookViewId="0">
      <selection activeCell="I4" sqref="I4:P4"/>
    </sheetView>
  </sheetViews>
  <sheetFormatPr defaultColWidth="2.109375" defaultRowHeight="22.5" customHeight="1" x14ac:dyDescent="0.2"/>
  <cols>
    <col min="1" max="64" width="2.109375" style="7"/>
    <col min="65" max="66" width="2.109375" style="73"/>
    <col min="67" max="16384" width="2.109375" style="7"/>
  </cols>
  <sheetData>
    <row r="1" spans="1:66" s="5" customFormat="1" ht="22.5" customHeight="1" x14ac:dyDescent="0.2">
      <c r="A1" s="85" t="s">
        <v>18</v>
      </c>
      <c r="B1" s="12"/>
      <c r="AV1" s="59" t="s">
        <v>108</v>
      </c>
      <c r="BM1" s="72"/>
      <c r="BN1" s="72"/>
    </row>
    <row r="2" spans="1:66" s="79" customFormat="1" ht="22.5" customHeight="1" x14ac:dyDescent="0.2">
      <c r="AB2" s="79" t="s">
        <v>153</v>
      </c>
      <c r="AC2" s="318"/>
      <c r="AD2" s="318"/>
      <c r="AE2" s="318"/>
      <c r="AF2" s="318"/>
      <c r="AH2" s="75" t="s">
        <v>47</v>
      </c>
      <c r="AI2" s="318"/>
      <c r="AJ2" s="318"/>
      <c r="AL2" s="75" t="s">
        <v>46</v>
      </c>
      <c r="AM2" s="318"/>
      <c r="AN2" s="318"/>
      <c r="AP2" s="75" t="s">
        <v>45</v>
      </c>
      <c r="AQ2" s="21"/>
    </row>
    <row r="3" spans="1:66" s="79" customFormat="1" ht="22.5" customHeight="1" x14ac:dyDescent="0.2">
      <c r="A3" s="81"/>
    </row>
    <row r="4" spans="1:66" s="79" customFormat="1" ht="22.5" customHeight="1" x14ac:dyDescent="0.2">
      <c r="A4" s="319"/>
      <c r="B4" s="319"/>
      <c r="C4" s="319"/>
      <c r="D4" s="319"/>
      <c r="E4" s="319"/>
      <c r="F4" s="319"/>
      <c r="G4" s="319"/>
      <c r="H4" s="319"/>
      <c r="I4" s="319"/>
      <c r="J4" s="319"/>
      <c r="K4" s="319"/>
      <c r="L4" s="319"/>
      <c r="M4" s="319"/>
      <c r="N4" s="319"/>
      <c r="O4" s="319"/>
      <c r="P4" s="314" t="s">
        <v>13</v>
      </c>
      <c r="Q4" s="314"/>
      <c r="R4" s="314"/>
      <c r="S4" s="314"/>
      <c r="T4" s="314"/>
      <c r="U4" s="314"/>
      <c r="V4" s="314"/>
      <c r="W4" s="82"/>
      <c r="X4" s="82"/>
      <c r="Y4" s="82"/>
      <c r="Z4" s="82"/>
      <c r="AA4" s="82"/>
      <c r="AB4" s="82"/>
      <c r="AC4" s="82"/>
      <c r="AD4" s="82"/>
      <c r="AE4" s="82"/>
      <c r="AF4" s="82"/>
    </row>
    <row r="5" spans="1:66" s="79" customFormat="1" ht="22.5" customHeight="1" x14ac:dyDescent="0.2">
      <c r="A5" s="314" t="s">
        <v>135</v>
      </c>
      <c r="B5" s="314"/>
      <c r="C5" s="314"/>
      <c r="D5" s="314"/>
      <c r="E5" s="314"/>
      <c r="F5" s="314"/>
      <c r="G5" s="314"/>
      <c r="H5" s="314"/>
      <c r="I5" s="315"/>
      <c r="J5" s="315"/>
      <c r="K5" s="315"/>
      <c r="L5" s="315"/>
      <c r="M5" s="315"/>
      <c r="N5" s="315"/>
      <c r="O5" s="315"/>
      <c r="P5" s="315"/>
      <c r="Q5" s="315"/>
      <c r="R5" s="315"/>
      <c r="S5" s="315"/>
      <c r="T5" s="315"/>
      <c r="U5" s="316" t="s">
        <v>15</v>
      </c>
      <c r="V5" s="316"/>
    </row>
    <row r="6" spans="1:66" s="79" customFormat="1" ht="22.5" customHeight="1" x14ac:dyDescent="0.2"/>
    <row r="7" spans="1:66" s="79" customFormat="1" ht="22.5" customHeight="1" x14ac:dyDescent="0.2">
      <c r="Y7" s="314" t="s">
        <v>14</v>
      </c>
      <c r="Z7" s="314"/>
      <c r="AA7" s="314"/>
      <c r="AB7" s="314"/>
      <c r="AC7" s="314"/>
      <c r="AD7" s="314"/>
      <c r="AF7" s="317"/>
      <c r="AG7" s="317"/>
      <c r="AH7" s="317"/>
      <c r="AI7" s="317"/>
      <c r="AJ7" s="317"/>
      <c r="AK7" s="317"/>
      <c r="AL7" s="317"/>
      <c r="AM7" s="317"/>
      <c r="AN7" s="317"/>
      <c r="AO7" s="311"/>
      <c r="AP7" s="311"/>
      <c r="AQ7" s="311"/>
      <c r="AT7" s="88" t="s">
        <v>160</v>
      </c>
    </row>
    <row r="8" spans="1:66" s="79" customFormat="1" ht="22.5" customHeight="1" x14ac:dyDescent="0.2"/>
    <row r="9" spans="1:66" s="79" customFormat="1" ht="22.5" customHeight="1" x14ac:dyDescent="0.2"/>
    <row r="10" spans="1:66" s="73" customFormat="1" ht="22.5" customHeight="1" x14ac:dyDescent="0.2">
      <c r="A10" s="309" t="s">
        <v>137</v>
      </c>
      <c r="B10" s="309"/>
      <c r="C10" s="309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09"/>
      <c r="S10" s="309"/>
      <c r="T10" s="309"/>
      <c r="U10" s="309"/>
      <c r="V10" s="309"/>
      <c r="W10" s="309"/>
      <c r="X10" s="309"/>
      <c r="Y10" s="309"/>
      <c r="Z10" s="309"/>
      <c r="AA10" s="309"/>
      <c r="AB10" s="309"/>
      <c r="AC10" s="309"/>
      <c r="AD10" s="309"/>
      <c r="AE10" s="309"/>
      <c r="AF10" s="309"/>
      <c r="AG10" s="309"/>
      <c r="AH10" s="309"/>
      <c r="AI10" s="309"/>
      <c r="AJ10" s="309"/>
      <c r="AK10" s="309"/>
      <c r="AL10" s="309"/>
      <c r="AM10" s="309"/>
      <c r="AN10" s="309"/>
      <c r="AO10" s="309"/>
      <c r="AP10" s="309"/>
      <c r="AQ10" s="309"/>
    </row>
    <row r="11" spans="1:66" s="73" customFormat="1" ht="22.5" customHeight="1" x14ac:dyDescent="0.2">
      <c r="A11" s="309"/>
      <c r="B11" s="309"/>
      <c r="C11" s="309"/>
      <c r="D11" s="309"/>
      <c r="E11" s="309"/>
      <c r="F11" s="309"/>
      <c r="G11" s="309"/>
      <c r="H11" s="309"/>
      <c r="I11" s="309"/>
      <c r="J11" s="309"/>
      <c r="K11" s="309"/>
      <c r="L11" s="309"/>
      <c r="M11" s="309"/>
      <c r="N11" s="309"/>
      <c r="O11" s="309"/>
      <c r="P11" s="309"/>
      <c r="Q11" s="309"/>
      <c r="R11" s="309"/>
      <c r="S11" s="309"/>
      <c r="T11" s="309"/>
      <c r="U11" s="309"/>
      <c r="V11" s="309"/>
      <c r="W11" s="309"/>
      <c r="X11" s="309"/>
      <c r="Y11" s="309"/>
      <c r="Z11" s="309"/>
      <c r="AA11" s="309"/>
      <c r="AB11" s="309"/>
      <c r="AC11" s="309"/>
      <c r="AD11" s="309"/>
      <c r="AE11" s="309"/>
      <c r="AF11" s="309"/>
      <c r="AG11" s="309"/>
      <c r="AH11" s="309"/>
      <c r="AI11" s="309"/>
      <c r="AJ11" s="309"/>
      <c r="AK11" s="309"/>
      <c r="AL11" s="309"/>
      <c r="AM11" s="309"/>
      <c r="AN11" s="309"/>
      <c r="AO11" s="309"/>
      <c r="AP11" s="309"/>
      <c r="AQ11" s="309"/>
    </row>
    <row r="12" spans="1:66" ht="22.5" customHeight="1" x14ac:dyDescent="0.2">
      <c r="A12" s="1"/>
      <c r="B12" s="1"/>
    </row>
    <row r="13" spans="1:66" ht="22.5" customHeight="1" x14ac:dyDescent="0.2">
      <c r="A13" s="734" t="s">
        <v>156</v>
      </c>
      <c r="B13" s="734"/>
      <c r="C13" s="734"/>
      <c r="D13" s="734"/>
      <c r="E13" s="734"/>
      <c r="F13" s="734"/>
      <c r="G13" s="734"/>
      <c r="H13" s="734"/>
      <c r="I13" s="734"/>
      <c r="J13" s="734"/>
      <c r="K13" s="734"/>
      <c r="L13" s="734"/>
      <c r="M13" s="734"/>
      <c r="N13" s="734"/>
      <c r="O13" s="734"/>
      <c r="P13" s="734"/>
      <c r="Q13" s="734"/>
      <c r="R13" s="734"/>
      <c r="S13" s="734"/>
      <c r="T13" s="734"/>
      <c r="U13" s="734"/>
      <c r="V13" s="734"/>
      <c r="W13" s="734"/>
      <c r="X13" s="734"/>
      <c r="Y13" s="734"/>
      <c r="Z13" s="734"/>
      <c r="AA13" s="734"/>
      <c r="AB13" s="734"/>
      <c r="AC13" s="734"/>
      <c r="AD13" s="734"/>
      <c r="AE13" s="734"/>
      <c r="AF13" s="734"/>
      <c r="AG13" s="734"/>
      <c r="AH13" s="734"/>
      <c r="AI13" s="734"/>
      <c r="AJ13" s="734"/>
      <c r="AK13" s="734"/>
      <c r="AL13" s="734"/>
      <c r="AM13" s="734"/>
      <c r="AN13" s="734"/>
      <c r="AO13" s="734"/>
      <c r="AP13" s="734"/>
      <c r="AQ13" s="734"/>
    </row>
    <row r="14" spans="1:66" ht="22.5" customHeight="1" x14ac:dyDescent="0.2">
      <c r="A14" s="734"/>
      <c r="B14" s="734"/>
      <c r="C14" s="734"/>
      <c r="D14" s="734"/>
      <c r="E14" s="734"/>
      <c r="F14" s="734"/>
      <c r="G14" s="734"/>
      <c r="H14" s="734"/>
      <c r="I14" s="734"/>
      <c r="J14" s="734"/>
      <c r="K14" s="734"/>
      <c r="L14" s="734"/>
      <c r="M14" s="734"/>
      <c r="N14" s="734"/>
      <c r="O14" s="734"/>
      <c r="P14" s="734"/>
      <c r="Q14" s="734"/>
      <c r="R14" s="734"/>
      <c r="S14" s="734"/>
      <c r="T14" s="734"/>
      <c r="U14" s="734"/>
      <c r="V14" s="734"/>
      <c r="W14" s="734"/>
      <c r="X14" s="734"/>
      <c r="Y14" s="734"/>
      <c r="Z14" s="734"/>
      <c r="AA14" s="734"/>
      <c r="AB14" s="734"/>
      <c r="AC14" s="734"/>
      <c r="AD14" s="734"/>
      <c r="AE14" s="734"/>
      <c r="AF14" s="734"/>
      <c r="AG14" s="734"/>
      <c r="AH14" s="734"/>
      <c r="AI14" s="734"/>
      <c r="AJ14" s="734"/>
      <c r="AK14" s="734"/>
      <c r="AL14" s="734"/>
      <c r="AM14" s="734"/>
      <c r="AN14" s="734"/>
      <c r="AO14" s="734"/>
      <c r="AP14" s="734"/>
      <c r="AQ14" s="734"/>
    </row>
    <row r="15" spans="1:66" ht="22.5" customHeight="1" x14ac:dyDescent="0.2">
      <c r="A15" s="734"/>
      <c r="B15" s="734"/>
      <c r="C15" s="734"/>
      <c r="D15" s="734"/>
      <c r="E15" s="734"/>
      <c r="F15" s="734"/>
      <c r="G15" s="734"/>
      <c r="H15" s="734"/>
      <c r="I15" s="734"/>
      <c r="J15" s="734"/>
      <c r="K15" s="734"/>
      <c r="L15" s="734"/>
      <c r="M15" s="734"/>
      <c r="N15" s="734"/>
      <c r="O15" s="734"/>
      <c r="P15" s="734"/>
      <c r="Q15" s="734"/>
      <c r="R15" s="734"/>
      <c r="S15" s="734"/>
      <c r="T15" s="734"/>
      <c r="U15" s="734"/>
      <c r="V15" s="734"/>
      <c r="W15" s="734"/>
      <c r="X15" s="734"/>
      <c r="Y15" s="734"/>
      <c r="Z15" s="734"/>
      <c r="AA15" s="734"/>
      <c r="AB15" s="734"/>
      <c r="AC15" s="734"/>
      <c r="AD15" s="734"/>
      <c r="AE15" s="734"/>
      <c r="AF15" s="734"/>
      <c r="AG15" s="734"/>
      <c r="AH15" s="734"/>
      <c r="AI15" s="734"/>
      <c r="AJ15" s="734"/>
      <c r="AK15" s="734"/>
      <c r="AL15" s="734"/>
      <c r="AM15" s="734"/>
      <c r="AN15" s="734"/>
      <c r="AO15" s="734"/>
      <c r="AP15" s="734"/>
      <c r="AQ15" s="734"/>
    </row>
    <row r="16" spans="1:66" ht="22.5" customHeight="1" x14ac:dyDescent="0.2">
      <c r="A16" s="2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5"/>
    </row>
    <row r="17" spans="1:43" ht="22.5" customHeight="1" x14ac:dyDescent="0.2">
      <c r="A17" s="733" t="s">
        <v>6</v>
      </c>
      <c r="B17" s="733"/>
      <c r="C17" s="733"/>
      <c r="D17" s="733"/>
      <c r="E17" s="733"/>
      <c r="F17" s="733"/>
      <c r="G17" s="733"/>
      <c r="H17" s="733"/>
      <c r="I17" s="733"/>
      <c r="J17" s="733"/>
      <c r="K17" s="733"/>
      <c r="L17" s="733"/>
      <c r="M17" s="733"/>
      <c r="N17" s="733"/>
      <c r="O17" s="733"/>
      <c r="P17" s="733"/>
      <c r="Q17" s="733"/>
      <c r="R17" s="733"/>
      <c r="S17" s="733"/>
      <c r="T17" s="733"/>
      <c r="U17" s="733"/>
      <c r="V17" s="733"/>
      <c r="W17" s="733"/>
      <c r="X17" s="733"/>
      <c r="Y17" s="733"/>
      <c r="Z17" s="733"/>
      <c r="AA17" s="733"/>
      <c r="AB17" s="733"/>
      <c r="AC17" s="733"/>
      <c r="AD17" s="733"/>
      <c r="AE17" s="733"/>
      <c r="AF17" s="733"/>
      <c r="AG17" s="733"/>
      <c r="AH17" s="733"/>
      <c r="AI17" s="733"/>
      <c r="AJ17" s="733"/>
      <c r="AK17" s="733"/>
      <c r="AL17" s="733"/>
      <c r="AM17" s="733"/>
      <c r="AN17" s="733"/>
      <c r="AO17" s="733"/>
      <c r="AP17" s="733"/>
      <c r="AQ17" s="733"/>
    </row>
    <row r="18" spans="1:43" ht="22.5" customHeight="1" x14ac:dyDescent="0.2">
      <c r="A18" s="2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5"/>
    </row>
    <row r="19" spans="1:43" ht="22.5" customHeight="1" x14ac:dyDescent="0.2">
      <c r="A19" s="7" t="s">
        <v>139</v>
      </c>
    </row>
    <row r="20" spans="1:43" ht="22.5" customHeight="1" x14ac:dyDescent="0.2">
      <c r="B20" s="7" t="str">
        <f>+ASC("（1）")</f>
        <v>(1)</v>
      </c>
      <c r="D20" s="7" t="s">
        <v>140</v>
      </c>
      <c r="E20" s="8"/>
      <c r="F20" s="8"/>
      <c r="K20" s="732"/>
      <c r="L20" s="732"/>
      <c r="M20" s="732"/>
      <c r="N20" s="732"/>
      <c r="O20" s="732"/>
      <c r="P20" s="732"/>
      <c r="Q20" s="732"/>
      <c r="R20" s="732"/>
      <c r="S20" s="732"/>
      <c r="T20" s="7" t="s">
        <v>158</v>
      </c>
    </row>
    <row r="21" spans="1:43" ht="22.5" customHeight="1" x14ac:dyDescent="0.2">
      <c r="B21" s="73" t="str">
        <f>+ASC("（２）")</f>
        <v>(2)</v>
      </c>
      <c r="D21" s="7" t="s">
        <v>27</v>
      </c>
      <c r="E21" s="8"/>
      <c r="F21" s="8"/>
      <c r="K21" s="732"/>
      <c r="L21" s="732"/>
      <c r="M21" s="732"/>
      <c r="N21" s="732"/>
      <c r="O21" s="732"/>
      <c r="P21" s="732"/>
      <c r="Q21" s="732"/>
      <c r="R21" s="732"/>
      <c r="S21" s="732"/>
      <c r="T21" s="80" t="s">
        <v>158</v>
      </c>
    </row>
    <row r="22" spans="1:43" ht="22.5" customHeight="1" x14ac:dyDescent="0.2">
      <c r="B22" s="73" t="str">
        <f>+ASC("（3）")</f>
        <v>(3)</v>
      </c>
      <c r="D22" s="7" t="s">
        <v>25</v>
      </c>
      <c r="E22" s="8"/>
      <c r="F22" s="8"/>
      <c r="K22" s="735">
        <f>+K21-K20</f>
        <v>0</v>
      </c>
      <c r="L22" s="735"/>
      <c r="M22" s="735"/>
      <c r="N22" s="735"/>
      <c r="O22" s="735"/>
      <c r="P22" s="735"/>
      <c r="Q22" s="735"/>
      <c r="R22" s="735"/>
      <c r="S22" s="735"/>
      <c r="T22" s="80" t="s">
        <v>158</v>
      </c>
    </row>
    <row r="24" spans="1:43" ht="22.5" customHeight="1" x14ac:dyDescent="0.2">
      <c r="A24" s="7" t="s">
        <v>141</v>
      </c>
    </row>
    <row r="25" spans="1:43" ht="22.5" customHeight="1" x14ac:dyDescent="0.2">
      <c r="B25" s="7" t="s">
        <v>142</v>
      </c>
    </row>
  </sheetData>
  <sheetProtection selectLockedCells="1"/>
  <mergeCells count="17">
    <mergeCell ref="K22:S22"/>
    <mergeCell ref="AM2:AN2"/>
    <mergeCell ref="AC2:AF2"/>
    <mergeCell ref="AI2:AJ2"/>
    <mergeCell ref="K20:S20"/>
    <mergeCell ref="K21:S21"/>
    <mergeCell ref="A17:AQ17"/>
    <mergeCell ref="A4:O4"/>
    <mergeCell ref="P4:V4"/>
    <mergeCell ref="A5:H5"/>
    <mergeCell ref="I5:T5"/>
    <mergeCell ref="U5:V5"/>
    <mergeCell ref="Y7:AD7"/>
    <mergeCell ref="AF7:AN7"/>
    <mergeCell ref="AO7:AQ7"/>
    <mergeCell ref="A10:AQ11"/>
    <mergeCell ref="A13:AQ15"/>
  </mergeCells>
  <phoneticPr fontId="4"/>
  <dataValidations count="1">
    <dataValidation type="whole" operator="greaterThanOrEqual" allowBlank="1" showInputMessage="1" showErrorMessage="1" sqref="K20:P22" xr:uid="{00000000-0002-0000-0900-000000000000}">
      <formula1>0</formula1>
    </dataValidation>
  </dataValidations>
  <printOptions horizontalCentered="1"/>
  <pageMargins left="0.59055118110236227" right="0.59055118110236227" top="0.78740157480314965" bottom="0.59055118110236227" header="0.39370078740157483" footer="0"/>
  <pageSetup paperSize="9" fitToHeight="0" orientation="portrait" blackAndWhite="1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BZ34"/>
  <sheetViews>
    <sheetView showGridLines="0" showWhiteSpace="0" view="pageBreakPreview" zoomScaleNormal="100" zoomScaleSheetLayoutView="100" workbookViewId="0">
      <selection activeCell="I4" sqref="I4:P4"/>
    </sheetView>
  </sheetViews>
  <sheetFormatPr defaultColWidth="2.109375" defaultRowHeight="22.5" customHeight="1" x14ac:dyDescent="0.2"/>
  <cols>
    <col min="1" max="44" width="2.109375" style="7"/>
    <col min="45" max="52" width="2.109375" style="73"/>
    <col min="53" max="53" width="2.109375" style="80"/>
    <col min="54" max="60" width="2.109375" style="73"/>
    <col min="61" max="67" width="2.109375" style="7"/>
    <col min="68" max="78" width="2.109375" style="73"/>
    <col min="79" max="16384" width="2.109375" style="7"/>
  </cols>
  <sheetData>
    <row r="1" spans="1:78" s="5" customFormat="1" ht="22.5" customHeight="1" x14ac:dyDescent="0.2">
      <c r="A1" s="85" t="s">
        <v>24</v>
      </c>
      <c r="B1" s="12"/>
      <c r="AS1" s="72"/>
      <c r="AT1" s="72"/>
      <c r="AU1" s="72"/>
      <c r="AV1" s="59" t="s">
        <v>108</v>
      </c>
      <c r="AX1" s="72"/>
      <c r="AY1" s="72"/>
      <c r="AZ1" s="72"/>
      <c r="BA1" s="79"/>
      <c r="BB1" s="72"/>
      <c r="BC1" s="72"/>
      <c r="BD1" s="72"/>
      <c r="BE1" s="72"/>
      <c r="BF1" s="72"/>
      <c r="BG1" s="72"/>
      <c r="BH1" s="72"/>
      <c r="BP1" s="72"/>
      <c r="BQ1" s="72"/>
      <c r="BR1" s="72"/>
      <c r="BS1" s="72"/>
      <c r="BT1" s="72"/>
      <c r="BU1" s="72"/>
      <c r="BV1" s="72"/>
      <c r="BW1" s="72"/>
      <c r="BX1" s="72"/>
      <c r="BY1" s="72"/>
      <c r="BZ1" s="72"/>
    </row>
    <row r="2" spans="1:78" s="72" customFormat="1" ht="22.5" customHeight="1" x14ac:dyDescent="0.2">
      <c r="AB2" s="72" t="s">
        <v>153</v>
      </c>
      <c r="AC2" s="318"/>
      <c r="AD2" s="318"/>
      <c r="AE2" s="318"/>
      <c r="AF2" s="318"/>
      <c r="AH2" s="75" t="s">
        <v>47</v>
      </c>
      <c r="AI2" s="318"/>
      <c r="AJ2" s="318"/>
      <c r="AL2" s="75" t="s">
        <v>46</v>
      </c>
      <c r="AM2" s="318"/>
      <c r="AN2" s="318"/>
      <c r="AP2" s="75" t="s">
        <v>45</v>
      </c>
      <c r="AQ2" s="21"/>
      <c r="BA2" s="79"/>
    </row>
    <row r="3" spans="1:78" s="72" customFormat="1" ht="22.5" customHeight="1" x14ac:dyDescent="0.2">
      <c r="A3" s="74"/>
      <c r="BA3" s="79"/>
    </row>
    <row r="4" spans="1:78" s="72" customFormat="1" ht="22.5" customHeight="1" x14ac:dyDescent="0.2">
      <c r="A4" s="319"/>
      <c r="B4" s="319"/>
      <c r="C4" s="319"/>
      <c r="D4" s="319"/>
      <c r="E4" s="319"/>
      <c r="F4" s="319"/>
      <c r="G4" s="319"/>
      <c r="H4" s="319"/>
      <c r="I4" s="319"/>
      <c r="J4" s="319"/>
      <c r="K4" s="319"/>
      <c r="L4" s="319"/>
      <c r="M4" s="319"/>
      <c r="N4" s="319"/>
      <c r="O4" s="319"/>
      <c r="P4" s="314" t="s">
        <v>13</v>
      </c>
      <c r="Q4" s="314"/>
      <c r="R4" s="314"/>
      <c r="S4" s="314"/>
      <c r="T4" s="314"/>
      <c r="U4" s="314"/>
      <c r="V4" s="314"/>
      <c r="W4" s="76"/>
      <c r="X4" s="76"/>
      <c r="Y4" s="76"/>
      <c r="Z4" s="76"/>
      <c r="AA4" s="76"/>
      <c r="AB4" s="76"/>
      <c r="AC4" s="76"/>
      <c r="AD4" s="76"/>
      <c r="AE4" s="76"/>
      <c r="AF4" s="76"/>
    </row>
    <row r="5" spans="1:78" s="72" customFormat="1" ht="22.5" customHeight="1" x14ac:dyDescent="0.2">
      <c r="A5" s="314" t="s">
        <v>135</v>
      </c>
      <c r="B5" s="314"/>
      <c r="C5" s="314"/>
      <c r="D5" s="314"/>
      <c r="E5" s="314"/>
      <c r="F5" s="314"/>
      <c r="G5" s="314"/>
      <c r="H5" s="314"/>
      <c r="I5" s="315"/>
      <c r="J5" s="315"/>
      <c r="K5" s="315"/>
      <c r="L5" s="315"/>
      <c r="M5" s="315"/>
      <c r="N5" s="315"/>
      <c r="O5" s="315"/>
      <c r="P5" s="315"/>
      <c r="Q5" s="315"/>
      <c r="R5" s="315"/>
      <c r="S5" s="315"/>
      <c r="T5" s="315"/>
      <c r="U5" s="316" t="s">
        <v>15</v>
      </c>
      <c r="V5" s="316"/>
    </row>
    <row r="6" spans="1:78" s="72" customFormat="1" ht="22.5" customHeight="1" x14ac:dyDescent="0.2">
      <c r="BA6" s="79"/>
    </row>
    <row r="7" spans="1:78" s="72" customFormat="1" ht="22.5" customHeight="1" x14ac:dyDescent="0.2">
      <c r="Y7" s="314" t="s">
        <v>14</v>
      </c>
      <c r="Z7" s="314"/>
      <c r="AA7" s="314"/>
      <c r="AB7" s="314"/>
      <c r="AC7" s="314"/>
      <c r="AD7" s="314"/>
      <c r="AF7" s="317"/>
      <c r="AG7" s="317"/>
      <c r="AH7" s="317"/>
      <c r="AI7" s="317"/>
      <c r="AJ7" s="317"/>
      <c r="AK7" s="317"/>
      <c r="AL7" s="317"/>
      <c r="AM7" s="317"/>
      <c r="AN7" s="317"/>
      <c r="AO7" s="311"/>
      <c r="AP7" s="311"/>
      <c r="AQ7" s="311"/>
      <c r="AT7" s="88" t="s">
        <v>160</v>
      </c>
      <c r="BA7" s="79"/>
    </row>
    <row r="8" spans="1:78" s="72" customFormat="1" ht="22.5" customHeight="1" x14ac:dyDescent="0.2">
      <c r="BA8" s="79"/>
    </row>
    <row r="9" spans="1:78" s="72" customFormat="1" ht="22.5" customHeight="1" x14ac:dyDescent="0.2">
      <c r="BA9" s="79"/>
    </row>
    <row r="10" spans="1:78" s="73" customFormat="1" ht="22.5" customHeight="1" x14ac:dyDescent="0.2">
      <c r="A10" s="309" t="s">
        <v>138</v>
      </c>
      <c r="B10" s="309"/>
      <c r="C10" s="309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09"/>
      <c r="S10" s="309"/>
      <c r="T10" s="309"/>
      <c r="U10" s="309"/>
      <c r="V10" s="309"/>
      <c r="W10" s="309"/>
      <c r="X10" s="309"/>
      <c r="Y10" s="309"/>
      <c r="Z10" s="309"/>
      <c r="AA10" s="309"/>
      <c r="AB10" s="309"/>
      <c r="AC10" s="309"/>
      <c r="AD10" s="309"/>
      <c r="AE10" s="309"/>
      <c r="AF10" s="309"/>
      <c r="AG10" s="309"/>
      <c r="AH10" s="309"/>
      <c r="AI10" s="309"/>
      <c r="AJ10" s="309"/>
      <c r="AK10" s="309"/>
      <c r="AL10" s="309"/>
      <c r="AM10" s="309"/>
      <c r="AN10" s="309"/>
      <c r="AO10" s="309"/>
      <c r="AP10" s="309"/>
      <c r="AQ10" s="309"/>
      <c r="BA10" s="80"/>
    </row>
    <row r="11" spans="1:78" s="73" customFormat="1" ht="22.5" customHeight="1" x14ac:dyDescent="0.2">
      <c r="A11" s="309"/>
      <c r="B11" s="309"/>
      <c r="C11" s="309"/>
      <c r="D11" s="309"/>
      <c r="E11" s="309"/>
      <c r="F11" s="309"/>
      <c r="G11" s="309"/>
      <c r="H11" s="309"/>
      <c r="I11" s="309"/>
      <c r="J11" s="309"/>
      <c r="K11" s="309"/>
      <c r="L11" s="309"/>
      <c r="M11" s="309"/>
      <c r="N11" s="309"/>
      <c r="O11" s="309"/>
      <c r="P11" s="309"/>
      <c r="Q11" s="309"/>
      <c r="R11" s="309"/>
      <c r="S11" s="309"/>
      <c r="T11" s="309"/>
      <c r="U11" s="309"/>
      <c r="V11" s="309"/>
      <c r="W11" s="309"/>
      <c r="X11" s="309"/>
      <c r="Y11" s="309"/>
      <c r="Z11" s="309"/>
      <c r="AA11" s="309"/>
      <c r="AB11" s="309"/>
      <c r="AC11" s="309"/>
      <c r="AD11" s="309"/>
      <c r="AE11" s="309"/>
      <c r="AF11" s="309"/>
      <c r="AG11" s="309"/>
      <c r="AH11" s="309"/>
      <c r="AI11" s="309"/>
      <c r="AJ11" s="309"/>
      <c r="AK11" s="309"/>
      <c r="AL11" s="309"/>
      <c r="AM11" s="309"/>
      <c r="AN11" s="309"/>
      <c r="AO11" s="309"/>
      <c r="AP11" s="309"/>
      <c r="AQ11" s="309"/>
      <c r="BA11" s="80"/>
    </row>
    <row r="12" spans="1:78" s="73" customFormat="1" ht="22.5" customHeight="1" x14ac:dyDescent="0.2">
      <c r="A12" s="1"/>
      <c r="B12" s="1"/>
      <c r="BA12" s="80"/>
    </row>
    <row r="13" spans="1:78" ht="22.5" customHeight="1" x14ac:dyDescent="0.2">
      <c r="A13" s="734" t="s">
        <v>157</v>
      </c>
      <c r="B13" s="734"/>
      <c r="C13" s="734"/>
      <c r="D13" s="734"/>
      <c r="E13" s="734"/>
      <c r="F13" s="734"/>
      <c r="G13" s="734"/>
      <c r="H13" s="734"/>
      <c r="I13" s="734"/>
      <c r="J13" s="734"/>
      <c r="K13" s="734"/>
      <c r="L13" s="734"/>
      <c r="M13" s="734"/>
      <c r="N13" s="734"/>
      <c r="O13" s="734"/>
      <c r="P13" s="734"/>
      <c r="Q13" s="734"/>
      <c r="R13" s="734"/>
      <c r="S13" s="734"/>
      <c r="T13" s="734"/>
      <c r="U13" s="734"/>
      <c r="V13" s="734"/>
      <c r="W13" s="734"/>
      <c r="X13" s="734"/>
      <c r="Y13" s="734"/>
      <c r="Z13" s="734"/>
      <c r="AA13" s="734"/>
      <c r="AB13" s="734"/>
      <c r="AC13" s="734"/>
      <c r="AD13" s="734"/>
      <c r="AE13" s="734"/>
      <c r="AF13" s="734"/>
      <c r="AG13" s="734"/>
      <c r="AH13" s="734"/>
      <c r="AI13" s="734"/>
      <c r="AJ13" s="734"/>
      <c r="AK13" s="734"/>
      <c r="AL13" s="734"/>
      <c r="AM13" s="734"/>
      <c r="AN13" s="734"/>
      <c r="AO13" s="734"/>
      <c r="AP13" s="734"/>
      <c r="AQ13" s="734"/>
    </row>
    <row r="14" spans="1:78" ht="22.5" customHeight="1" x14ac:dyDescent="0.2">
      <c r="A14" s="734"/>
      <c r="B14" s="734"/>
      <c r="C14" s="734"/>
      <c r="D14" s="734"/>
      <c r="E14" s="734"/>
      <c r="F14" s="734"/>
      <c r="G14" s="734"/>
      <c r="H14" s="734"/>
      <c r="I14" s="734"/>
      <c r="J14" s="734"/>
      <c r="K14" s="734"/>
      <c r="L14" s="734"/>
      <c r="M14" s="734"/>
      <c r="N14" s="734"/>
      <c r="O14" s="734"/>
      <c r="P14" s="734"/>
      <c r="Q14" s="734"/>
      <c r="R14" s="734"/>
      <c r="S14" s="734"/>
      <c r="T14" s="734"/>
      <c r="U14" s="734"/>
      <c r="V14" s="734"/>
      <c r="W14" s="734"/>
      <c r="X14" s="734"/>
      <c r="Y14" s="734"/>
      <c r="Z14" s="734"/>
      <c r="AA14" s="734"/>
      <c r="AB14" s="734"/>
      <c r="AC14" s="734"/>
      <c r="AD14" s="734"/>
      <c r="AE14" s="734"/>
      <c r="AF14" s="734"/>
      <c r="AG14" s="734"/>
      <c r="AH14" s="734"/>
      <c r="AI14" s="734"/>
      <c r="AJ14" s="734"/>
      <c r="AK14" s="734"/>
      <c r="AL14" s="734"/>
      <c r="AM14" s="734"/>
      <c r="AN14" s="734"/>
      <c r="AO14" s="734"/>
      <c r="AP14" s="734"/>
      <c r="AQ14" s="734"/>
    </row>
    <row r="15" spans="1:78" ht="22.5" customHeight="1" x14ac:dyDescent="0.2">
      <c r="A15" s="2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5"/>
    </row>
    <row r="16" spans="1:78" ht="22.5" customHeight="1" x14ac:dyDescent="0.2">
      <c r="A16" s="733" t="s">
        <v>6</v>
      </c>
      <c r="B16" s="733"/>
      <c r="C16" s="733"/>
      <c r="D16" s="733"/>
      <c r="E16" s="733"/>
      <c r="F16" s="733"/>
      <c r="G16" s="733"/>
      <c r="H16" s="733"/>
      <c r="I16" s="733"/>
      <c r="J16" s="733"/>
      <c r="K16" s="733"/>
      <c r="L16" s="733"/>
      <c r="M16" s="733"/>
      <c r="N16" s="733"/>
      <c r="O16" s="733"/>
      <c r="P16" s="733"/>
      <c r="Q16" s="733"/>
      <c r="R16" s="733"/>
      <c r="S16" s="733"/>
      <c r="T16" s="733"/>
      <c r="U16" s="733"/>
      <c r="V16" s="733"/>
      <c r="W16" s="733"/>
      <c r="X16" s="733"/>
      <c r="Y16" s="733"/>
      <c r="Z16" s="733"/>
      <c r="AA16" s="733"/>
      <c r="AB16" s="733"/>
      <c r="AC16" s="733"/>
      <c r="AD16" s="733"/>
      <c r="AE16" s="733"/>
      <c r="AF16" s="733"/>
      <c r="AG16" s="733"/>
      <c r="AH16" s="733"/>
      <c r="AI16" s="733"/>
      <c r="AJ16" s="733"/>
      <c r="AK16" s="733"/>
      <c r="AL16" s="733"/>
      <c r="AM16" s="733"/>
      <c r="AN16" s="733"/>
      <c r="AO16" s="733"/>
      <c r="AP16" s="733"/>
      <c r="AQ16" s="733"/>
    </row>
    <row r="17" spans="1:53" ht="22.5" customHeight="1" x14ac:dyDescent="0.2">
      <c r="A17" s="2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5"/>
    </row>
    <row r="18" spans="1:53" s="5" customFormat="1" ht="22.5" customHeight="1" x14ac:dyDescent="0.2">
      <c r="A18" s="753" t="s">
        <v>21</v>
      </c>
      <c r="B18" s="754"/>
      <c r="C18" s="754"/>
      <c r="D18" s="754"/>
      <c r="E18" s="754"/>
      <c r="F18" s="754"/>
      <c r="G18" s="754"/>
      <c r="H18" s="754"/>
      <c r="I18" s="754"/>
      <c r="J18" s="754"/>
      <c r="K18" s="754"/>
      <c r="L18" s="754"/>
      <c r="M18" s="754"/>
      <c r="N18" s="754"/>
      <c r="O18" s="754"/>
      <c r="P18" s="754"/>
      <c r="Q18" s="754"/>
      <c r="R18" s="755"/>
      <c r="S18" s="774"/>
      <c r="T18" s="775"/>
      <c r="U18" s="775"/>
      <c r="V18" s="775"/>
      <c r="W18" s="775"/>
      <c r="X18" s="775"/>
      <c r="Y18" s="775"/>
      <c r="Z18" s="775"/>
      <c r="AA18" s="775"/>
      <c r="AB18" s="775"/>
      <c r="AC18" s="775"/>
      <c r="AD18" s="775"/>
      <c r="AE18" s="775"/>
      <c r="AF18" s="775"/>
      <c r="AG18" s="775"/>
      <c r="AH18" s="775"/>
      <c r="AI18" s="775"/>
      <c r="AJ18" s="775"/>
      <c r="AK18" s="775"/>
      <c r="AL18" s="775"/>
      <c r="AM18" s="775"/>
      <c r="AN18" s="775"/>
      <c r="AO18" s="775"/>
      <c r="AP18" s="775"/>
      <c r="AQ18" s="776"/>
      <c r="BA18" s="79"/>
    </row>
    <row r="19" spans="1:53" s="5" customFormat="1" ht="22.5" customHeight="1" x14ac:dyDescent="0.2">
      <c r="A19" s="753" t="s">
        <v>22</v>
      </c>
      <c r="B19" s="754"/>
      <c r="C19" s="754"/>
      <c r="D19" s="754"/>
      <c r="E19" s="754"/>
      <c r="F19" s="754"/>
      <c r="G19" s="754"/>
      <c r="H19" s="754"/>
      <c r="I19" s="754"/>
      <c r="J19" s="754"/>
      <c r="K19" s="754"/>
      <c r="L19" s="754"/>
      <c r="M19" s="754"/>
      <c r="N19" s="754"/>
      <c r="O19" s="754"/>
      <c r="P19" s="754"/>
      <c r="Q19" s="754"/>
      <c r="R19" s="755"/>
      <c r="S19" s="774"/>
      <c r="T19" s="775"/>
      <c r="U19" s="775"/>
      <c r="V19" s="775"/>
      <c r="W19" s="775"/>
      <c r="X19" s="775"/>
      <c r="Y19" s="775"/>
      <c r="Z19" s="775"/>
      <c r="AA19" s="775"/>
      <c r="AB19" s="775"/>
      <c r="AC19" s="775"/>
      <c r="AD19" s="775"/>
      <c r="AE19" s="775"/>
      <c r="AF19" s="775"/>
      <c r="AG19" s="775"/>
      <c r="AH19" s="775"/>
      <c r="AI19" s="775"/>
      <c r="AJ19" s="775"/>
      <c r="AK19" s="775"/>
      <c r="AL19" s="775"/>
      <c r="AM19" s="775"/>
      <c r="AN19" s="775"/>
      <c r="AO19" s="775"/>
      <c r="AP19" s="775"/>
      <c r="AQ19" s="776"/>
      <c r="BA19" s="79"/>
    </row>
    <row r="20" spans="1:53" s="5" customFormat="1" ht="22.5" customHeight="1" x14ac:dyDescent="0.2">
      <c r="A20" s="753" t="s">
        <v>20</v>
      </c>
      <c r="B20" s="754"/>
      <c r="C20" s="754"/>
      <c r="D20" s="754"/>
      <c r="E20" s="754"/>
      <c r="F20" s="754"/>
      <c r="G20" s="754"/>
      <c r="H20" s="754"/>
      <c r="I20" s="754"/>
      <c r="J20" s="754"/>
      <c r="K20" s="754"/>
      <c r="L20" s="754"/>
      <c r="M20" s="754"/>
      <c r="N20" s="754"/>
      <c r="O20" s="754"/>
      <c r="P20" s="754"/>
      <c r="Q20" s="754"/>
      <c r="R20" s="755"/>
      <c r="S20" s="774"/>
      <c r="T20" s="775"/>
      <c r="U20" s="775"/>
      <c r="V20" s="775"/>
      <c r="W20" s="775"/>
      <c r="X20" s="775"/>
      <c r="Y20" s="775"/>
      <c r="Z20" s="775"/>
      <c r="AA20" s="775"/>
      <c r="AB20" s="775"/>
      <c r="AC20" s="775"/>
      <c r="AD20" s="775"/>
      <c r="AE20" s="775"/>
      <c r="AF20" s="775"/>
      <c r="AG20" s="775"/>
      <c r="AH20" s="775"/>
      <c r="AI20" s="775"/>
      <c r="AJ20" s="775"/>
      <c r="AK20" s="775"/>
      <c r="AL20" s="775"/>
      <c r="AM20" s="775"/>
      <c r="AN20" s="775"/>
      <c r="AO20" s="775"/>
      <c r="AP20" s="775"/>
      <c r="AQ20" s="776"/>
      <c r="BA20" s="79"/>
    </row>
    <row r="21" spans="1:53" s="5" customFormat="1" ht="22.5" customHeight="1" x14ac:dyDescent="0.2">
      <c r="A21" s="756" t="s">
        <v>23</v>
      </c>
      <c r="B21" s="757"/>
      <c r="C21" s="757"/>
      <c r="D21" s="757"/>
      <c r="E21" s="757"/>
      <c r="F21" s="757"/>
      <c r="G21" s="757"/>
      <c r="H21" s="757"/>
      <c r="I21" s="757"/>
      <c r="J21" s="757"/>
      <c r="K21" s="757"/>
      <c r="L21" s="757"/>
      <c r="M21" s="757"/>
      <c r="N21" s="757"/>
      <c r="O21" s="757"/>
      <c r="P21" s="757"/>
      <c r="Q21" s="757"/>
      <c r="R21" s="758"/>
      <c r="S21" s="764" t="s">
        <v>143</v>
      </c>
      <c r="T21" s="765"/>
      <c r="U21" s="765"/>
      <c r="V21" s="765"/>
      <c r="W21" s="765"/>
      <c r="X21" s="765"/>
      <c r="Y21" s="765"/>
      <c r="Z21" s="765"/>
      <c r="AA21" s="765"/>
      <c r="AB21" s="765"/>
      <c r="AC21" s="765"/>
      <c r="AD21" s="765"/>
      <c r="AE21" s="765"/>
      <c r="AF21" s="765"/>
      <c r="AG21" s="765"/>
      <c r="AH21" s="765"/>
      <c r="AI21" s="765"/>
      <c r="AJ21" s="765"/>
      <c r="AK21" s="765"/>
      <c r="AL21" s="766"/>
      <c r="AM21" s="766"/>
      <c r="AN21" s="766"/>
      <c r="AO21" s="766"/>
      <c r="AP21" s="766"/>
      <c r="AQ21" s="767"/>
      <c r="BA21" s="79"/>
    </row>
    <row r="22" spans="1:53" s="5" customFormat="1" ht="22.5" customHeight="1" x14ac:dyDescent="0.2">
      <c r="A22" s="759"/>
      <c r="B22" s="760"/>
      <c r="C22" s="760"/>
      <c r="D22" s="760"/>
      <c r="E22" s="760"/>
      <c r="F22" s="760"/>
      <c r="G22" s="760"/>
      <c r="H22" s="760"/>
      <c r="I22" s="760"/>
      <c r="J22" s="760"/>
      <c r="K22" s="760"/>
      <c r="L22" s="760"/>
      <c r="M22" s="760"/>
      <c r="N22" s="760"/>
      <c r="O22" s="760"/>
      <c r="P22" s="760"/>
      <c r="Q22" s="760"/>
      <c r="R22" s="761"/>
      <c r="S22" s="768"/>
      <c r="T22" s="769"/>
      <c r="U22" s="769"/>
      <c r="V22" s="769"/>
      <c r="W22" s="769"/>
      <c r="X22" s="769"/>
      <c r="Y22" s="769"/>
      <c r="Z22" s="769"/>
      <c r="AA22" s="769"/>
      <c r="AB22" s="769"/>
      <c r="AC22" s="769"/>
      <c r="AD22" s="769"/>
      <c r="AE22" s="769"/>
      <c r="AF22" s="769"/>
      <c r="AG22" s="769"/>
      <c r="AH22" s="769"/>
      <c r="AI22" s="769"/>
      <c r="AJ22" s="769"/>
      <c r="AK22" s="769"/>
      <c r="AL22" s="769"/>
      <c r="AM22" s="769"/>
      <c r="AN22" s="769"/>
      <c r="AO22" s="769"/>
      <c r="AP22" s="769"/>
      <c r="AQ22" s="770"/>
      <c r="BA22" s="79"/>
    </row>
    <row r="23" spans="1:53" s="5" customFormat="1" ht="22.5" customHeight="1" x14ac:dyDescent="0.2">
      <c r="A23" s="759"/>
      <c r="B23" s="760"/>
      <c r="C23" s="760"/>
      <c r="D23" s="760"/>
      <c r="E23" s="760"/>
      <c r="F23" s="760"/>
      <c r="G23" s="760"/>
      <c r="H23" s="760"/>
      <c r="I23" s="760"/>
      <c r="J23" s="760"/>
      <c r="K23" s="760"/>
      <c r="L23" s="760"/>
      <c r="M23" s="760"/>
      <c r="N23" s="760"/>
      <c r="O23" s="760"/>
      <c r="P23" s="760"/>
      <c r="Q23" s="760"/>
      <c r="R23" s="761"/>
      <c r="S23" s="768"/>
      <c r="T23" s="769"/>
      <c r="U23" s="769"/>
      <c r="V23" s="769"/>
      <c r="W23" s="769"/>
      <c r="X23" s="769"/>
      <c r="Y23" s="769"/>
      <c r="Z23" s="769"/>
      <c r="AA23" s="769"/>
      <c r="AB23" s="769"/>
      <c r="AC23" s="769"/>
      <c r="AD23" s="769"/>
      <c r="AE23" s="769"/>
      <c r="AF23" s="769"/>
      <c r="AG23" s="769"/>
      <c r="AH23" s="769"/>
      <c r="AI23" s="769"/>
      <c r="AJ23" s="769"/>
      <c r="AK23" s="769"/>
      <c r="AL23" s="769"/>
      <c r="AM23" s="769"/>
      <c r="AN23" s="769"/>
      <c r="AO23" s="769"/>
      <c r="AP23" s="769"/>
      <c r="AQ23" s="770"/>
      <c r="BA23" s="79"/>
    </row>
    <row r="24" spans="1:53" s="5" customFormat="1" ht="22.5" customHeight="1" x14ac:dyDescent="0.2">
      <c r="A24" s="759"/>
      <c r="B24" s="760"/>
      <c r="C24" s="760"/>
      <c r="D24" s="760"/>
      <c r="E24" s="760"/>
      <c r="F24" s="760"/>
      <c r="G24" s="760"/>
      <c r="H24" s="760"/>
      <c r="I24" s="760"/>
      <c r="J24" s="760"/>
      <c r="K24" s="760"/>
      <c r="L24" s="760"/>
      <c r="M24" s="760"/>
      <c r="N24" s="760"/>
      <c r="O24" s="760"/>
      <c r="P24" s="760"/>
      <c r="Q24" s="760"/>
      <c r="R24" s="761"/>
      <c r="S24" s="768"/>
      <c r="T24" s="769"/>
      <c r="U24" s="769"/>
      <c r="V24" s="769"/>
      <c r="W24" s="769"/>
      <c r="X24" s="769"/>
      <c r="Y24" s="769"/>
      <c r="Z24" s="769"/>
      <c r="AA24" s="769"/>
      <c r="AB24" s="769"/>
      <c r="AC24" s="769"/>
      <c r="AD24" s="769"/>
      <c r="AE24" s="769"/>
      <c r="AF24" s="769"/>
      <c r="AG24" s="769"/>
      <c r="AH24" s="769"/>
      <c r="AI24" s="769"/>
      <c r="AJ24" s="769"/>
      <c r="AK24" s="769"/>
      <c r="AL24" s="769"/>
      <c r="AM24" s="769"/>
      <c r="AN24" s="769"/>
      <c r="AO24" s="769"/>
      <c r="AP24" s="769"/>
      <c r="AQ24" s="770"/>
      <c r="BA24" s="79"/>
    </row>
    <row r="25" spans="1:53" s="5" customFormat="1" ht="22.5" customHeight="1" x14ac:dyDescent="0.2">
      <c r="A25" s="759"/>
      <c r="B25" s="760"/>
      <c r="C25" s="760"/>
      <c r="D25" s="760"/>
      <c r="E25" s="760"/>
      <c r="F25" s="760"/>
      <c r="G25" s="760"/>
      <c r="H25" s="760"/>
      <c r="I25" s="760"/>
      <c r="J25" s="760"/>
      <c r="K25" s="760"/>
      <c r="L25" s="760"/>
      <c r="M25" s="760"/>
      <c r="N25" s="760"/>
      <c r="O25" s="760"/>
      <c r="P25" s="760"/>
      <c r="Q25" s="760"/>
      <c r="R25" s="761"/>
      <c r="S25" s="768"/>
      <c r="T25" s="769"/>
      <c r="U25" s="769"/>
      <c r="V25" s="769"/>
      <c r="W25" s="769"/>
      <c r="X25" s="769"/>
      <c r="Y25" s="769"/>
      <c r="Z25" s="769"/>
      <c r="AA25" s="769"/>
      <c r="AB25" s="769"/>
      <c r="AC25" s="769"/>
      <c r="AD25" s="769"/>
      <c r="AE25" s="769"/>
      <c r="AF25" s="769"/>
      <c r="AG25" s="769"/>
      <c r="AH25" s="769"/>
      <c r="AI25" s="769"/>
      <c r="AJ25" s="769"/>
      <c r="AK25" s="769"/>
      <c r="AL25" s="769"/>
      <c r="AM25" s="769"/>
      <c r="AN25" s="769"/>
      <c r="AO25" s="769"/>
      <c r="AP25" s="769"/>
      <c r="AQ25" s="770"/>
      <c r="BA25" s="79"/>
    </row>
    <row r="26" spans="1:53" s="5" customFormat="1" ht="22.5" customHeight="1" x14ac:dyDescent="0.2">
      <c r="A26" s="759"/>
      <c r="B26" s="760"/>
      <c r="C26" s="760"/>
      <c r="D26" s="760"/>
      <c r="E26" s="760"/>
      <c r="F26" s="760"/>
      <c r="G26" s="760"/>
      <c r="H26" s="760"/>
      <c r="I26" s="760"/>
      <c r="J26" s="760"/>
      <c r="K26" s="760"/>
      <c r="L26" s="760"/>
      <c r="M26" s="760"/>
      <c r="N26" s="760"/>
      <c r="O26" s="760"/>
      <c r="P26" s="760"/>
      <c r="Q26" s="760"/>
      <c r="R26" s="761"/>
      <c r="S26" s="768"/>
      <c r="T26" s="769"/>
      <c r="U26" s="769"/>
      <c r="V26" s="769"/>
      <c r="W26" s="769"/>
      <c r="X26" s="769"/>
      <c r="Y26" s="769"/>
      <c r="Z26" s="769"/>
      <c r="AA26" s="769"/>
      <c r="AB26" s="769"/>
      <c r="AC26" s="769"/>
      <c r="AD26" s="769"/>
      <c r="AE26" s="769"/>
      <c r="AF26" s="769"/>
      <c r="AG26" s="769"/>
      <c r="AH26" s="769"/>
      <c r="AI26" s="769"/>
      <c r="AJ26" s="769"/>
      <c r="AK26" s="769"/>
      <c r="AL26" s="769"/>
      <c r="AM26" s="769"/>
      <c r="AN26" s="769"/>
      <c r="AO26" s="769"/>
      <c r="AP26" s="769"/>
      <c r="AQ26" s="770"/>
      <c r="BA26" s="79"/>
    </row>
    <row r="27" spans="1:53" s="5" customFormat="1" ht="22.5" customHeight="1" x14ac:dyDescent="0.2">
      <c r="A27" s="762"/>
      <c r="B27" s="763"/>
      <c r="C27" s="763"/>
      <c r="D27" s="763"/>
      <c r="E27" s="763"/>
      <c r="F27" s="763"/>
      <c r="G27" s="763"/>
      <c r="H27" s="763"/>
      <c r="I27" s="763"/>
      <c r="J27" s="763"/>
      <c r="K27" s="763"/>
      <c r="L27" s="763"/>
      <c r="M27" s="763"/>
      <c r="N27" s="763"/>
      <c r="O27" s="763"/>
      <c r="P27" s="763"/>
      <c r="Q27" s="763"/>
      <c r="R27" s="450"/>
      <c r="S27" s="771"/>
      <c r="T27" s="772"/>
      <c r="U27" s="772"/>
      <c r="V27" s="772"/>
      <c r="W27" s="772"/>
      <c r="X27" s="772"/>
      <c r="Y27" s="772"/>
      <c r="Z27" s="772"/>
      <c r="AA27" s="772"/>
      <c r="AB27" s="772"/>
      <c r="AC27" s="772"/>
      <c r="AD27" s="772"/>
      <c r="AE27" s="772"/>
      <c r="AF27" s="772"/>
      <c r="AG27" s="772"/>
      <c r="AH27" s="772"/>
      <c r="AI27" s="772"/>
      <c r="AJ27" s="772"/>
      <c r="AK27" s="772"/>
      <c r="AL27" s="772"/>
      <c r="AM27" s="772"/>
      <c r="AN27" s="772"/>
      <c r="AO27" s="772"/>
      <c r="AP27" s="772"/>
      <c r="AQ27" s="773"/>
      <c r="BA27" s="79"/>
    </row>
    <row r="28" spans="1:53" s="5" customFormat="1" ht="22.5" customHeight="1" x14ac:dyDescent="0.2">
      <c r="A28" s="736" t="s">
        <v>19</v>
      </c>
      <c r="B28" s="737"/>
      <c r="C28" s="737"/>
      <c r="D28" s="737"/>
      <c r="E28" s="737"/>
      <c r="F28" s="737"/>
      <c r="G28" s="737"/>
      <c r="H28" s="737"/>
      <c r="I28" s="737"/>
      <c r="J28" s="737"/>
      <c r="K28" s="737"/>
      <c r="L28" s="737"/>
      <c r="M28" s="737"/>
      <c r="N28" s="737"/>
      <c r="O28" s="737"/>
      <c r="P28" s="737"/>
      <c r="Q28" s="737"/>
      <c r="R28" s="738"/>
      <c r="S28" s="745"/>
      <c r="T28" s="746"/>
      <c r="U28" s="746"/>
      <c r="V28" s="746"/>
      <c r="W28" s="746"/>
      <c r="X28" s="746"/>
      <c r="Y28" s="746"/>
      <c r="Z28" s="746"/>
      <c r="AA28" s="746"/>
      <c r="AB28" s="746"/>
      <c r="AC28" s="746"/>
      <c r="AD28" s="746"/>
      <c r="AE28" s="746"/>
      <c r="AF28" s="746"/>
      <c r="AG28" s="746"/>
      <c r="AH28" s="746"/>
      <c r="AI28" s="746"/>
      <c r="AJ28" s="746"/>
      <c r="AK28" s="746"/>
      <c r="AL28" s="746"/>
      <c r="AM28" s="746"/>
      <c r="AN28" s="746"/>
      <c r="AO28" s="746"/>
      <c r="AP28" s="746"/>
      <c r="AQ28" s="747"/>
      <c r="BA28" s="79"/>
    </row>
    <row r="29" spans="1:53" s="5" customFormat="1" ht="22.5" customHeight="1" x14ac:dyDescent="0.2">
      <c r="A29" s="739"/>
      <c r="B29" s="740"/>
      <c r="C29" s="740"/>
      <c r="D29" s="740"/>
      <c r="E29" s="740"/>
      <c r="F29" s="740"/>
      <c r="G29" s="740"/>
      <c r="H29" s="740"/>
      <c r="I29" s="740"/>
      <c r="J29" s="740"/>
      <c r="K29" s="740"/>
      <c r="L29" s="740"/>
      <c r="M29" s="740"/>
      <c r="N29" s="740"/>
      <c r="O29" s="740"/>
      <c r="P29" s="740"/>
      <c r="Q29" s="740"/>
      <c r="R29" s="741"/>
      <c r="S29" s="748"/>
      <c r="T29" s="315"/>
      <c r="U29" s="315"/>
      <c r="V29" s="315"/>
      <c r="W29" s="315"/>
      <c r="X29" s="315"/>
      <c r="Y29" s="315"/>
      <c r="Z29" s="315"/>
      <c r="AA29" s="315"/>
      <c r="AB29" s="315"/>
      <c r="AC29" s="315"/>
      <c r="AD29" s="315"/>
      <c r="AE29" s="315"/>
      <c r="AF29" s="315"/>
      <c r="AG29" s="315"/>
      <c r="AH29" s="315"/>
      <c r="AI29" s="315"/>
      <c r="AJ29" s="315"/>
      <c r="AK29" s="315"/>
      <c r="AL29" s="315"/>
      <c r="AM29" s="315"/>
      <c r="AN29" s="315"/>
      <c r="AO29" s="315"/>
      <c r="AP29" s="315"/>
      <c r="AQ29" s="749"/>
      <c r="BA29" s="79"/>
    </row>
    <row r="30" spans="1:53" s="5" customFormat="1" ht="22.5" customHeight="1" x14ac:dyDescent="0.2">
      <c r="A30" s="739"/>
      <c r="B30" s="740"/>
      <c r="C30" s="740"/>
      <c r="D30" s="740"/>
      <c r="E30" s="740"/>
      <c r="F30" s="740"/>
      <c r="G30" s="740"/>
      <c r="H30" s="740"/>
      <c r="I30" s="740"/>
      <c r="J30" s="740"/>
      <c r="K30" s="740"/>
      <c r="L30" s="740"/>
      <c r="M30" s="740"/>
      <c r="N30" s="740"/>
      <c r="O30" s="740"/>
      <c r="P30" s="740"/>
      <c r="Q30" s="740"/>
      <c r="R30" s="741"/>
      <c r="S30" s="748"/>
      <c r="T30" s="315"/>
      <c r="U30" s="315"/>
      <c r="V30" s="315"/>
      <c r="W30" s="315"/>
      <c r="X30" s="315"/>
      <c r="Y30" s="315"/>
      <c r="Z30" s="315"/>
      <c r="AA30" s="315"/>
      <c r="AB30" s="315"/>
      <c r="AC30" s="315"/>
      <c r="AD30" s="315"/>
      <c r="AE30" s="315"/>
      <c r="AF30" s="315"/>
      <c r="AG30" s="315"/>
      <c r="AH30" s="315"/>
      <c r="AI30" s="315"/>
      <c r="AJ30" s="315"/>
      <c r="AK30" s="315"/>
      <c r="AL30" s="315"/>
      <c r="AM30" s="315"/>
      <c r="AN30" s="315"/>
      <c r="AO30" s="315"/>
      <c r="AP30" s="315"/>
      <c r="AQ30" s="749"/>
      <c r="BA30" s="79"/>
    </row>
    <row r="31" spans="1:53" s="5" customFormat="1" ht="22.5" customHeight="1" x14ac:dyDescent="0.2">
      <c r="A31" s="739"/>
      <c r="B31" s="740"/>
      <c r="C31" s="740"/>
      <c r="D31" s="740"/>
      <c r="E31" s="740"/>
      <c r="F31" s="740"/>
      <c r="G31" s="740"/>
      <c r="H31" s="740"/>
      <c r="I31" s="740"/>
      <c r="J31" s="740"/>
      <c r="K31" s="740"/>
      <c r="L31" s="740"/>
      <c r="M31" s="740"/>
      <c r="N31" s="740"/>
      <c r="O31" s="740"/>
      <c r="P31" s="740"/>
      <c r="Q31" s="740"/>
      <c r="R31" s="741"/>
      <c r="S31" s="748"/>
      <c r="T31" s="315"/>
      <c r="U31" s="315"/>
      <c r="V31" s="315"/>
      <c r="W31" s="315"/>
      <c r="X31" s="315"/>
      <c r="Y31" s="315"/>
      <c r="Z31" s="315"/>
      <c r="AA31" s="315"/>
      <c r="AB31" s="315"/>
      <c r="AC31" s="315"/>
      <c r="AD31" s="315"/>
      <c r="AE31" s="315"/>
      <c r="AF31" s="315"/>
      <c r="AG31" s="315"/>
      <c r="AH31" s="315"/>
      <c r="AI31" s="315"/>
      <c r="AJ31" s="315"/>
      <c r="AK31" s="315"/>
      <c r="AL31" s="315"/>
      <c r="AM31" s="315"/>
      <c r="AN31" s="315"/>
      <c r="AO31" s="315"/>
      <c r="AP31" s="315"/>
      <c r="AQ31" s="749"/>
      <c r="BA31" s="79"/>
    </row>
    <row r="32" spans="1:53" s="5" customFormat="1" ht="22.5" customHeight="1" x14ac:dyDescent="0.2">
      <c r="A32" s="739"/>
      <c r="B32" s="740"/>
      <c r="C32" s="740"/>
      <c r="D32" s="740"/>
      <c r="E32" s="740"/>
      <c r="F32" s="740"/>
      <c r="G32" s="740"/>
      <c r="H32" s="740"/>
      <c r="I32" s="740"/>
      <c r="J32" s="740"/>
      <c r="K32" s="740"/>
      <c r="L32" s="740"/>
      <c r="M32" s="740"/>
      <c r="N32" s="740"/>
      <c r="O32" s="740"/>
      <c r="P32" s="740"/>
      <c r="Q32" s="740"/>
      <c r="R32" s="741"/>
      <c r="S32" s="748"/>
      <c r="T32" s="315"/>
      <c r="U32" s="315"/>
      <c r="V32" s="315"/>
      <c r="W32" s="315"/>
      <c r="X32" s="315"/>
      <c r="Y32" s="315"/>
      <c r="Z32" s="315"/>
      <c r="AA32" s="315"/>
      <c r="AB32" s="315"/>
      <c r="AC32" s="315"/>
      <c r="AD32" s="315"/>
      <c r="AE32" s="315"/>
      <c r="AF32" s="315"/>
      <c r="AG32" s="315"/>
      <c r="AH32" s="315"/>
      <c r="AI32" s="315"/>
      <c r="AJ32" s="315"/>
      <c r="AK32" s="315"/>
      <c r="AL32" s="315"/>
      <c r="AM32" s="315"/>
      <c r="AN32" s="315"/>
      <c r="AO32" s="315"/>
      <c r="AP32" s="315"/>
      <c r="AQ32" s="749"/>
      <c r="BA32" s="79"/>
    </row>
    <row r="33" spans="1:53" s="5" customFormat="1" ht="22.5" customHeight="1" x14ac:dyDescent="0.2">
      <c r="A33" s="739"/>
      <c r="B33" s="740"/>
      <c r="C33" s="740"/>
      <c r="D33" s="740"/>
      <c r="E33" s="740"/>
      <c r="F33" s="740"/>
      <c r="G33" s="740"/>
      <c r="H33" s="740"/>
      <c r="I33" s="740"/>
      <c r="J33" s="740"/>
      <c r="K33" s="740"/>
      <c r="L33" s="740"/>
      <c r="M33" s="740"/>
      <c r="N33" s="740"/>
      <c r="O33" s="740"/>
      <c r="P33" s="740"/>
      <c r="Q33" s="740"/>
      <c r="R33" s="741"/>
      <c r="S33" s="748"/>
      <c r="T33" s="315"/>
      <c r="U33" s="315"/>
      <c r="V33" s="315"/>
      <c r="W33" s="315"/>
      <c r="X33" s="315"/>
      <c r="Y33" s="315"/>
      <c r="Z33" s="315"/>
      <c r="AA33" s="315"/>
      <c r="AB33" s="315"/>
      <c r="AC33" s="315"/>
      <c r="AD33" s="315"/>
      <c r="AE33" s="315"/>
      <c r="AF33" s="315"/>
      <c r="AG33" s="315"/>
      <c r="AH33" s="315"/>
      <c r="AI33" s="315"/>
      <c r="AJ33" s="315"/>
      <c r="AK33" s="315"/>
      <c r="AL33" s="315"/>
      <c r="AM33" s="315"/>
      <c r="AN33" s="315"/>
      <c r="AO33" s="315"/>
      <c r="AP33" s="315"/>
      <c r="AQ33" s="749"/>
      <c r="BA33" s="79"/>
    </row>
    <row r="34" spans="1:53" s="5" customFormat="1" ht="22.5" customHeight="1" x14ac:dyDescent="0.2">
      <c r="A34" s="742"/>
      <c r="B34" s="743"/>
      <c r="C34" s="743"/>
      <c r="D34" s="743"/>
      <c r="E34" s="743"/>
      <c r="F34" s="743"/>
      <c r="G34" s="743"/>
      <c r="H34" s="743"/>
      <c r="I34" s="743"/>
      <c r="J34" s="743"/>
      <c r="K34" s="743"/>
      <c r="L34" s="743"/>
      <c r="M34" s="743"/>
      <c r="N34" s="743"/>
      <c r="O34" s="743"/>
      <c r="P34" s="743"/>
      <c r="Q34" s="743"/>
      <c r="R34" s="744"/>
      <c r="S34" s="750"/>
      <c r="T34" s="751"/>
      <c r="U34" s="751"/>
      <c r="V34" s="751"/>
      <c r="W34" s="751"/>
      <c r="X34" s="751"/>
      <c r="Y34" s="751"/>
      <c r="Z34" s="751"/>
      <c r="AA34" s="751"/>
      <c r="AB34" s="751"/>
      <c r="AC34" s="751"/>
      <c r="AD34" s="751"/>
      <c r="AE34" s="751"/>
      <c r="AF34" s="751"/>
      <c r="AG34" s="751"/>
      <c r="AH34" s="751"/>
      <c r="AI34" s="751"/>
      <c r="AJ34" s="751"/>
      <c r="AK34" s="751"/>
      <c r="AL34" s="751"/>
      <c r="AM34" s="751"/>
      <c r="AN34" s="751"/>
      <c r="AO34" s="751"/>
      <c r="AP34" s="751"/>
      <c r="AQ34" s="752"/>
      <c r="BA34" s="79"/>
    </row>
  </sheetData>
  <mergeCells count="24">
    <mergeCell ref="S18:AQ18"/>
    <mergeCell ref="S19:AQ19"/>
    <mergeCell ref="S20:AQ20"/>
    <mergeCell ref="A18:R18"/>
    <mergeCell ref="A19:R19"/>
    <mergeCell ref="A28:R34"/>
    <mergeCell ref="S28:AQ34"/>
    <mergeCell ref="A20:R20"/>
    <mergeCell ref="A21:R27"/>
    <mergeCell ref="S21:AQ27"/>
    <mergeCell ref="AO7:AQ7"/>
    <mergeCell ref="A13:AQ14"/>
    <mergeCell ref="A16:AQ16"/>
    <mergeCell ref="A10:AQ11"/>
    <mergeCell ref="AM2:AN2"/>
    <mergeCell ref="A4:O4"/>
    <mergeCell ref="P4:V4"/>
    <mergeCell ref="A5:H5"/>
    <mergeCell ref="I5:T5"/>
    <mergeCell ref="U5:V5"/>
    <mergeCell ref="AC2:AF2"/>
    <mergeCell ref="AI2:AJ2"/>
    <mergeCell ref="Y7:AD7"/>
    <mergeCell ref="AF7:AN7"/>
  </mergeCells>
  <phoneticPr fontId="4"/>
  <printOptions horizontalCentered="1"/>
  <pageMargins left="0.59055118110236227" right="0.59055118110236227" top="0.78740157480314965" bottom="0.59055118110236227" header="0.39370078740157483" footer="0"/>
  <pageSetup paperSize="9" fitToHeight="0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1:AH38"/>
  <sheetViews>
    <sheetView view="pageBreakPreview" topLeftCell="B1" zoomScaleNormal="100" zoomScaleSheetLayoutView="100" workbookViewId="0">
      <selection activeCell="A15" sqref="A15:D15"/>
    </sheetView>
  </sheetViews>
  <sheetFormatPr defaultColWidth="9" defaultRowHeight="13.2" x14ac:dyDescent="0.2"/>
  <cols>
    <col min="1" max="1" width="0.77734375" style="89" hidden="1" customWidth="1"/>
    <col min="2" max="2" width="3.6640625" style="89" customWidth="1"/>
    <col min="3" max="14" width="2.6640625" style="89" customWidth="1"/>
    <col min="15" max="17" width="3.6640625" style="89" customWidth="1"/>
    <col min="18" max="18" width="0.44140625" style="89" customWidth="1"/>
    <col min="19" max="19" width="3.6640625" style="89" customWidth="1"/>
    <col min="20" max="31" width="2.6640625" style="89" customWidth="1"/>
    <col min="32" max="34" width="3.6640625" style="89" customWidth="1"/>
    <col min="35" max="60" width="2.6640625" style="89" customWidth="1"/>
    <col min="61" max="16384" width="9" style="89"/>
  </cols>
  <sheetData>
    <row r="1" spans="1:34" ht="22.5" customHeight="1" x14ac:dyDescent="0.2">
      <c r="B1" s="301" t="s">
        <v>148</v>
      </c>
      <c r="C1" s="301"/>
      <c r="D1" s="301"/>
      <c r="E1" s="301"/>
      <c r="F1" s="301"/>
      <c r="G1" s="301"/>
      <c r="AA1" s="90"/>
      <c r="AB1" s="90"/>
      <c r="AC1" s="90"/>
      <c r="AD1" s="90"/>
      <c r="AE1" s="90"/>
      <c r="AF1" s="90"/>
      <c r="AG1" s="90"/>
      <c r="AH1" s="91"/>
    </row>
    <row r="2" spans="1:34" ht="15" customHeight="1" x14ac:dyDescent="0.2">
      <c r="B2" s="92"/>
      <c r="C2" s="92"/>
      <c r="D2" s="92"/>
      <c r="E2" s="92"/>
      <c r="F2" s="92"/>
      <c r="G2" s="92"/>
      <c r="H2" s="92"/>
      <c r="I2" s="92"/>
      <c r="J2" s="93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Z2" s="90"/>
      <c r="AA2" s="90"/>
      <c r="AB2" s="90"/>
      <c r="AC2" s="90"/>
      <c r="AD2" s="90"/>
      <c r="AE2" s="90"/>
      <c r="AF2" s="90"/>
      <c r="AG2" s="90"/>
      <c r="AH2" s="94"/>
    </row>
    <row r="3" spans="1:34" ht="21.75" customHeight="1" thickBot="1" x14ac:dyDescent="0.25">
      <c r="A3" s="95" t="s">
        <v>29</v>
      </c>
      <c r="B3" s="95"/>
      <c r="C3" s="95"/>
      <c r="D3" s="95"/>
      <c r="E3" s="95"/>
      <c r="F3" s="95"/>
      <c r="G3" s="95"/>
      <c r="H3" s="95"/>
      <c r="I3" s="95"/>
      <c r="J3" s="95"/>
      <c r="K3" s="96"/>
      <c r="L3" s="300" t="s">
        <v>149</v>
      </c>
      <c r="M3" s="300"/>
      <c r="N3" s="300"/>
      <c r="O3" s="300"/>
      <c r="P3" s="300"/>
      <c r="Q3" s="300"/>
      <c r="R3" s="300"/>
      <c r="S3" s="300"/>
      <c r="T3" s="300"/>
      <c r="U3" s="300"/>
      <c r="V3" s="300"/>
      <c r="W3" s="300"/>
      <c r="X3" s="300"/>
      <c r="Y3" s="300"/>
      <c r="AA3" s="94"/>
      <c r="AB3" s="97"/>
      <c r="AC3" s="97"/>
      <c r="AD3" s="90"/>
      <c r="AE3" s="98"/>
      <c r="AF3" s="90"/>
      <c r="AG3" s="98"/>
      <c r="AH3" s="90"/>
    </row>
    <row r="4" spans="1:34" ht="15" customHeight="1" thickTop="1" x14ac:dyDescent="0.2">
      <c r="B4" s="90"/>
      <c r="C4" s="90"/>
      <c r="D4" s="90"/>
      <c r="E4" s="90"/>
      <c r="F4" s="90"/>
      <c r="G4" s="90"/>
      <c r="H4" s="90"/>
      <c r="I4" s="90"/>
      <c r="J4" s="90"/>
      <c r="K4" s="90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0"/>
      <c r="AA4" s="90"/>
      <c r="AB4" s="90"/>
      <c r="AC4" s="90"/>
      <c r="AD4" s="100"/>
      <c r="AE4" s="90"/>
      <c r="AF4" s="100"/>
      <c r="AG4" s="90"/>
      <c r="AH4" s="94"/>
    </row>
    <row r="5" spans="1:34" s="101" customFormat="1" ht="22.5" customHeight="1" x14ac:dyDescent="0.2">
      <c r="B5" s="102"/>
      <c r="C5" s="102"/>
      <c r="D5" s="102"/>
      <c r="E5" s="102"/>
      <c r="F5" s="102"/>
      <c r="G5" s="97"/>
      <c r="H5" s="97"/>
      <c r="I5" s="97"/>
      <c r="J5" s="97"/>
      <c r="K5" s="97"/>
      <c r="L5" s="97"/>
      <c r="M5" s="97"/>
      <c r="N5" s="97"/>
      <c r="O5" s="97"/>
      <c r="P5" s="97"/>
      <c r="Q5" s="95"/>
      <c r="R5" s="95"/>
      <c r="S5" s="298" t="s">
        <v>35</v>
      </c>
      <c r="T5" s="298"/>
      <c r="U5" s="298"/>
      <c r="V5" s="298"/>
      <c r="W5" s="298"/>
      <c r="X5" s="298"/>
      <c r="Y5" s="299" t="e">
        <f>IF(#REF!="","",#REF!)</f>
        <v>#REF!</v>
      </c>
      <c r="Z5" s="299"/>
      <c r="AA5" s="299"/>
      <c r="AB5" s="299"/>
      <c r="AC5" s="299"/>
      <c r="AD5" s="299"/>
      <c r="AE5" s="299"/>
      <c r="AF5" s="299"/>
      <c r="AG5" s="299"/>
      <c r="AH5" s="103" t="s">
        <v>36</v>
      </c>
    </row>
    <row r="6" spans="1:34" ht="22.5" customHeight="1" x14ac:dyDescent="0.2">
      <c r="Q6" s="104"/>
      <c r="R6" s="104"/>
      <c r="S6" s="103"/>
      <c r="T6" s="103"/>
      <c r="U6" s="103"/>
      <c r="V6" s="103"/>
      <c r="W6" s="103"/>
      <c r="X6" s="103"/>
      <c r="Y6" s="105"/>
      <c r="Z6" s="106"/>
      <c r="AA6" s="106"/>
      <c r="AB6" s="106"/>
      <c r="AC6" s="106"/>
      <c r="AD6" s="106"/>
      <c r="AE6" s="106"/>
      <c r="AF6" s="106"/>
      <c r="AG6" s="106"/>
      <c r="AH6" s="95"/>
    </row>
    <row r="7" spans="1:34" ht="11.25" customHeight="1" x14ac:dyDescent="0.2"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95"/>
      <c r="Z7" s="95"/>
      <c r="AA7" s="95"/>
      <c r="AB7" s="95"/>
      <c r="AC7" s="95"/>
      <c r="AD7" s="107"/>
      <c r="AE7" s="107"/>
      <c r="AF7" s="107"/>
      <c r="AG7" s="107"/>
      <c r="AH7" s="108"/>
    </row>
    <row r="8" spans="1:34" ht="33" customHeight="1" x14ac:dyDescent="0.2">
      <c r="B8" s="132" t="s">
        <v>162</v>
      </c>
      <c r="C8" s="302" t="s">
        <v>30</v>
      </c>
      <c r="D8" s="303"/>
      <c r="E8" s="303"/>
      <c r="F8" s="303"/>
      <c r="G8" s="303"/>
      <c r="H8" s="304"/>
      <c r="I8" s="305"/>
      <c r="J8" s="305"/>
      <c r="K8" s="306" t="s">
        <v>31</v>
      </c>
      <c r="L8" s="306"/>
      <c r="M8" s="306"/>
      <c r="N8" s="306"/>
      <c r="O8" s="109" t="s">
        <v>32</v>
      </c>
      <c r="P8" s="110" t="s">
        <v>33</v>
      </c>
      <c r="Q8" s="111"/>
      <c r="R8" s="104"/>
      <c r="S8" s="132" t="s">
        <v>162</v>
      </c>
      <c r="T8" s="302" t="s">
        <v>30</v>
      </c>
      <c r="U8" s="303"/>
      <c r="V8" s="303"/>
      <c r="W8" s="303"/>
      <c r="X8" s="303"/>
      <c r="Y8" s="304"/>
      <c r="Z8" s="305"/>
      <c r="AA8" s="305"/>
      <c r="AB8" s="306" t="s">
        <v>31</v>
      </c>
      <c r="AC8" s="306"/>
      <c r="AD8" s="306"/>
      <c r="AE8" s="306"/>
      <c r="AF8" s="109" t="s">
        <v>32</v>
      </c>
      <c r="AG8" s="110" t="s">
        <v>33</v>
      </c>
      <c r="AH8" s="111"/>
    </row>
    <row r="9" spans="1:34" ht="25.5" customHeight="1" x14ac:dyDescent="0.2">
      <c r="B9" s="112"/>
      <c r="C9" s="274"/>
      <c r="D9" s="275"/>
      <c r="E9" s="275"/>
      <c r="F9" s="275"/>
      <c r="G9" s="275"/>
      <c r="H9" s="276"/>
      <c r="I9" s="293"/>
      <c r="J9" s="294"/>
      <c r="K9" s="295" t="s">
        <v>37</v>
      </c>
      <c r="L9" s="296"/>
      <c r="M9" s="296"/>
      <c r="N9" s="297"/>
      <c r="O9" s="113"/>
      <c r="P9" s="114"/>
      <c r="Q9" s="115"/>
      <c r="R9" s="104"/>
      <c r="S9" s="112"/>
      <c r="T9" s="274"/>
      <c r="U9" s="275"/>
      <c r="V9" s="275"/>
      <c r="W9" s="275"/>
      <c r="X9" s="275"/>
      <c r="Y9" s="276"/>
      <c r="Z9" s="293"/>
      <c r="AA9" s="294"/>
      <c r="AB9" s="295" t="s">
        <v>37</v>
      </c>
      <c r="AC9" s="296"/>
      <c r="AD9" s="296"/>
      <c r="AE9" s="297"/>
      <c r="AF9" s="113"/>
      <c r="AG9" s="114"/>
      <c r="AH9" s="115"/>
    </row>
    <row r="10" spans="1:34" ht="25.5" customHeight="1" x14ac:dyDescent="0.2">
      <c r="B10" s="116"/>
      <c r="C10" s="277"/>
      <c r="D10" s="278"/>
      <c r="E10" s="278"/>
      <c r="F10" s="278"/>
      <c r="G10" s="278"/>
      <c r="H10" s="279"/>
      <c r="I10" s="288"/>
      <c r="J10" s="289"/>
      <c r="K10" s="290" t="s">
        <v>37</v>
      </c>
      <c r="L10" s="291"/>
      <c r="M10" s="291"/>
      <c r="N10" s="292"/>
      <c r="O10" s="117"/>
      <c r="P10" s="118"/>
      <c r="Q10" s="115"/>
      <c r="R10" s="104"/>
      <c r="S10" s="116"/>
      <c r="T10" s="277"/>
      <c r="U10" s="278"/>
      <c r="V10" s="278"/>
      <c r="W10" s="278"/>
      <c r="X10" s="278"/>
      <c r="Y10" s="279"/>
      <c r="Z10" s="288"/>
      <c r="AA10" s="289"/>
      <c r="AB10" s="290" t="s">
        <v>37</v>
      </c>
      <c r="AC10" s="291"/>
      <c r="AD10" s="291"/>
      <c r="AE10" s="292"/>
      <c r="AF10" s="117"/>
      <c r="AG10" s="118"/>
      <c r="AH10" s="115"/>
    </row>
    <row r="11" spans="1:34" ht="25.5" customHeight="1" x14ac:dyDescent="0.2">
      <c r="B11" s="116"/>
      <c r="C11" s="277"/>
      <c r="D11" s="278"/>
      <c r="E11" s="278"/>
      <c r="F11" s="278"/>
      <c r="G11" s="278"/>
      <c r="H11" s="279"/>
      <c r="I11" s="288"/>
      <c r="J11" s="289"/>
      <c r="K11" s="290" t="s">
        <v>37</v>
      </c>
      <c r="L11" s="291"/>
      <c r="M11" s="291"/>
      <c r="N11" s="292"/>
      <c r="O11" s="119"/>
      <c r="P11" s="120"/>
      <c r="Q11" s="121"/>
      <c r="R11" s="104"/>
      <c r="S11" s="116"/>
      <c r="T11" s="277"/>
      <c r="U11" s="278"/>
      <c r="V11" s="278"/>
      <c r="W11" s="278"/>
      <c r="X11" s="278"/>
      <c r="Y11" s="279"/>
      <c r="Z11" s="288"/>
      <c r="AA11" s="289"/>
      <c r="AB11" s="290" t="s">
        <v>37</v>
      </c>
      <c r="AC11" s="291"/>
      <c r="AD11" s="291"/>
      <c r="AE11" s="292"/>
      <c r="AF11" s="119"/>
      <c r="AG11" s="120"/>
      <c r="AH11" s="121"/>
    </row>
    <row r="12" spans="1:34" ht="25.5" customHeight="1" x14ac:dyDescent="0.2">
      <c r="B12" s="116"/>
      <c r="C12" s="277"/>
      <c r="D12" s="278"/>
      <c r="E12" s="278"/>
      <c r="F12" s="278"/>
      <c r="G12" s="278"/>
      <c r="H12" s="279"/>
      <c r="I12" s="288"/>
      <c r="J12" s="289"/>
      <c r="K12" s="290" t="s">
        <v>37</v>
      </c>
      <c r="L12" s="291"/>
      <c r="M12" s="291"/>
      <c r="N12" s="292"/>
      <c r="O12" s="119"/>
      <c r="P12" s="120"/>
      <c r="Q12" s="121"/>
      <c r="R12" s="104"/>
      <c r="S12" s="116"/>
      <c r="T12" s="277"/>
      <c r="U12" s="278"/>
      <c r="V12" s="278"/>
      <c r="W12" s="278"/>
      <c r="X12" s="278"/>
      <c r="Y12" s="279"/>
      <c r="Z12" s="288"/>
      <c r="AA12" s="289"/>
      <c r="AB12" s="290" t="s">
        <v>37</v>
      </c>
      <c r="AC12" s="291"/>
      <c r="AD12" s="291"/>
      <c r="AE12" s="292"/>
      <c r="AF12" s="119"/>
      <c r="AG12" s="120"/>
      <c r="AH12" s="121"/>
    </row>
    <row r="13" spans="1:34" ht="25.5" customHeight="1" x14ac:dyDescent="0.2">
      <c r="B13" s="122"/>
      <c r="C13" s="280"/>
      <c r="D13" s="281"/>
      <c r="E13" s="281"/>
      <c r="F13" s="281"/>
      <c r="G13" s="281"/>
      <c r="H13" s="282"/>
      <c r="I13" s="288"/>
      <c r="J13" s="289"/>
      <c r="K13" s="285" t="s">
        <v>37</v>
      </c>
      <c r="L13" s="286"/>
      <c r="M13" s="286"/>
      <c r="N13" s="287"/>
      <c r="O13" s="123"/>
      <c r="P13" s="124"/>
      <c r="Q13" s="121"/>
      <c r="R13" s="104"/>
      <c r="S13" s="122"/>
      <c r="T13" s="280"/>
      <c r="U13" s="281"/>
      <c r="V13" s="281"/>
      <c r="W13" s="281"/>
      <c r="X13" s="281"/>
      <c r="Y13" s="282"/>
      <c r="Z13" s="288"/>
      <c r="AA13" s="289"/>
      <c r="AB13" s="285" t="s">
        <v>37</v>
      </c>
      <c r="AC13" s="286"/>
      <c r="AD13" s="286"/>
      <c r="AE13" s="287"/>
      <c r="AF13" s="123"/>
      <c r="AG13" s="124"/>
      <c r="AH13" s="121"/>
    </row>
    <row r="14" spans="1:34" ht="25.5" customHeight="1" x14ac:dyDescent="0.2">
      <c r="B14" s="112"/>
      <c r="C14" s="274"/>
      <c r="D14" s="275"/>
      <c r="E14" s="275"/>
      <c r="F14" s="275"/>
      <c r="G14" s="275"/>
      <c r="H14" s="276"/>
      <c r="I14" s="293"/>
      <c r="J14" s="294"/>
      <c r="K14" s="295" t="s">
        <v>37</v>
      </c>
      <c r="L14" s="296"/>
      <c r="M14" s="296"/>
      <c r="N14" s="297"/>
      <c r="O14" s="113"/>
      <c r="P14" s="114"/>
      <c r="Q14" s="115"/>
      <c r="R14" s="104"/>
      <c r="S14" s="112"/>
      <c r="T14" s="274"/>
      <c r="U14" s="275"/>
      <c r="V14" s="275"/>
      <c r="W14" s="275"/>
      <c r="X14" s="275"/>
      <c r="Y14" s="276"/>
      <c r="Z14" s="293"/>
      <c r="AA14" s="294"/>
      <c r="AB14" s="295" t="s">
        <v>37</v>
      </c>
      <c r="AC14" s="296"/>
      <c r="AD14" s="296"/>
      <c r="AE14" s="297"/>
      <c r="AF14" s="113"/>
      <c r="AG14" s="114"/>
      <c r="AH14" s="115"/>
    </row>
    <row r="15" spans="1:34" ht="25.5" customHeight="1" x14ac:dyDescent="0.2">
      <c r="B15" s="116"/>
      <c r="C15" s="277"/>
      <c r="D15" s="278"/>
      <c r="E15" s="278"/>
      <c r="F15" s="278"/>
      <c r="G15" s="278"/>
      <c r="H15" s="279"/>
      <c r="I15" s="288"/>
      <c r="J15" s="289"/>
      <c r="K15" s="290" t="s">
        <v>37</v>
      </c>
      <c r="L15" s="291"/>
      <c r="M15" s="291"/>
      <c r="N15" s="292"/>
      <c r="O15" s="117"/>
      <c r="P15" s="118"/>
      <c r="Q15" s="115"/>
      <c r="R15" s="104"/>
      <c r="S15" s="116"/>
      <c r="T15" s="277"/>
      <c r="U15" s="278"/>
      <c r="V15" s="278"/>
      <c r="W15" s="278"/>
      <c r="X15" s="278"/>
      <c r="Y15" s="279"/>
      <c r="Z15" s="288"/>
      <c r="AA15" s="289"/>
      <c r="AB15" s="290" t="s">
        <v>37</v>
      </c>
      <c r="AC15" s="291"/>
      <c r="AD15" s="291"/>
      <c r="AE15" s="292"/>
      <c r="AF15" s="117"/>
      <c r="AG15" s="118"/>
      <c r="AH15" s="115"/>
    </row>
    <row r="16" spans="1:34" ht="25.5" customHeight="1" x14ac:dyDescent="0.2">
      <c r="B16" s="116"/>
      <c r="C16" s="277"/>
      <c r="D16" s="278"/>
      <c r="E16" s="278"/>
      <c r="F16" s="278"/>
      <c r="G16" s="278"/>
      <c r="H16" s="279"/>
      <c r="I16" s="288"/>
      <c r="J16" s="289"/>
      <c r="K16" s="290" t="s">
        <v>37</v>
      </c>
      <c r="L16" s="291"/>
      <c r="M16" s="291"/>
      <c r="N16" s="292"/>
      <c r="O16" s="119"/>
      <c r="P16" s="120"/>
      <c r="Q16" s="121"/>
      <c r="R16" s="104"/>
      <c r="S16" s="116"/>
      <c r="T16" s="277"/>
      <c r="U16" s="278"/>
      <c r="V16" s="278"/>
      <c r="W16" s="278"/>
      <c r="X16" s="278"/>
      <c r="Y16" s="279"/>
      <c r="Z16" s="288"/>
      <c r="AA16" s="289"/>
      <c r="AB16" s="290" t="s">
        <v>37</v>
      </c>
      <c r="AC16" s="291"/>
      <c r="AD16" s="291"/>
      <c r="AE16" s="292"/>
      <c r="AF16" s="119"/>
      <c r="AG16" s="120"/>
      <c r="AH16" s="121"/>
    </row>
    <row r="17" spans="2:34" ht="25.5" customHeight="1" x14ac:dyDescent="0.2">
      <c r="B17" s="116"/>
      <c r="C17" s="277"/>
      <c r="D17" s="278"/>
      <c r="E17" s="278"/>
      <c r="F17" s="278"/>
      <c r="G17" s="278"/>
      <c r="H17" s="279"/>
      <c r="I17" s="288"/>
      <c r="J17" s="289"/>
      <c r="K17" s="290" t="s">
        <v>37</v>
      </c>
      <c r="L17" s="291"/>
      <c r="M17" s="291"/>
      <c r="N17" s="292"/>
      <c r="O17" s="119"/>
      <c r="P17" s="120"/>
      <c r="Q17" s="121"/>
      <c r="R17" s="104"/>
      <c r="S17" s="116"/>
      <c r="T17" s="277"/>
      <c r="U17" s="278"/>
      <c r="V17" s="278"/>
      <c r="W17" s="278"/>
      <c r="X17" s="278"/>
      <c r="Y17" s="279"/>
      <c r="Z17" s="288"/>
      <c r="AA17" s="289"/>
      <c r="AB17" s="290" t="s">
        <v>37</v>
      </c>
      <c r="AC17" s="291"/>
      <c r="AD17" s="291"/>
      <c r="AE17" s="292"/>
      <c r="AF17" s="119"/>
      <c r="AG17" s="120"/>
      <c r="AH17" s="121"/>
    </row>
    <row r="18" spans="2:34" ht="25.5" customHeight="1" x14ac:dyDescent="0.2">
      <c r="B18" s="122"/>
      <c r="C18" s="280"/>
      <c r="D18" s="281"/>
      <c r="E18" s="281"/>
      <c r="F18" s="281"/>
      <c r="G18" s="281"/>
      <c r="H18" s="282"/>
      <c r="I18" s="288"/>
      <c r="J18" s="289"/>
      <c r="K18" s="285" t="s">
        <v>37</v>
      </c>
      <c r="L18" s="286"/>
      <c r="M18" s="286"/>
      <c r="N18" s="287"/>
      <c r="O18" s="123"/>
      <c r="P18" s="124"/>
      <c r="Q18" s="121"/>
      <c r="R18" s="104"/>
      <c r="S18" s="122"/>
      <c r="T18" s="280"/>
      <c r="U18" s="281"/>
      <c r="V18" s="281"/>
      <c r="W18" s="281"/>
      <c r="X18" s="281"/>
      <c r="Y18" s="282"/>
      <c r="Z18" s="288"/>
      <c r="AA18" s="289"/>
      <c r="AB18" s="285" t="s">
        <v>37</v>
      </c>
      <c r="AC18" s="286"/>
      <c r="AD18" s="286"/>
      <c r="AE18" s="287"/>
      <c r="AF18" s="123"/>
      <c r="AG18" s="124"/>
      <c r="AH18" s="121"/>
    </row>
    <row r="19" spans="2:34" ht="25.5" customHeight="1" x14ac:dyDescent="0.2">
      <c r="B19" s="112"/>
      <c r="C19" s="125"/>
      <c r="D19" s="126"/>
      <c r="E19" s="126"/>
      <c r="F19" s="126"/>
      <c r="G19" s="126"/>
      <c r="H19" s="127"/>
      <c r="I19" s="293"/>
      <c r="J19" s="294"/>
      <c r="K19" s="295" t="s">
        <v>37</v>
      </c>
      <c r="L19" s="296"/>
      <c r="M19" s="296"/>
      <c r="N19" s="297"/>
      <c r="O19" s="113"/>
      <c r="P19" s="114"/>
      <c r="Q19" s="115"/>
      <c r="R19" s="104"/>
      <c r="S19" s="112"/>
      <c r="T19" s="274"/>
      <c r="U19" s="275"/>
      <c r="V19" s="275"/>
      <c r="W19" s="275"/>
      <c r="X19" s="275"/>
      <c r="Y19" s="276"/>
      <c r="Z19" s="293"/>
      <c r="AA19" s="294"/>
      <c r="AB19" s="295" t="s">
        <v>37</v>
      </c>
      <c r="AC19" s="296"/>
      <c r="AD19" s="296"/>
      <c r="AE19" s="297"/>
      <c r="AF19" s="113"/>
      <c r="AG19" s="114"/>
      <c r="AH19" s="115"/>
    </row>
    <row r="20" spans="2:34" ht="25.5" customHeight="1" x14ac:dyDescent="0.2">
      <c r="B20" s="116"/>
      <c r="C20" s="277"/>
      <c r="D20" s="278"/>
      <c r="E20" s="278"/>
      <c r="F20" s="278"/>
      <c r="G20" s="278"/>
      <c r="H20" s="279"/>
      <c r="I20" s="288"/>
      <c r="J20" s="289"/>
      <c r="K20" s="290" t="s">
        <v>37</v>
      </c>
      <c r="L20" s="291"/>
      <c r="M20" s="291"/>
      <c r="N20" s="292"/>
      <c r="O20" s="117"/>
      <c r="P20" s="118"/>
      <c r="Q20" s="115"/>
      <c r="R20" s="104"/>
      <c r="S20" s="116"/>
      <c r="T20" s="277"/>
      <c r="U20" s="278"/>
      <c r="V20" s="278"/>
      <c r="W20" s="278"/>
      <c r="X20" s="278"/>
      <c r="Y20" s="279"/>
      <c r="Z20" s="288"/>
      <c r="AA20" s="289"/>
      <c r="AB20" s="290" t="s">
        <v>37</v>
      </c>
      <c r="AC20" s="291"/>
      <c r="AD20" s="291"/>
      <c r="AE20" s="292"/>
      <c r="AF20" s="117"/>
      <c r="AG20" s="118"/>
      <c r="AH20" s="115"/>
    </row>
    <row r="21" spans="2:34" ht="25.5" customHeight="1" x14ac:dyDescent="0.2">
      <c r="B21" s="116"/>
      <c r="C21" s="277"/>
      <c r="D21" s="278"/>
      <c r="E21" s="278"/>
      <c r="F21" s="278"/>
      <c r="G21" s="278"/>
      <c r="H21" s="279"/>
      <c r="I21" s="288"/>
      <c r="J21" s="289"/>
      <c r="K21" s="290" t="s">
        <v>37</v>
      </c>
      <c r="L21" s="291"/>
      <c r="M21" s="291"/>
      <c r="N21" s="292"/>
      <c r="O21" s="119"/>
      <c r="P21" s="120"/>
      <c r="Q21" s="121"/>
      <c r="R21" s="104"/>
      <c r="S21" s="116"/>
      <c r="T21" s="277"/>
      <c r="U21" s="278"/>
      <c r="V21" s="278"/>
      <c r="W21" s="278"/>
      <c r="X21" s="278"/>
      <c r="Y21" s="279"/>
      <c r="Z21" s="288"/>
      <c r="AA21" s="289"/>
      <c r="AB21" s="290" t="s">
        <v>37</v>
      </c>
      <c r="AC21" s="291"/>
      <c r="AD21" s="291"/>
      <c r="AE21" s="292"/>
      <c r="AF21" s="119"/>
      <c r="AG21" s="120"/>
      <c r="AH21" s="121"/>
    </row>
    <row r="22" spans="2:34" ht="25.5" customHeight="1" x14ac:dyDescent="0.2">
      <c r="B22" s="116"/>
      <c r="C22" s="277"/>
      <c r="D22" s="278"/>
      <c r="E22" s="278"/>
      <c r="F22" s="278"/>
      <c r="G22" s="278"/>
      <c r="H22" s="279"/>
      <c r="I22" s="288"/>
      <c r="J22" s="289"/>
      <c r="K22" s="290" t="s">
        <v>37</v>
      </c>
      <c r="L22" s="291"/>
      <c r="M22" s="291"/>
      <c r="N22" s="292"/>
      <c r="O22" s="119"/>
      <c r="P22" s="120"/>
      <c r="Q22" s="121"/>
      <c r="R22" s="104"/>
      <c r="S22" s="116"/>
      <c r="T22" s="277"/>
      <c r="U22" s="278"/>
      <c r="V22" s="278"/>
      <c r="W22" s="278"/>
      <c r="X22" s="278"/>
      <c r="Y22" s="279"/>
      <c r="Z22" s="288"/>
      <c r="AA22" s="289"/>
      <c r="AB22" s="290" t="s">
        <v>37</v>
      </c>
      <c r="AC22" s="291"/>
      <c r="AD22" s="291"/>
      <c r="AE22" s="292"/>
      <c r="AF22" s="119"/>
      <c r="AG22" s="120"/>
      <c r="AH22" s="121"/>
    </row>
    <row r="23" spans="2:34" ht="25.5" customHeight="1" x14ac:dyDescent="0.2">
      <c r="B23" s="122"/>
      <c r="C23" s="280"/>
      <c r="D23" s="281"/>
      <c r="E23" s="281"/>
      <c r="F23" s="281"/>
      <c r="G23" s="281"/>
      <c r="H23" s="282"/>
      <c r="I23" s="288"/>
      <c r="J23" s="289"/>
      <c r="K23" s="285" t="s">
        <v>37</v>
      </c>
      <c r="L23" s="286"/>
      <c r="M23" s="286"/>
      <c r="N23" s="287"/>
      <c r="O23" s="123"/>
      <c r="P23" s="124"/>
      <c r="Q23" s="121"/>
      <c r="R23" s="104"/>
      <c r="S23" s="122"/>
      <c r="T23" s="280"/>
      <c r="U23" s="281"/>
      <c r="V23" s="281"/>
      <c r="W23" s="281"/>
      <c r="X23" s="281"/>
      <c r="Y23" s="282"/>
      <c r="Z23" s="288"/>
      <c r="AA23" s="289"/>
      <c r="AB23" s="285" t="s">
        <v>37</v>
      </c>
      <c r="AC23" s="286"/>
      <c r="AD23" s="286"/>
      <c r="AE23" s="287"/>
      <c r="AF23" s="123"/>
      <c r="AG23" s="124"/>
      <c r="AH23" s="121"/>
    </row>
    <row r="24" spans="2:34" ht="25.5" customHeight="1" x14ac:dyDescent="0.2">
      <c r="B24" s="112"/>
      <c r="C24" s="274"/>
      <c r="D24" s="275"/>
      <c r="E24" s="275"/>
      <c r="F24" s="275"/>
      <c r="G24" s="275"/>
      <c r="H24" s="276"/>
      <c r="I24" s="293"/>
      <c r="J24" s="294"/>
      <c r="K24" s="295" t="s">
        <v>37</v>
      </c>
      <c r="L24" s="296"/>
      <c r="M24" s="296"/>
      <c r="N24" s="297"/>
      <c r="O24" s="113"/>
      <c r="P24" s="114"/>
      <c r="Q24" s="115"/>
      <c r="R24" s="104"/>
      <c r="S24" s="112"/>
      <c r="T24" s="274"/>
      <c r="U24" s="275"/>
      <c r="V24" s="275"/>
      <c r="W24" s="275"/>
      <c r="X24" s="275"/>
      <c r="Y24" s="276"/>
      <c r="Z24" s="293"/>
      <c r="AA24" s="294"/>
      <c r="AB24" s="295" t="s">
        <v>37</v>
      </c>
      <c r="AC24" s="296"/>
      <c r="AD24" s="296"/>
      <c r="AE24" s="297"/>
      <c r="AF24" s="113"/>
      <c r="AG24" s="114"/>
      <c r="AH24" s="115"/>
    </row>
    <row r="25" spans="2:34" ht="25.5" customHeight="1" x14ac:dyDescent="0.2">
      <c r="B25" s="116"/>
      <c r="C25" s="277"/>
      <c r="D25" s="278"/>
      <c r="E25" s="278"/>
      <c r="F25" s="278"/>
      <c r="G25" s="278"/>
      <c r="H25" s="279"/>
      <c r="I25" s="288"/>
      <c r="J25" s="289"/>
      <c r="K25" s="290" t="s">
        <v>37</v>
      </c>
      <c r="L25" s="291"/>
      <c r="M25" s="291"/>
      <c r="N25" s="292"/>
      <c r="O25" s="117"/>
      <c r="P25" s="118"/>
      <c r="Q25" s="115"/>
      <c r="R25" s="104"/>
      <c r="S25" s="116"/>
      <c r="T25" s="277"/>
      <c r="U25" s="278"/>
      <c r="V25" s="278"/>
      <c r="W25" s="278"/>
      <c r="X25" s="278"/>
      <c r="Y25" s="279"/>
      <c r="Z25" s="288"/>
      <c r="AA25" s="289"/>
      <c r="AB25" s="290" t="s">
        <v>37</v>
      </c>
      <c r="AC25" s="291"/>
      <c r="AD25" s="291"/>
      <c r="AE25" s="292"/>
      <c r="AF25" s="117"/>
      <c r="AG25" s="118"/>
      <c r="AH25" s="115"/>
    </row>
    <row r="26" spans="2:34" ht="25.5" customHeight="1" x14ac:dyDescent="0.2">
      <c r="B26" s="116"/>
      <c r="C26" s="277"/>
      <c r="D26" s="278"/>
      <c r="E26" s="278"/>
      <c r="F26" s="278"/>
      <c r="G26" s="278"/>
      <c r="H26" s="279"/>
      <c r="I26" s="288"/>
      <c r="J26" s="289"/>
      <c r="K26" s="290" t="s">
        <v>37</v>
      </c>
      <c r="L26" s="291"/>
      <c r="M26" s="291"/>
      <c r="N26" s="292"/>
      <c r="O26" s="119"/>
      <c r="P26" s="120"/>
      <c r="Q26" s="121"/>
      <c r="R26" s="104"/>
      <c r="S26" s="116"/>
      <c r="T26" s="277"/>
      <c r="U26" s="278"/>
      <c r="V26" s="278"/>
      <c r="W26" s="278"/>
      <c r="X26" s="278"/>
      <c r="Y26" s="279"/>
      <c r="Z26" s="288"/>
      <c r="AA26" s="289"/>
      <c r="AB26" s="290" t="s">
        <v>37</v>
      </c>
      <c r="AC26" s="291"/>
      <c r="AD26" s="291"/>
      <c r="AE26" s="292"/>
      <c r="AF26" s="119"/>
      <c r="AG26" s="120"/>
      <c r="AH26" s="121"/>
    </row>
    <row r="27" spans="2:34" ht="25.5" customHeight="1" x14ac:dyDescent="0.2">
      <c r="B27" s="116"/>
      <c r="C27" s="277"/>
      <c r="D27" s="278"/>
      <c r="E27" s="278"/>
      <c r="F27" s="278"/>
      <c r="G27" s="278"/>
      <c r="H27" s="279"/>
      <c r="I27" s="288"/>
      <c r="J27" s="289"/>
      <c r="K27" s="290" t="s">
        <v>37</v>
      </c>
      <c r="L27" s="291"/>
      <c r="M27" s="291"/>
      <c r="N27" s="292"/>
      <c r="O27" s="119"/>
      <c r="P27" s="120"/>
      <c r="Q27" s="121"/>
      <c r="R27" s="104"/>
      <c r="S27" s="116"/>
      <c r="T27" s="277"/>
      <c r="U27" s="278"/>
      <c r="V27" s="278"/>
      <c r="W27" s="278"/>
      <c r="X27" s="278"/>
      <c r="Y27" s="279"/>
      <c r="Z27" s="288"/>
      <c r="AA27" s="289"/>
      <c r="AB27" s="290" t="s">
        <v>37</v>
      </c>
      <c r="AC27" s="291"/>
      <c r="AD27" s="291"/>
      <c r="AE27" s="292"/>
      <c r="AF27" s="119"/>
      <c r="AG27" s="120"/>
      <c r="AH27" s="121"/>
    </row>
    <row r="28" spans="2:34" ht="25.5" customHeight="1" x14ac:dyDescent="0.2">
      <c r="B28" s="122"/>
      <c r="C28" s="280"/>
      <c r="D28" s="281"/>
      <c r="E28" s="281"/>
      <c r="F28" s="281"/>
      <c r="G28" s="281"/>
      <c r="H28" s="282"/>
      <c r="I28" s="288"/>
      <c r="J28" s="289"/>
      <c r="K28" s="285" t="s">
        <v>37</v>
      </c>
      <c r="L28" s="286"/>
      <c r="M28" s="286"/>
      <c r="N28" s="287"/>
      <c r="O28" s="123"/>
      <c r="P28" s="124"/>
      <c r="Q28" s="121"/>
      <c r="R28" s="104"/>
      <c r="S28" s="122"/>
      <c r="T28" s="280"/>
      <c r="U28" s="281"/>
      <c r="V28" s="281"/>
      <c r="W28" s="281"/>
      <c r="X28" s="281"/>
      <c r="Y28" s="282"/>
      <c r="Z28" s="288"/>
      <c r="AA28" s="289"/>
      <c r="AB28" s="285" t="s">
        <v>37</v>
      </c>
      <c r="AC28" s="286"/>
      <c r="AD28" s="286"/>
      <c r="AE28" s="287"/>
      <c r="AF28" s="123"/>
      <c r="AG28" s="124"/>
      <c r="AH28" s="121"/>
    </row>
    <row r="29" spans="2:34" ht="25.5" customHeight="1" x14ac:dyDescent="0.2">
      <c r="B29" s="112"/>
      <c r="C29" s="274"/>
      <c r="D29" s="275"/>
      <c r="E29" s="275"/>
      <c r="F29" s="275"/>
      <c r="G29" s="275"/>
      <c r="H29" s="276"/>
      <c r="I29" s="293"/>
      <c r="J29" s="294"/>
      <c r="K29" s="295" t="s">
        <v>37</v>
      </c>
      <c r="L29" s="296"/>
      <c r="M29" s="296"/>
      <c r="N29" s="297"/>
      <c r="O29" s="113"/>
      <c r="P29" s="114"/>
      <c r="Q29" s="115"/>
      <c r="R29" s="104"/>
      <c r="S29" s="112"/>
      <c r="T29" s="274"/>
      <c r="U29" s="275"/>
      <c r="V29" s="275"/>
      <c r="W29" s="275"/>
      <c r="X29" s="275"/>
      <c r="Y29" s="276"/>
      <c r="Z29" s="293"/>
      <c r="AA29" s="294"/>
      <c r="AB29" s="295" t="s">
        <v>37</v>
      </c>
      <c r="AC29" s="296"/>
      <c r="AD29" s="296"/>
      <c r="AE29" s="297"/>
      <c r="AF29" s="113"/>
      <c r="AG29" s="114"/>
      <c r="AH29" s="115"/>
    </row>
    <row r="30" spans="2:34" ht="25.5" customHeight="1" x14ac:dyDescent="0.2">
      <c r="B30" s="116"/>
      <c r="C30" s="277"/>
      <c r="D30" s="278"/>
      <c r="E30" s="278"/>
      <c r="F30" s="278"/>
      <c r="G30" s="278"/>
      <c r="H30" s="279"/>
      <c r="I30" s="288"/>
      <c r="J30" s="289"/>
      <c r="K30" s="290" t="s">
        <v>37</v>
      </c>
      <c r="L30" s="291"/>
      <c r="M30" s="291"/>
      <c r="N30" s="292"/>
      <c r="O30" s="117"/>
      <c r="P30" s="118"/>
      <c r="Q30" s="115"/>
      <c r="R30" s="104"/>
      <c r="S30" s="116"/>
      <c r="T30" s="277"/>
      <c r="U30" s="278"/>
      <c r="V30" s="278"/>
      <c r="W30" s="278"/>
      <c r="X30" s="278"/>
      <c r="Y30" s="279"/>
      <c r="Z30" s="288"/>
      <c r="AA30" s="289"/>
      <c r="AB30" s="290" t="s">
        <v>37</v>
      </c>
      <c r="AC30" s="291"/>
      <c r="AD30" s="291"/>
      <c r="AE30" s="292"/>
      <c r="AF30" s="117"/>
      <c r="AG30" s="118"/>
      <c r="AH30" s="115"/>
    </row>
    <row r="31" spans="2:34" ht="25.5" customHeight="1" x14ac:dyDescent="0.2">
      <c r="B31" s="116"/>
      <c r="C31" s="277"/>
      <c r="D31" s="278"/>
      <c r="E31" s="278"/>
      <c r="F31" s="278"/>
      <c r="G31" s="278"/>
      <c r="H31" s="279"/>
      <c r="I31" s="288"/>
      <c r="J31" s="289"/>
      <c r="K31" s="290" t="s">
        <v>37</v>
      </c>
      <c r="L31" s="291"/>
      <c r="M31" s="291"/>
      <c r="N31" s="292"/>
      <c r="O31" s="119"/>
      <c r="P31" s="120"/>
      <c r="Q31" s="121"/>
      <c r="R31" s="104"/>
      <c r="S31" s="116"/>
      <c r="T31" s="277"/>
      <c r="U31" s="278"/>
      <c r="V31" s="278"/>
      <c r="W31" s="278"/>
      <c r="X31" s="278"/>
      <c r="Y31" s="279"/>
      <c r="Z31" s="288"/>
      <c r="AA31" s="289"/>
      <c r="AB31" s="290" t="s">
        <v>37</v>
      </c>
      <c r="AC31" s="291"/>
      <c r="AD31" s="291"/>
      <c r="AE31" s="292"/>
      <c r="AF31" s="119"/>
      <c r="AG31" s="120"/>
      <c r="AH31" s="121"/>
    </row>
    <row r="32" spans="2:34" ht="25.5" customHeight="1" x14ac:dyDescent="0.2">
      <c r="B32" s="116"/>
      <c r="C32" s="277"/>
      <c r="D32" s="278"/>
      <c r="E32" s="278"/>
      <c r="F32" s="278"/>
      <c r="G32" s="278"/>
      <c r="H32" s="279"/>
      <c r="I32" s="288"/>
      <c r="J32" s="289"/>
      <c r="K32" s="290" t="s">
        <v>37</v>
      </c>
      <c r="L32" s="291"/>
      <c r="M32" s="291"/>
      <c r="N32" s="292"/>
      <c r="O32" s="119"/>
      <c r="P32" s="120"/>
      <c r="Q32" s="121"/>
      <c r="R32" s="104"/>
      <c r="S32" s="116"/>
      <c r="T32" s="277"/>
      <c r="U32" s="278"/>
      <c r="V32" s="278"/>
      <c r="W32" s="278"/>
      <c r="X32" s="278"/>
      <c r="Y32" s="279"/>
      <c r="Z32" s="288"/>
      <c r="AA32" s="289"/>
      <c r="AB32" s="290" t="s">
        <v>37</v>
      </c>
      <c r="AC32" s="291"/>
      <c r="AD32" s="291"/>
      <c r="AE32" s="292"/>
      <c r="AF32" s="119"/>
      <c r="AG32" s="120"/>
      <c r="AH32" s="121"/>
    </row>
    <row r="33" spans="2:34" ht="25.5" customHeight="1" x14ac:dyDescent="0.2">
      <c r="B33" s="122"/>
      <c r="C33" s="280"/>
      <c r="D33" s="281"/>
      <c r="E33" s="281"/>
      <c r="F33" s="281"/>
      <c r="G33" s="281"/>
      <c r="H33" s="282"/>
      <c r="I33" s="283"/>
      <c r="J33" s="284"/>
      <c r="K33" s="285" t="s">
        <v>37</v>
      </c>
      <c r="L33" s="286"/>
      <c r="M33" s="286"/>
      <c r="N33" s="287"/>
      <c r="O33" s="123"/>
      <c r="P33" s="124"/>
      <c r="Q33" s="121"/>
      <c r="R33" s="104"/>
      <c r="S33" s="122"/>
      <c r="T33" s="280"/>
      <c r="U33" s="281"/>
      <c r="V33" s="281"/>
      <c r="W33" s="281"/>
      <c r="X33" s="281"/>
      <c r="Y33" s="282"/>
      <c r="Z33" s="283"/>
      <c r="AA33" s="284"/>
      <c r="AB33" s="285" t="s">
        <v>37</v>
      </c>
      <c r="AC33" s="286"/>
      <c r="AD33" s="286"/>
      <c r="AE33" s="287"/>
      <c r="AF33" s="123"/>
      <c r="AG33" s="124"/>
      <c r="AH33" s="121"/>
    </row>
    <row r="34" spans="2:34" ht="10.5" customHeight="1" x14ac:dyDescent="0.2">
      <c r="B34" s="104"/>
      <c r="J34" s="90"/>
      <c r="K34" s="128"/>
      <c r="L34" s="128"/>
      <c r="M34" s="128"/>
      <c r="N34" s="128"/>
      <c r="O34" s="128"/>
    </row>
    <row r="35" spans="2:34" x14ac:dyDescent="0.2">
      <c r="B35" s="6" t="s">
        <v>9</v>
      </c>
      <c r="C35" s="133" t="s">
        <v>133</v>
      </c>
      <c r="D35" s="133"/>
      <c r="E35" s="133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</row>
    <row r="36" spans="2:34" x14ac:dyDescent="0.2">
      <c r="B36" s="133"/>
      <c r="C36" s="133" t="s">
        <v>34</v>
      </c>
      <c r="D36" s="133"/>
      <c r="E36" s="133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</row>
    <row r="37" spans="2:34" x14ac:dyDescent="0.2">
      <c r="B37" s="133" t="s">
        <v>38</v>
      </c>
      <c r="C37" s="133"/>
      <c r="D37" s="133"/>
      <c r="E37" s="133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</row>
    <row r="38" spans="2:34" x14ac:dyDescent="0.2">
      <c r="B38" s="133"/>
      <c r="C38" s="133" t="s">
        <v>39</v>
      </c>
      <c r="D38" s="134"/>
      <c r="E38" s="133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Z38" s="130"/>
      <c r="AH38" s="131"/>
    </row>
  </sheetData>
  <mergeCells count="159">
    <mergeCell ref="S5:X5"/>
    <mergeCell ref="Y5:AG5"/>
    <mergeCell ref="L3:Y3"/>
    <mergeCell ref="B1:G1"/>
    <mergeCell ref="C9:H9"/>
    <mergeCell ref="I9:J9"/>
    <mergeCell ref="K9:N9"/>
    <mergeCell ref="T9:Y9"/>
    <mergeCell ref="Z9:AA9"/>
    <mergeCell ref="AB9:AE9"/>
    <mergeCell ref="C8:H8"/>
    <mergeCell ref="I8:J8"/>
    <mergeCell ref="K8:N8"/>
    <mergeCell ref="T8:Y8"/>
    <mergeCell ref="Z8:AA8"/>
    <mergeCell ref="AB8:AE8"/>
    <mergeCell ref="C11:H11"/>
    <mergeCell ref="I11:J11"/>
    <mergeCell ref="K11:N11"/>
    <mergeCell ref="T11:Y11"/>
    <mergeCell ref="Z11:AA11"/>
    <mergeCell ref="AB11:AE11"/>
    <mergeCell ref="C10:H10"/>
    <mergeCell ref="I10:J10"/>
    <mergeCell ref="K10:N10"/>
    <mergeCell ref="T10:Y10"/>
    <mergeCell ref="Z10:AA10"/>
    <mergeCell ref="AB10:AE10"/>
    <mergeCell ref="C13:H13"/>
    <mergeCell ref="I13:J13"/>
    <mergeCell ref="K13:N13"/>
    <mergeCell ref="T13:Y13"/>
    <mergeCell ref="Z13:AA13"/>
    <mergeCell ref="AB13:AE13"/>
    <mergeCell ref="C12:H12"/>
    <mergeCell ref="I12:J12"/>
    <mergeCell ref="K12:N12"/>
    <mergeCell ref="T12:Y12"/>
    <mergeCell ref="Z12:AA12"/>
    <mergeCell ref="AB12:AE12"/>
    <mergeCell ref="I14:J14"/>
    <mergeCell ref="K14:N14"/>
    <mergeCell ref="T14:Y14"/>
    <mergeCell ref="Z14:AA14"/>
    <mergeCell ref="AB14:AE14"/>
    <mergeCell ref="I15:J15"/>
    <mergeCell ref="K15:N15"/>
    <mergeCell ref="T15:Y15"/>
    <mergeCell ref="Z15:AA15"/>
    <mergeCell ref="AB15:AE15"/>
    <mergeCell ref="I16:J16"/>
    <mergeCell ref="K16:N16"/>
    <mergeCell ref="T16:Y16"/>
    <mergeCell ref="Z16:AA16"/>
    <mergeCell ref="AB16:AE16"/>
    <mergeCell ref="I17:J17"/>
    <mergeCell ref="K17:N17"/>
    <mergeCell ref="T17:Y17"/>
    <mergeCell ref="Z17:AA17"/>
    <mergeCell ref="AB17:AE17"/>
    <mergeCell ref="I18:J18"/>
    <mergeCell ref="K18:N18"/>
    <mergeCell ref="T18:Y18"/>
    <mergeCell ref="Z18:AA18"/>
    <mergeCell ref="AB18:AE18"/>
    <mergeCell ref="I19:J19"/>
    <mergeCell ref="K19:N19"/>
    <mergeCell ref="T19:Y19"/>
    <mergeCell ref="Z19:AA19"/>
    <mergeCell ref="AB19:AE19"/>
    <mergeCell ref="T21:Y21"/>
    <mergeCell ref="Z21:AA21"/>
    <mergeCell ref="AB21:AE21"/>
    <mergeCell ref="C20:H20"/>
    <mergeCell ref="I20:J20"/>
    <mergeCell ref="K20:N20"/>
    <mergeCell ref="T20:Y20"/>
    <mergeCell ref="Z20:AA20"/>
    <mergeCell ref="AB20:AE20"/>
    <mergeCell ref="Z24:AA24"/>
    <mergeCell ref="AB24:AE24"/>
    <mergeCell ref="C23:H23"/>
    <mergeCell ref="I23:J23"/>
    <mergeCell ref="K23:N23"/>
    <mergeCell ref="T23:Y23"/>
    <mergeCell ref="Z23:AA23"/>
    <mergeCell ref="AB23:AE23"/>
    <mergeCell ref="C22:H22"/>
    <mergeCell ref="I22:J22"/>
    <mergeCell ref="K22:N22"/>
    <mergeCell ref="T22:Y22"/>
    <mergeCell ref="Z22:AA22"/>
    <mergeCell ref="AB22:AE22"/>
    <mergeCell ref="Z27:AA27"/>
    <mergeCell ref="AB27:AE27"/>
    <mergeCell ref="C26:H26"/>
    <mergeCell ref="I26:J26"/>
    <mergeCell ref="K26:N26"/>
    <mergeCell ref="T26:Y26"/>
    <mergeCell ref="Z26:AA26"/>
    <mergeCell ref="AB26:AE26"/>
    <mergeCell ref="C25:H25"/>
    <mergeCell ref="I25:J25"/>
    <mergeCell ref="K25:N25"/>
    <mergeCell ref="T25:Y25"/>
    <mergeCell ref="Z25:AA25"/>
    <mergeCell ref="AB25:AE25"/>
    <mergeCell ref="Z30:AA30"/>
    <mergeCell ref="AB30:AE30"/>
    <mergeCell ref="C29:H29"/>
    <mergeCell ref="I29:J29"/>
    <mergeCell ref="K29:N29"/>
    <mergeCell ref="T29:Y29"/>
    <mergeCell ref="Z29:AA29"/>
    <mergeCell ref="AB29:AE29"/>
    <mergeCell ref="C28:H28"/>
    <mergeCell ref="I28:J28"/>
    <mergeCell ref="K28:N28"/>
    <mergeCell ref="T28:Y28"/>
    <mergeCell ref="Z28:AA28"/>
    <mergeCell ref="AB28:AE28"/>
    <mergeCell ref="Z33:AA33"/>
    <mergeCell ref="AB33:AE33"/>
    <mergeCell ref="C32:H32"/>
    <mergeCell ref="I32:J32"/>
    <mergeCell ref="K32:N32"/>
    <mergeCell ref="T32:Y32"/>
    <mergeCell ref="Z32:AA32"/>
    <mergeCell ref="AB32:AE32"/>
    <mergeCell ref="C31:H31"/>
    <mergeCell ref="I31:J31"/>
    <mergeCell ref="K31:N31"/>
    <mergeCell ref="T31:Y31"/>
    <mergeCell ref="Z31:AA31"/>
    <mergeCell ref="AB31:AE31"/>
    <mergeCell ref="C14:H14"/>
    <mergeCell ref="C15:H15"/>
    <mergeCell ref="C16:H16"/>
    <mergeCell ref="C17:H17"/>
    <mergeCell ref="C18:H18"/>
    <mergeCell ref="C33:H33"/>
    <mergeCell ref="I33:J33"/>
    <mergeCell ref="K33:N33"/>
    <mergeCell ref="T33:Y33"/>
    <mergeCell ref="C30:H30"/>
    <mergeCell ref="I30:J30"/>
    <mergeCell ref="K30:N30"/>
    <mergeCell ref="T30:Y30"/>
    <mergeCell ref="C27:H27"/>
    <mergeCell ref="I27:J27"/>
    <mergeCell ref="K27:N27"/>
    <mergeCell ref="T27:Y27"/>
    <mergeCell ref="C24:H24"/>
    <mergeCell ref="I24:J24"/>
    <mergeCell ref="K24:N24"/>
    <mergeCell ref="T24:Y24"/>
    <mergeCell ref="C21:H21"/>
    <mergeCell ref="I21:J21"/>
    <mergeCell ref="K21:N21"/>
  </mergeCells>
  <phoneticPr fontId="4"/>
  <pageMargins left="0.61" right="0.22" top="0.6" bottom="0.18" header="0.31496062992125984" footer="0.09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38"/>
  <sheetViews>
    <sheetView view="pageBreakPreview" topLeftCell="B1" zoomScaleNormal="100" zoomScaleSheetLayoutView="100" workbookViewId="0">
      <selection activeCell="A15" sqref="A15:D15"/>
    </sheetView>
  </sheetViews>
  <sheetFormatPr defaultColWidth="9" defaultRowHeight="13.2" x14ac:dyDescent="0.2"/>
  <cols>
    <col min="1" max="1" width="0.77734375" style="89" hidden="1" customWidth="1"/>
    <col min="2" max="2" width="3.6640625" style="89" customWidth="1"/>
    <col min="3" max="14" width="2.6640625" style="89" customWidth="1"/>
    <col min="15" max="17" width="3.6640625" style="89" customWidth="1"/>
    <col min="18" max="18" width="0.44140625" style="89" customWidth="1"/>
    <col min="19" max="19" width="3.6640625" style="89" customWidth="1"/>
    <col min="20" max="31" width="2.6640625" style="89" customWidth="1"/>
    <col min="32" max="34" width="3.6640625" style="89" customWidth="1"/>
    <col min="35" max="60" width="2.6640625" style="89" customWidth="1"/>
    <col min="61" max="16384" width="9" style="89"/>
  </cols>
  <sheetData>
    <row r="1" spans="1:34" ht="22.5" customHeight="1" x14ac:dyDescent="0.2">
      <c r="B1" s="301" t="s">
        <v>161</v>
      </c>
      <c r="C1" s="301"/>
      <c r="D1" s="301"/>
      <c r="E1" s="301"/>
      <c r="F1" s="301"/>
      <c r="G1" s="301"/>
      <c r="AA1" s="90"/>
      <c r="AB1" s="90"/>
      <c r="AC1" s="90"/>
      <c r="AD1" s="90"/>
      <c r="AE1" s="90"/>
      <c r="AF1" s="90"/>
      <c r="AG1" s="90"/>
      <c r="AH1" s="91"/>
    </row>
    <row r="2" spans="1:34" ht="15" customHeight="1" x14ac:dyDescent="0.2">
      <c r="B2" s="92"/>
      <c r="C2" s="92"/>
      <c r="D2" s="92"/>
      <c r="E2" s="92"/>
      <c r="F2" s="92"/>
      <c r="G2" s="92"/>
      <c r="H2" s="92"/>
      <c r="I2" s="92"/>
      <c r="J2" s="93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Z2" s="90"/>
      <c r="AA2" s="90"/>
      <c r="AB2" s="90"/>
      <c r="AC2" s="90"/>
      <c r="AD2" s="90"/>
      <c r="AE2" s="90"/>
      <c r="AF2" s="90"/>
      <c r="AG2" s="90"/>
      <c r="AH2" s="94"/>
    </row>
    <row r="3" spans="1:34" ht="21.75" customHeight="1" thickBot="1" x14ac:dyDescent="0.25">
      <c r="A3" s="95" t="s">
        <v>29</v>
      </c>
      <c r="B3" s="95"/>
      <c r="C3" s="95"/>
      <c r="D3" s="95"/>
      <c r="E3" s="95"/>
      <c r="F3" s="95"/>
      <c r="G3" s="95"/>
      <c r="H3" s="95"/>
      <c r="I3" s="95"/>
      <c r="J3" s="95"/>
      <c r="K3" s="96"/>
      <c r="L3" s="300" t="s">
        <v>149</v>
      </c>
      <c r="M3" s="300"/>
      <c r="N3" s="300"/>
      <c r="O3" s="300"/>
      <c r="P3" s="300"/>
      <c r="Q3" s="300"/>
      <c r="R3" s="300"/>
      <c r="S3" s="300"/>
      <c r="T3" s="300"/>
      <c r="U3" s="300"/>
      <c r="V3" s="300"/>
      <c r="W3" s="300"/>
      <c r="X3" s="300"/>
      <c r="Y3" s="300"/>
      <c r="AA3" s="94"/>
      <c r="AB3" s="97"/>
      <c r="AC3" s="97"/>
      <c r="AD3" s="90"/>
      <c r="AE3" s="98"/>
      <c r="AF3" s="90"/>
      <c r="AG3" s="98"/>
      <c r="AH3" s="90"/>
    </row>
    <row r="4" spans="1:34" ht="15" customHeight="1" thickTop="1" x14ac:dyDescent="0.2">
      <c r="B4" s="90"/>
      <c r="C4" s="90"/>
      <c r="D4" s="90"/>
      <c r="E4" s="90"/>
      <c r="F4" s="90"/>
      <c r="G4" s="90"/>
      <c r="H4" s="90"/>
      <c r="I4" s="90"/>
      <c r="J4" s="90"/>
      <c r="K4" s="90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0"/>
      <c r="AA4" s="90"/>
      <c r="AB4" s="90"/>
      <c r="AC4" s="90"/>
      <c r="AD4" s="100"/>
      <c r="AE4" s="90"/>
      <c r="AF4" s="100"/>
      <c r="AG4" s="90"/>
      <c r="AH4" s="94"/>
    </row>
    <row r="5" spans="1:34" s="101" customFormat="1" ht="22.5" customHeight="1" x14ac:dyDescent="0.2">
      <c r="B5" s="102"/>
      <c r="C5" s="102"/>
      <c r="D5" s="102"/>
      <c r="E5" s="102"/>
      <c r="F5" s="102"/>
      <c r="G5" s="97"/>
      <c r="H5" s="97"/>
      <c r="I5" s="97"/>
      <c r="J5" s="97"/>
      <c r="K5" s="97"/>
      <c r="L5" s="97"/>
      <c r="M5" s="97"/>
      <c r="N5" s="97"/>
      <c r="O5" s="97"/>
      <c r="P5" s="97"/>
      <c r="Q5" s="95"/>
      <c r="R5" s="95"/>
      <c r="S5" s="298" t="s">
        <v>35</v>
      </c>
      <c r="T5" s="298"/>
      <c r="U5" s="298"/>
      <c r="V5" s="298"/>
      <c r="W5" s="298"/>
      <c r="X5" s="298"/>
      <c r="Y5" s="299" t="e">
        <f>IF(#REF!="","",#REF!)</f>
        <v>#REF!</v>
      </c>
      <c r="Z5" s="299"/>
      <c r="AA5" s="299"/>
      <c r="AB5" s="299"/>
      <c r="AC5" s="299"/>
      <c r="AD5" s="299"/>
      <c r="AE5" s="299"/>
      <c r="AF5" s="299"/>
      <c r="AG5" s="299"/>
      <c r="AH5" s="103" t="s">
        <v>36</v>
      </c>
    </row>
    <row r="6" spans="1:34" ht="22.5" customHeight="1" x14ac:dyDescent="0.2">
      <c r="Q6" s="104"/>
      <c r="R6" s="104"/>
      <c r="S6" s="103"/>
      <c r="T6" s="103"/>
      <c r="U6" s="103"/>
      <c r="V6" s="103"/>
      <c r="W6" s="103"/>
      <c r="X6" s="103"/>
      <c r="Y6" s="105"/>
      <c r="Z6" s="106"/>
      <c r="AA6" s="106"/>
      <c r="AB6" s="106"/>
      <c r="AC6" s="106"/>
      <c r="AD6" s="106"/>
      <c r="AE6" s="106"/>
      <c r="AF6" s="106"/>
      <c r="AG6" s="106"/>
      <c r="AH6" s="95"/>
    </row>
    <row r="7" spans="1:34" ht="11.25" customHeight="1" x14ac:dyDescent="0.2"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95"/>
      <c r="Z7" s="95"/>
      <c r="AA7" s="95"/>
      <c r="AB7" s="95"/>
      <c r="AC7" s="95"/>
      <c r="AD7" s="107"/>
      <c r="AE7" s="107"/>
      <c r="AF7" s="107"/>
      <c r="AG7" s="107"/>
      <c r="AH7" s="108"/>
    </row>
    <row r="8" spans="1:34" ht="33" customHeight="1" x14ac:dyDescent="0.2">
      <c r="B8" s="132" t="s">
        <v>162</v>
      </c>
      <c r="C8" s="302" t="s">
        <v>30</v>
      </c>
      <c r="D8" s="303"/>
      <c r="E8" s="303"/>
      <c r="F8" s="303"/>
      <c r="G8" s="303"/>
      <c r="H8" s="304"/>
      <c r="I8" s="305"/>
      <c r="J8" s="305"/>
      <c r="K8" s="306" t="s">
        <v>31</v>
      </c>
      <c r="L8" s="306"/>
      <c r="M8" s="306"/>
      <c r="N8" s="306"/>
      <c r="O8" s="109" t="s">
        <v>32</v>
      </c>
      <c r="P8" s="110" t="s">
        <v>33</v>
      </c>
      <c r="Q8" s="111"/>
      <c r="R8" s="104"/>
      <c r="S8" s="132" t="s">
        <v>162</v>
      </c>
      <c r="T8" s="302" t="s">
        <v>30</v>
      </c>
      <c r="U8" s="303"/>
      <c r="V8" s="303"/>
      <c r="W8" s="303"/>
      <c r="X8" s="303"/>
      <c r="Y8" s="304"/>
      <c r="Z8" s="305"/>
      <c r="AA8" s="305"/>
      <c r="AB8" s="306" t="s">
        <v>31</v>
      </c>
      <c r="AC8" s="306"/>
      <c r="AD8" s="306"/>
      <c r="AE8" s="306"/>
      <c r="AF8" s="109" t="s">
        <v>32</v>
      </c>
      <c r="AG8" s="110" t="s">
        <v>33</v>
      </c>
      <c r="AH8" s="111"/>
    </row>
    <row r="9" spans="1:34" ht="25.5" customHeight="1" x14ac:dyDescent="0.2">
      <c r="B9" s="112"/>
      <c r="C9" s="274"/>
      <c r="D9" s="275"/>
      <c r="E9" s="275"/>
      <c r="F9" s="275"/>
      <c r="G9" s="275"/>
      <c r="H9" s="276"/>
      <c r="I9" s="293"/>
      <c r="J9" s="294"/>
      <c r="K9" s="295" t="s">
        <v>37</v>
      </c>
      <c r="L9" s="296"/>
      <c r="M9" s="296"/>
      <c r="N9" s="297"/>
      <c r="O9" s="113"/>
      <c r="P9" s="114"/>
      <c r="Q9" s="115"/>
      <c r="R9" s="104"/>
      <c r="S9" s="112"/>
      <c r="T9" s="274"/>
      <c r="U9" s="275"/>
      <c r="V9" s="275"/>
      <c r="W9" s="275"/>
      <c r="X9" s="275"/>
      <c r="Y9" s="276"/>
      <c r="Z9" s="293"/>
      <c r="AA9" s="294"/>
      <c r="AB9" s="295" t="s">
        <v>37</v>
      </c>
      <c r="AC9" s="296"/>
      <c r="AD9" s="296"/>
      <c r="AE9" s="297"/>
      <c r="AF9" s="113"/>
      <c r="AG9" s="114"/>
      <c r="AH9" s="115"/>
    </row>
    <row r="10" spans="1:34" ht="25.5" customHeight="1" x14ac:dyDescent="0.2">
      <c r="B10" s="116"/>
      <c r="C10" s="277"/>
      <c r="D10" s="278"/>
      <c r="E10" s="278"/>
      <c r="F10" s="278"/>
      <c r="G10" s="278"/>
      <c r="H10" s="279"/>
      <c r="I10" s="288"/>
      <c r="J10" s="289"/>
      <c r="K10" s="290" t="s">
        <v>37</v>
      </c>
      <c r="L10" s="291"/>
      <c r="M10" s="291"/>
      <c r="N10" s="292"/>
      <c r="O10" s="117"/>
      <c r="P10" s="118"/>
      <c r="Q10" s="115"/>
      <c r="R10" s="104"/>
      <c r="S10" s="116"/>
      <c r="T10" s="277"/>
      <c r="U10" s="278"/>
      <c r="V10" s="278"/>
      <c r="W10" s="278"/>
      <c r="X10" s="278"/>
      <c r="Y10" s="279"/>
      <c r="Z10" s="288"/>
      <c r="AA10" s="289"/>
      <c r="AB10" s="290" t="s">
        <v>37</v>
      </c>
      <c r="AC10" s="291"/>
      <c r="AD10" s="291"/>
      <c r="AE10" s="292"/>
      <c r="AF10" s="117"/>
      <c r="AG10" s="118"/>
      <c r="AH10" s="115"/>
    </row>
    <row r="11" spans="1:34" ht="25.5" customHeight="1" x14ac:dyDescent="0.2">
      <c r="B11" s="116"/>
      <c r="C11" s="277"/>
      <c r="D11" s="278"/>
      <c r="E11" s="278"/>
      <c r="F11" s="278"/>
      <c r="G11" s="278"/>
      <c r="H11" s="279"/>
      <c r="I11" s="288"/>
      <c r="J11" s="289"/>
      <c r="K11" s="290" t="s">
        <v>37</v>
      </c>
      <c r="L11" s="291"/>
      <c r="M11" s="291"/>
      <c r="N11" s="292"/>
      <c r="O11" s="119"/>
      <c r="P11" s="120"/>
      <c r="Q11" s="121"/>
      <c r="R11" s="104"/>
      <c r="S11" s="116"/>
      <c r="T11" s="277"/>
      <c r="U11" s="278"/>
      <c r="V11" s="278"/>
      <c r="W11" s="278"/>
      <c r="X11" s="278"/>
      <c r="Y11" s="279"/>
      <c r="Z11" s="288"/>
      <c r="AA11" s="289"/>
      <c r="AB11" s="290" t="s">
        <v>37</v>
      </c>
      <c r="AC11" s="291"/>
      <c r="AD11" s="291"/>
      <c r="AE11" s="292"/>
      <c r="AF11" s="119"/>
      <c r="AG11" s="120"/>
      <c r="AH11" s="121"/>
    </row>
    <row r="12" spans="1:34" ht="25.5" customHeight="1" x14ac:dyDescent="0.2">
      <c r="B12" s="116"/>
      <c r="C12" s="277"/>
      <c r="D12" s="278"/>
      <c r="E12" s="278"/>
      <c r="F12" s="278"/>
      <c r="G12" s="278"/>
      <c r="H12" s="279"/>
      <c r="I12" s="288"/>
      <c r="J12" s="289"/>
      <c r="K12" s="290" t="s">
        <v>37</v>
      </c>
      <c r="L12" s="291"/>
      <c r="M12" s="291"/>
      <c r="N12" s="292"/>
      <c r="O12" s="119"/>
      <c r="P12" s="120"/>
      <c r="Q12" s="121"/>
      <c r="R12" s="104"/>
      <c r="S12" s="116"/>
      <c r="T12" s="277"/>
      <c r="U12" s="278"/>
      <c r="V12" s="278"/>
      <c r="W12" s="278"/>
      <c r="X12" s="278"/>
      <c r="Y12" s="279"/>
      <c r="Z12" s="288"/>
      <c r="AA12" s="289"/>
      <c r="AB12" s="290" t="s">
        <v>37</v>
      </c>
      <c r="AC12" s="291"/>
      <c r="AD12" s="291"/>
      <c r="AE12" s="292"/>
      <c r="AF12" s="119"/>
      <c r="AG12" s="120"/>
      <c r="AH12" s="121"/>
    </row>
    <row r="13" spans="1:34" ht="25.5" customHeight="1" x14ac:dyDescent="0.2">
      <c r="B13" s="122"/>
      <c r="C13" s="280"/>
      <c r="D13" s="281"/>
      <c r="E13" s="281"/>
      <c r="F13" s="281"/>
      <c r="G13" s="281"/>
      <c r="H13" s="282"/>
      <c r="I13" s="288"/>
      <c r="J13" s="289"/>
      <c r="K13" s="285" t="s">
        <v>37</v>
      </c>
      <c r="L13" s="286"/>
      <c r="M13" s="286"/>
      <c r="N13" s="287"/>
      <c r="O13" s="123"/>
      <c r="P13" s="124"/>
      <c r="Q13" s="121"/>
      <c r="R13" s="104"/>
      <c r="S13" s="122"/>
      <c r="T13" s="280"/>
      <c r="U13" s="281"/>
      <c r="V13" s="281"/>
      <c r="W13" s="281"/>
      <c r="X13" s="281"/>
      <c r="Y13" s="282"/>
      <c r="Z13" s="288"/>
      <c r="AA13" s="289"/>
      <c r="AB13" s="285" t="s">
        <v>37</v>
      </c>
      <c r="AC13" s="286"/>
      <c r="AD13" s="286"/>
      <c r="AE13" s="287"/>
      <c r="AF13" s="123"/>
      <c r="AG13" s="124"/>
      <c r="AH13" s="121"/>
    </row>
    <row r="14" spans="1:34" ht="25.5" customHeight="1" x14ac:dyDescent="0.2">
      <c r="B14" s="112"/>
      <c r="C14" s="274"/>
      <c r="D14" s="275"/>
      <c r="E14" s="275"/>
      <c r="F14" s="275"/>
      <c r="G14" s="275"/>
      <c r="H14" s="276"/>
      <c r="I14" s="293"/>
      <c r="J14" s="294"/>
      <c r="K14" s="295" t="s">
        <v>37</v>
      </c>
      <c r="L14" s="296"/>
      <c r="M14" s="296"/>
      <c r="N14" s="297"/>
      <c r="O14" s="113"/>
      <c r="P14" s="114"/>
      <c r="Q14" s="115"/>
      <c r="R14" s="104"/>
      <c r="S14" s="112"/>
      <c r="T14" s="274"/>
      <c r="U14" s="275"/>
      <c r="V14" s="275"/>
      <c r="W14" s="275"/>
      <c r="X14" s="275"/>
      <c r="Y14" s="276"/>
      <c r="Z14" s="293"/>
      <c r="AA14" s="294"/>
      <c r="AB14" s="295" t="s">
        <v>37</v>
      </c>
      <c r="AC14" s="296"/>
      <c r="AD14" s="296"/>
      <c r="AE14" s="297"/>
      <c r="AF14" s="113"/>
      <c r="AG14" s="114"/>
      <c r="AH14" s="115"/>
    </row>
    <row r="15" spans="1:34" ht="25.5" customHeight="1" x14ac:dyDescent="0.2">
      <c r="B15" s="116"/>
      <c r="C15" s="277"/>
      <c r="D15" s="278"/>
      <c r="E15" s="278"/>
      <c r="F15" s="278"/>
      <c r="G15" s="278"/>
      <c r="H15" s="279"/>
      <c r="I15" s="288"/>
      <c r="J15" s="289"/>
      <c r="K15" s="290" t="s">
        <v>37</v>
      </c>
      <c r="L15" s="291"/>
      <c r="M15" s="291"/>
      <c r="N15" s="292"/>
      <c r="O15" s="117"/>
      <c r="P15" s="118"/>
      <c r="Q15" s="115"/>
      <c r="R15" s="104"/>
      <c r="S15" s="116"/>
      <c r="T15" s="277"/>
      <c r="U15" s="278"/>
      <c r="V15" s="278"/>
      <c r="W15" s="278"/>
      <c r="X15" s="278"/>
      <c r="Y15" s="279"/>
      <c r="Z15" s="288"/>
      <c r="AA15" s="289"/>
      <c r="AB15" s="290" t="s">
        <v>37</v>
      </c>
      <c r="AC15" s="291"/>
      <c r="AD15" s="291"/>
      <c r="AE15" s="292"/>
      <c r="AF15" s="117"/>
      <c r="AG15" s="118"/>
      <c r="AH15" s="115"/>
    </row>
    <row r="16" spans="1:34" ht="25.5" customHeight="1" x14ac:dyDescent="0.2">
      <c r="B16" s="116"/>
      <c r="C16" s="277"/>
      <c r="D16" s="278"/>
      <c r="E16" s="278"/>
      <c r="F16" s="278"/>
      <c r="G16" s="278"/>
      <c r="H16" s="279"/>
      <c r="I16" s="288"/>
      <c r="J16" s="289"/>
      <c r="K16" s="290" t="s">
        <v>37</v>
      </c>
      <c r="L16" s="291"/>
      <c r="M16" s="291"/>
      <c r="N16" s="292"/>
      <c r="O16" s="119"/>
      <c r="P16" s="120"/>
      <c r="Q16" s="121"/>
      <c r="R16" s="104"/>
      <c r="S16" s="116"/>
      <c r="T16" s="277"/>
      <c r="U16" s="278"/>
      <c r="V16" s="278"/>
      <c r="W16" s="278"/>
      <c r="X16" s="278"/>
      <c r="Y16" s="279"/>
      <c r="Z16" s="288"/>
      <c r="AA16" s="289"/>
      <c r="AB16" s="290" t="s">
        <v>37</v>
      </c>
      <c r="AC16" s="291"/>
      <c r="AD16" s="291"/>
      <c r="AE16" s="292"/>
      <c r="AF16" s="119"/>
      <c r="AG16" s="120"/>
      <c r="AH16" s="121"/>
    </row>
    <row r="17" spans="2:34" ht="25.5" customHeight="1" x14ac:dyDescent="0.2">
      <c r="B17" s="116"/>
      <c r="C17" s="277"/>
      <c r="D17" s="278"/>
      <c r="E17" s="278"/>
      <c r="F17" s="278"/>
      <c r="G17" s="278"/>
      <c r="H17" s="279"/>
      <c r="I17" s="288"/>
      <c r="J17" s="289"/>
      <c r="K17" s="290" t="s">
        <v>37</v>
      </c>
      <c r="L17" s="291"/>
      <c r="M17" s="291"/>
      <c r="N17" s="292"/>
      <c r="O17" s="119"/>
      <c r="P17" s="120"/>
      <c r="Q17" s="121"/>
      <c r="R17" s="104"/>
      <c r="S17" s="116"/>
      <c r="T17" s="277"/>
      <c r="U17" s="278"/>
      <c r="V17" s="278"/>
      <c r="W17" s="278"/>
      <c r="X17" s="278"/>
      <c r="Y17" s="279"/>
      <c r="Z17" s="288"/>
      <c r="AA17" s="289"/>
      <c r="AB17" s="290" t="s">
        <v>37</v>
      </c>
      <c r="AC17" s="291"/>
      <c r="AD17" s="291"/>
      <c r="AE17" s="292"/>
      <c r="AF17" s="119"/>
      <c r="AG17" s="120"/>
      <c r="AH17" s="121"/>
    </row>
    <row r="18" spans="2:34" ht="25.5" customHeight="1" x14ac:dyDescent="0.2">
      <c r="B18" s="122"/>
      <c r="C18" s="280"/>
      <c r="D18" s="281"/>
      <c r="E18" s="281"/>
      <c r="F18" s="281"/>
      <c r="G18" s="281"/>
      <c r="H18" s="282"/>
      <c r="I18" s="288"/>
      <c r="J18" s="289"/>
      <c r="K18" s="285" t="s">
        <v>37</v>
      </c>
      <c r="L18" s="286"/>
      <c r="M18" s="286"/>
      <c r="N18" s="287"/>
      <c r="O18" s="123"/>
      <c r="P18" s="124"/>
      <c r="Q18" s="121"/>
      <c r="R18" s="104"/>
      <c r="S18" s="122"/>
      <c r="T18" s="280"/>
      <c r="U18" s="281"/>
      <c r="V18" s="281"/>
      <c r="W18" s="281"/>
      <c r="X18" s="281"/>
      <c r="Y18" s="282"/>
      <c r="Z18" s="288"/>
      <c r="AA18" s="289"/>
      <c r="AB18" s="285" t="s">
        <v>37</v>
      </c>
      <c r="AC18" s="286"/>
      <c r="AD18" s="286"/>
      <c r="AE18" s="287"/>
      <c r="AF18" s="123"/>
      <c r="AG18" s="124"/>
      <c r="AH18" s="121"/>
    </row>
    <row r="19" spans="2:34" ht="25.5" customHeight="1" x14ac:dyDescent="0.2">
      <c r="B19" s="112"/>
      <c r="C19" s="274"/>
      <c r="D19" s="275"/>
      <c r="E19" s="275"/>
      <c r="F19" s="275"/>
      <c r="G19" s="275"/>
      <c r="H19" s="276"/>
      <c r="I19" s="293"/>
      <c r="J19" s="294"/>
      <c r="K19" s="295" t="s">
        <v>37</v>
      </c>
      <c r="L19" s="296"/>
      <c r="M19" s="296"/>
      <c r="N19" s="297"/>
      <c r="O19" s="113"/>
      <c r="P19" s="114"/>
      <c r="Q19" s="115"/>
      <c r="R19" s="104"/>
      <c r="S19" s="112"/>
      <c r="T19" s="274"/>
      <c r="U19" s="275"/>
      <c r="V19" s="275"/>
      <c r="W19" s="275"/>
      <c r="X19" s="275"/>
      <c r="Y19" s="276"/>
      <c r="Z19" s="293"/>
      <c r="AA19" s="294"/>
      <c r="AB19" s="295" t="s">
        <v>37</v>
      </c>
      <c r="AC19" s="296"/>
      <c r="AD19" s="296"/>
      <c r="AE19" s="297"/>
      <c r="AF19" s="113"/>
      <c r="AG19" s="114"/>
      <c r="AH19" s="115"/>
    </row>
    <row r="20" spans="2:34" ht="25.5" customHeight="1" x14ac:dyDescent="0.2">
      <c r="B20" s="116"/>
      <c r="C20" s="277"/>
      <c r="D20" s="278"/>
      <c r="E20" s="278"/>
      <c r="F20" s="278"/>
      <c r="G20" s="278"/>
      <c r="H20" s="279"/>
      <c r="I20" s="288"/>
      <c r="J20" s="289"/>
      <c r="K20" s="290" t="s">
        <v>37</v>
      </c>
      <c r="L20" s="291"/>
      <c r="M20" s="291"/>
      <c r="N20" s="292"/>
      <c r="O20" s="117"/>
      <c r="P20" s="118"/>
      <c r="Q20" s="115"/>
      <c r="R20" s="104"/>
      <c r="S20" s="116"/>
      <c r="T20" s="277"/>
      <c r="U20" s="278"/>
      <c r="V20" s="278"/>
      <c r="W20" s="278"/>
      <c r="X20" s="278"/>
      <c r="Y20" s="279"/>
      <c r="Z20" s="288"/>
      <c r="AA20" s="289"/>
      <c r="AB20" s="290" t="s">
        <v>37</v>
      </c>
      <c r="AC20" s="291"/>
      <c r="AD20" s="291"/>
      <c r="AE20" s="292"/>
      <c r="AF20" s="117"/>
      <c r="AG20" s="118"/>
      <c r="AH20" s="115"/>
    </row>
    <row r="21" spans="2:34" ht="25.5" customHeight="1" x14ac:dyDescent="0.2">
      <c r="B21" s="116"/>
      <c r="C21" s="277"/>
      <c r="D21" s="278"/>
      <c r="E21" s="278"/>
      <c r="F21" s="278"/>
      <c r="G21" s="278"/>
      <c r="H21" s="279"/>
      <c r="I21" s="288"/>
      <c r="J21" s="289"/>
      <c r="K21" s="290" t="s">
        <v>37</v>
      </c>
      <c r="L21" s="291"/>
      <c r="M21" s="291"/>
      <c r="N21" s="292"/>
      <c r="O21" s="119"/>
      <c r="P21" s="120"/>
      <c r="Q21" s="121"/>
      <c r="R21" s="104"/>
      <c r="S21" s="116"/>
      <c r="T21" s="277"/>
      <c r="U21" s="278"/>
      <c r="V21" s="278"/>
      <c r="W21" s="278"/>
      <c r="X21" s="278"/>
      <c r="Y21" s="279"/>
      <c r="Z21" s="288"/>
      <c r="AA21" s="289"/>
      <c r="AB21" s="290" t="s">
        <v>37</v>
      </c>
      <c r="AC21" s="291"/>
      <c r="AD21" s="291"/>
      <c r="AE21" s="292"/>
      <c r="AF21" s="119"/>
      <c r="AG21" s="120"/>
      <c r="AH21" s="121"/>
    </row>
    <row r="22" spans="2:34" ht="25.5" customHeight="1" x14ac:dyDescent="0.2">
      <c r="B22" s="116"/>
      <c r="C22" s="277"/>
      <c r="D22" s="278"/>
      <c r="E22" s="278"/>
      <c r="F22" s="278"/>
      <c r="G22" s="278"/>
      <c r="H22" s="279"/>
      <c r="I22" s="288"/>
      <c r="J22" s="289"/>
      <c r="K22" s="290" t="s">
        <v>37</v>
      </c>
      <c r="L22" s="291"/>
      <c r="M22" s="291"/>
      <c r="N22" s="292"/>
      <c r="O22" s="119"/>
      <c r="P22" s="120"/>
      <c r="Q22" s="121"/>
      <c r="R22" s="104"/>
      <c r="S22" s="116"/>
      <c r="T22" s="277"/>
      <c r="U22" s="278"/>
      <c r="V22" s="278"/>
      <c r="W22" s="278"/>
      <c r="X22" s="278"/>
      <c r="Y22" s="279"/>
      <c r="Z22" s="288"/>
      <c r="AA22" s="289"/>
      <c r="AB22" s="290" t="s">
        <v>37</v>
      </c>
      <c r="AC22" s="291"/>
      <c r="AD22" s="291"/>
      <c r="AE22" s="292"/>
      <c r="AF22" s="119"/>
      <c r="AG22" s="120"/>
      <c r="AH22" s="121"/>
    </row>
    <row r="23" spans="2:34" ht="25.5" customHeight="1" x14ac:dyDescent="0.2">
      <c r="B23" s="122"/>
      <c r="C23" s="280"/>
      <c r="D23" s="281"/>
      <c r="E23" s="281"/>
      <c r="F23" s="281"/>
      <c r="G23" s="281"/>
      <c r="H23" s="282"/>
      <c r="I23" s="288"/>
      <c r="J23" s="289"/>
      <c r="K23" s="285" t="s">
        <v>37</v>
      </c>
      <c r="L23" s="286"/>
      <c r="M23" s="286"/>
      <c r="N23" s="287"/>
      <c r="O23" s="123"/>
      <c r="P23" s="124"/>
      <c r="Q23" s="121"/>
      <c r="R23" s="104"/>
      <c r="S23" s="122"/>
      <c r="T23" s="280"/>
      <c r="U23" s="281"/>
      <c r="V23" s="281"/>
      <c r="W23" s="281"/>
      <c r="X23" s="281"/>
      <c r="Y23" s="282"/>
      <c r="Z23" s="288"/>
      <c r="AA23" s="289"/>
      <c r="AB23" s="285" t="s">
        <v>37</v>
      </c>
      <c r="AC23" s="286"/>
      <c r="AD23" s="286"/>
      <c r="AE23" s="287"/>
      <c r="AF23" s="123"/>
      <c r="AG23" s="124"/>
      <c r="AH23" s="121"/>
    </row>
    <row r="24" spans="2:34" ht="25.5" customHeight="1" x14ac:dyDescent="0.2">
      <c r="B24" s="112"/>
      <c r="C24" s="274"/>
      <c r="D24" s="275"/>
      <c r="E24" s="275"/>
      <c r="F24" s="275"/>
      <c r="G24" s="275"/>
      <c r="H24" s="276"/>
      <c r="I24" s="293"/>
      <c r="J24" s="294"/>
      <c r="K24" s="295" t="s">
        <v>37</v>
      </c>
      <c r="L24" s="296"/>
      <c r="M24" s="296"/>
      <c r="N24" s="297"/>
      <c r="O24" s="113"/>
      <c r="P24" s="114"/>
      <c r="Q24" s="115"/>
      <c r="R24" s="104"/>
      <c r="S24" s="112"/>
      <c r="T24" s="274"/>
      <c r="U24" s="275"/>
      <c r="V24" s="275"/>
      <c r="W24" s="275"/>
      <c r="X24" s="275"/>
      <c r="Y24" s="276"/>
      <c r="Z24" s="293"/>
      <c r="AA24" s="294"/>
      <c r="AB24" s="295" t="s">
        <v>37</v>
      </c>
      <c r="AC24" s="296"/>
      <c r="AD24" s="296"/>
      <c r="AE24" s="297"/>
      <c r="AF24" s="113"/>
      <c r="AG24" s="114"/>
      <c r="AH24" s="115"/>
    </row>
    <row r="25" spans="2:34" ht="25.5" customHeight="1" x14ac:dyDescent="0.2">
      <c r="B25" s="116"/>
      <c r="C25" s="277"/>
      <c r="D25" s="278"/>
      <c r="E25" s="278"/>
      <c r="F25" s="278"/>
      <c r="G25" s="278"/>
      <c r="H25" s="279"/>
      <c r="I25" s="288"/>
      <c r="J25" s="289"/>
      <c r="K25" s="290" t="s">
        <v>37</v>
      </c>
      <c r="L25" s="291"/>
      <c r="M25" s="291"/>
      <c r="N25" s="292"/>
      <c r="O25" s="117"/>
      <c r="P25" s="118"/>
      <c r="Q25" s="115"/>
      <c r="R25" s="104"/>
      <c r="S25" s="116"/>
      <c r="T25" s="277"/>
      <c r="U25" s="278"/>
      <c r="V25" s="278"/>
      <c r="W25" s="278"/>
      <c r="X25" s="278"/>
      <c r="Y25" s="279"/>
      <c r="Z25" s="288"/>
      <c r="AA25" s="289"/>
      <c r="AB25" s="290" t="s">
        <v>37</v>
      </c>
      <c r="AC25" s="291"/>
      <c r="AD25" s="291"/>
      <c r="AE25" s="292"/>
      <c r="AF25" s="117"/>
      <c r="AG25" s="118"/>
      <c r="AH25" s="115"/>
    </row>
    <row r="26" spans="2:34" ht="25.5" customHeight="1" x14ac:dyDescent="0.2">
      <c r="B26" s="116"/>
      <c r="C26" s="277"/>
      <c r="D26" s="278"/>
      <c r="E26" s="278"/>
      <c r="F26" s="278"/>
      <c r="G26" s="278"/>
      <c r="H26" s="279"/>
      <c r="I26" s="288"/>
      <c r="J26" s="289"/>
      <c r="K26" s="290" t="s">
        <v>37</v>
      </c>
      <c r="L26" s="291"/>
      <c r="M26" s="291"/>
      <c r="N26" s="292"/>
      <c r="O26" s="119"/>
      <c r="P26" s="120"/>
      <c r="Q26" s="121"/>
      <c r="R26" s="104"/>
      <c r="S26" s="116"/>
      <c r="T26" s="277"/>
      <c r="U26" s="278"/>
      <c r="V26" s="278"/>
      <c r="W26" s="278"/>
      <c r="X26" s="278"/>
      <c r="Y26" s="279"/>
      <c r="Z26" s="288"/>
      <c r="AA26" s="289"/>
      <c r="AB26" s="290" t="s">
        <v>37</v>
      </c>
      <c r="AC26" s="291"/>
      <c r="AD26" s="291"/>
      <c r="AE26" s="292"/>
      <c r="AF26" s="119"/>
      <c r="AG26" s="120"/>
      <c r="AH26" s="121"/>
    </row>
    <row r="27" spans="2:34" ht="25.5" customHeight="1" x14ac:dyDescent="0.2">
      <c r="B27" s="116"/>
      <c r="C27" s="277"/>
      <c r="D27" s="278"/>
      <c r="E27" s="278"/>
      <c r="F27" s="278"/>
      <c r="G27" s="278"/>
      <c r="H27" s="279"/>
      <c r="I27" s="288"/>
      <c r="J27" s="289"/>
      <c r="K27" s="290" t="s">
        <v>37</v>
      </c>
      <c r="L27" s="291"/>
      <c r="M27" s="291"/>
      <c r="N27" s="292"/>
      <c r="O27" s="119"/>
      <c r="P27" s="120"/>
      <c r="Q27" s="121"/>
      <c r="R27" s="104"/>
      <c r="S27" s="116"/>
      <c r="T27" s="277"/>
      <c r="U27" s="278"/>
      <c r="V27" s="278"/>
      <c r="W27" s="278"/>
      <c r="X27" s="278"/>
      <c r="Y27" s="279"/>
      <c r="Z27" s="288"/>
      <c r="AA27" s="289"/>
      <c r="AB27" s="290" t="s">
        <v>37</v>
      </c>
      <c r="AC27" s="291"/>
      <c r="AD27" s="291"/>
      <c r="AE27" s="292"/>
      <c r="AF27" s="119"/>
      <c r="AG27" s="120"/>
      <c r="AH27" s="121"/>
    </row>
    <row r="28" spans="2:34" ht="25.5" customHeight="1" x14ac:dyDescent="0.2">
      <c r="B28" s="122"/>
      <c r="C28" s="280"/>
      <c r="D28" s="281"/>
      <c r="E28" s="281"/>
      <c r="F28" s="281"/>
      <c r="G28" s="281"/>
      <c r="H28" s="282"/>
      <c r="I28" s="288"/>
      <c r="J28" s="289"/>
      <c r="K28" s="285" t="s">
        <v>37</v>
      </c>
      <c r="L28" s="286"/>
      <c r="M28" s="286"/>
      <c r="N28" s="287"/>
      <c r="O28" s="123"/>
      <c r="P28" s="124"/>
      <c r="Q28" s="121"/>
      <c r="R28" s="104"/>
      <c r="S28" s="122"/>
      <c r="T28" s="280"/>
      <c r="U28" s="281"/>
      <c r="V28" s="281"/>
      <c r="W28" s="281"/>
      <c r="X28" s="281"/>
      <c r="Y28" s="282"/>
      <c r="Z28" s="288"/>
      <c r="AA28" s="289"/>
      <c r="AB28" s="285" t="s">
        <v>37</v>
      </c>
      <c r="AC28" s="286"/>
      <c r="AD28" s="286"/>
      <c r="AE28" s="287"/>
      <c r="AF28" s="123"/>
      <c r="AG28" s="124"/>
      <c r="AH28" s="121"/>
    </row>
    <row r="29" spans="2:34" ht="25.5" customHeight="1" x14ac:dyDescent="0.2">
      <c r="B29" s="112"/>
      <c r="C29" s="274"/>
      <c r="D29" s="275"/>
      <c r="E29" s="275"/>
      <c r="F29" s="275"/>
      <c r="G29" s="275"/>
      <c r="H29" s="276"/>
      <c r="I29" s="293"/>
      <c r="J29" s="294"/>
      <c r="K29" s="295" t="s">
        <v>37</v>
      </c>
      <c r="L29" s="296"/>
      <c r="M29" s="296"/>
      <c r="N29" s="297"/>
      <c r="O29" s="113"/>
      <c r="P29" s="114"/>
      <c r="Q29" s="115"/>
      <c r="R29" s="104"/>
      <c r="S29" s="112"/>
      <c r="T29" s="274"/>
      <c r="U29" s="275"/>
      <c r="V29" s="275"/>
      <c r="W29" s="275"/>
      <c r="X29" s="275"/>
      <c r="Y29" s="276"/>
      <c r="Z29" s="293"/>
      <c r="AA29" s="294"/>
      <c r="AB29" s="295" t="s">
        <v>37</v>
      </c>
      <c r="AC29" s="296"/>
      <c r="AD29" s="296"/>
      <c r="AE29" s="297"/>
      <c r="AF29" s="113"/>
      <c r="AG29" s="114"/>
      <c r="AH29" s="115"/>
    </row>
    <row r="30" spans="2:34" ht="25.5" customHeight="1" x14ac:dyDescent="0.2">
      <c r="B30" s="116"/>
      <c r="C30" s="277"/>
      <c r="D30" s="278"/>
      <c r="E30" s="278"/>
      <c r="F30" s="278"/>
      <c r="G30" s="278"/>
      <c r="H30" s="279"/>
      <c r="I30" s="288"/>
      <c r="J30" s="289"/>
      <c r="K30" s="290" t="s">
        <v>37</v>
      </c>
      <c r="L30" s="291"/>
      <c r="M30" s="291"/>
      <c r="N30" s="292"/>
      <c r="O30" s="117"/>
      <c r="P30" s="118"/>
      <c r="Q30" s="115"/>
      <c r="R30" s="104"/>
      <c r="S30" s="116"/>
      <c r="T30" s="277"/>
      <c r="U30" s="278"/>
      <c r="V30" s="278"/>
      <c r="W30" s="278"/>
      <c r="X30" s="278"/>
      <c r="Y30" s="279"/>
      <c r="Z30" s="288"/>
      <c r="AA30" s="289"/>
      <c r="AB30" s="290" t="s">
        <v>37</v>
      </c>
      <c r="AC30" s="291"/>
      <c r="AD30" s="291"/>
      <c r="AE30" s="292"/>
      <c r="AF30" s="117"/>
      <c r="AG30" s="118"/>
      <c r="AH30" s="115"/>
    </row>
    <row r="31" spans="2:34" ht="25.5" customHeight="1" x14ac:dyDescent="0.2">
      <c r="B31" s="116"/>
      <c r="C31" s="277"/>
      <c r="D31" s="278"/>
      <c r="E31" s="278"/>
      <c r="F31" s="278"/>
      <c r="G31" s="278"/>
      <c r="H31" s="279"/>
      <c r="I31" s="288"/>
      <c r="J31" s="289"/>
      <c r="K31" s="290" t="s">
        <v>37</v>
      </c>
      <c r="L31" s="291"/>
      <c r="M31" s="291"/>
      <c r="N31" s="292"/>
      <c r="O31" s="119"/>
      <c r="P31" s="120"/>
      <c r="Q31" s="121"/>
      <c r="R31" s="104"/>
      <c r="S31" s="116"/>
      <c r="T31" s="277"/>
      <c r="U31" s="278"/>
      <c r="V31" s="278"/>
      <c r="W31" s="278"/>
      <c r="X31" s="278"/>
      <c r="Y31" s="279"/>
      <c r="Z31" s="288"/>
      <c r="AA31" s="289"/>
      <c r="AB31" s="290" t="s">
        <v>37</v>
      </c>
      <c r="AC31" s="291"/>
      <c r="AD31" s="291"/>
      <c r="AE31" s="292"/>
      <c r="AF31" s="119"/>
      <c r="AG31" s="120"/>
      <c r="AH31" s="121"/>
    </row>
    <row r="32" spans="2:34" ht="25.5" customHeight="1" x14ac:dyDescent="0.2">
      <c r="B32" s="116"/>
      <c r="C32" s="277"/>
      <c r="D32" s="278"/>
      <c r="E32" s="278"/>
      <c r="F32" s="278"/>
      <c r="G32" s="278"/>
      <c r="H32" s="279"/>
      <c r="I32" s="288"/>
      <c r="J32" s="289"/>
      <c r="K32" s="290" t="s">
        <v>37</v>
      </c>
      <c r="L32" s="291"/>
      <c r="M32" s="291"/>
      <c r="N32" s="292"/>
      <c r="O32" s="119"/>
      <c r="P32" s="120"/>
      <c r="Q32" s="121"/>
      <c r="R32" s="104"/>
      <c r="S32" s="116"/>
      <c r="T32" s="277"/>
      <c r="U32" s="278"/>
      <c r="V32" s="278"/>
      <c r="W32" s="278"/>
      <c r="X32" s="278"/>
      <c r="Y32" s="279"/>
      <c r="Z32" s="288"/>
      <c r="AA32" s="289"/>
      <c r="AB32" s="290" t="s">
        <v>37</v>
      </c>
      <c r="AC32" s="291"/>
      <c r="AD32" s="291"/>
      <c r="AE32" s="292"/>
      <c r="AF32" s="119"/>
      <c r="AG32" s="120"/>
      <c r="AH32" s="121"/>
    </row>
    <row r="33" spans="2:34" ht="25.5" customHeight="1" x14ac:dyDescent="0.2">
      <c r="B33" s="122"/>
      <c r="C33" s="280"/>
      <c r="D33" s="281"/>
      <c r="E33" s="281"/>
      <c r="F33" s="281"/>
      <c r="G33" s="281"/>
      <c r="H33" s="282"/>
      <c r="I33" s="283"/>
      <c r="J33" s="284"/>
      <c r="K33" s="285" t="s">
        <v>37</v>
      </c>
      <c r="L33" s="286"/>
      <c r="M33" s="286"/>
      <c r="N33" s="287"/>
      <c r="O33" s="123"/>
      <c r="P33" s="124"/>
      <c r="Q33" s="121"/>
      <c r="R33" s="104"/>
      <c r="S33" s="122"/>
      <c r="T33" s="280"/>
      <c r="U33" s="281"/>
      <c r="V33" s="281"/>
      <c r="W33" s="281"/>
      <c r="X33" s="281"/>
      <c r="Y33" s="282"/>
      <c r="Z33" s="283"/>
      <c r="AA33" s="284"/>
      <c r="AB33" s="285" t="s">
        <v>37</v>
      </c>
      <c r="AC33" s="286"/>
      <c r="AD33" s="286"/>
      <c r="AE33" s="287"/>
      <c r="AF33" s="123"/>
      <c r="AG33" s="124"/>
      <c r="AH33" s="121"/>
    </row>
    <row r="34" spans="2:34" ht="10.5" customHeight="1" x14ac:dyDescent="0.2">
      <c r="B34" s="104"/>
      <c r="J34" s="90"/>
      <c r="K34" s="128"/>
      <c r="L34" s="128"/>
      <c r="M34" s="128"/>
      <c r="N34" s="128"/>
      <c r="O34" s="128"/>
    </row>
    <row r="35" spans="2:34" x14ac:dyDescent="0.2">
      <c r="B35" s="6" t="s">
        <v>9</v>
      </c>
      <c r="C35" s="133" t="s">
        <v>133</v>
      </c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4"/>
      <c r="S35" s="134"/>
      <c r="T35" s="134"/>
      <c r="U35" s="134"/>
      <c r="V35" s="134"/>
      <c r="W35" s="134"/>
      <c r="X35" s="134"/>
      <c r="Y35" s="134"/>
      <c r="Z35" s="134"/>
      <c r="AA35" s="134"/>
      <c r="AB35" s="134"/>
      <c r="AC35" s="134"/>
    </row>
    <row r="36" spans="2:34" x14ac:dyDescent="0.2">
      <c r="B36" s="133"/>
      <c r="C36" s="133" t="s">
        <v>34</v>
      </c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4"/>
      <c r="S36" s="134"/>
      <c r="T36" s="134"/>
      <c r="U36" s="134"/>
      <c r="V36" s="134"/>
      <c r="W36" s="134"/>
      <c r="X36" s="134"/>
      <c r="Y36" s="134"/>
      <c r="Z36" s="134"/>
      <c r="AA36" s="134"/>
      <c r="AB36" s="134"/>
      <c r="AC36" s="134"/>
    </row>
    <row r="37" spans="2:34" x14ac:dyDescent="0.2">
      <c r="B37" s="133" t="s">
        <v>38</v>
      </c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</row>
    <row r="38" spans="2:34" x14ac:dyDescent="0.2">
      <c r="B38" s="133"/>
      <c r="C38" s="133" t="s">
        <v>39</v>
      </c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4"/>
      <c r="S38" s="134"/>
      <c r="T38" s="134"/>
      <c r="U38" s="134"/>
      <c r="V38" s="134"/>
      <c r="W38" s="134"/>
      <c r="X38" s="134"/>
      <c r="Y38" s="134"/>
      <c r="Z38" s="135"/>
      <c r="AA38" s="134"/>
      <c r="AB38" s="134"/>
      <c r="AC38" s="134"/>
      <c r="AH38" s="131"/>
    </row>
  </sheetData>
  <sheetProtection sheet="1" objects="1" scenarios="1"/>
  <mergeCells count="160">
    <mergeCell ref="B1:G1"/>
    <mergeCell ref="L3:Y3"/>
    <mergeCell ref="S5:X5"/>
    <mergeCell ref="Y5:AG5"/>
    <mergeCell ref="C8:H8"/>
    <mergeCell ref="I8:J8"/>
    <mergeCell ref="K8:N8"/>
    <mergeCell ref="T8:Y8"/>
    <mergeCell ref="Z8:AA8"/>
    <mergeCell ref="AB8:AE8"/>
    <mergeCell ref="C10:H10"/>
    <mergeCell ref="I10:J10"/>
    <mergeCell ref="K10:N10"/>
    <mergeCell ref="T10:Y10"/>
    <mergeCell ref="Z10:AA10"/>
    <mergeCell ref="AB10:AE10"/>
    <mergeCell ref="C9:H9"/>
    <mergeCell ref="I9:J9"/>
    <mergeCell ref="K9:N9"/>
    <mergeCell ref="T9:Y9"/>
    <mergeCell ref="Z9:AA9"/>
    <mergeCell ref="AB9:AE9"/>
    <mergeCell ref="C12:H12"/>
    <mergeCell ref="I12:J12"/>
    <mergeCell ref="K12:N12"/>
    <mergeCell ref="T12:Y12"/>
    <mergeCell ref="Z12:AA12"/>
    <mergeCell ref="AB12:AE12"/>
    <mergeCell ref="C11:H11"/>
    <mergeCell ref="I11:J11"/>
    <mergeCell ref="K11:N11"/>
    <mergeCell ref="T11:Y11"/>
    <mergeCell ref="Z11:AA11"/>
    <mergeCell ref="AB11:AE11"/>
    <mergeCell ref="C14:H14"/>
    <mergeCell ref="I14:J14"/>
    <mergeCell ref="K14:N14"/>
    <mergeCell ref="T14:Y14"/>
    <mergeCell ref="Z14:AA14"/>
    <mergeCell ref="AB14:AE14"/>
    <mergeCell ref="C13:H13"/>
    <mergeCell ref="I13:J13"/>
    <mergeCell ref="K13:N13"/>
    <mergeCell ref="T13:Y13"/>
    <mergeCell ref="Z13:AA13"/>
    <mergeCell ref="AB13:AE13"/>
    <mergeCell ref="C16:H16"/>
    <mergeCell ref="I16:J16"/>
    <mergeCell ref="K16:N16"/>
    <mergeCell ref="T16:Y16"/>
    <mergeCell ref="Z16:AA16"/>
    <mergeCell ref="AB16:AE16"/>
    <mergeCell ref="C15:H15"/>
    <mergeCell ref="I15:J15"/>
    <mergeCell ref="K15:N15"/>
    <mergeCell ref="T15:Y15"/>
    <mergeCell ref="Z15:AA15"/>
    <mergeCell ref="AB15:AE15"/>
    <mergeCell ref="C18:H18"/>
    <mergeCell ref="I18:J18"/>
    <mergeCell ref="K18:N18"/>
    <mergeCell ref="T18:Y18"/>
    <mergeCell ref="Z18:AA18"/>
    <mergeCell ref="AB18:AE18"/>
    <mergeCell ref="C17:H17"/>
    <mergeCell ref="I17:J17"/>
    <mergeCell ref="K17:N17"/>
    <mergeCell ref="T17:Y17"/>
    <mergeCell ref="Z17:AA17"/>
    <mergeCell ref="AB17:AE17"/>
    <mergeCell ref="AB20:AE20"/>
    <mergeCell ref="C21:H21"/>
    <mergeCell ref="I21:J21"/>
    <mergeCell ref="K21:N21"/>
    <mergeCell ref="T21:Y21"/>
    <mergeCell ref="Z21:AA21"/>
    <mergeCell ref="AB21:AE21"/>
    <mergeCell ref="I19:J19"/>
    <mergeCell ref="K19:N19"/>
    <mergeCell ref="T19:Y19"/>
    <mergeCell ref="Z19:AA19"/>
    <mergeCell ref="AB19:AE19"/>
    <mergeCell ref="C20:H20"/>
    <mergeCell ref="I20:J20"/>
    <mergeCell ref="K20:N20"/>
    <mergeCell ref="T20:Y20"/>
    <mergeCell ref="Z20:AA20"/>
    <mergeCell ref="C19:H19"/>
    <mergeCell ref="C23:H23"/>
    <mergeCell ref="I23:J23"/>
    <mergeCell ref="K23:N23"/>
    <mergeCell ref="T23:Y23"/>
    <mergeCell ref="Z23:AA23"/>
    <mergeCell ref="AB23:AE23"/>
    <mergeCell ref="C22:H22"/>
    <mergeCell ref="I22:J22"/>
    <mergeCell ref="K22:N22"/>
    <mergeCell ref="T22:Y22"/>
    <mergeCell ref="Z22:AA22"/>
    <mergeCell ref="AB22:AE22"/>
    <mergeCell ref="C25:H25"/>
    <mergeCell ref="I25:J25"/>
    <mergeCell ref="K25:N25"/>
    <mergeCell ref="T25:Y25"/>
    <mergeCell ref="Z25:AA25"/>
    <mergeCell ref="AB25:AE25"/>
    <mergeCell ref="C24:H24"/>
    <mergeCell ref="I24:J24"/>
    <mergeCell ref="K24:N24"/>
    <mergeCell ref="T24:Y24"/>
    <mergeCell ref="Z24:AA24"/>
    <mergeCell ref="AB24:AE24"/>
    <mergeCell ref="C27:H27"/>
    <mergeCell ref="I27:J27"/>
    <mergeCell ref="K27:N27"/>
    <mergeCell ref="T27:Y27"/>
    <mergeCell ref="Z27:AA27"/>
    <mergeCell ref="AB27:AE27"/>
    <mergeCell ref="C26:H26"/>
    <mergeCell ref="I26:J26"/>
    <mergeCell ref="K26:N26"/>
    <mergeCell ref="T26:Y26"/>
    <mergeCell ref="Z26:AA26"/>
    <mergeCell ref="AB26:AE26"/>
    <mergeCell ref="C29:H29"/>
    <mergeCell ref="I29:J29"/>
    <mergeCell ref="K29:N29"/>
    <mergeCell ref="T29:Y29"/>
    <mergeCell ref="Z29:AA29"/>
    <mergeCell ref="AB29:AE29"/>
    <mergeCell ref="C28:H28"/>
    <mergeCell ref="I28:J28"/>
    <mergeCell ref="K28:N28"/>
    <mergeCell ref="T28:Y28"/>
    <mergeCell ref="Z28:AA28"/>
    <mergeCell ref="AB28:AE28"/>
    <mergeCell ref="C33:H33"/>
    <mergeCell ref="I33:J33"/>
    <mergeCell ref="K33:N33"/>
    <mergeCell ref="T33:Y33"/>
    <mergeCell ref="Z33:AA33"/>
    <mergeCell ref="AB33:AE33"/>
    <mergeCell ref="C32:H32"/>
    <mergeCell ref="I32:J32"/>
    <mergeCell ref="K32:N32"/>
    <mergeCell ref="T32:Y32"/>
    <mergeCell ref="Z32:AA32"/>
    <mergeCell ref="AB32:AE32"/>
    <mergeCell ref="C31:H31"/>
    <mergeCell ref="I31:J31"/>
    <mergeCell ref="K31:N31"/>
    <mergeCell ref="T31:Y31"/>
    <mergeCell ref="Z31:AA31"/>
    <mergeCell ref="AB31:AE31"/>
    <mergeCell ref="C30:H30"/>
    <mergeCell ref="I30:J30"/>
    <mergeCell ref="K30:N30"/>
    <mergeCell ref="T30:Y30"/>
    <mergeCell ref="Z30:AA30"/>
    <mergeCell ref="AB30:AE30"/>
  </mergeCells>
  <phoneticPr fontId="4"/>
  <pageMargins left="0.61" right="0.22" top="0.6" bottom="0.18" header="0.31496062992125984" footer="0.09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A1:BD31"/>
  <sheetViews>
    <sheetView showGridLines="0" view="pageBreakPreview" zoomScaleNormal="100" zoomScaleSheetLayoutView="100" workbookViewId="0">
      <selection activeCell="A15" sqref="A15:D15"/>
    </sheetView>
  </sheetViews>
  <sheetFormatPr defaultColWidth="2.109375" defaultRowHeight="22.5" customHeight="1" x14ac:dyDescent="0.2"/>
  <cols>
    <col min="1" max="16384" width="2.109375" style="11"/>
  </cols>
  <sheetData>
    <row r="1" spans="1:56" s="10" customFormat="1" ht="22.5" customHeight="1" x14ac:dyDescent="0.2">
      <c r="A1" s="301" t="s">
        <v>61</v>
      </c>
      <c r="B1" s="301"/>
      <c r="C1" s="301"/>
      <c r="D1" s="301"/>
      <c r="E1" s="301"/>
      <c r="F1" s="301"/>
      <c r="G1" s="301"/>
      <c r="AV1" s="59" t="s">
        <v>108</v>
      </c>
    </row>
    <row r="2" spans="1:56" s="79" customFormat="1" ht="22.5" customHeight="1" x14ac:dyDescent="0.2">
      <c r="AB2" s="79" t="s">
        <v>153</v>
      </c>
      <c r="AC2" s="318"/>
      <c r="AD2" s="318"/>
      <c r="AE2" s="318"/>
      <c r="AF2" s="318"/>
      <c r="AH2" s="75" t="s">
        <v>47</v>
      </c>
      <c r="AI2" s="318"/>
      <c r="AJ2" s="318"/>
      <c r="AL2" s="75" t="s">
        <v>46</v>
      </c>
      <c r="AM2" s="318"/>
      <c r="AN2" s="318"/>
      <c r="AP2" s="75" t="s">
        <v>45</v>
      </c>
      <c r="AQ2" s="21"/>
    </row>
    <row r="3" spans="1:56" s="79" customFormat="1" ht="22.5" customHeight="1" x14ac:dyDescent="0.2">
      <c r="A3" s="81"/>
    </row>
    <row r="4" spans="1:56" s="79" customFormat="1" ht="22.5" customHeight="1" x14ac:dyDescent="0.2">
      <c r="A4" s="319"/>
      <c r="B4" s="319"/>
      <c r="C4" s="319"/>
      <c r="D4" s="319"/>
      <c r="E4" s="319"/>
      <c r="F4" s="319"/>
      <c r="G4" s="319"/>
      <c r="H4" s="319"/>
      <c r="I4" s="319"/>
      <c r="J4" s="319"/>
      <c r="K4" s="319"/>
      <c r="L4" s="319"/>
      <c r="M4" s="319"/>
      <c r="N4" s="319"/>
      <c r="O4" s="319"/>
      <c r="P4" s="314" t="s">
        <v>13</v>
      </c>
      <c r="Q4" s="314"/>
      <c r="R4" s="314"/>
      <c r="S4" s="314"/>
      <c r="T4" s="314"/>
      <c r="U4" s="314"/>
      <c r="V4" s="314"/>
      <c r="W4" s="82"/>
      <c r="X4" s="82"/>
      <c r="Y4" s="82"/>
      <c r="Z4" s="82"/>
      <c r="AA4" s="82"/>
      <c r="AB4" s="82"/>
      <c r="AC4" s="82"/>
      <c r="AD4" s="82"/>
      <c r="AE4" s="82"/>
      <c r="AF4" s="82"/>
    </row>
    <row r="5" spans="1:56" s="79" customFormat="1" ht="22.5" customHeight="1" x14ac:dyDescent="0.2">
      <c r="A5" s="314" t="s">
        <v>135</v>
      </c>
      <c r="B5" s="314"/>
      <c r="C5" s="314"/>
      <c r="D5" s="314"/>
      <c r="E5" s="314"/>
      <c r="F5" s="314"/>
      <c r="G5" s="314"/>
      <c r="H5" s="314"/>
      <c r="I5" s="315"/>
      <c r="J5" s="315"/>
      <c r="K5" s="315"/>
      <c r="L5" s="315"/>
      <c r="M5" s="315"/>
      <c r="N5" s="315"/>
      <c r="O5" s="315"/>
      <c r="P5" s="315"/>
      <c r="Q5" s="315"/>
      <c r="R5" s="315"/>
      <c r="S5" s="315"/>
      <c r="T5" s="315"/>
      <c r="U5" s="316" t="s">
        <v>15</v>
      </c>
      <c r="V5" s="316"/>
    </row>
    <row r="6" spans="1:56" s="79" customFormat="1" ht="22.5" customHeight="1" x14ac:dyDescent="0.2"/>
    <row r="7" spans="1:56" s="79" customFormat="1" ht="22.5" customHeight="1" x14ac:dyDescent="0.2">
      <c r="Y7" s="314" t="s">
        <v>14</v>
      </c>
      <c r="Z7" s="314"/>
      <c r="AA7" s="314"/>
      <c r="AB7" s="314"/>
      <c r="AC7" s="314"/>
      <c r="AD7" s="314"/>
      <c r="AF7" s="317"/>
      <c r="AG7" s="317"/>
      <c r="AH7" s="317"/>
      <c r="AI7" s="317"/>
      <c r="AJ7" s="317"/>
      <c r="AK7" s="317"/>
      <c r="AL7" s="317"/>
      <c r="AM7" s="317"/>
      <c r="AN7" s="317"/>
      <c r="AO7" s="311"/>
      <c r="AP7" s="311"/>
      <c r="AQ7" s="311"/>
      <c r="AT7" s="88" t="s">
        <v>160</v>
      </c>
      <c r="AU7" s="87"/>
      <c r="AV7" s="87"/>
      <c r="AW7" s="87"/>
      <c r="AX7" s="87"/>
      <c r="AY7" s="87"/>
      <c r="AZ7" s="87"/>
      <c r="BA7" s="87"/>
      <c r="BB7" s="87"/>
      <c r="BC7" s="87"/>
      <c r="BD7" s="87"/>
    </row>
    <row r="8" spans="1:56" s="79" customFormat="1" ht="22.5" customHeight="1" x14ac:dyDescent="0.2"/>
    <row r="9" spans="1:56" s="79" customFormat="1" ht="22.5" customHeight="1" x14ac:dyDescent="0.2"/>
    <row r="10" spans="1:56" ht="22.5" customHeight="1" x14ac:dyDescent="0.2">
      <c r="A10" s="309" t="s">
        <v>136</v>
      </c>
      <c r="B10" s="309"/>
      <c r="C10" s="309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09"/>
      <c r="S10" s="309"/>
      <c r="T10" s="309"/>
      <c r="U10" s="309"/>
      <c r="V10" s="309"/>
      <c r="W10" s="309"/>
      <c r="X10" s="309"/>
      <c r="Y10" s="309"/>
      <c r="Z10" s="309"/>
      <c r="AA10" s="309"/>
      <c r="AB10" s="309"/>
      <c r="AC10" s="309"/>
      <c r="AD10" s="309"/>
      <c r="AE10" s="309"/>
      <c r="AF10" s="309"/>
      <c r="AG10" s="309"/>
      <c r="AH10" s="309"/>
      <c r="AI10" s="309"/>
      <c r="AJ10" s="309"/>
      <c r="AK10" s="309"/>
      <c r="AL10" s="309"/>
      <c r="AM10" s="309"/>
      <c r="AN10" s="309"/>
      <c r="AO10" s="309"/>
      <c r="AP10" s="309"/>
      <c r="AQ10" s="309"/>
    </row>
    <row r="11" spans="1:56" ht="22.5" customHeight="1" x14ac:dyDescent="0.2">
      <c r="A11" s="309"/>
      <c r="B11" s="309"/>
      <c r="C11" s="309"/>
      <c r="D11" s="309"/>
      <c r="E11" s="309"/>
      <c r="F11" s="309"/>
      <c r="G11" s="309"/>
      <c r="H11" s="309"/>
      <c r="I11" s="309"/>
      <c r="J11" s="309"/>
      <c r="K11" s="309"/>
      <c r="L11" s="309"/>
      <c r="M11" s="309"/>
      <c r="N11" s="309"/>
      <c r="O11" s="309"/>
      <c r="P11" s="309"/>
      <c r="Q11" s="309"/>
      <c r="R11" s="309"/>
      <c r="S11" s="309"/>
      <c r="T11" s="309"/>
      <c r="U11" s="309"/>
      <c r="V11" s="309"/>
      <c r="W11" s="309"/>
      <c r="X11" s="309"/>
      <c r="Y11" s="309"/>
      <c r="Z11" s="309"/>
      <c r="AA11" s="309"/>
      <c r="AB11" s="309"/>
      <c r="AC11" s="309"/>
      <c r="AD11" s="309"/>
      <c r="AE11" s="309"/>
      <c r="AF11" s="309"/>
      <c r="AG11" s="309"/>
      <c r="AH11" s="309"/>
      <c r="AI11" s="309"/>
      <c r="AJ11" s="309"/>
      <c r="AK11" s="309"/>
      <c r="AL11" s="309"/>
      <c r="AM11" s="309"/>
      <c r="AN11" s="309"/>
      <c r="AO11" s="309"/>
      <c r="AP11" s="309"/>
      <c r="AQ11" s="309"/>
    </row>
    <row r="13" spans="1:56" ht="22.5" customHeight="1" x14ac:dyDescent="0.2">
      <c r="A13" s="312" t="s">
        <v>154</v>
      </c>
      <c r="B13" s="312"/>
      <c r="C13" s="312"/>
      <c r="D13" s="312"/>
      <c r="E13" s="312"/>
      <c r="F13" s="312"/>
      <c r="G13" s="312"/>
      <c r="H13" s="312"/>
      <c r="I13" s="312"/>
      <c r="J13" s="312"/>
      <c r="K13" s="312"/>
      <c r="L13" s="312"/>
      <c r="M13" s="312"/>
      <c r="N13" s="312"/>
      <c r="O13" s="312"/>
      <c r="P13" s="312"/>
      <c r="Q13" s="312"/>
      <c r="R13" s="312"/>
      <c r="S13" s="312"/>
      <c r="T13" s="312"/>
      <c r="U13" s="312"/>
      <c r="V13" s="312"/>
      <c r="W13" s="312"/>
      <c r="X13" s="312"/>
      <c r="Y13" s="312"/>
      <c r="Z13" s="312"/>
      <c r="AA13" s="312"/>
      <c r="AB13" s="312"/>
      <c r="AC13" s="312"/>
      <c r="AD13" s="312"/>
      <c r="AE13" s="312"/>
      <c r="AF13" s="312"/>
      <c r="AG13" s="312"/>
      <c r="AH13" s="312"/>
      <c r="AI13" s="312"/>
      <c r="AJ13" s="312"/>
      <c r="AK13" s="312"/>
      <c r="AL13" s="312"/>
      <c r="AM13" s="312"/>
      <c r="AN13" s="312"/>
      <c r="AO13" s="312"/>
      <c r="AP13" s="312"/>
      <c r="AQ13" s="312"/>
    </row>
    <row r="14" spans="1:56" ht="22.5" customHeight="1" x14ac:dyDescent="0.2">
      <c r="A14" s="312"/>
      <c r="B14" s="312"/>
      <c r="C14" s="312"/>
      <c r="D14" s="312"/>
      <c r="E14" s="312"/>
      <c r="F14" s="312"/>
      <c r="G14" s="312"/>
      <c r="H14" s="312"/>
      <c r="I14" s="312"/>
      <c r="J14" s="312"/>
      <c r="K14" s="312"/>
      <c r="L14" s="312"/>
      <c r="M14" s="312"/>
      <c r="N14" s="312"/>
      <c r="O14" s="312"/>
      <c r="P14" s="312"/>
      <c r="Q14" s="312"/>
      <c r="R14" s="312"/>
      <c r="S14" s="312"/>
      <c r="T14" s="312"/>
      <c r="U14" s="312"/>
      <c r="V14" s="312"/>
      <c r="W14" s="312"/>
      <c r="X14" s="312"/>
      <c r="Y14" s="312"/>
      <c r="Z14" s="312"/>
      <c r="AA14" s="312"/>
      <c r="AB14" s="312"/>
      <c r="AC14" s="312"/>
      <c r="AD14" s="312"/>
      <c r="AE14" s="312"/>
      <c r="AF14" s="312"/>
      <c r="AG14" s="312"/>
      <c r="AH14" s="312"/>
      <c r="AI14" s="312"/>
      <c r="AJ14" s="312"/>
      <c r="AK14" s="312"/>
      <c r="AL14" s="312"/>
      <c r="AM14" s="312"/>
      <c r="AN14" s="312"/>
      <c r="AO14" s="312"/>
      <c r="AP14" s="312"/>
      <c r="AQ14" s="312"/>
    </row>
    <row r="16" spans="1:56" s="10" customFormat="1" ht="22.5" customHeight="1" x14ac:dyDescent="0.2">
      <c r="A16" s="311" t="s">
        <v>6</v>
      </c>
      <c r="B16" s="311"/>
      <c r="C16" s="311"/>
      <c r="D16" s="311"/>
      <c r="E16" s="311"/>
      <c r="F16" s="311"/>
      <c r="G16" s="311"/>
      <c r="H16" s="311"/>
      <c r="I16" s="311"/>
      <c r="J16" s="311"/>
      <c r="K16" s="311"/>
      <c r="L16" s="311"/>
      <c r="M16" s="311"/>
      <c r="N16" s="311"/>
      <c r="O16" s="311"/>
      <c r="P16" s="311"/>
      <c r="Q16" s="311"/>
      <c r="R16" s="311"/>
      <c r="S16" s="311"/>
      <c r="T16" s="311"/>
      <c r="U16" s="311"/>
      <c r="V16" s="311"/>
      <c r="W16" s="311"/>
      <c r="X16" s="311"/>
      <c r="Y16" s="311"/>
      <c r="Z16" s="311"/>
      <c r="AA16" s="311"/>
      <c r="AB16" s="311"/>
      <c r="AC16" s="311"/>
      <c r="AD16" s="311"/>
      <c r="AE16" s="311"/>
      <c r="AF16" s="311"/>
      <c r="AG16" s="311"/>
      <c r="AH16" s="311"/>
      <c r="AI16" s="311"/>
      <c r="AJ16" s="311"/>
      <c r="AK16" s="311"/>
      <c r="AL16" s="311"/>
      <c r="AM16" s="311"/>
      <c r="AN16" s="311"/>
      <c r="AO16" s="311"/>
      <c r="AP16" s="311"/>
      <c r="AQ16" s="311"/>
    </row>
    <row r="17" spans="1:43" s="10" customFormat="1" ht="22.5" customHeight="1" x14ac:dyDescent="0.2"/>
    <row r="18" spans="1:43" s="10" customFormat="1" ht="22.5" customHeight="1" x14ac:dyDescent="0.2">
      <c r="A18" s="10" t="str">
        <f>+DBCS(1)</f>
        <v>１</v>
      </c>
      <c r="C18" s="10" t="s">
        <v>62</v>
      </c>
      <c r="I18" s="313">
        <f>+助成金!AH26</f>
        <v>0</v>
      </c>
      <c r="J18" s="313"/>
      <c r="K18" s="313"/>
      <c r="L18" s="313"/>
      <c r="M18" s="313"/>
      <c r="N18" s="313"/>
      <c r="O18" s="313"/>
      <c r="P18" s="313"/>
      <c r="Q18" s="313"/>
      <c r="R18" s="313"/>
      <c r="S18" s="313"/>
      <c r="T18" s="313"/>
      <c r="U18" s="313"/>
      <c r="V18" s="313"/>
    </row>
    <row r="19" spans="1:43" s="10" customFormat="1" ht="22.5" customHeight="1" x14ac:dyDescent="0.2"/>
    <row r="20" spans="1:43" s="10" customFormat="1" ht="22.5" customHeight="1" x14ac:dyDescent="0.2">
      <c r="A20" s="10" t="str">
        <f>+DBCS(2)</f>
        <v>２</v>
      </c>
      <c r="C20" s="10" t="s">
        <v>63</v>
      </c>
    </row>
    <row r="21" spans="1:43" s="10" customFormat="1" ht="22.5" customHeight="1" x14ac:dyDescent="0.2">
      <c r="B21" s="310" t="s">
        <v>64</v>
      </c>
      <c r="C21" s="301"/>
      <c r="D21" s="301" t="s">
        <v>150</v>
      </c>
      <c r="E21" s="301"/>
      <c r="F21" s="301"/>
      <c r="G21" s="301"/>
      <c r="H21" s="301"/>
      <c r="I21" s="301"/>
      <c r="J21" s="301"/>
      <c r="K21" s="301"/>
      <c r="L21" s="301"/>
      <c r="M21" s="301"/>
      <c r="N21" s="301"/>
      <c r="O21" s="301"/>
      <c r="P21" s="301"/>
      <c r="Q21" s="301"/>
      <c r="R21" s="301"/>
      <c r="S21" s="301"/>
      <c r="T21" s="301"/>
      <c r="U21" s="301"/>
      <c r="V21" s="301"/>
      <c r="W21" s="301"/>
      <c r="X21" s="301"/>
      <c r="Y21" s="301"/>
      <c r="Z21" s="301"/>
      <c r="AA21" s="301"/>
      <c r="AB21" s="301"/>
      <c r="AC21" s="301"/>
      <c r="AD21" s="301"/>
      <c r="AE21" s="301"/>
      <c r="AF21" s="301"/>
      <c r="AG21" s="301"/>
      <c r="AH21" s="301"/>
      <c r="AI21" s="301"/>
      <c r="AJ21" s="301"/>
      <c r="AK21" s="301"/>
      <c r="AL21" s="301"/>
      <c r="AM21" s="301"/>
      <c r="AN21" s="301"/>
      <c r="AO21" s="301"/>
      <c r="AP21" s="301"/>
      <c r="AQ21" s="301"/>
    </row>
    <row r="22" spans="1:43" s="10" customFormat="1" ht="22.5" customHeight="1" x14ac:dyDescent="0.2">
      <c r="B22" s="40"/>
      <c r="C22" s="301" t="s">
        <v>151</v>
      </c>
      <c r="D22" s="301"/>
      <c r="E22" s="301"/>
      <c r="F22" s="301"/>
      <c r="G22" s="301"/>
      <c r="H22" s="301"/>
      <c r="I22" s="301"/>
      <c r="J22" s="301"/>
      <c r="K22" s="301"/>
      <c r="L22" s="301"/>
      <c r="M22" s="301"/>
      <c r="N22" s="301"/>
      <c r="O22" s="301"/>
      <c r="P22" s="301"/>
      <c r="Q22" s="301"/>
      <c r="R22" s="301"/>
      <c r="S22" s="301"/>
      <c r="T22" s="301"/>
      <c r="U22" s="301"/>
      <c r="V22" s="301"/>
      <c r="W22" s="301"/>
      <c r="X22" s="301"/>
      <c r="Y22" s="301"/>
      <c r="Z22" s="301"/>
      <c r="AA22" s="301"/>
      <c r="AB22" s="301"/>
      <c r="AC22" s="301"/>
      <c r="AD22" s="301"/>
      <c r="AE22" s="301"/>
      <c r="AF22" s="301"/>
    </row>
    <row r="23" spans="1:43" s="10" customFormat="1" ht="22.5" customHeight="1" x14ac:dyDescent="0.2">
      <c r="B23" s="310" t="s">
        <v>65</v>
      </c>
      <c r="C23" s="301"/>
      <c r="D23" s="301" t="s">
        <v>68</v>
      </c>
      <c r="E23" s="301"/>
      <c r="F23" s="301"/>
      <c r="G23" s="301"/>
      <c r="H23" s="301"/>
      <c r="I23" s="301"/>
      <c r="J23" s="301"/>
      <c r="K23" s="301"/>
      <c r="L23" s="301"/>
      <c r="M23" s="301"/>
      <c r="N23" s="301"/>
      <c r="O23" s="301"/>
      <c r="P23" s="301"/>
      <c r="Q23" s="301"/>
      <c r="R23" s="301"/>
      <c r="S23" s="301"/>
      <c r="T23" s="301"/>
      <c r="U23" s="301"/>
      <c r="V23" s="301"/>
      <c r="W23" s="301"/>
      <c r="X23" s="301"/>
      <c r="Y23" s="301"/>
      <c r="Z23" s="301"/>
      <c r="AA23" s="301"/>
      <c r="AB23" s="301"/>
      <c r="AC23" s="301"/>
      <c r="AD23" s="301"/>
      <c r="AE23" s="301"/>
      <c r="AF23" s="301"/>
      <c r="AG23" s="301"/>
      <c r="AH23" s="301"/>
      <c r="AI23" s="301"/>
      <c r="AJ23" s="301"/>
      <c r="AK23" s="301"/>
      <c r="AL23" s="301"/>
      <c r="AM23" s="301"/>
      <c r="AN23" s="301"/>
      <c r="AO23" s="301"/>
      <c r="AP23" s="301"/>
      <c r="AQ23" s="301"/>
    </row>
    <row r="24" spans="1:43" s="10" customFormat="1" ht="22.5" customHeight="1" x14ac:dyDescent="0.2">
      <c r="B24" s="310" t="s">
        <v>66</v>
      </c>
      <c r="C24" s="301"/>
      <c r="D24" s="301" t="s">
        <v>124</v>
      </c>
      <c r="E24" s="301"/>
      <c r="F24" s="301"/>
      <c r="G24" s="301"/>
      <c r="H24" s="301"/>
      <c r="I24" s="301"/>
      <c r="J24" s="301"/>
      <c r="K24" s="301"/>
      <c r="L24" s="301"/>
      <c r="M24" s="301"/>
      <c r="N24" s="301"/>
      <c r="O24" s="301"/>
      <c r="P24" s="301"/>
      <c r="Q24" s="301"/>
      <c r="R24" s="301"/>
      <c r="S24" s="301"/>
      <c r="T24" s="301"/>
      <c r="U24" s="301"/>
      <c r="V24" s="301"/>
      <c r="W24" s="301"/>
      <c r="X24" s="301"/>
      <c r="Y24" s="301"/>
      <c r="Z24" s="301"/>
      <c r="AA24" s="301"/>
      <c r="AB24" s="301"/>
      <c r="AC24" s="301"/>
      <c r="AD24" s="301"/>
      <c r="AE24" s="301"/>
      <c r="AF24" s="301"/>
      <c r="AG24" s="301"/>
      <c r="AH24" s="301"/>
      <c r="AI24" s="301"/>
      <c r="AJ24" s="301"/>
      <c r="AK24" s="301"/>
      <c r="AL24" s="301"/>
      <c r="AM24" s="301"/>
      <c r="AN24" s="301"/>
      <c r="AO24" s="301"/>
      <c r="AP24" s="301"/>
      <c r="AQ24" s="301"/>
    </row>
    <row r="25" spans="1:43" s="10" customFormat="1" ht="22.5" customHeight="1" x14ac:dyDescent="0.2">
      <c r="B25" s="40"/>
      <c r="C25" s="301" t="s">
        <v>125</v>
      </c>
      <c r="D25" s="301"/>
      <c r="E25" s="301"/>
      <c r="F25" s="301"/>
      <c r="G25" s="301"/>
      <c r="H25" s="301"/>
      <c r="I25" s="301"/>
      <c r="J25" s="301"/>
      <c r="K25" s="301"/>
      <c r="L25" s="301"/>
      <c r="M25" s="301"/>
      <c r="N25" s="301"/>
      <c r="O25" s="301"/>
      <c r="P25" s="301"/>
      <c r="Q25" s="301"/>
      <c r="R25" s="301"/>
      <c r="S25" s="301"/>
      <c r="T25" s="301"/>
      <c r="U25" s="301"/>
      <c r="V25" s="301"/>
      <c r="W25" s="301"/>
      <c r="X25" s="301"/>
      <c r="Y25" s="301"/>
      <c r="Z25" s="301"/>
      <c r="AA25" s="301"/>
      <c r="AB25" s="301"/>
      <c r="AC25" s="301"/>
      <c r="AD25" s="301"/>
      <c r="AE25" s="301"/>
      <c r="AF25" s="301"/>
      <c r="AG25" s="301"/>
      <c r="AH25" s="301"/>
      <c r="AI25" s="301"/>
      <c r="AJ25" s="301"/>
      <c r="AK25" s="301"/>
      <c r="AL25" s="301"/>
      <c r="AM25" s="301"/>
      <c r="AN25" s="301"/>
      <c r="AO25" s="301"/>
      <c r="AP25" s="301"/>
      <c r="AQ25" s="301"/>
    </row>
    <row r="26" spans="1:43" s="10" customFormat="1" ht="22.5" customHeight="1" x14ac:dyDescent="0.2">
      <c r="C26" s="10" t="s">
        <v>69</v>
      </c>
      <c r="E26" s="307" t="s">
        <v>72</v>
      </c>
      <c r="F26" s="307"/>
      <c r="G26" s="307"/>
      <c r="H26" s="307"/>
      <c r="I26" s="307"/>
      <c r="J26" s="307"/>
      <c r="K26" s="307"/>
      <c r="L26" s="307"/>
      <c r="M26" s="307"/>
      <c r="N26" s="307"/>
      <c r="O26" s="307"/>
      <c r="P26" s="307"/>
      <c r="Q26" s="307"/>
      <c r="R26" s="307"/>
      <c r="S26" s="307"/>
      <c r="T26" s="307"/>
      <c r="U26" s="307"/>
      <c r="V26" s="307"/>
      <c r="W26" s="307"/>
      <c r="X26" s="307"/>
      <c r="Y26" s="307"/>
      <c r="Z26" s="307"/>
      <c r="AA26" s="307"/>
      <c r="AB26" s="307"/>
      <c r="AC26" s="307"/>
      <c r="AD26" s="307"/>
      <c r="AE26" s="307"/>
      <c r="AF26" s="307"/>
      <c r="AG26" s="307"/>
      <c r="AH26" s="307"/>
      <c r="AI26" s="307"/>
      <c r="AJ26" s="307"/>
      <c r="AK26" s="307"/>
      <c r="AL26" s="307"/>
      <c r="AM26" s="307"/>
      <c r="AN26" s="307"/>
      <c r="AO26" s="307"/>
      <c r="AP26" s="307"/>
      <c r="AQ26" s="307"/>
    </row>
    <row r="27" spans="1:43" s="10" customFormat="1" ht="22.5" customHeight="1" x14ac:dyDescent="0.2">
      <c r="C27" s="10" t="s">
        <v>70</v>
      </c>
      <c r="E27" s="307" t="s">
        <v>73</v>
      </c>
      <c r="F27" s="307"/>
      <c r="G27" s="307"/>
      <c r="H27" s="307"/>
      <c r="I27" s="307"/>
      <c r="J27" s="307"/>
      <c r="K27" s="307"/>
      <c r="L27" s="307"/>
      <c r="M27" s="307"/>
      <c r="N27" s="307"/>
      <c r="O27" s="307"/>
      <c r="P27" s="307"/>
      <c r="Q27" s="307"/>
      <c r="R27" s="307"/>
      <c r="S27" s="307"/>
      <c r="T27" s="307"/>
      <c r="U27" s="307"/>
      <c r="V27" s="307"/>
      <c r="W27" s="307"/>
      <c r="X27" s="307"/>
      <c r="Y27" s="307"/>
      <c r="Z27" s="307"/>
      <c r="AA27" s="307"/>
      <c r="AB27" s="307"/>
      <c r="AC27" s="307"/>
      <c r="AD27" s="307"/>
      <c r="AE27" s="307"/>
      <c r="AF27" s="307"/>
      <c r="AG27" s="307"/>
      <c r="AH27" s="307"/>
      <c r="AI27" s="307"/>
      <c r="AJ27" s="307"/>
      <c r="AK27" s="307"/>
      <c r="AL27" s="307"/>
      <c r="AM27" s="307"/>
      <c r="AN27" s="307"/>
      <c r="AO27" s="307"/>
      <c r="AP27" s="307"/>
      <c r="AQ27" s="307"/>
    </row>
    <row r="28" spans="1:43" s="10" customFormat="1" ht="22.5" customHeight="1" x14ac:dyDescent="0.2">
      <c r="C28" s="10" t="s">
        <v>71</v>
      </c>
      <c r="E28" s="307" t="s">
        <v>74</v>
      </c>
      <c r="F28" s="307"/>
      <c r="G28" s="307"/>
      <c r="H28" s="307"/>
      <c r="I28" s="307"/>
      <c r="J28" s="307"/>
      <c r="K28" s="307"/>
      <c r="L28" s="307"/>
      <c r="M28" s="307"/>
      <c r="N28" s="307"/>
      <c r="O28" s="307"/>
      <c r="P28" s="307"/>
      <c r="Q28" s="307"/>
      <c r="R28" s="307"/>
      <c r="S28" s="307"/>
      <c r="T28" s="307"/>
      <c r="U28" s="307"/>
      <c r="V28" s="307"/>
      <c r="W28" s="307"/>
      <c r="X28" s="307"/>
      <c r="Y28" s="307"/>
      <c r="Z28" s="307"/>
      <c r="AA28" s="307"/>
      <c r="AB28" s="307"/>
      <c r="AC28" s="307"/>
      <c r="AD28" s="307"/>
      <c r="AE28" s="307"/>
      <c r="AF28" s="307"/>
      <c r="AG28" s="307"/>
      <c r="AH28" s="307"/>
      <c r="AI28" s="307"/>
      <c r="AJ28" s="307"/>
      <c r="AK28" s="307"/>
      <c r="AL28" s="307"/>
      <c r="AM28" s="307"/>
      <c r="AN28" s="307"/>
      <c r="AO28" s="307"/>
      <c r="AP28" s="307"/>
      <c r="AQ28" s="307"/>
    </row>
    <row r="29" spans="1:43" s="10" customFormat="1" ht="22.5" customHeight="1" x14ac:dyDescent="0.2">
      <c r="B29" s="310" t="s">
        <v>67</v>
      </c>
      <c r="C29" s="301"/>
      <c r="D29" s="308" t="s">
        <v>152</v>
      </c>
      <c r="E29" s="308"/>
      <c r="F29" s="308"/>
      <c r="G29" s="308"/>
      <c r="H29" s="308"/>
      <c r="I29" s="308"/>
      <c r="J29" s="308"/>
      <c r="K29" s="308"/>
      <c r="L29" s="308"/>
      <c r="M29" s="308"/>
      <c r="N29" s="308"/>
      <c r="O29" s="308"/>
      <c r="P29" s="308"/>
      <c r="Q29" s="308"/>
      <c r="R29" s="308"/>
      <c r="S29" s="308"/>
      <c r="T29" s="308"/>
      <c r="U29" s="308"/>
      <c r="V29" s="308"/>
      <c r="W29" s="308"/>
      <c r="X29" s="308"/>
      <c r="Y29" s="308"/>
      <c r="Z29" s="308"/>
      <c r="AA29" s="308"/>
      <c r="AB29" s="308"/>
      <c r="AC29" s="308"/>
      <c r="AD29" s="308"/>
      <c r="AE29" s="308"/>
      <c r="AF29" s="308"/>
      <c r="AG29" s="308"/>
      <c r="AH29" s="308"/>
      <c r="AI29" s="308"/>
      <c r="AJ29" s="308"/>
      <c r="AK29" s="308"/>
      <c r="AL29" s="308"/>
      <c r="AM29" s="308"/>
      <c r="AN29" s="308"/>
      <c r="AO29" s="308"/>
      <c r="AP29" s="308"/>
      <c r="AQ29" s="308"/>
    </row>
    <row r="30" spans="1:43" s="30" customFormat="1" ht="22.5" customHeight="1" x14ac:dyDescent="0.2">
      <c r="B30" s="40"/>
      <c r="C30" s="301"/>
      <c r="D30" s="301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1"/>
      <c r="T30" s="301"/>
      <c r="U30" s="301"/>
      <c r="V30" s="301"/>
      <c r="W30" s="301"/>
      <c r="X30" s="301"/>
      <c r="Y30" s="301"/>
      <c r="Z30" s="301"/>
      <c r="AA30" s="301"/>
      <c r="AB30" s="301"/>
      <c r="AC30" s="301"/>
      <c r="AD30" s="301"/>
      <c r="AE30" s="301"/>
      <c r="AF30" s="301"/>
      <c r="AG30" s="301"/>
      <c r="AH30" s="301"/>
      <c r="AI30" s="301"/>
      <c r="AJ30" s="301"/>
      <c r="AK30" s="301"/>
      <c r="AL30" s="301"/>
      <c r="AM30" s="301"/>
      <c r="AN30" s="301"/>
      <c r="AO30" s="301"/>
      <c r="AP30" s="301"/>
      <c r="AQ30" s="301"/>
    </row>
    <row r="31" spans="1:43" s="10" customFormat="1" ht="22.5" customHeight="1" x14ac:dyDescent="0.2"/>
  </sheetData>
  <mergeCells count="30">
    <mergeCell ref="A1:G1"/>
    <mergeCell ref="AC2:AF2"/>
    <mergeCell ref="AI2:AJ2"/>
    <mergeCell ref="AM2:AN2"/>
    <mergeCell ref="A4:O4"/>
    <mergeCell ref="P4:V4"/>
    <mergeCell ref="A5:H5"/>
    <mergeCell ref="I5:T5"/>
    <mergeCell ref="U5:V5"/>
    <mergeCell ref="Y7:AD7"/>
    <mergeCell ref="AF7:AN7"/>
    <mergeCell ref="AO7:AQ7"/>
    <mergeCell ref="A13:AQ14"/>
    <mergeCell ref="I18:V18"/>
    <mergeCell ref="A16:AQ16"/>
    <mergeCell ref="D21:AQ21"/>
    <mergeCell ref="B21:C21"/>
    <mergeCell ref="E27:AQ27"/>
    <mergeCell ref="E28:AQ28"/>
    <mergeCell ref="D29:AQ29"/>
    <mergeCell ref="C30:AQ30"/>
    <mergeCell ref="A10:AQ11"/>
    <mergeCell ref="B23:C23"/>
    <mergeCell ref="B24:C24"/>
    <mergeCell ref="B29:C29"/>
    <mergeCell ref="C22:AF22"/>
    <mergeCell ref="D23:AQ23"/>
    <mergeCell ref="D24:AQ24"/>
    <mergeCell ref="C25:AQ25"/>
    <mergeCell ref="E26:AQ26"/>
  </mergeCells>
  <phoneticPr fontId="4"/>
  <dataValidations count="1">
    <dataValidation type="whole" operator="greaterThanOrEqual" allowBlank="1" showInputMessage="1" showErrorMessage="1" sqref="I18:R18" xr:uid="{00000000-0002-0000-0300-000000000000}">
      <formula1>0</formula1>
    </dataValidation>
  </dataValidations>
  <printOptions horizontalCentered="1"/>
  <pageMargins left="0.59055118110236227" right="0.59055118110236227" top="0.78740157480314965" bottom="0.59055118110236227" header="0.39370078740157483" footer="0"/>
  <pageSetup paperSize="9" fitToHeight="0" orientation="portrait" blackAndWhite="1" r:id="rId1"/>
  <headerFooter alignWithMargins="0"/>
  <ignoredErrors>
    <ignoredError sqref="B29:C29 B21:C21 B23:C24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/>
  <dimension ref="A1:AV42"/>
  <sheetViews>
    <sheetView showGridLines="0" view="pageBreakPreview" zoomScaleNormal="100" zoomScaleSheetLayoutView="100" workbookViewId="0">
      <selection activeCell="A15" sqref="A15:D15"/>
    </sheetView>
  </sheetViews>
  <sheetFormatPr defaultColWidth="2.109375" defaultRowHeight="22.5" customHeight="1" x14ac:dyDescent="0.2"/>
  <cols>
    <col min="1" max="32" width="2.109375" style="11"/>
    <col min="33" max="42" width="2.109375" style="7"/>
    <col min="43" max="43" width="2.109375" style="31"/>
    <col min="44" max="16384" width="2.109375" style="7"/>
  </cols>
  <sheetData>
    <row r="1" spans="1:48" s="5" customFormat="1" ht="22.5" customHeight="1" x14ac:dyDescent="0.2">
      <c r="A1" s="301" t="s">
        <v>16</v>
      </c>
      <c r="B1" s="301"/>
      <c r="C1" s="301"/>
      <c r="D1" s="301"/>
      <c r="E1" s="301"/>
      <c r="F1" s="301"/>
      <c r="G1" s="301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Q1" s="30"/>
      <c r="AV1" s="59" t="s">
        <v>108</v>
      </c>
    </row>
    <row r="2" spans="1:48" s="79" customFormat="1" ht="22.5" customHeight="1" x14ac:dyDescent="0.2">
      <c r="AB2" s="79" t="s">
        <v>153</v>
      </c>
      <c r="AC2" s="318"/>
      <c r="AD2" s="318"/>
      <c r="AE2" s="318"/>
      <c r="AF2" s="318"/>
      <c r="AH2" s="75" t="s">
        <v>47</v>
      </c>
      <c r="AI2" s="318"/>
      <c r="AJ2" s="318"/>
      <c r="AL2" s="75" t="s">
        <v>46</v>
      </c>
      <c r="AM2" s="318"/>
      <c r="AN2" s="318"/>
      <c r="AP2" s="75" t="s">
        <v>45</v>
      </c>
      <c r="AQ2" s="21"/>
    </row>
    <row r="3" spans="1:48" s="79" customFormat="1" ht="22.5" customHeight="1" x14ac:dyDescent="0.2">
      <c r="A3" s="81"/>
    </row>
    <row r="4" spans="1:48" s="79" customFormat="1" ht="22.5" customHeight="1" x14ac:dyDescent="0.2">
      <c r="A4" s="319"/>
      <c r="B4" s="319"/>
      <c r="C4" s="319"/>
      <c r="D4" s="319"/>
      <c r="E4" s="319"/>
      <c r="F4" s="319"/>
      <c r="G4" s="319"/>
      <c r="H4" s="319"/>
      <c r="I4" s="319"/>
      <c r="J4" s="319"/>
      <c r="K4" s="319"/>
      <c r="L4" s="319"/>
      <c r="M4" s="319"/>
      <c r="N4" s="319"/>
      <c r="O4" s="319"/>
      <c r="P4" s="314" t="s">
        <v>13</v>
      </c>
      <c r="Q4" s="314"/>
      <c r="R4" s="314"/>
      <c r="S4" s="314"/>
      <c r="T4" s="314"/>
      <c r="U4" s="314"/>
      <c r="V4" s="314"/>
      <c r="W4" s="82"/>
      <c r="X4" s="82"/>
      <c r="Y4" s="82"/>
      <c r="Z4" s="82"/>
      <c r="AA4" s="82"/>
      <c r="AB4" s="82"/>
      <c r="AC4" s="82"/>
      <c r="AD4" s="82"/>
      <c r="AE4" s="82"/>
      <c r="AF4" s="82"/>
    </row>
    <row r="5" spans="1:48" s="79" customFormat="1" ht="22.5" customHeight="1" x14ac:dyDescent="0.2">
      <c r="A5" s="314" t="s">
        <v>135</v>
      </c>
      <c r="B5" s="314"/>
      <c r="C5" s="314"/>
      <c r="D5" s="314"/>
      <c r="E5" s="314"/>
      <c r="F5" s="314"/>
      <c r="G5" s="314"/>
      <c r="H5" s="314"/>
      <c r="I5" s="315"/>
      <c r="J5" s="315"/>
      <c r="K5" s="315"/>
      <c r="L5" s="315"/>
      <c r="M5" s="315"/>
      <c r="N5" s="315"/>
      <c r="O5" s="315"/>
      <c r="P5" s="315"/>
      <c r="Q5" s="315"/>
      <c r="R5" s="315"/>
      <c r="S5" s="315"/>
      <c r="T5" s="315"/>
      <c r="U5" s="316" t="s">
        <v>15</v>
      </c>
      <c r="V5" s="316"/>
    </row>
    <row r="6" spans="1:48" s="79" customFormat="1" ht="22.5" customHeight="1" x14ac:dyDescent="0.2"/>
    <row r="7" spans="1:48" s="79" customFormat="1" ht="22.5" customHeight="1" x14ac:dyDescent="0.2">
      <c r="Y7" s="314" t="s">
        <v>14</v>
      </c>
      <c r="Z7" s="314"/>
      <c r="AA7" s="314"/>
      <c r="AB7" s="314"/>
      <c r="AC7" s="314"/>
      <c r="AD7" s="314"/>
      <c r="AF7" s="317"/>
      <c r="AG7" s="317"/>
      <c r="AH7" s="317"/>
      <c r="AI7" s="317"/>
      <c r="AJ7" s="317"/>
      <c r="AK7" s="317"/>
      <c r="AL7" s="317"/>
      <c r="AM7" s="317"/>
      <c r="AN7" s="317"/>
      <c r="AO7" s="311"/>
      <c r="AP7" s="311"/>
      <c r="AQ7" s="311"/>
      <c r="AT7" s="88" t="s">
        <v>160</v>
      </c>
    </row>
    <row r="8" spans="1:48" s="79" customFormat="1" ht="22.5" customHeight="1" x14ac:dyDescent="0.2"/>
    <row r="9" spans="1:48" s="79" customFormat="1" ht="22.5" customHeight="1" x14ac:dyDescent="0.2"/>
    <row r="10" spans="1:48" s="5" customFormat="1" ht="22.5" customHeight="1" x14ac:dyDescent="0.2">
      <c r="A10" s="309" t="s">
        <v>75</v>
      </c>
      <c r="B10" s="309"/>
      <c r="C10" s="309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09"/>
      <c r="S10" s="309"/>
      <c r="T10" s="309"/>
      <c r="U10" s="309"/>
      <c r="V10" s="309"/>
      <c r="W10" s="309"/>
      <c r="X10" s="309"/>
      <c r="Y10" s="309"/>
      <c r="Z10" s="309"/>
      <c r="AA10" s="309"/>
      <c r="AB10" s="309"/>
      <c r="AC10" s="309"/>
      <c r="AD10" s="309"/>
      <c r="AE10" s="309"/>
      <c r="AF10" s="309"/>
      <c r="AG10" s="309"/>
      <c r="AH10" s="309"/>
      <c r="AI10" s="309"/>
      <c r="AJ10" s="309"/>
      <c r="AK10" s="309"/>
      <c r="AL10" s="309"/>
      <c r="AM10" s="309"/>
      <c r="AN10" s="309"/>
      <c r="AO10" s="309"/>
      <c r="AP10" s="309"/>
      <c r="AQ10" s="309"/>
    </row>
    <row r="11" spans="1:48" s="5" customFormat="1" ht="22.5" customHeight="1" x14ac:dyDescent="0.2">
      <c r="A11" s="309"/>
      <c r="B11" s="309"/>
      <c r="C11" s="309"/>
      <c r="D11" s="309"/>
      <c r="E11" s="309"/>
      <c r="F11" s="309"/>
      <c r="G11" s="309"/>
      <c r="H11" s="309"/>
      <c r="I11" s="309"/>
      <c r="J11" s="309"/>
      <c r="K11" s="309"/>
      <c r="L11" s="309"/>
      <c r="M11" s="309"/>
      <c r="N11" s="309"/>
      <c r="O11" s="309"/>
      <c r="P11" s="309"/>
      <c r="Q11" s="309"/>
      <c r="R11" s="309"/>
      <c r="S11" s="309"/>
      <c r="T11" s="309"/>
      <c r="U11" s="309"/>
      <c r="V11" s="309"/>
      <c r="W11" s="309"/>
      <c r="X11" s="309"/>
      <c r="Y11" s="309"/>
      <c r="Z11" s="309"/>
      <c r="AA11" s="309"/>
      <c r="AB11" s="309"/>
      <c r="AC11" s="309"/>
      <c r="AD11" s="309"/>
      <c r="AE11" s="309"/>
      <c r="AF11" s="309"/>
      <c r="AG11" s="309"/>
      <c r="AH11" s="309"/>
      <c r="AI11" s="309"/>
      <c r="AJ11" s="309"/>
      <c r="AK11" s="309"/>
      <c r="AL11" s="309"/>
      <c r="AM11" s="309"/>
      <c r="AN11" s="309"/>
      <c r="AO11" s="309"/>
      <c r="AP11" s="309"/>
      <c r="AQ11" s="309"/>
    </row>
    <row r="12" spans="1:48" s="5" customFormat="1" ht="22.5" customHeight="1" x14ac:dyDescent="0.2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Q12" s="30"/>
    </row>
    <row r="13" spans="1:48" s="5" customFormat="1" ht="22.5" customHeight="1" x14ac:dyDescent="0.2">
      <c r="A13" s="312" t="s">
        <v>155</v>
      </c>
      <c r="B13" s="312"/>
      <c r="C13" s="312"/>
      <c r="D13" s="312"/>
      <c r="E13" s="312"/>
      <c r="F13" s="312"/>
      <c r="G13" s="312"/>
      <c r="H13" s="312"/>
      <c r="I13" s="312"/>
      <c r="J13" s="312"/>
      <c r="K13" s="312"/>
      <c r="L13" s="312"/>
      <c r="M13" s="312"/>
      <c r="N13" s="312"/>
      <c r="O13" s="312"/>
      <c r="P13" s="312"/>
      <c r="Q13" s="312"/>
      <c r="R13" s="312"/>
      <c r="S13" s="312"/>
      <c r="T13" s="312"/>
      <c r="U13" s="312"/>
      <c r="V13" s="312"/>
      <c r="W13" s="312"/>
      <c r="X13" s="312"/>
      <c r="Y13" s="312"/>
      <c r="Z13" s="312"/>
      <c r="AA13" s="312"/>
      <c r="AB13" s="312"/>
      <c r="AC13" s="312"/>
      <c r="AD13" s="312"/>
      <c r="AE13" s="312"/>
      <c r="AF13" s="312"/>
      <c r="AG13" s="312"/>
      <c r="AH13" s="312"/>
      <c r="AI13" s="312"/>
      <c r="AJ13" s="312"/>
      <c r="AK13" s="312"/>
      <c r="AL13" s="312"/>
      <c r="AM13" s="312"/>
      <c r="AN13" s="312"/>
      <c r="AO13" s="312"/>
      <c r="AP13" s="312"/>
      <c r="AQ13" s="312"/>
    </row>
    <row r="14" spans="1:48" s="5" customFormat="1" ht="22.5" customHeight="1" x14ac:dyDescent="0.2">
      <c r="A14" s="312"/>
      <c r="B14" s="312"/>
      <c r="C14" s="312"/>
      <c r="D14" s="312"/>
      <c r="E14" s="312"/>
      <c r="F14" s="312"/>
      <c r="G14" s="312"/>
      <c r="H14" s="312"/>
      <c r="I14" s="312"/>
      <c r="J14" s="312"/>
      <c r="K14" s="312"/>
      <c r="L14" s="312"/>
      <c r="M14" s="312"/>
      <c r="N14" s="312"/>
      <c r="O14" s="312"/>
      <c r="P14" s="312"/>
      <c r="Q14" s="312"/>
      <c r="R14" s="312"/>
      <c r="S14" s="312"/>
      <c r="T14" s="312"/>
      <c r="U14" s="312"/>
      <c r="V14" s="312"/>
      <c r="W14" s="312"/>
      <c r="X14" s="312"/>
      <c r="Y14" s="312"/>
      <c r="Z14" s="312"/>
      <c r="AA14" s="312"/>
      <c r="AB14" s="312"/>
      <c r="AC14" s="312"/>
      <c r="AD14" s="312"/>
      <c r="AE14" s="312"/>
      <c r="AF14" s="312"/>
      <c r="AG14" s="312"/>
      <c r="AH14" s="312"/>
      <c r="AI14" s="312"/>
      <c r="AJ14" s="312"/>
      <c r="AK14" s="312"/>
      <c r="AL14" s="312"/>
      <c r="AM14" s="312"/>
      <c r="AN14" s="312"/>
      <c r="AO14" s="312"/>
      <c r="AP14" s="312"/>
      <c r="AQ14" s="312"/>
    </row>
    <row r="16" spans="1:48" ht="22.5" customHeight="1" x14ac:dyDescent="0.2">
      <c r="A16" s="311" t="s">
        <v>6</v>
      </c>
      <c r="B16" s="311"/>
      <c r="C16" s="311"/>
      <c r="D16" s="311"/>
      <c r="E16" s="311"/>
      <c r="F16" s="311"/>
      <c r="G16" s="311"/>
      <c r="H16" s="311"/>
      <c r="I16" s="311"/>
      <c r="J16" s="311"/>
      <c r="K16" s="311"/>
      <c r="L16" s="311"/>
      <c r="M16" s="311"/>
      <c r="N16" s="311"/>
      <c r="O16" s="311"/>
      <c r="P16" s="311"/>
      <c r="Q16" s="311"/>
      <c r="R16" s="311"/>
      <c r="S16" s="311"/>
      <c r="T16" s="311"/>
      <c r="U16" s="311"/>
      <c r="V16" s="311"/>
      <c r="W16" s="311"/>
      <c r="X16" s="311"/>
      <c r="Y16" s="311"/>
      <c r="Z16" s="311"/>
      <c r="AA16" s="311"/>
      <c r="AB16" s="311"/>
      <c r="AC16" s="311"/>
      <c r="AD16" s="311"/>
      <c r="AE16" s="311"/>
      <c r="AF16" s="311"/>
      <c r="AG16" s="311"/>
      <c r="AH16" s="311"/>
      <c r="AI16" s="311"/>
      <c r="AJ16" s="311"/>
      <c r="AK16" s="311"/>
      <c r="AL16" s="311"/>
      <c r="AM16" s="311"/>
      <c r="AN16" s="311"/>
      <c r="AO16" s="311"/>
      <c r="AP16" s="311"/>
      <c r="AQ16" s="311"/>
    </row>
    <row r="17" spans="1:43" ht="22.5" customHeight="1" x14ac:dyDescent="0.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</row>
    <row r="18" spans="1:43" s="3" customFormat="1" ht="22.5" customHeight="1" x14ac:dyDescent="0.2">
      <c r="A18" s="320" t="s">
        <v>17</v>
      </c>
      <c r="B18" s="320"/>
      <c r="C18" s="320"/>
      <c r="D18" s="320"/>
      <c r="E18" s="320"/>
      <c r="F18" s="320"/>
      <c r="G18" s="320"/>
      <c r="H18" s="320"/>
      <c r="I18" s="320"/>
      <c r="J18" s="320"/>
      <c r="K18" s="320"/>
      <c r="L18" s="320"/>
      <c r="M18" s="320"/>
      <c r="N18" s="320"/>
      <c r="O18" s="320"/>
      <c r="P18" s="320"/>
      <c r="Q18" s="320"/>
      <c r="R18" s="320"/>
      <c r="S18" s="320"/>
      <c r="T18" s="320"/>
      <c r="U18" s="320"/>
      <c r="V18" s="320"/>
      <c r="W18" s="320"/>
      <c r="X18" s="320"/>
      <c r="Y18" s="320"/>
      <c r="Z18" s="320"/>
      <c r="AA18" s="320"/>
      <c r="AB18" s="320"/>
      <c r="AC18" s="320"/>
      <c r="AD18" s="320"/>
      <c r="AE18" s="320"/>
      <c r="AF18" s="320"/>
      <c r="AG18" s="320"/>
      <c r="AH18" s="320"/>
      <c r="AI18" s="320"/>
      <c r="AJ18" s="320"/>
      <c r="AK18" s="320"/>
      <c r="AL18" s="320"/>
      <c r="AM18" s="320"/>
      <c r="AN18" s="320"/>
      <c r="AO18" s="320"/>
      <c r="AP18" s="320"/>
      <c r="AQ18" s="320"/>
    </row>
    <row r="19" spans="1:43" s="3" customFormat="1" ht="22.5" customHeight="1" x14ac:dyDescent="0.2">
      <c r="A19" s="320"/>
      <c r="B19" s="320"/>
      <c r="C19" s="320"/>
      <c r="D19" s="320"/>
      <c r="E19" s="320"/>
      <c r="F19" s="320"/>
      <c r="G19" s="320"/>
      <c r="H19" s="320"/>
      <c r="I19" s="320"/>
      <c r="J19" s="320"/>
      <c r="K19" s="320"/>
      <c r="L19" s="320"/>
      <c r="M19" s="320"/>
      <c r="N19" s="320"/>
      <c r="O19" s="320"/>
      <c r="P19" s="320"/>
      <c r="Q19" s="320"/>
      <c r="R19" s="320"/>
      <c r="S19" s="320"/>
      <c r="T19" s="320"/>
      <c r="U19" s="320"/>
      <c r="V19" s="320"/>
      <c r="W19" s="320"/>
      <c r="X19" s="320"/>
      <c r="Y19" s="320"/>
      <c r="Z19" s="320"/>
      <c r="AA19" s="320"/>
      <c r="AB19" s="320"/>
      <c r="AC19" s="320"/>
      <c r="AD19" s="320"/>
      <c r="AE19" s="320"/>
      <c r="AF19" s="320"/>
      <c r="AG19" s="320"/>
      <c r="AH19" s="320"/>
      <c r="AI19" s="320"/>
      <c r="AJ19" s="320"/>
      <c r="AK19" s="320"/>
      <c r="AL19" s="320"/>
      <c r="AM19" s="320"/>
      <c r="AN19" s="320"/>
      <c r="AO19" s="320"/>
      <c r="AP19" s="320"/>
      <c r="AQ19" s="320"/>
    </row>
    <row r="20" spans="1:43" ht="22.5" customHeight="1" x14ac:dyDescent="0.2">
      <c r="A20" s="321"/>
      <c r="B20" s="321"/>
      <c r="C20" s="321"/>
      <c r="D20" s="321"/>
      <c r="E20" s="321"/>
      <c r="F20" s="321"/>
      <c r="G20" s="321"/>
      <c r="H20" s="321"/>
      <c r="I20" s="321"/>
      <c r="J20" s="321"/>
      <c r="K20" s="321"/>
      <c r="L20" s="321"/>
      <c r="M20" s="321"/>
      <c r="N20" s="321"/>
      <c r="O20" s="321"/>
      <c r="P20" s="321"/>
      <c r="Q20" s="321"/>
      <c r="R20" s="321"/>
      <c r="S20" s="321"/>
      <c r="T20" s="321"/>
      <c r="U20" s="321"/>
      <c r="V20" s="321"/>
      <c r="W20" s="321"/>
      <c r="X20" s="321"/>
      <c r="Y20" s="321"/>
      <c r="Z20" s="321"/>
      <c r="AA20" s="321"/>
      <c r="AB20" s="321"/>
      <c r="AC20" s="321"/>
      <c r="AD20" s="321"/>
      <c r="AE20" s="321"/>
      <c r="AF20" s="321"/>
      <c r="AG20" s="321"/>
      <c r="AH20" s="321"/>
      <c r="AI20" s="321"/>
      <c r="AJ20" s="321"/>
      <c r="AK20" s="321"/>
      <c r="AL20" s="321"/>
      <c r="AM20" s="321"/>
      <c r="AN20" s="321"/>
      <c r="AO20" s="321"/>
      <c r="AP20" s="321"/>
      <c r="AQ20" s="321"/>
    </row>
    <row r="21" spans="1:43" ht="22.5" customHeight="1" x14ac:dyDescent="0.2">
      <c r="A21" s="321"/>
      <c r="B21" s="321"/>
      <c r="C21" s="321"/>
      <c r="D21" s="321"/>
      <c r="E21" s="321"/>
      <c r="F21" s="321"/>
      <c r="G21" s="321"/>
      <c r="H21" s="321"/>
      <c r="I21" s="321"/>
      <c r="J21" s="321"/>
      <c r="K21" s="321"/>
      <c r="L21" s="321"/>
      <c r="M21" s="321"/>
      <c r="N21" s="321"/>
      <c r="O21" s="321"/>
      <c r="P21" s="321"/>
      <c r="Q21" s="321"/>
      <c r="R21" s="321"/>
      <c r="S21" s="321"/>
      <c r="T21" s="321"/>
      <c r="U21" s="321"/>
      <c r="V21" s="321"/>
      <c r="W21" s="321"/>
      <c r="X21" s="321"/>
      <c r="Y21" s="321"/>
      <c r="Z21" s="321"/>
      <c r="AA21" s="321"/>
      <c r="AB21" s="321"/>
      <c r="AC21" s="321"/>
      <c r="AD21" s="321"/>
      <c r="AE21" s="321"/>
      <c r="AF21" s="321"/>
      <c r="AG21" s="321"/>
      <c r="AH21" s="321"/>
      <c r="AI21" s="321"/>
      <c r="AJ21" s="321"/>
      <c r="AK21" s="321"/>
      <c r="AL21" s="321"/>
      <c r="AM21" s="321"/>
      <c r="AN21" s="321"/>
      <c r="AO21" s="321"/>
      <c r="AP21" s="321"/>
      <c r="AQ21" s="321"/>
    </row>
    <row r="22" spans="1:43" ht="22.5" customHeight="1" x14ac:dyDescent="0.2">
      <c r="A22" s="321"/>
      <c r="B22" s="321"/>
      <c r="C22" s="321"/>
      <c r="D22" s="321"/>
      <c r="E22" s="321"/>
      <c r="F22" s="321"/>
      <c r="G22" s="321"/>
      <c r="H22" s="321"/>
      <c r="I22" s="321"/>
      <c r="J22" s="321"/>
      <c r="K22" s="321"/>
      <c r="L22" s="321"/>
      <c r="M22" s="321"/>
      <c r="N22" s="321"/>
      <c r="O22" s="321"/>
      <c r="P22" s="321"/>
      <c r="Q22" s="321"/>
      <c r="R22" s="321"/>
      <c r="S22" s="321"/>
      <c r="T22" s="321"/>
      <c r="U22" s="321"/>
      <c r="V22" s="321"/>
      <c r="W22" s="321"/>
      <c r="X22" s="321"/>
      <c r="Y22" s="321"/>
      <c r="Z22" s="321"/>
      <c r="AA22" s="321"/>
      <c r="AB22" s="321"/>
      <c r="AC22" s="321"/>
      <c r="AD22" s="321"/>
      <c r="AE22" s="321"/>
      <c r="AF22" s="321"/>
      <c r="AG22" s="321"/>
      <c r="AH22" s="321"/>
      <c r="AI22" s="321"/>
      <c r="AJ22" s="321"/>
      <c r="AK22" s="321"/>
      <c r="AL22" s="321"/>
      <c r="AM22" s="321"/>
      <c r="AN22" s="321"/>
      <c r="AO22" s="321"/>
      <c r="AP22" s="321"/>
      <c r="AQ22" s="321"/>
    </row>
    <row r="23" spans="1:43" ht="22.5" customHeight="1" x14ac:dyDescent="0.2">
      <c r="A23" s="321"/>
      <c r="B23" s="321"/>
      <c r="C23" s="321"/>
      <c r="D23" s="321"/>
      <c r="E23" s="321"/>
      <c r="F23" s="321"/>
      <c r="G23" s="321"/>
      <c r="H23" s="321"/>
      <c r="I23" s="321"/>
      <c r="J23" s="321"/>
      <c r="K23" s="321"/>
      <c r="L23" s="321"/>
      <c r="M23" s="321"/>
      <c r="N23" s="321"/>
      <c r="O23" s="321"/>
      <c r="P23" s="321"/>
      <c r="Q23" s="321"/>
      <c r="R23" s="321"/>
      <c r="S23" s="321"/>
      <c r="T23" s="321"/>
      <c r="U23" s="321"/>
      <c r="V23" s="321"/>
      <c r="W23" s="321"/>
      <c r="X23" s="321"/>
      <c r="Y23" s="321"/>
      <c r="Z23" s="321"/>
      <c r="AA23" s="321"/>
      <c r="AB23" s="321"/>
      <c r="AC23" s="321"/>
      <c r="AD23" s="321"/>
      <c r="AE23" s="321"/>
      <c r="AF23" s="321"/>
      <c r="AG23" s="321"/>
      <c r="AH23" s="321"/>
      <c r="AI23" s="321"/>
      <c r="AJ23" s="321"/>
      <c r="AK23" s="321"/>
      <c r="AL23" s="321"/>
      <c r="AM23" s="321"/>
      <c r="AN23" s="321"/>
      <c r="AO23" s="321"/>
      <c r="AP23" s="321"/>
      <c r="AQ23" s="321"/>
    </row>
    <row r="24" spans="1:43" s="5" customFormat="1" ht="22.5" customHeight="1" x14ac:dyDescent="0.2">
      <c r="A24" s="321"/>
      <c r="B24" s="321"/>
      <c r="C24" s="321"/>
      <c r="D24" s="321"/>
      <c r="E24" s="321"/>
      <c r="F24" s="321"/>
      <c r="G24" s="321"/>
      <c r="H24" s="321"/>
      <c r="I24" s="321"/>
      <c r="J24" s="321"/>
      <c r="K24" s="321"/>
      <c r="L24" s="321"/>
      <c r="M24" s="321"/>
      <c r="N24" s="321"/>
      <c r="O24" s="321"/>
      <c r="P24" s="321"/>
      <c r="Q24" s="321"/>
      <c r="R24" s="321"/>
      <c r="S24" s="321"/>
      <c r="T24" s="321"/>
      <c r="U24" s="321"/>
      <c r="V24" s="321"/>
      <c r="W24" s="321"/>
      <c r="X24" s="321"/>
      <c r="Y24" s="321"/>
      <c r="Z24" s="321"/>
      <c r="AA24" s="321"/>
      <c r="AB24" s="321"/>
      <c r="AC24" s="321"/>
      <c r="AD24" s="321"/>
      <c r="AE24" s="321"/>
      <c r="AF24" s="321"/>
      <c r="AG24" s="321"/>
      <c r="AH24" s="321"/>
      <c r="AI24" s="321"/>
      <c r="AJ24" s="321"/>
      <c r="AK24" s="321"/>
      <c r="AL24" s="321"/>
      <c r="AM24" s="321"/>
      <c r="AN24" s="321"/>
      <c r="AO24" s="321"/>
      <c r="AP24" s="321"/>
      <c r="AQ24" s="321"/>
    </row>
    <row r="25" spans="1:43" s="5" customFormat="1" ht="22.5" customHeight="1" x14ac:dyDescent="0.2">
      <c r="A25" s="321"/>
      <c r="B25" s="321"/>
      <c r="C25" s="321"/>
      <c r="D25" s="321"/>
      <c r="E25" s="321"/>
      <c r="F25" s="321"/>
      <c r="G25" s="321"/>
      <c r="H25" s="321"/>
      <c r="I25" s="321"/>
      <c r="J25" s="321"/>
      <c r="K25" s="321"/>
      <c r="L25" s="321"/>
      <c r="M25" s="321"/>
      <c r="N25" s="321"/>
      <c r="O25" s="321"/>
      <c r="P25" s="321"/>
      <c r="Q25" s="321"/>
      <c r="R25" s="321"/>
      <c r="S25" s="321"/>
      <c r="T25" s="321"/>
      <c r="U25" s="321"/>
      <c r="V25" s="321"/>
      <c r="W25" s="321"/>
      <c r="X25" s="321"/>
      <c r="Y25" s="321"/>
      <c r="Z25" s="321"/>
      <c r="AA25" s="321"/>
      <c r="AB25" s="321"/>
      <c r="AC25" s="321"/>
      <c r="AD25" s="321"/>
      <c r="AE25" s="321"/>
      <c r="AF25" s="321"/>
      <c r="AG25" s="321"/>
      <c r="AH25" s="321"/>
      <c r="AI25" s="321"/>
      <c r="AJ25" s="321"/>
      <c r="AK25" s="321"/>
      <c r="AL25" s="321"/>
      <c r="AM25" s="321"/>
      <c r="AN25" s="321"/>
      <c r="AO25" s="321"/>
      <c r="AP25" s="321"/>
      <c r="AQ25" s="321"/>
    </row>
    <row r="26" spans="1:43" s="5" customFormat="1" ht="22.5" customHeight="1" x14ac:dyDescent="0.2">
      <c r="A26" s="321"/>
      <c r="B26" s="321"/>
      <c r="C26" s="321"/>
      <c r="D26" s="321"/>
      <c r="E26" s="321"/>
      <c r="F26" s="321"/>
      <c r="G26" s="321"/>
      <c r="H26" s="321"/>
      <c r="I26" s="321"/>
      <c r="J26" s="321"/>
      <c r="K26" s="321"/>
      <c r="L26" s="321"/>
      <c r="M26" s="321"/>
      <c r="N26" s="321"/>
      <c r="O26" s="321"/>
      <c r="P26" s="321"/>
      <c r="Q26" s="321"/>
      <c r="R26" s="321"/>
      <c r="S26" s="321"/>
      <c r="T26" s="321"/>
      <c r="U26" s="321"/>
      <c r="V26" s="321"/>
      <c r="W26" s="321"/>
      <c r="X26" s="321"/>
      <c r="Y26" s="321"/>
      <c r="Z26" s="321"/>
      <c r="AA26" s="321"/>
      <c r="AB26" s="321"/>
      <c r="AC26" s="321"/>
      <c r="AD26" s="321"/>
      <c r="AE26" s="321"/>
      <c r="AF26" s="321"/>
      <c r="AG26" s="321"/>
      <c r="AH26" s="321"/>
      <c r="AI26" s="321"/>
      <c r="AJ26" s="321"/>
      <c r="AK26" s="321"/>
      <c r="AL26" s="321"/>
      <c r="AM26" s="321"/>
      <c r="AN26" s="321"/>
      <c r="AO26" s="321"/>
      <c r="AP26" s="321"/>
      <c r="AQ26" s="321"/>
    </row>
    <row r="27" spans="1:43" s="5" customFormat="1" ht="22.5" customHeight="1" x14ac:dyDescent="0.2">
      <c r="A27" s="321"/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  <c r="P27" s="321"/>
      <c r="Q27" s="321"/>
      <c r="R27" s="321"/>
      <c r="S27" s="321"/>
      <c r="T27" s="321"/>
      <c r="U27" s="321"/>
      <c r="V27" s="321"/>
      <c r="W27" s="321"/>
      <c r="X27" s="321"/>
      <c r="Y27" s="321"/>
      <c r="Z27" s="321"/>
      <c r="AA27" s="321"/>
      <c r="AB27" s="321"/>
      <c r="AC27" s="321"/>
      <c r="AD27" s="321"/>
      <c r="AE27" s="321"/>
      <c r="AF27" s="321"/>
      <c r="AG27" s="321"/>
      <c r="AH27" s="321"/>
      <c r="AI27" s="321"/>
      <c r="AJ27" s="321"/>
      <c r="AK27" s="321"/>
      <c r="AL27" s="321"/>
      <c r="AM27" s="321"/>
      <c r="AN27" s="321"/>
      <c r="AO27" s="321"/>
      <c r="AP27" s="321"/>
      <c r="AQ27" s="321"/>
    </row>
    <row r="28" spans="1:43" s="5" customFormat="1" ht="22.5" customHeight="1" x14ac:dyDescent="0.2">
      <c r="A28" s="321"/>
      <c r="B28" s="321"/>
      <c r="C28" s="321"/>
      <c r="D28" s="321"/>
      <c r="E28" s="321"/>
      <c r="F28" s="321"/>
      <c r="G28" s="321"/>
      <c r="H28" s="321"/>
      <c r="I28" s="321"/>
      <c r="J28" s="321"/>
      <c r="K28" s="321"/>
      <c r="L28" s="321"/>
      <c r="M28" s="321"/>
      <c r="N28" s="321"/>
      <c r="O28" s="321"/>
      <c r="P28" s="321"/>
      <c r="Q28" s="321"/>
      <c r="R28" s="321"/>
      <c r="S28" s="321"/>
      <c r="T28" s="321"/>
      <c r="U28" s="321"/>
      <c r="V28" s="321"/>
      <c r="W28" s="321"/>
      <c r="X28" s="321"/>
      <c r="Y28" s="321"/>
      <c r="Z28" s="321"/>
      <c r="AA28" s="321"/>
      <c r="AB28" s="321"/>
      <c r="AC28" s="321"/>
      <c r="AD28" s="321"/>
      <c r="AE28" s="321"/>
      <c r="AF28" s="321"/>
      <c r="AG28" s="321"/>
      <c r="AH28" s="321"/>
      <c r="AI28" s="321"/>
      <c r="AJ28" s="321"/>
      <c r="AK28" s="321"/>
      <c r="AL28" s="321"/>
      <c r="AM28" s="321"/>
      <c r="AN28" s="321"/>
      <c r="AO28" s="321"/>
      <c r="AP28" s="321"/>
      <c r="AQ28" s="321"/>
    </row>
    <row r="29" spans="1:43" s="5" customFormat="1" ht="22.5" customHeight="1" x14ac:dyDescent="0.2">
      <c r="A29" s="321"/>
      <c r="B29" s="321"/>
      <c r="C29" s="321"/>
      <c r="D29" s="321"/>
      <c r="E29" s="321"/>
      <c r="F29" s="321"/>
      <c r="G29" s="321"/>
      <c r="H29" s="321"/>
      <c r="I29" s="321"/>
      <c r="J29" s="321"/>
      <c r="K29" s="321"/>
      <c r="L29" s="321"/>
      <c r="M29" s="321"/>
      <c r="N29" s="321"/>
      <c r="O29" s="321"/>
      <c r="P29" s="321"/>
      <c r="Q29" s="321"/>
      <c r="R29" s="321"/>
      <c r="S29" s="321"/>
      <c r="T29" s="321"/>
      <c r="U29" s="321"/>
      <c r="V29" s="321"/>
      <c r="W29" s="321"/>
      <c r="X29" s="321"/>
      <c r="Y29" s="321"/>
      <c r="Z29" s="321"/>
      <c r="AA29" s="321"/>
      <c r="AB29" s="321"/>
      <c r="AC29" s="321"/>
      <c r="AD29" s="321"/>
      <c r="AE29" s="321"/>
      <c r="AF29" s="321"/>
      <c r="AG29" s="321"/>
      <c r="AH29" s="321"/>
      <c r="AI29" s="321"/>
      <c r="AJ29" s="321"/>
      <c r="AK29" s="321"/>
      <c r="AL29" s="321"/>
      <c r="AM29" s="321"/>
      <c r="AN29" s="321"/>
      <c r="AO29" s="321"/>
      <c r="AP29" s="321"/>
      <c r="AQ29" s="321"/>
    </row>
    <row r="30" spans="1:43" s="5" customFormat="1" ht="22.5" customHeight="1" x14ac:dyDescent="0.2">
      <c r="A30" s="321"/>
      <c r="B30" s="321"/>
      <c r="C30" s="321"/>
      <c r="D30" s="321"/>
      <c r="E30" s="321"/>
      <c r="F30" s="321"/>
      <c r="G30" s="321"/>
      <c r="H30" s="321"/>
      <c r="I30" s="321"/>
      <c r="J30" s="321"/>
      <c r="K30" s="321"/>
      <c r="L30" s="321"/>
      <c r="M30" s="321"/>
      <c r="N30" s="321"/>
      <c r="O30" s="321"/>
      <c r="P30" s="321"/>
      <c r="Q30" s="321"/>
      <c r="R30" s="321"/>
      <c r="S30" s="321"/>
      <c r="T30" s="321"/>
      <c r="U30" s="321"/>
      <c r="V30" s="321"/>
      <c r="W30" s="321"/>
      <c r="X30" s="321"/>
      <c r="Y30" s="321"/>
      <c r="Z30" s="321"/>
      <c r="AA30" s="321"/>
      <c r="AB30" s="321"/>
      <c r="AC30" s="321"/>
      <c r="AD30" s="321"/>
      <c r="AE30" s="321"/>
      <c r="AF30" s="321"/>
      <c r="AG30" s="321"/>
      <c r="AH30" s="321"/>
      <c r="AI30" s="321"/>
      <c r="AJ30" s="321"/>
      <c r="AK30" s="321"/>
      <c r="AL30" s="321"/>
      <c r="AM30" s="321"/>
      <c r="AN30" s="321"/>
      <c r="AO30" s="321"/>
      <c r="AP30" s="321"/>
      <c r="AQ30" s="321"/>
    </row>
    <row r="31" spans="1:43" s="5" customFormat="1" ht="22.5" customHeight="1" x14ac:dyDescent="0.2">
      <c r="A31" s="321"/>
      <c r="B31" s="321"/>
      <c r="C31" s="321"/>
      <c r="D31" s="321"/>
      <c r="E31" s="321"/>
      <c r="F31" s="321"/>
      <c r="G31" s="321"/>
      <c r="H31" s="321"/>
      <c r="I31" s="321"/>
      <c r="J31" s="321"/>
      <c r="K31" s="321"/>
      <c r="L31" s="321"/>
      <c r="M31" s="321"/>
      <c r="N31" s="321"/>
      <c r="O31" s="321"/>
      <c r="P31" s="321"/>
      <c r="Q31" s="321"/>
      <c r="R31" s="321"/>
      <c r="S31" s="321"/>
      <c r="T31" s="321"/>
      <c r="U31" s="321"/>
      <c r="V31" s="321"/>
      <c r="W31" s="321"/>
      <c r="X31" s="321"/>
      <c r="Y31" s="321"/>
      <c r="Z31" s="321"/>
      <c r="AA31" s="321"/>
      <c r="AB31" s="321"/>
      <c r="AC31" s="321"/>
      <c r="AD31" s="321"/>
      <c r="AE31" s="321"/>
      <c r="AF31" s="321"/>
      <c r="AG31" s="321"/>
      <c r="AH31" s="321"/>
      <c r="AI31" s="321"/>
      <c r="AJ31" s="321"/>
      <c r="AK31" s="321"/>
      <c r="AL31" s="321"/>
      <c r="AM31" s="321"/>
      <c r="AN31" s="321"/>
      <c r="AO31" s="321"/>
      <c r="AP31" s="321"/>
      <c r="AQ31" s="321"/>
    </row>
    <row r="32" spans="1:43" s="5" customFormat="1" ht="22.5" customHeight="1" x14ac:dyDescent="0.2">
      <c r="A32" s="321"/>
      <c r="B32" s="321"/>
      <c r="C32" s="321"/>
      <c r="D32" s="321"/>
      <c r="E32" s="321"/>
      <c r="F32" s="321"/>
      <c r="G32" s="321"/>
      <c r="H32" s="321"/>
      <c r="I32" s="321"/>
      <c r="J32" s="321"/>
      <c r="K32" s="321"/>
      <c r="L32" s="321"/>
      <c r="M32" s="321"/>
      <c r="N32" s="321"/>
      <c r="O32" s="321"/>
      <c r="P32" s="321"/>
      <c r="Q32" s="321"/>
      <c r="R32" s="321"/>
      <c r="S32" s="321"/>
      <c r="T32" s="321"/>
      <c r="U32" s="321"/>
      <c r="V32" s="321"/>
      <c r="W32" s="321"/>
      <c r="X32" s="321"/>
      <c r="Y32" s="321"/>
      <c r="Z32" s="321"/>
      <c r="AA32" s="321"/>
      <c r="AB32" s="321"/>
      <c r="AC32" s="321"/>
      <c r="AD32" s="321"/>
      <c r="AE32" s="321"/>
      <c r="AF32" s="321"/>
      <c r="AG32" s="321"/>
      <c r="AH32" s="321"/>
      <c r="AI32" s="321"/>
      <c r="AJ32" s="321"/>
      <c r="AK32" s="321"/>
      <c r="AL32" s="321"/>
      <c r="AM32" s="321"/>
      <c r="AN32" s="321"/>
      <c r="AO32" s="321"/>
      <c r="AP32" s="321"/>
      <c r="AQ32" s="321"/>
    </row>
    <row r="33" spans="1:43" s="5" customFormat="1" ht="22.5" customHeight="1" x14ac:dyDescent="0.2">
      <c r="A33" s="321"/>
      <c r="B33" s="321"/>
      <c r="C33" s="321"/>
      <c r="D33" s="321"/>
      <c r="E33" s="321"/>
      <c r="F33" s="321"/>
      <c r="G33" s="321"/>
      <c r="H33" s="321"/>
      <c r="I33" s="321"/>
      <c r="J33" s="321"/>
      <c r="K33" s="321"/>
      <c r="L33" s="321"/>
      <c r="M33" s="321"/>
      <c r="N33" s="321"/>
      <c r="O33" s="321"/>
      <c r="P33" s="321"/>
      <c r="Q33" s="321"/>
      <c r="R33" s="321"/>
      <c r="S33" s="321"/>
      <c r="T33" s="321"/>
      <c r="U33" s="321"/>
      <c r="V33" s="321"/>
      <c r="W33" s="321"/>
      <c r="X33" s="321"/>
      <c r="Y33" s="321"/>
      <c r="Z33" s="321"/>
      <c r="AA33" s="321"/>
      <c r="AB33" s="321"/>
      <c r="AC33" s="321"/>
      <c r="AD33" s="321"/>
      <c r="AE33" s="321"/>
      <c r="AF33" s="321"/>
      <c r="AG33" s="321"/>
      <c r="AH33" s="321"/>
      <c r="AI33" s="321"/>
      <c r="AJ33" s="321"/>
      <c r="AK33" s="321"/>
      <c r="AL33" s="321"/>
      <c r="AM33" s="321"/>
      <c r="AN33" s="321"/>
      <c r="AO33" s="321"/>
      <c r="AP33" s="321"/>
      <c r="AQ33" s="321"/>
    </row>
    <row r="34" spans="1:43" s="5" customFormat="1" ht="22.5" customHeight="1" x14ac:dyDescent="0.2">
      <c r="A34" s="321"/>
      <c r="B34" s="321"/>
      <c r="C34" s="321"/>
      <c r="D34" s="321"/>
      <c r="E34" s="321"/>
      <c r="F34" s="321"/>
      <c r="G34" s="321"/>
      <c r="H34" s="321"/>
      <c r="I34" s="321"/>
      <c r="J34" s="321"/>
      <c r="K34" s="321"/>
      <c r="L34" s="321"/>
      <c r="M34" s="321"/>
      <c r="N34" s="321"/>
      <c r="O34" s="321"/>
      <c r="P34" s="321"/>
      <c r="Q34" s="321"/>
      <c r="R34" s="321"/>
      <c r="S34" s="321"/>
      <c r="T34" s="321"/>
      <c r="U34" s="321"/>
      <c r="V34" s="321"/>
      <c r="W34" s="321"/>
      <c r="X34" s="321"/>
      <c r="Y34" s="321"/>
      <c r="Z34" s="321"/>
      <c r="AA34" s="321"/>
      <c r="AB34" s="321"/>
      <c r="AC34" s="321"/>
      <c r="AD34" s="321"/>
      <c r="AE34" s="321"/>
      <c r="AF34" s="321"/>
      <c r="AG34" s="321"/>
      <c r="AH34" s="321"/>
      <c r="AI34" s="321"/>
      <c r="AJ34" s="321"/>
      <c r="AK34" s="321"/>
      <c r="AL34" s="321"/>
      <c r="AM34" s="321"/>
      <c r="AN34" s="321"/>
      <c r="AO34" s="321"/>
      <c r="AP34" s="321"/>
      <c r="AQ34" s="321"/>
    </row>
    <row r="35" spans="1:43" s="5" customFormat="1" ht="22.5" customHeight="1" x14ac:dyDescent="0.2">
      <c r="A35" s="321"/>
      <c r="B35" s="321"/>
      <c r="C35" s="321"/>
      <c r="D35" s="321"/>
      <c r="E35" s="321"/>
      <c r="F35" s="321"/>
      <c r="G35" s="321"/>
      <c r="H35" s="321"/>
      <c r="I35" s="321"/>
      <c r="J35" s="321"/>
      <c r="K35" s="321"/>
      <c r="L35" s="321"/>
      <c r="M35" s="321"/>
      <c r="N35" s="321"/>
      <c r="O35" s="321"/>
      <c r="P35" s="321"/>
      <c r="Q35" s="321"/>
      <c r="R35" s="321"/>
      <c r="S35" s="321"/>
      <c r="T35" s="321"/>
      <c r="U35" s="321"/>
      <c r="V35" s="321"/>
      <c r="W35" s="321"/>
      <c r="X35" s="321"/>
      <c r="Y35" s="321"/>
      <c r="Z35" s="321"/>
      <c r="AA35" s="321"/>
      <c r="AB35" s="321"/>
      <c r="AC35" s="321"/>
      <c r="AD35" s="321"/>
      <c r="AE35" s="321"/>
      <c r="AF35" s="321"/>
      <c r="AG35" s="321"/>
      <c r="AH35" s="321"/>
      <c r="AI35" s="321"/>
      <c r="AJ35" s="321"/>
      <c r="AK35" s="321"/>
      <c r="AL35" s="321"/>
      <c r="AM35" s="321"/>
      <c r="AN35" s="321"/>
      <c r="AO35" s="321"/>
      <c r="AP35" s="321"/>
      <c r="AQ35" s="321"/>
    </row>
    <row r="36" spans="1:43" s="5" customFormat="1" ht="22.5" customHeight="1" x14ac:dyDescent="0.2">
      <c r="A36" s="321"/>
      <c r="B36" s="321"/>
      <c r="C36" s="321"/>
      <c r="D36" s="321"/>
      <c r="E36" s="321"/>
      <c r="F36" s="321"/>
      <c r="G36" s="321"/>
      <c r="H36" s="321"/>
      <c r="I36" s="321"/>
      <c r="J36" s="321"/>
      <c r="K36" s="321"/>
      <c r="L36" s="321"/>
      <c r="M36" s="321"/>
      <c r="N36" s="321"/>
      <c r="O36" s="321"/>
      <c r="P36" s="321"/>
      <c r="Q36" s="321"/>
      <c r="R36" s="321"/>
      <c r="S36" s="321"/>
      <c r="T36" s="321"/>
      <c r="U36" s="321"/>
      <c r="V36" s="321"/>
      <c r="W36" s="321"/>
      <c r="X36" s="321"/>
      <c r="Y36" s="321"/>
      <c r="Z36" s="321"/>
      <c r="AA36" s="321"/>
      <c r="AB36" s="321"/>
      <c r="AC36" s="321"/>
      <c r="AD36" s="321"/>
      <c r="AE36" s="321"/>
      <c r="AF36" s="321"/>
      <c r="AG36" s="321"/>
      <c r="AH36" s="321"/>
      <c r="AI36" s="321"/>
      <c r="AJ36" s="321"/>
      <c r="AK36" s="321"/>
      <c r="AL36" s="321"/>
      <c r="AM36" s="321"/>
      <c r="AN36" s="321"/>
      <c r="AO36" s="321"/>
      <c r="AP36" s="321"/>
      <c r="AQ36" s="321"/>
    </row>
    <row r="37" spans="1:43" s="5" customFormat="1" ht="22.5" customHeight="1" x14ac:dyDescent="0.2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Q37" s="30"/>
    </row>
    <row r="38" spans="1:43" s="5" customFormat="1" ht="22.5" customHeight="1" x14ac:dyDescent="0.2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Q38" s="30"/>
    </row>
    <row r="39" spans="1:43" s="5" customFormat="1" ht="22.5" customHeight="1" x14ac:dyDescent="0.2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Q39" s="30"/>
    </row>
    <row r="40" spans="1:43" s="5" customFormat="1" ht="22.5" customHeight="1" x14ac:dyDescent="0.2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Q40" s="30"/>
    </row>
    <row r="41" spans="1:43" s="5" customFormat="1" ht="22.5" customHeight="1" x14ac:dyDescent="0.2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Q41" s="30"/>
    </row>
    <row r="42" spans="1:43" s="5" customFormat="1" ht="22.5" customHeight="1" x14ac:dyDescent="0.2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Q42" s="30"/>
    </row>
  </sheetData>
  <mergeCells count="17">
    <mergeCell ref="A1:G1"/>
    <mergeCell ref="AI2:AJ2"/>
    <mergeCell ref="AM2:AN2"/>
    <mergeCell ref="A4:O4"/>
    <mergeCell ref="P4:V4"/>
    <mergeCell ref="A18:AQ19"/>
    <mergeCell ref="Y7:AD7"/>
    <mergeCell ref="AF7:AN7"/>
    <mergeCell ref="A20:AQ36"/>
    <mergeCell ref="AC2:AF2"/>
    <mergeCell ref="A5:H5"/>
    <mergeCell ref="I5:T5"/>
    <mergeCell ref="U5:V5"/>
    <mergeCell ref="AO7:AQ7"/>
    <mergeCell ref="A10:AQ11"/>
    <mergeCell ref="A13:AQ14"/>
    <mergeCell ref="A16:AQ16"/>
  </mergeCells>
  <phoneticPr fontId="4"/>
  <printOptions horizontalCentered="1"/>
  <pageMargins left="0.59055118110236227" right="0.59055118110236227" top="0.78740157480314965" bottom="0.59055118110236227" header="0.39370078740157483" footer="0"/>
  <pageSetup paperSize="9" fitToHeight="0" orientation="portrait" blackAndWhite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AL51"/>
  <sheetViews>
    <sheetView showGridLines="0" view="pageBreakPreview" zoomScaleNormal="100" zoomScaleSheetLayoutView="100" workbookViewId="0">
      <selection activeCell="U5" sqref="U5:AI5"/>
    </sheetView>
  </sheetViews>
  <sheetFormatPr defaultColWidth="9" defaultRowHeight="24" customHeight="1" x14ac:dyDescent="0.2"/>
  <cols>
    <col min="1" max="35" width="2.6640625" style="11" customWidth="1"/>
    <col min="36" max="16384" width="9" style="7"/>
  </cols>
  <sheetData>
    <row r="1" spans="1:38" s="5" customFormat="1" ht="22.5" customHeight="1" x14ac:dyDescent="0.2">
      <c r="A1" s="14" t="s">
        <v>89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L1" s="59" t="s">
        <v>108</v>
      </c>
    </row>
    <row r="2" spans="1:38" s="5" customFormat="1" ht="22.5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322" t="s">
        <v>255</v>
      </c>
      <c r="V2" s="322"/>
      <c r="W2" s="322"/>
      <c r="X2" s="272">
        <v>8</v>
      </c>
      <c r="Y2" s="272"/>
      <c r="Z2" s="139" t="s">
        <v>47</v>
      </c>
      <c r="AA2" s="387">
        <v>3</v>
      </c>
      <c r="AB2" s="387"/>
      <c r="AC2" s="387"/>
      <c r="AD2" s="139" t="s">
        <v>46</v>
      </c>
      <c r="AE2" s="387">
        <v>31</v>
      </c>
      <c r="AF2" s="387"/>
      <c r="AG2" s="387"/>
      <c r="AH2" s="13" t="s">
        <v>45</v>
      </c>
      <c r="AI2" s="21"/>
      <c r="AL2" s="59"/>
    </row>
    <row r="3" spans="1:38" s="5" customFormat="1" ht="22.5" customHeight="1" x14ac:dyDescent="0.2">
      <c r="A3" s="14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L3" s="59" t="s">
        <v>165</v>
      </c>
    </row>
    <row r="4" spans="1:38" s="5" customFormat="1" ht="22.5" customHeight="1" x14ac:dyDescent="0.2">
      <c r="A4" s="14" t="s">
        <v>44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8" s="5" customFormat="1" ht="22.5" customHeigh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376" t="s">
        <v>7</v>
      </c>
      <c r="N5" s="376"/>
      <c r="O5" s="376"/>
      <c r="P5" s="376"/>
      <c r="Q5" s="376"/>
      <c r="R5" s="376"/>
      <c r="S5" s="376"/>
      <c r="T5" s="23"/>
      <c r="U5" s="377"/>
      <c r="V5" s="377"/>
      <c r="W5" s="377"/>
      <c r="X5" s="377"/>
      <c r="Y5" s="377"/>
      <c r="Z5" s="377"/>
      <c r="AA5" s="377"/>
      <c r="AB5" s="377"/>
      <c r="AC5" s="377"/>
      <c r="AD5" s="377"/>
      <c r="AE5" s="377"/>
      <c r="AF5" s="377"/>
      <c r="AG5" s="377"/>
      <c r="AH5" s="377"/>
      <c r="AI5" s="377"/>
    </row>
    <row r="6" spans="1:38" s="5" customFormat="1" ht="22.5" customHeigh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4"/>
      <c r="N6" s="14"/>
      <c r="O6" s="14"/>
      <c r="P6" s="14"/>
      <c r="Q6" s="14"/>
      <c r="R6" s="14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</row>
    <row r="7" spans="1:38" s="5" customFormat="1" ht="22.5" customHeight="1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314" t="s">
        <v>8</v>
      </c>
      <c r="N7" s="314"/>
      <c r="O7" s="314"/>
      <c r="P7" s="314"/>
      <c r="Q7" s="314"/>
      <c r="R7" s="314"/>
      <c r="S7" s="314"/>
      <c r="T7" s="22"/>
      <c r="U7" s="385" t="s">
        <v>254</v>
      </c>
      <c r="V7" s="385"/>
      <c r="W7" s="385"/>
      <c r="X7" s="385"/>
      <c r="Y7" s="385"/>
      <c r="Z7" s="385"/>
      <c r="AA7" s="385"/>
      <c r="AB7" s="385"/>
      <c r="AC7" s="385"/>
      <c r="AD7" s="385"/>
      <c r="AE7" s="385"/>
      <c r="AF7" s="385"/>
      <c r="AG7" s="385"/>
      <c r="AH7" s="385"/>
      <c r="AI7" s="385"/>
    </row>
    <row r="8" spans="1:38" s="18" customFormat="1" ht="22.5" customHeight="1" x14ac:dyDescent="0.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376"/>
      <c r="N8" s="376"/>
      <c r="O8" s="376"/>
      <c r="P8" s="376"/>
      <c r="Q8" s="376"/>
      <c r="R8" s="376"/>
      <c r="S8" s="376"/>
      <c r="T8" s="23"/>
      <c r="U8" s="377"/>
      <c r="V8" s="377"/>
      <c r="W8" s="377"/>
      <c r="X8" s="377"/>
      <c r="Y8" s="377"/>
      <c r="Z8" s="377"/>
      <c r="AA8" s="377"/>
      <c r="AB8" s="377"/>
      <c r="AC8" s="377"/>
      <c r="AD8" s="377"/>
      <c r="AE8" s="377"/>
      <c r="AF8" s="377"/>
      <c r="AG8" s="377"/>
      <c r="AH8" s="377"/>
      <c r="AI8" s="377"/>
    </row>
    <row r="9" spans="1:38" s="5" customFormat="1" ht="22.5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</row>
    <row r="10" spans="1:38" s="10" customFormat="1" ht="22.5" customHeight="1" x14ac:dyDescent="0.2">
      <c r="M10" s="376" t="s">
        <v>159</v>
      </c>
      <c r="N10" s="376"/>
      <c r="O10" s="376"/>
      <c r="P10" s="376"/>
      <c r="Q10" s="376"/>
      <c r="R10" s="376"/>
      <c r="S10" s="376"/>
      <c r="T10" s="23"/>
      <c r="U10" s="377"/>
      <c r="V10" s="377"/>
      <c r="W10" s="377"/>
      <c r="X10" s="377"/>
      <c r="Y10" s="377"/>
      <c r="Z10" s="377"/>
      <c r="AA10" s="377"/>
      <c r="AB10" s="377"/>
      <c r="AC10" s="377"/>
      <c r="AD10" s="377"/>
      <c r="AE10" s="377"/>
      <c r="AF10" s="377"/>
      <c r="AG10" s="377"/>
      <c r="AH10" s="377"/>
      <c r="AI10" s="377"/>
    </row>
    <row r="11" spans="1:38" s="10" customFormat="1" ht="22.5" customHeight="1" x14ac:dyDescent="0.2">
      <c r="M11" s="24"/>
      <c r="N11" s="24"/>
      <c r="O11" s="24"/>
      <c r="P11" s="24"/>
      <c r="Q11" s="24"/>
      <c r="R11" s="24"/>
      <c r="S11" s="24"/>
      <c r="T11" s="2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</row>
    <row r="12" spans="1:38" s="83" customFormat="1" ht="22.5" customHeight="1" x14ac:dyDescent="0.2">
      <c r="M12" s="84"/>
      <c r="N12" s="84"/>
      <c r="O12" s="84"/>
      <c r="P12" s="84"/>
      <c r="Q12" s="84"/>
      <c r="R12" s="84"/>
      <c r="S12" s="84"/>
      <c r="T12" s="86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</row>
    <row r="13" spans="1:38" s="5" customFormat="1" ht="22.5" customHeight="1" x14ac:dyDescent="0.25">
      <c r="A13" s="386" t="s">
        <v>76</v>
      </c>
      <c r="B13" s="386"/>
      <c r="C13" s="386"/>
      <c r="D13" s="386"/>
      <c r="E13" s="386"/>
      <c r="F13" s="386"/>
      <c r="G13" s="386"/>
      <c r="H13" s="386"/>
      <c r="I13" s="386"/>
      <c r="J13" s="386"/>
      <c r="K13" s="386"/>
      <c r="L13" s="386"/>
      <c r="M13" s="386"/>
      <c r="N13" s="386"/>
      <c r="O13" s="386"/>
      <c r="P13" s="386"/>
      <c r="Q13" s="386"/>
      <c r="R13" s="386"/>
      <c r="S13" s="386"/>
      <c r="T13" s="386"/>
      <c r="U13" s="386"/>
      <c r="V13" s="386"/>
      <c r="W13" s="386"/>
      <c r="X13" s="386"/>
      <c r="Y13" s="386"/>
      <c r="Z13" s="386"/>
      <c r="AA13" s="386"/>
      <c r="AB13" s="386"/>
      <c r="AC13" s="386"/>
      <c r="AD13" s="386"/>
      <c r="AE13" s="386"/>
      <c r="AF13" s="386"/>
      <c r="AG13" s="386"/>
      <c r="AH13" s="386"/>
      <c r="AI13" s="386"/>
    </row>
    <row r="14" spans="1:38" ht="22.5" customHeight="1" x14ac:dyDescent="0.2"/>
    <row r="15" spans="1:38" ht="22.5" customHeight="1" x14ac:dyDescent="0.2">
      <c r="A15" s="322" t="s">
        <v>255</v>
      </c>
      <c r="B15" s="322"/>
      <c r="C15" s="322">
        <f>X2-1</f>
        <v>7</v>
      </c>
      <c r="D15" s="322"/>
      <c r="E15" s="375" t="s">
        <v>131</v>
      </c>
      <c r="F15" s="375"/>
      <c r="G15" s="375"/>
      <c r="H15" s="375"/>
      <c r="I15" s="375"/>
      <c r="J15" s="375"/>
      <c r="K15" s="375"/>
      <c r="L15" s="375"/>
      <c r="M15" s="375"/>
      <c r="N15" s="375"/>
      <c r="O15" s="375"/>
      <c r="P15" s="375"/>
      <c r="Q15" s="375"/>
      <c r="R15" s="375"/>
      <c r="S15" s="375"/>
      <c r="T15" s="375"/>
      <c r="U15" s="375"/>
      <c r="V15" s="375"/>
      <c r="W15" s="375"/>
      <c r="X15" s="375"/>
      <c r="Y15" s="375"/>
      <c r="Z15" s="375"/>
      <c r="AA15" s="375"/>
      <c r="AB15" s="375"/>
      <c r="AC15" s="375"/>
      <c r="AD15" s="375"/>
      <c r="AE15" s="375"/>
      <c r="AF15" s="375"/>
      <c r="AG15" s="375"/>
      <c r="AH15" s="375"/>
      <c r="AI15" s="375"/>
    </row>
    <row r="16" spans="1:38" ht="22.5" customHeight="1" x14ac:dyDescent="0.2"/>
    <row r="17" spans="1:35" ht="22.5" customHeight="1" x14ac:dyDescent="0.2">
      <c r="A17" s="311" t="s">
        <v>6</v>
      </c>
      <c r="B17" s="311"/>
      <c r="C17" s="311"/>
      <c r="D17" s="311"/>
      <c r="E17" s="311"/>
      <c r="F17" s="311"/>
      <c r="G17" s="311"/>
      <c r="H17" s="311"/>
      <c r="I17" s="311"/>
      <c r="J17" s="311"/>
      <c r="K17" s="311"/>
      <c r="L17" s="311"/>
      <c r="M17" s="311"/>
      <c r="N17" s="311"/>
      <c r="O17" s="311"/>
      <c r="P17" s="311"/>
      <c r="Q17" s="311"/>
      <c r="R17" s="311"/>
      <c r="S17" s="311"/>
      <c r="T17" s="311"/>
      <c r="U17" s="311"/>
      <c r="V17" s="311"/>
      <c r="W17" s="311"/>
      <c r="X17" s="311"/>
      <c r="Y17" s="311"/>
      <c r="Z17" s="311"/>
      <c r="AA17" s="311"/>
      <c r="AB17" s="311"/>
      <c r="AC17" s="311"/>
      <c r="AD17" s="311"/>
      <c r="AE17" s="311"/>
      <c r="AF17" s="311"/>
      <c r="AG17" s="311"/>
      <c r="AH17" s="311"/>
      <c r="AI17" s="311"/>
    </row>
    <row r="18" spans="1:35" ht="15" customHeight="1" x14ac:dyDescent="0.2"/>
    <row r="19" spans="1:35" ht="15" customHeight="1" x14ac:dyDescent="0.2">
      <c r="A19" s="25" t="str">
        <f>+DBCS(1)</f>
        <v>１</v>
      </c>
      <c r="B19" s="9"/>
      <c r="C19" s="323" t="s">
        <v>255</v>
      </c>
      <c r="D19" s="323"/>
      <c r="E19" s="323">
        <f>X2-1</f>
        <v>7</v>
      </c>
      <c r="F19" s="323"/>
      <c r="G19" s="10" t="s">
        <v>77</v>
      </c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U19" s="10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</row>
    <row r="20" spans="1:35" s="5" customFormat="1" ht="30" customHeight="1" x14ac:dyDescent="0.2">
      <c r="A20" s="383" t="s">
        <v>78</v>
      </c>
      <c r="B20" s="383"/>
      <c r="C20" s="320"/>
      <c r="D20" s="378" t="s">
        <v>40</v>
      </c>
      <c r="E20" s="379"/>
      <c r="F20" s="379"/>
      <c r="G20" s="379"/>
      <c r="H20" s="379"/>
      <c r="I20" s="380"/>
      <c r="J20" s="381" t="s">
        <v>10</v>
      </c>
      <c r="K20" s="381"/>
      <c r="L20" s="381"/>
      <c r="M20" s="381"/>
      <c r="N20" s="381"/>
      <c r="O20" s="381"/>
      <c r="P20" s="381"/>
      <c r="Q20" s="381"/>
      <c r="R20" s="381"/>
      <c r="S20" s="381"/>
      <c r="T20" s="382" t="s">
        <v>109</v>
      </c>
      <c r="U20" s="381"/>
      <c r="V20" s="381"/>
      <c r="W20" s="381"/>
      <c r="X20" s="381"/>
      <c r="Y20" s="381"/>
      <c r="Z20" s="381" t="s">
        <v>5</v>
      </c>
      <c r="AA20" s="381"/>
      <c r="AB20" s="381"/>
      <c r="AC20" s="381"/>
      <c r="AD20" s="381" t="s">
        <v>110</v>
      </c>
      <c r="AE20" s="381"/>
      <c r="AF20" s="381"/>
      <c r="AG20" s="381"/>
      <c r="AH20" s="381"/>
      <c r="AI20" s="381"/>
    </row>
    <row r="21" spans="1:35" s="5" customFormat="1" ht="13.5" customHeight="1" x14ac:dyDescent="0.2">
      <c r="A21" s="373" t="s">
        <v>42</v>
      </c>
      <c r="B21" s="373"/>
      <c r="C21" s="373"/>
      <c r="D21" s="374"/>
      <c r="E21" s="368"/>
      <c r="F21" s="369" t="s">
        <v>79</v>
      </c>
      <c r="G21" s="368"/>
      <c r="H21" s="368"/>
      <c r="I21" s="367" t="s">
        <v>80</v>
      </c>
      <c r="J21" s="361"/>
      <c r="K21" s="362"/>
      <c r="L21" s="362"/>
      <c r="M21" s="362"/>
      <c r="N21" s="362"/>
      <c r="O21" s="362"/>
      <c r="P21" s="362"/>
      <c r="Q21" s="362"/>
      <c r="R21" s="362"/>
      <c r="S21" s="363"/>
      <c r="T21" s="362"/>
      <c r="U21" s="362"/>
      <c r="V21" s="362"/>
      <c r="W21" s="362"/>
      <c r="X21" s="362"/>
      <c r="Y21" s="363"/>
      <c r="Z21" s="364"/>
      <c r="AA21" s="365"/>
      <c r="AB21" s="365"/>
      <c r="AC21" s="43" t="s">
        <v>83</v>
      </c>
      <c r="AD21" s="361"/>
      <c r="AE21" s="362"/>
      <c r="AF21" s="362"/>
      <c r="AG21" s="362"/>
      <c r="AH21" s="362"/>
      <c r="AI21" s="363"/>
    </row>
    <row r="22" spans="1:35" s="10" customFormat="1" ht="13.5" customHeight="1" x14ac:dyDescent="0.2">
      <c r="A22" s="384"/>
      <c r="B22" s="384"/>
      <c r="C22" s="384"/>
      <c r="D22" s="345"/>
      <c r="E22" s="346"/>
      <c r="F22" s="349"/>
      <c r="G22" s="346"/>
      <c r="H22" s="346"/>
      <c r="I22" s="351"/>
      <c r="J22" s="324"/>
      <c r="K22" s="325"/>
      <c r="L22" s="325"/>
      <c r="M22" s="325"/>
      <c r="N22" s="325"/>
      <c r="O22" s="325"/>
      <c r="P22" s="325"/>
      <c r="Q22" s="325"/>
      <c r="R22" s="325"/>
      <c r="S22" s="326"/>
      <c r="T22" s="325"/>
      <c r="U22" s="325"/>
      <c r="V22" s="325"/>
      <c r="W22" s="325"/>
      <c r="X22" s="325"/>
      <c r="Y22" s="326"/>
      <c r="Z22" s="61" t="s">
        <v>84</v>
      </c>
      <c r="AA22" s="366"/>
      <c r="AB22" s="366"/>
      <c r="AC22" s="62" t="s">
        <v>85</v>
      </c>
      <c r="AD22" s="324"/>
      <c r="AE22" s="325"/>
      <c r="AF22" s="325"/>
      <c r="AG22" s="325"/>
      <c r="AH22" s="325"/>
      <c r="AI22" s="326"/>
    </row>
    <row r="23" spans="1:35" s="5" customFormat="1" ht="13.5" customHeight="1" x14ac:dyDescent="0.2">
      <c r="A23" s="370" t="s">
        <v>81</v>
      </c>
      <c r="B23" s="370"/>
      <c r="C23" s="370"/>
      <c r="D23" s="353"/>
      <c r="E23" s="354"/>
      <c r="F23" s="357" t="s">
        <v>79</v>
      </c>
      <c r="G23" s="354"/>
      <c r="H23" s="354"/>
      <c r="I23" s="343" t="s">
        <v>80</v>
      </c>
      <c r="J23" s="333"/>
      <c r="K23" s="334"/>
      <c r="L23" s="334"/>
      <c r="M23" s="334"/>
      <c r="N23" s="334"/>
      <c r="O23" s="334"/>
      <c r="P23" s="334"/>
      <c r="Q23" s="334"/>
      <c r="R23" s="334"/>
      <c r="S23" s="335"/>
      <c r="T23" s="334"/>
      <c r="U23" s="334"/>
      <c r="V23" s="334"/>
      <c r="W23" s="334"/>
      <c r="X23" s="334"/>
      <c r="Y23" s="335"/>
      <c r="Z23" s="359"/>
      <c r="AA23" s="360"/>
      <c r="AB23" s="360"/>
      <c r="AC23" s="64" t="s">
        <v>83</v>
      </c>
      <c r="AD23" s="333"/>
      <c r="AE23" s="334"/>
      <c r="AF23" s="334"/>
      <c r="AG23" s="334"/>
      <c r="AH23" s="334"/>
      <c r="AI23" s="335"/>
    </row>
    <row r="24" spans="1:35" s="10" customFormat="1" ht="13.5" customHeight="1" x14ac:dyDescent="0.2">
      <c r="A24" s="371"/>
      <c r="B24" s="371"/>
      <c r="C24" s="371"/>
      <c r="D24" s="355"/>
      <c r="E24" s="356"/>
      <c r="F24" s="358"/>
      <c r="G24" s="356"/>
      <c r="H24" s="356"/>
      <c r="I24" s="344"/>
      <c r="J24" s="336"/>
      <c r="K24" s="337"/>
      <c r="L24" s="337"/>
      <c r="M24" s="337"/>
      <c r="N24" s="337"/>
      <c r="O24" s="337"/>
      <c r="P24" s="337"/>
      <c r="Q24" s="337"/>
      <c r="R24" s="337"/>
      <c r="S24" s="338"/>
      <c r="T24" s="337"/>
      <c r="U24" s="337"/>
      <c r="V24" s="337"/>
      <c r="W24" s="337"/>
      <c r="X24" s="337"/>
      <c r="Y24" s="338"/>
      <c r="Z24" s="65" t="s">
        <v>84</v>
      </c>
      <c r="AA24" s="342"/>
      <c r="AB24" s="342"/>
      <c r="AC24" s="66" t="s">
        <v>85</v>
      </c>
      <c r="AD24" s="336"/>
      <c r="AE24" s="337"/>
      <c r="AF24" s="337"/>
      <c r="AG24" s="337"/>
      <c r="AH24" s="337"/>
      <c r="AI24" s="338"/>
    </row>
    <row r="25" spans="1:35" s="5" customFormat="1" ht="13.5" customHeight="1" x14ac:dyDescent="0.2">
      <c r="A25" s="370" t="s">
        <v>43</v>
      </c>
      <c r="B25" s="370"/>
      <c r="C25" s="370"/>
      <c r="D25" s="353"/>
      <c r="E25" s="354"/>
      <c r="F25" s="357" t="s">
        <v>79</v>
      </c>
      <c r="G25" s="354"/>
      <c r="H25" s="354"/>
      <c r="I25" s="343" t="s">
        <v>80</v>
      </c>
      <c r="J25" s="333"/>
      <c r="K25" s="334"/>
      <c r="L25" s="334"/>
      <c r="M25" s="334"/>
      <c r="N25" s="334"/>
      <c r="O25" s="334"/>
      <c r="P25" s="334"/>
      <c r="Q25" s="334"/>
      <c r="R25" s="334"/>
      <c r="S25" s="335"/>
      <c r="T25" s="334"/>
      <c r="U25" s="334"/>
      <c r="V25" s="334"/>
      <c r="W25" s="334"/>
      <c r="X25" s="334"/>
      <c r="Y25" s="335"/>
      <c r="Z25" s="359"/>
      <c r="AA25" s="360"/>
      <c r="AB25" s="360"/>
      <c r="AC25" s="64" t="s">
        <v>83</v>
      </c>
      <c r="AD25" s="333"/>
      <c r="AE25" s="334"/>
      <c r="AF25" s="334"/>
      <c r="AG25" s="334"/>
      <c r="AH25" s="334"/>
      <c r="AI25" s="335"/>
    </row>
    <row r="26" spans="1:35" s="10" customFormat="1" ht="13.5" customHeight="1" x14ac:dyDescent="0.2">
      <c r="A26" s="371"/>
      <c r="B26" s="371"/>
      <c r="C26" s="371"/>
      <c r="D26" s="355"/>
      <c r="E26" s="356"/>
      <c r="F26" s="358"/>
      <c r="G26" s="356"/>
      <c r="H26" s="356"/>
      <c r="I26" s="344"/>
      <c r="J26" s="336"/>
      <c r="K26" s="337"/>
      <c r="L26" s="337"/>
      <c r="M26" s="337"/>
      <c r="N26" s="337"/>
      <c r="O26" s="337"/>
      <c r="P26" s="337"/>
      <c r="Q26" s="337"/>
      <c r="R26" s="337"/>
      <c r="S26" s="338"/>
      <c r="T26" s="337"/>
      <c r="U26" s="337"/>
      <c r="V26" s="337"/>
      <c r="W26" s="337"/>
      <c r="X26" s="337"/>
      <c r="Y26" s="338"/>
      <c r="Z26" s="65" t="s">
        <v>114</v>
      </c>
      <c r="AA26" s="342"/>
      <c r="AB26" s="342"/>
      <c r="AC26" s="66" t="s">
        <v>112</v>
      </c>
      <c r="AD26" s="336"/>
      <c r="AE26" s="337"/>
      <c r="AF26" s="337"/>
      <c r="AG26" s="337"/>
      <c r="AH26" s="337"/>
      <c r="AI26" s="338"/>
    </row>
    <row r="27" spans="1:35" s="5" customFormat="1" ht="13.5" customHeight="1" x14ac:dyDescent="0.2">
      <c r="A27" s="370" t="s">
        <v>113</v>
      </c>
      <c r="B27" s="370"/>
      <c r="C27" s="370"/>
      <c r="D27" s="353"/>
      <c r="E27" s="354"/>
      <c r="F27" s="357" t="s">
        <v>79</v>
      </c>
      <c r="G27" s="354"/>
      <c r="H27" s="354"/>
      <c r="I27" s="343" t="s">
        <v>80</v>
      </c>
      <c r="J27" s="333"/>
      <c r="K27" s="334"/>
      <c r="L27" s="334"/>
      <c r="M27" s="334"/>
      <c r="N27" s="334"/>
      <c r="O27" s="334"/>
      <c r="P27" s="334"/>
      <c r="Q27" s="334"/>
      <c r="R27" s="334"/>
      <c r="S27" s="335"/>
      <c r="T27" s="334"/>
      <c r="U27" s="334"/>
      <c r="V27" s="334"/>
      <c r="W27" s="334"/>
      <c r="X27" s="334"/>
      <c r="Y27" s="335"/>
      <c r="Z27" s="359"/>
      <c r="AA27" s="360"/>
      <c r="AB27" s="360"/>
      <c r="AC27" s="64" t="s">
        <v>83</v>
      </c>
      <c r="AD27" s="333"/>
      <c r="AE27" s="334"/>
      <c r="AF27" s="334"/>
      <c r="AG27" s="334"/>
      <c r="AH27" s="334"/>
      <c r="AI27" s="335"/>
    </row>
    <row r="28" spans="1:35" s="10" customFormat="1" ht="13.5" customHeight="1" x14ac:dyDescent="0.2">
      <c r="A28" s="371"/>
      <c r="B28" s="371"/>
      <c r="C28" s="371"/>
      <c r="D28" s="355"/>
      <c r="E28" s="356"/>
      <c r="F28" s="358"/>
      <c r="G28" s="356"/>
      <c r="H28" s="356"/>
      <c r="I28" s="344"/>
      <c r="J28" s="336"/>
      <c r="K28" s="337"/>
      <c r="L28" s="337"/>
      <c r="M28" s="337"/>
      <c r="N28" s="337"/>
      <c r="O28" s="337"/>
      <c r="P28" s="337"/>
      <c r="Q28" s="337"/>
      <c r="R28" s="337"/>
      <c r="S28" s="338"/>
      <c r="T28" s="337"/>
      <c r="U28" s="337"/>
      <c r="V28" s="337"/>
      <c r="W28" s="337"/>
      <c r="X28" s="337"/>
      <c r="Y28" s="338"/>
      <c r="Z28" s="65" t="s">
        <v>114</v>
      </c>
      <c r="AA28" s="342"/>
      <c r="AB28" s="342"/>
      <c r="AC28" s="66" t="s">
        <v>112</v>
      </c>
      <c r="AD28" s="336"/>
      <c r="AE28" s="337"/>
      <c r="AF28" s="337"/>
      <c r="AG28" s="337"/>
      <c r="AH28" s="337"/>
      <c r="AI28" s="338"/>
    </row>
    <row r="29" spans="1:35" s="5" customFormat="1" ht="13.5" customHeight="1" x14ac:dyDescent="0.2">
      <c r="A29" s="370" t="s">
        <v>119</v>
      </c>
      <c r="B29" s="370"/>
      <c r="C29" s="370"/>
      <c r="D29" s="353"/>
      <c r="E29" s="354"/>
      <c r="F29" s="357" t="s">
        <v>79</v>
      </c>
      <c r="G29" s="354"/>
      <c r="H29" s="354"/>
      <c r="I29" s="343" t="s">
        <v>80</v>
      </c>
      <c r="J29" s="333"/>
      <c r="K29" s="334"/>
      <c r="L29" s="334"/>
      <c r="M29" s="334"/>
      <c r="N29" s="334"/>
      <c r="O29" s="334"/>
      <c r="P29" s="334"/>
      <c r="Q29" s="334"/>
      <c r="R29" s="334"/>
      <c r="S29" s="335"/>
      <c r="T29" s="334"/>
      <c r="U29" s="334"/>
      <c r="V29" s="334"/>
      <c r="W29" s="334"/>
      <c r="X29" s="334"/>
      <c r="Y29" s="335"/>
      <c r="Z29" s="359"/>
      <c r="AA29" s="360"/>
      <c r="AB29" s="360"/>
      <c r="AC29" s="64" t="s">
        <v>83</v>
      </c>
      <c r="AD29" s="333"/>
      <c r="AE29" s="334"/>
      <c r="AF29" s="334"/>
      <c r="AG29" s="334"/>
      <c r="AH29" s="334"/>
      <c r="AI29" s="335"/>
    </row>
    <row r="30" spans="1:35" s="10" customFormat="1" ht="13.5" customHeight="1" x14ac:dyDescent="0.2">
      <c r="A30" s="371"/>
      <c r="B30" s="371"/>
      <c r="C30" s="371"/>
      <c r="D30" s="355"/>
      <c r="E30" s="356"/>
      <c r="F30" s="358"/>
      <c r="G30" s="356"/>
      <c r="H30" s="356"/>
      <c r="I30" s="344"/>
      <c r="J30" s="336"/>
      <c r="K30" s="337"/>
      <c r="L30" s="337"/>
      <c r="M30" s="337"/>
      <c r="N30" s="337"/>
      <c r="O30" s="337"/>
      <c r="P30" s="337"/>
      <c r="Q30" s="337"/>
      <c r="R30" s="337"/>
      <c r="S30" s="338"/>
      <c r="T30" s="337"/>
      <c r="U30" s="337"/>
      <c r="V30" s="337"/>
      <c r="W30" s="337"/>
      <c r="X30" s="337"/>
      <c r="Y30" s="338"/>
      <c r="Z30" s="65" t="s">
        <v>111</v>
      </c>
      <c r="AA30" s="342"/>
      <c r="AB30" s="342"/>
      <c r="AC30" s="66" t="s">
        <v>112</v>
      </c>
      <c r="AD30" s="336"/>
      <c r="AE30" s="337"/>
      <c r="AF30" s="337"/>
      <c r="AG30" s="337"/>
      <c r="AH30" s="337"/>
      <c r="AI30" s="338"/>
    </row>
    <row r="31" spans="1:35" s="5" customFormat="1" ht="13.5" customHeight="1" x14ac:dyDescent="0.2">
      <c r="A31" s="370" t="s">
        <v>115</v>
      </c>
      <c r="B31" s="370"/>
      <c r="C31" s="370"/>
      <c r="D31" s="353"/>
      <c r="E31" s="354"/>
      <c r="F31" s="357" t="s">
        <v>79</v>
      </c>
      <c r="G31" s="354"/>
      <c r="H31" s="354"/>
      <c r="I31" s="343" t="s">
        <v>80</v>
      </c>
      <c r="J31" s="333"/>
      <c r="K31" s="334"/>
      <c r="L31" s="334"/>
      <c r="M31" s="334"/>
      <c r="N31" s="334"/>
      <c r="O31" s="334"/>
      <c r="P31" s="334"/>
      <c r="Q31" s="334"/>
      <c r="R31" s="334"/>
      <c r="S31" s="335"/>
      <c r="T31" s="334"/>
      <c r="U31" s="334"/>
      <c r="V31" s="334"/>
      <c r="W31" s="334"/>
      <c r="X31" s="334"/>
      <c r="Y31" s="335"/>
      <c r="Z31" s="359"/>
      <c r="AA31" s="360"/>
      <c r="AB31" s="360"/>
      <c r="AC31" s="64" t="s">
        <v>83</v>
      </c>
      <c r="AD31" s="333"/>
      <c r="AE31" s="334"/>
      <c r="AF31" s="334"/>
      <c r="AG31" s="334"/>
      <c r="AH31" s="334"/>
      <c r="AI31" s="335"/>
    </row>
    <row r="32" spans="1:35" s="10" customFormat="1" ht="13.5" customHeight="1" x14ac:dyDescent="0.2">
      <c r="A32" s="371"/>
      <c r="B32" s="371"/>
      <c r="C32" s="371"/>
      <c r="D32" s="355"/>
      <c r="E32" s="356"/>
      <c r="F32" s="358"/>
      <c r="G32" s="356"/>
      <c r="H32" s="356"/>
      <c r="I32" s="344"/>
      <c r="J32" s="336"/>
      <c r="K32" s="337"/>
      <c r="L32" s="337"/>
      <c r="M32" s="337"/>
      <c r="N32" s="337"/>
      <c r="O32" s="337"/>
      <c r="P32" s="337"/>
      <c r="Q32" s="337"/>
      <c r="R32" s="337"/>
      <c r="S32" s="338"/>
      <c r="T32" s="337"/>
      <c r="U32" s="337"/>
      <c r="V32" s="337"/>
      <c r="W32" s="337"/>
      <c r="X32" s="337"/>
      <c r="Y32" s="338"/>
      <c r="Z32" s="65" t="s">
        <v>111</v>
      </c>
      <c r="AA32" s="342"/>
      <c r="AB32" s="342"/>
      <c r="AC32" s="66" t="s">
        <v>112</v>
      </c>
      <c r="AD32" s="336"/>
      <c r="AE32" s="337"/>
      <c r="AF32" s="337"/>
      <c r="AG32" s="337"/>
      <c r="AH32" s="337"/>
      <c r="AI32" s="338"/>
    </row>
    <row r="33" spans="1:38" s="5" customFormat="1" ht="13.5" customHeight="1" x14ac:dyDescent="0.2">
      <c r="A33" s="370" t="s">
        <v>116</v>
      </c>
      <c r="B33" s="370"/>
      <c r="C33" s="370"/>
      <c r="D33" s="353"/>
      <c r="E33" s="354"/>
      <c r="F33" s="357" t="s">
        <v>79</v>
      </c>
      <c r="G33" s="354"/>
      <c r="H33" s="354"/>
      <c r="I33" s="343" t="s">
        <v>80</v>
      </c>
      <c r="J33" s="333"/>
      <c r="K33" s="334"/>
      <c r="L33" s="334"/>
      <c r="M33" s="334"/>
      <c r="N33" s="334"/>
      <c r="O33" s="334"/>
      <c r="P33" s="334"/>
      <c r="Q33" s="334"/>
      <c r="R33" s="334"/>
      <c r="S33" s="335"/>
      <c r="T33" s="334"/>
      <c r="U33" s="334"/>
      <c r="V33" s="334"/>
      <c r="W33" s="334"/>
      <c r="X33" s="334"/>
      <c r="Y33" s="335"/>
      <c r="Z33" s="359"/>
      <c r="AA33" s="360"/>
      <c r="AB33" s="360"/>
      <c r="AC33" s="64" t="s">
        <v>83</v>
      </c>
      <c r="AD33" s="333"/>
      <c r="AE33" s="334"/>
      <c r="AF33" s="334"/>
      <c r="AG33" s="334"/>
      <c r="AH33" s="334"/>
      <c r="AI33" s="335"/>
    </row>
    <row r="34" spans="1:38" s="10" customFormat="1" ht="13.5" customHeight="1" x14ac:dyDescent="0.2">
      <c r="A34" s="371"/>
      <c r="B34" s="371"/>
      <c r="C34" s="371"/>
      <c r="D34" s="355"/>
      <c r="E34" s="356"/>
      <c r="F34" s="358"/>
      <c r="G34" s="356"/>
      <c r="H34" s="356"/>
      <c r="I34" s="344"/>
      <c r="J34" s="336"/>
      <c r="K34" s="337"/>
      <c r="L34" s="337"/>
      <c r="M34" s="337"/>
      <c r="N34" s="337"/>
      <c r="O34" s="337"/>
      <c r="P34" s="337"/>
      <c r="Q34" s="337"/>
      <c r="R34" s="337"/>
      <c r="S34" s="338"/>
      <c r="T34" s="337"/>
      <c r="U34" s="337"/>
      <c r="V34" s="337"/>
      <c r="W34" s="337"/>
      <c r="X34" s="337"/>
      <c r="Y34" s="338"/>
      <c r="Z34" s="65" t="s">
        <v>114</v>
      </c>
      <c r="AA34" s="342"/>
      <c r="AB34" s="342"/>
      <c r="AC34" s="66" t="s">
        <v>112</v>
      </c>
      <c r="AD34" s="336"/>
      <c r="AE34" s="337"/>
      <c r="AF34" s="337"/>
      <c r="AG34" s="337"/>
      <c r="AH34" s="337"/>
      <c r="AI34" s="338"/>
    </row>
    <row r="35" spans="1:38" s="5" customFormat="1" ht="13.5" customHeight="1" x14ac:dyDescent="0.2">
      <c r="A35" s="370" t="s">
        <v>120</v>
      </c>
      <c r="B35" s="370"/>
      <c r="C35" s="370"/>
      <c r="D35" s="353"/>
      <c r="E35" s="354"/>
      <c r="F35" s="357" t="s">
        <v>79</v>
      </c>
      <c r="G35" s="354"/>
      <c r="H35" s="354"/>
      <c r="I35" s="343" t="s">
        <v>80</v>
      </c>
      <c r="J35" s="333"/>
      <c r="K35" s="334"/>
      <c r="L35" s="334"/>
      <c r="M35" s="334"/>
      <c r="N35" s="334"/>
      <c r="O35" s="334"/>
      <c r="P35" s="334"/>
      <c r="Q35" s="334"/>
      <c r="R35" s="334"/>
      <c r="S35" s="335"/>
      <c r="T35" s="334"/>
      <c r="U35" s="334"/>
      <c r="V35" s="334"/>
      <c r="W35" s="334"/>
      <c r="X35" s="334"/>
      <c r="Y35" s="335"/>
      <c r="Z35" s="359"/>
      <c r="AA35" s="360"/>
      <c r="AB35" s="360"/>
      <c r="AC35" s="64" t="s">
        <v>83</v>
      </c>
      <c r="AD35" s="333"/>
      <c r="AE35" s="334"/>
      <c r="AF35" s="334"/>
      <c r="AG35" s="334"/>
      <c r="AH35" s="334"/>
      <c r="AI35" s="335"/>
    </row>
    <row r="36" spans="1:38" s="10" customFormat="1" ht="13.5" customHeight="1" x14ac:dyDescent="0.2">
      <c r="A36" s="371"/>
      <c r="B36" s="371"/>
      <c r="C36" s="371"/>
      <c r="D36" s="355"/>
      <c r="E36" s="356"/>
      <c r="F36" s="358"/>
      <c r="G36" s="356"/>
      <c r="H36" s="356"/>
      <c r="I36" s="344"/>
      <c r="J36" s="336"/>
      <c r="K36" s="337"/>
      <c r="L36" s="337"/>
      <c r="M36" s="337"/>
      <c r="N36" s="337"/>
      <c r="O36" s="337"/>
      <c r="P36" s="337"/>
      <c r="Q36" s="337"/>
      <c r="R36" s="337"/>
      <c r="S36" s="338"/>
      <c r="T36" s="337"/>
      <c r="U36" s="337"/>
      <c r="V36" s="337"/>
      <c r="W36" s="337"/>
      <c r="X36" s="337"/>
      <c r="Y36" s="338"/>
      <c r="Z36" s="65" t="s">
        <v>84</v>
      </c>
      <c r="AA36" s="342"/>
      <c r="AB36" s="342"/>
      <c r="AC36" s="66" t="s">
        <v>112</v>
      </c>
      <c r="AD36" s="336"/>
      <c r="AE36" s="337"/>
      <c r="AF36" s="337"/>
      <c r="AG36" s="337"/>
      <c r="AH36" s="337"/>
      <c r="AI36" s="338"/>
    </row>
    <row r="37" spans="1:38" s="5" customFormat="1" ht="13.5" customHeight="1" x14ac:dyDescent="0.2">
      <c r="A37" s="370" t="s">
        <v>121</v>
      </c>
      <c r="B37" s="370"/>
      <c r="C37" s="370"/>
      <c r="D37" s="353"/>
      <c r="E37" s="354"/>
      <c r="F37" s="357" t="s">
        <v>79</v>
      </c>
      <c r="G37" s="354"/>
      <c r="H37" s="354"/>
      <c r="I37" s="343" t="s">
        <v>80</v>
      </c>
      <c r="J37" s="333"/>
      <c r="K37" s="334"/>
      <c r="L37" s="334"/>
      <c r="M37" s="334"/>
      <c r="N37" s="334"/>
      <c r="O37" s="334"/>
      <c r="P37" s="334"/>
      <c r="Q37" s="334"/>
      <c r="R37" s="334"/>
      <c r="S37" s="335"/>
      <c r="T37" s="334"/>
      <c r="U37" s="334"/>
      <c r="V37" s="334"/>
      <c r="W37" s="334"/>
      <c r="X37" s="334"/>
      <c r="Y37" s="335"/>
      <c r="Z37" s="359"/>
      <c r="AA37" s="360"/>
      <c r="AB37" s="360"/>
      <c r="AC37" s="64" t="s">
        <v>83</v>
      </c>
      <c r="AD37" s="333"/>
      <c r="AE37" s="334"/>
      <c r="AF37" s="334"/>
      <c r="AG37" s="334"/>
      <c r="AH37" s="334"/>
      <c r="AI37" s="335"/>
    </row>
    <row r="38" spans="1:38" s="10" customFormat="1" ht="13.5" customHeight="1" x14ac:dyDescent="0.2">
      <c r="A38" s="371"/>
      <c r="B38" s="371"/>
      <c r="C38" s="371"/>
      <c r="D38" s="355"/>
      <c r="E38" s="356"/>
      <c r="F38" s="358"/>
      <c r="G38" s="356"/>
      <c r="H38" s="356"/>
      <c r="I38" s="344"/>
      <c r="J38" s="336"/>
      <c r="K38" s="337"/>
      <c r="L38" s="337"/>
      <c r="M38" s="337"/>
      <c r="N38" s="337"/>
      <c r="O38" s="337"/>
      <c r="P38" s="337"/>
      <c r="Q38" s="337"/>
      <c r="R38" s="337"/>
      <c r="S38" s="338"/>
      <c r="T38" s="337"/>
      <c r="U38" s="337"/>
      <c r="V38" s="337"/>
      <c r="W38" s="337"/>
      <c r="X38" s="337"/>
      <c r="Y38" s="338"/>
      <c r="Z38" s="65" t="s">
        <v>111</v>
      </c>
      <c r="AA38" s="342"/>
      <c r="AB38" s="342"/>
      <c r="AC38" s="66" t="s">
        <v>112</v>
      </c>
      <c r="AD38" s="336"/>
      <c r="AE38" s="337"/>
      <c r="AF38" s="337"/>
      <c r="AG38" s="337"/>
      <c r="AH38" s="337"/>
      <c r="AI38" s="338"/>
    </row>
    <row r="39" spans="1:38" s="5" customFormat="1" ht="13.5" customHeight="1" x14ac:dyDescent="0.2">
      <c r="A39" s="370" t="s">
        <v>117</v>
      </c>
      <c r="B39" s="370"/>
      <c r="C39" s="370"/>
      <c r="D39" s="353"/>
      <c r="E39" s="354"/>
      <c r="F39" s="357" t="s">
        <v>79</v>
      </c>
      <c r="G39" s="354"/>
      <c r="H39" s="354"/>
      <c r="I39" s="343" t="s">
        <v>80</v>
      </c>
      <c r="J39" s="333"/>
      <c r="K39" s="334"/>
      <c r="L39" s="334"/>
      <c r="M39" s="334"/>
      <c r="N39" s="334"/>
      <c r="O39" s="334"/>
      <c r="P39" s="334"/>
      <c r="Q39" s="334"/>
      <c r="R39" s="334"/>
      <c r="S39" s="335"/>
      <c r="T39" s="334"/>
      <c r="U39" s="334"/>
      <c r="V39" s="334"/>
      <c r="W39" s="334"/>
      <c r="X39" s="334"/>
      <c r="Y39" s="335"/>
      <c r="Z39" s="359"/>
      <c r="AA39" s="360"/>
      <c r="AB39" s="360"/>
      <c r="AC39" s="64" t="s">
        <v>83</v>
      </c>
      <c r="AD39" s="333"/>
      <c r="AE39" s="334"/>
      <c r="AF39" s="334"/>
      <c r="AG39" s="334"/>
      <c r="AH39" s="334"/>
      <c r="AI39" s="335"/>
    </row>
    <row r="40" spans="1:38" s="10" customFormat="1" ht="13.5" customHeight="1" x14ac:dyDescent="0.2">
      <c r="A40" s="371"/>
      <c r="B40" s="371"/>
      <c r="C40" s="371"/>
      <c r="D40" s="355"/>
      <c r="E40" s="356"/>
      <c r="F40" s="358"/>
      <c r="G40" s="356"/>
      <c r="H40" s="356"/>
      <c r="I40" s="344"/>
      <c r="J40" s="336"/>
      <c r="K40" s="337"/>
      <c r="L40" s="337"/>
      <c r="M40" s="337"/>
      <c r="N40" s="337"/>
      <c r="O40" s="337"/>
      <c r="P40" s="337"/>
      <c r="Q40" s="337"/>
      <c r="R40" s="337"/>
      <c r="S40" s="338"/>
      <c r="T40" s="337"/>
      <c r="U40" s="337"/>
      <c r="V40" s="337"/>
      <c r="W40" s="337"/>
      <c r="X40" s="337"/>
      <c r="Y40" s="338"/>
      <c r="Z40" s="65" t="s">
        <v>111</v>
      </c>
      <c r="AA40" s="342"/>
      <c r="AB40" s="342"/>
      <c r="AC40" s="66" t="s">
        <v>112</v>
      </c>
      <c r="AD40" s="336"/>
      <c r="AE40" s="337"/>
      <c r="AF40" s="337"/>
      <c r="AG40" s="337"/>
      <c r="AH40" s="337"/>
      <c r="AI40" s="338"/>
    </row>
    <row r="41" spans="1:38" s="5" customFormat="1" ht="13.5" customHeight="1" x14ac:dyDescent="0.2">
      <c r="A41" s="370" t="s">
        <v>118</v>
      </c>
      <c r="B41" s="370"/>
      <c r="C41" s="370"/>
      <c r="D41" s="353"/>
      <c r="E41" s="354"/>
      <c r="F41" s="357" t="s">
        <v>79</v>
      </c>
      <c r="G41" s="354"/>
      <c r="H41" s="354"/>
      <c r="I41" s="343" t="s">
        <v>80</v>
      </c>
      <c r="J41" s="333"/>
      <c r="K41" s="334"/>
      <c r="L41" s="334"/>
      <c r="M41" s="334"/>
      <c r="N41" s="334"/>
      <c r="O41" s="334"/>
      <c r="P41" s="334"/>
      <c r="Q41" s="334"/>
      <c r="R41" s="334"/>
      <c r="S41" s="335"/>
      <c r="T41" s="334"/>
      <c r="U41" s="334"/>
      <c r="V41" s="334"/>
      <c r="W41" s="334"/>
      <c r="X41" s="334"/>
      <c r="Y41" s="335"/>
      <c r="Z41" s="359"/>
      <c r="AA41" s="360"/>
      <c r="AB41" s="360"/>
      <c r="AC41" s="64" t="s">
        <v>83</v>
      </c>
      <c r="AD41" s="333"/>
      <c r="AE41" s="334"/>
      <c r="AF41" s="334"/>
      <c r="AG41" s="334"/>
      <c r="AH41" s="334"/>
      <c r="AI41" s="335"/>
    </row>
    <row r="42" spans="1:38" s="10" customFormat="1" ht="13.5" customHeight="1" x14ac:dyDescent="0.2">
      <c r="A42" s="371"/>
      <c r="B42" s="371"/>
      <c r="C42" s="371"/>
      <c r="D42" s="355"/>
      <c r="E42" s="356"/>
      <c r="F42" s="358"/>
      <c r="G42" s="356"/>
      <c r="H42" s="356"/>
      <c r="I42" s="344"/>
      <c r="J42" s="336"/>
      <c r="K42" s="337"/>
      <c r="L42" s="337"/>
      <c r="M42" s="337"/>
      <c r="N42" s="337"/>
      <c r="O42" s="337"/>
      <c r="P42" s="337"/>
      <c r="Q42" s="337"/>
      <c r="R42" s="337"/>
      <c r="S42" s="338"/>
      <c r="T42" s="337"/>
      <c r="U42" s="337"/>
      <c r="V42" s="337"/>
      <c r="W42" s="337"/>
      <c r="X42" s="337"/>
      <c r="Y42" s="338"/>
      <c r="Z42" s="65" t="s">
        <v>114</v>
      </c>
      <c r="AA42" s="342"/>
      <c r="AB42" s="342"/>
      <c r="AC42" s="66" t="s">
        <v>112</v>
      </c>
      <c r="AD42" s="336"/>
      <c r="AE42" s="337"/>
      <c r="AF42" s="337"/>
      <c r="AG42" s="337"/>
      <c r="AH42" s="337"/>
      <c r="AI42" s="338"/>
    </row>
    <row r="43" spans="1:38" s="5" customFormat="1" ht="13.5" customHeight="1" x14ac:dyDescent="0.2">
      <c r="A43" s="372" t="s">
        <v>82</v>
      </c>
      <c r="B43" s="372"/>
      <c r="C43" s="372"/>
      <c r="D43" s="345"/>
      <c r="E43" s="346"/>
      <c r="F43" s="349" t="s">
        <v>79</v>
      </c>
      <c r="G43" s="346"/>
      <c r="H43" s="346"/>
      <c r="I43" s="351" t="s">
        <v>80</v>
      </c>
      <c r="J43" s="324"/>
      <c r="K43" s="325"/>
      <c r="L43" s="325"/>
      <c r="M43" s="325"/>
      <c r="N43" s="325"/>
      <c r="O43" s="325"/>
      <c r="P43" s="325"/>
      <c r="Q43" s="325"/>
      <c r="R43" s="325"/>
      <c r="S43" s="326"/>
      <c r="T43" s="325"/>
      <c r="U43" s="325"/>
      <c r="V43" s="325"/>
      <c r="W43" s="325"/>
      <c r="X43" s="325"/>
      <c r="Y43" s="326"/>
      <c r="Z43" s="339"/>
      <c r="AA43" s="340"/>
      <c r="AB43" s="340"/>
      <c r="AC43" s="63" t="s">
        <v>83</v>
      </c>
      <c r="AD43" s="324"/>
      <c r="AE43" s="325"/>
      <c r="AF43" s="325"/>
      <c r="AG43" s="325"/>
      <c r="AH43" s="325"/>
      <c r="AI43" s="326"/>
    </row>
    <row r="44" spans="1:38" s="10" customFormat="1" ht="13.5" customHeight="1" x14ac:dyDescent="0.2">
      <c r="A44" s="373"/>
      <c r="B44" s="373"/>
      <c r="C44" s="373"/>
      <c r="D44" s="347"/>
      <c r="E44" s="348"/>
      <c r="F44" s="350"/>
      <c r="G44" s="348"/>
      <c r="H44" s="348"/>
      <c r="I44" s="352"/>
      <c r="J44" s="327"/>
      <c r="K44" s="328"/>
      <c r="L44" s="328"/>
      <c r="M44" s="328"/>
      <c r="N44" s="328"/>
      <c r="O44" s="328"/>
      <c r="P44" s="328"/>
      <c r="Q44" s="328"/>
      <c r="R44" s="328"/>
      <c r="S44" s="329"/>
      <c r="T44" s="328"/>
      <c r="U44" s="328"/>
      <c r="V44" s="328"/>
      <c r="W44" s="328"/>
      <c r="X44" s="328"/>
      <c r="Y44" s="329"/>
      <c r="Z44" s="44" t="s">
        <v>84</v>
      </c>
      <c r="AA44" s="341"/>
      <c r="AB44" s="341"/>
      <c r="AC44" s="45" t="s">
        <v>85</v>
      </c>
      <c r="AD44" s="327"/>
      <c r="AE44" s="328"/>
      <c r="AF44" s="328"/>
      <c r="AG44" s="328"/>
      <c r="AH44" s="328"/>
      <c r="AI44" s="329"/>
    </row>
    <row r="45" spans="1:38" s="5" customFormat="1" ht="13.5" customHeight="1" x14ac:dyDescent="0.2">
      <c r="A45" s="330" t="s">
        <v>86</v>
      </c>
      <c r="B45" s="330"/>
      <c r="C45" s="330"/>
      <c r="D45" s="330"/>
      <c r="E45" s="330"/>
      <c r="F45" s="330"/>
      <c r="G45" s="330"/>
      <c r="H45" s="330"/>
      <c r="I45" s="330"/>
      <c r="J45" s="330"/>
      <c r="K45" s="330"/>
      <c r="L45" s="330"/>
      <c r="M45" s="330"/>
      <c r="N45" s="330"/>
      <c r="O45" s="330"/>
      <c r="P45" s="330"/>
      <c r="Q45" s="330"/>
      <c r="R45" s="330"/>
      <c r="S45" s="330"/>
      <c r="T45" s="330"/>
      <c r="U45" s="330"/>
      <c r="V45" s="330"/>
      <c r="W45" s="330"/>
      <c r="X45" s="330"/>
      <c r="Y45" s="330"/>
      <c r="Z45" s="330"/>
      <c r="AA45" s="330"/>
      <c r="AB45" s="330"/>
      <c r="AC45" s="330"/>
      <c r="AD45" s="330"/>
      <c r="AE45" s="330"/>
      <c r="AF45" s="330"/>
      <c r="AG45" s="330"/>
      <c r="AH45" s="330"/>
      <c r="AI45" s="330"/>
    </row>
    <row r="46" spans="1:38" s="5" customFormat="1" ht="13.5" customHeight="1" x14ac:dyDescent="0.2">
      <c r="A46" s="331"/>
      <c r="B46" s="331"/>
      <c r="C46" s="331"/>
      <c r="D46" s="331"/>
      <c r="E46" s="331"/>
      <c r="F46" s="331"/>
      <c r="G46" s="331"/>
      <c r="H46" s="331"/>
      <c r="I46" s="331"/>
      <c r="J46" s="331"/>
      <c r="K46" s="331"/>
      <c r="L46" s="331"/>
      <c r="M46" s="331"/>
      <c r="N46" s="331"/>
      <c r="O46" s="331"/>
      <c r="P46" s="331"/>
      <c r="Q46" s="331"/>
      <c r="R46" s="331"/>
      <c r="S46" s="331"/>
      <c r="T46" s="331"/>
      <c r="U46" s="331"/>
      <c r="V46" s="331"/>
      <c r="W46" s="331"/>
      <c r="X46" s="331"/>
      <c r="Y46" s="331"/>
      <c r="Z46" s="331"/>
      <c r="AA46" s="331"/>
      <c r="AB46" s="331"/>
      <c r="AC46" s="331"/>
      <c r="AD46" s="331"/>
      <c r="AE46" s="331"/>
      <c r="AF46" s="331"/>
      <c r="AG46" s="331"/>
      <c r="AH46" s="331"/>
      <c r="AI46" s="331"/>
    </row>
    <row r="47" spans="1:38" s="5" customFormat="1" ht="15" customHeight="1" x14ac:dyDescent="0.2">
      <c r="A47" s="11" t="s">
        <v>87</v>
      </c>
      <c r="B47" s="11"/>
      <c r="C47" s="11"/>
      <c r="D47" s="11"/>
      <c r="F47" s="19" t="s">
        <v>88</v>
      </c>
      <c r="G47" s="19"/>
      <c r="H47" s="19"/>
      <c r="I47" s="16"/>
      <c r="J47" s="19"/>
      <c r="K47" s="332"/>
      <c r="L47" s="332"/>
      <c r="M47" s="332"/>
      <c r="N47" s="332"/>
      <c r="O47" s="16"/>
      <c r="P47" s="19"/>
      <c r="Q47" s="41" t="s">
        <v>41</v>
      </c>
      <c r="S47" s="11"/>
      <c r="V47" s="19" t="s">
        <v>11</v>
      </c>
      <c r="W47" s="19"/>
      <c r="X47" s="19"/>
      <c r="Y47" s="16"/>
      <c r="Z47" s="19" t="s">
        <v>123</v>
      </c>
      <c r="AA47" s="19"/>
      <c r="AB47" s="332"/>
      <c r="AC47" s="332"/>
      <c r="AD47" s="332"/>
      <c r="AE47" s="16"/>
      <c r="AF47" s="19"/>
      <c r="AG47" s="41" t="s">
        <v>122</v>
      </c>
      <c r="AI47" s="69"/>
      <c r="AJ47" s="17"/>
      <c r="AK47" s="69"/>
      <c r="AL47" s="69"/>
    </row>
    <row r="48" spans="1:38" s="5" customFormat="1" ht="15" customHeight="1" x14ac:dyDescent="0.2">
      <c r="A48" s="11"/>
      <c r="B48" s="11"/>
      <c r="C48" s="11"/>
      <c r="D48" s="11"/>
      <c r="F48" s="11"/>
      <c r="G48" s="11"/>
      <c r="H48" s="11"/>
      <c r="J48" s="11"/>
      <c r="K48" s="11"/>
      <c r="L48" s="11"/>
      <c r="M48" s="11"/>
      <c r="N48" s="11"/>
      <c r="O48" s="10"/>
      <c r="P48" s="11"/>
      <c r="Q48" s="13"/>
      <c r="R48" s="15"/>
      <c r="S48" s="11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17"/>
      <c r="AJ48" s="69"/>
      <c r="AK48" s="69"/>
      <c r="AL48" s="69"/>
    </row>
    <row r="49" spans="1:35" s="17" customFormat="1" ht="24" customHeight="1" x14ac:dyDescent="0.2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</row>
    <row r="50" spans="1:35" s="20" customFormat="1" ht="24" customHeight="1" x14ac:dyDescent="0.2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</row>
    <row r="51" spans="1:35" s="20" customFormat="1" ht="24" customHeight="1" x14ac:dyDescent="0.2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</row>
  </sheetData>
  <sheetProtection sheet="1" objects="1" scenarios="1" selectLockedCells="1"/>
  <mergeCells count="146">
    <mergeCell ref="M7:S8"/>
    <mergeCell ref="U7:AI7"/>
    <mergeCell ref="U8:AI8"/>
    <mergeCell ref="A13:AI13"/>
    <mergeCell ref="AA2:AC2"/>
    <mergeCell ref="AE2:AG2"/>
    <mergeCell ref="M5:S5"/>
    <mergeCell ref="U5:AI5"/>
    <mergeCell ref="E15:AI15"/>
    <mergeCell ref="Z41:AB41"/>
    <mergeCell ref="M10:S10"/>
    <mergeCell ref="U10:AI10"/>
    <mergeCell ref="D20:I20"/>
    <mergeCell ref="J20:S20"/>
    <mergeCell ref="T20:Y20"/>
    <mergeCell ref="Z20:AC20"/>
    <mergeCell ref="AD20:AI20"/>
    <mergeCell ref="A17:AI17"/>
    <mergeCell ref="F41:F42"/>
    <mergeCell ref="G41:H42"/>
    <mergeCell ref="F33:F34"/>
    <mergeCell ref="G33:H34"/>
    <mergeCell ref="F37:F38"/>
    <mergeCell ref="G37:H38"/>
    <mergeCell ref="F29:F30"/>
    <mergeCell ref="G29:H30"/>
    <mergeCell ref="A20:C20"/>
    <mergeCell ref="A21:C22"/>
    <mergeCell ref="A23:C24"/>
    <mergeCell ref="A37:C38"/>
    <mergeCell ref="A39:C40"/>
    <mergeCell ref="A41:C42"/>
    <mergeCell ref="A43:C44"/>
    <mergeCell ref="D21:E22"/>
    <mergeCell ref="D25:E26"/>
    <mergeCell ref="D29:E30"/>
    <mergeCell ref="D33:E34"/>
    <mergeCell ref="D37:E38"/>
    <mergeCell ref="D41:E42"/>
    <mergeCell ref="A25:C26"/>
    <mergeCell ref="A27:C28"/>
    <mergeCell ref="A29:C30"/>
    <mergeCell ref="A31:C32"/>
    <mergeCell ref="A33:C34"/>
    <mergeCell ref="D35:E36"/>
    <mergeCell ref="A35:C36"/>
    <mergeCell ref="I25:I26"/>
    <mergeCell ref="D27:E28"/>
    <mergeCell ref="F27:F28"/>
    <mergeCell ref="G27:H28"/>
    <mergeCell ref="I27:I28"/>
    <mergeCell ref="I21:I22"/>
    <mergeCell ref="D23:E24"/>
    <mergeCell ref="F23:F24"/>
    <mergeCell ref="G23:H24"/>
    <mergeCell ref="I23:I24"/>
    <mergeCell ref="G21:H22"/>
    <mergeCell ref="F21:F22"/>
    <mergeCell ref="F25:F26"/>
    <mergeCell ref="G25:H26"/>
    <mergeCell ref="AA26:AB26"/>
    <mergeCell ref="Z27:AB27"/>
    <mergeCell ref="AA28:AB28"/>
    <mergeCell ref="Z29:AB29"/>
    <mergeCell ref="AA30:AB30"/>
    <mergeCell ref="G39:H40"/>
    <mergeCell ref="I39:I40"/>
    <mergeCell ref="I33:I34"/>
    <mergeCell ref="AD21:AI22"/>
    <mergeCell ref="J21:S22"/>
    <mergeCell ref="T21:Y22"/>
    <mergeCell ref="J23:S24"/>
    <mergeCell ref="T23:Y24"/>
    <mergeCell ref="J25:S26"/>
    <mergeCell ref="T25:Y26"/>
    <mergeCell ref="J27:S28"/>
    <mergeCell ref="T27:Y28"/>
    <mergeCell ref="Z21:AB21"/>
    <mergeCell ref="AA22:AB22"/>
    <mergeCell ref="Z23:AB23"/>
    <mergeCell ref="AA24:AB24"/>
    <mergeCell ref="Z25:AB25"/>
    <mergeCell ref="AD23:AI24"/>
    <mergeCell ref="AD25:AI26"/>
    <mergeCell ref="J41:S42"/>
    <mergeCell ref="T41:Y42"/>
    <mergeCell ref="J33:S34"/>
    <mergeCell ref="T33:Y34"/>
    <mergeCell ref="J35:S36"/>
    <mergeCell ref="T35:Y36"/>
    <mergeCell ref="J37:S38"/>
    <mergeCell ref="T37:Y38"/>
    <mergeCell ref="AA42:AB42"/>
    <mergeCell ref="AA36:AB36"/>
    <mergeCell ref="Z37:AB37"/>
    <mergeCell ref="AA38:AB38"/>
    <mergeCell ref="Z39:AB39"/>
    <mergeCell ref="AA34:AB34"/>
    <mergeCell ref="Z35:AB35"/>
    <mergeCell ref="Z33:AB33"/>
    <mergeCell ref="I37:I38"/>
    <mergeCell ref="D39:E40"/>
    <mergeCell ref="F39:F40"/>
    <mergeCell ref="F35:F36"/>
    <mergeCell ref="G35:H36"/>
    <mergeCell ref="AD27:AI28"/>
    <mergeCell ref="AD29:AI30"/>
    <mergeCell ref="AD31:AI32"/>
    <mergeCell ref="J39:S40"/>
    <mergeCell ref="T39:Y40"/>
    <mergeCell ref="J29:S30"/>
    <mergeCell ref="T29:Y30"/>
    <mergeCell ref="J31:S32"/>
    <mergeCell ref="T31:Y32"/>
    <mergeCell ref="Z31:AB31"/>
    <mergeCell ref="AA32:AB32"/>
    <mergeCell ref="I35:I36"/>
    <mergeCell ref="I29:I30"/>
    <mergeCell ref="D31:E32"/>
    <mergeCell ref="F31:F32"/>
    <mergeCell ref="G31:H32"/>
    <mergeCell ref="I31:I32"/>
    <mergeCell ref="A15:B15"/>
    <mergeCell ref="U2:W2"/>
    <mergeCell ref="C19:D19"/>
    <mergeCell ref="E19:F19"/>
    <mergeCell ref="C15:D15"/>
    <mergeCell ref="AD43:AI44"/>
    <mergeCell ref="A45:AI46"/>
    <mergeCell ref="K47:N47"/>
    <mergeCell ref="AB47:AD47"/>
    <mergeCell ref="AD33:AI34"/>
    <mergeCell ref="AD35:AI36"/>
    <mergeCell ref="AD37:AI38"/>
    <mergeCell ref="AD39:AI40"/>
    <mergeCell ref="AD41:AI42"/>
    <mergeCell ref="J43:S44"/>
    <mergeCell ref="T43:Y44"/>
    <mergeCell ref="Z43:AB43"/>
    <mergeCell ref="AA44:AB44"/>
    <mergeCell ref="AA40:AB40"/>
    <mergeCell ref="I41:I42"/>
    <mergeCell ref="D43:E44"/>
    <mergeCell ref="F43:F44"/>
    <mergeCell ref="G43:H44"/>
    <mergeCell ref="I43:I44"/>
  </mergeCells>
  <phoneticPr fontId="4"/>
  <printOptions horizontalCentered="1"/>
  <pageMargins left="0.59055118110236227" right="0.39370078740157483" top="0.78740157480314965" bottom="0.59055118110236227" header="0.39370078740157483" footer="0"/>
  <pageSetup paperSize="9" fitToHeight="0" orientation="portrait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0"/>
  <dimension ref="A1:AV38"/>
  <sheetViews>
    <sheetView showGridLines="0" view="pageBreakPreview" zoomScaleNormal="100" zoomScaleSheetLayoutView="100" workbookViewId="0">
      <selection activeCell="I3" sqref="I3:P3"/>
    </sheetView>
  </sheetViews>
  <sheetFormatPr defaultColWidth="9" defaultRowHeight="22.5" customHeight="1" x14ac:dyDescent="0.2"/>
  <cols>
    <col min="1" max="35" width="2.6640625" style="11" customWidth="1"/>
    <col min="36" max="36" width="9" style="7"/>
    <col min="37" max="47" width="2.44140625" style="7" customWidth="1"/>
    <col min="48" max="48" width="2.44140625" style="70" customWidth="1"/>
    <col min="49" max="16384" width="9" style="7"/>
  </cols>
  <sheetData>
    <row r="1" spans="1:48" ht="22.5" customHeight="1" thickBot="1" x14ac:dyDescent="0.25">
      <c r="A1" s="26" t="str">
        <f>+DBCS(2)</f>
        <v>２</v>
      </c>
      <c r="C1" s="388" t="str">
        <f>'5号（表）'!A15</f>
        <v>令和</v>
      </c>
      <c r="D1" s="388"/>
      <c r="E1" s="388"/>
      <c r="F1" s="388">
        <f>'5号（表）'!X2-1</f>
        <v>7</v>
      </c>
      <c r="G1" s="388"/>
      <c r="H1" s="10" t="s">
        <v>98</v>
      </c>
      <c r="AL1" s="60" t="s">
        <v>108</v>
      </c>
    </row>
    <row r="2" spans="1:48" ht="22.5" customHeight="1" thickBot="1" x14ac:dyDescent="0.25">
      <c r="A2" s="444" t="s">
        <v>49</v>
      </c>
      <c r="B2" s="432" t="s">
        <v>50</v>
      </c>
      <c r="C2" s="433"/>
      <c r="D2" s="433"/>
      <c r="E2" s="433"/>
      <c r="F2" s="433"/>
      <c r="G2" s="433"/>
      <c r="H2" s="433"/>
      <c r="I2" s="433" t="s">
        <v>52</v>
      </c>
      <c r="J2" s="433"/>
      <c r="K2" s="433"/>
      <c r="L2" s="433"/>
      <c r="M2" s="433"/>
      <c r="N2" s="433"/>
      <c r="O2" s="433"/>
      <c r="P2" s="433"/>
      <c r="Q2" s="433"/>
      <c r="R2" s="448" t="s">
        <v>51</v>
      </c>
      <c r="S2" s="433"/>
      <c r="T2" s="433"/>
      <c r="U2" s="433"/>
      <c r="V2" s="433"/>
      <c r="W2" s="433"/>
      <c r="X2" s="433"/>
      <c r="Y2" s="433"/>
      <c r="Z2" s="433"/>
      <c r="AA2" s="433"/>
      <c r="AB2" s="433"/>
      <c r="AC2" s="433"/>
      <c r="AD2" s="433"/>
      <c r="AE2" s="433"/>
      <c r="AF2" s="433"/>
      <c r="AG2" s="433"/>
      <c r="AH2" s="433"/>
      <c r="AI2" s="449"/>
    </row>
    <row r="3" spans="1:48" s="67" customFormat="1" ht="30" customHeight="1" x14ac:dyDescent="0.2">
      <c r="A3" s="445"/>
      <c r="B3" s="438" t="s">
        <v>126</v>
      </c>
      <c r="C3" s="439"/>
      <c r="D3" s="439"/>
      <c r="E3" s="439"/>
      <c r="F3" s="439"/>
      <c r="G3" s="439"/>
      <c r="H3" s="439"/>
      <c r="I3" s="440"/>
      <c r="J3" s="440"/>
      <c r="K3" s="440"/>
      <c r="L3" s="440"/>
      <c r="M3" s="440"/>
      <c r="N3" s="440"/>
      <c r="O3" s="440"/>
      <c r="P3" s="441"/>
      <c r="Q3" s="33" t="s">
        <v>28</v>
      </c>
      <c r="R3" s="450" t="s">
        <v>127</v>
      </c>
      <c r="S3" s="451"/>
      <c r="T3" s="451"/>
      <c r="U3" s="451"/>
      <c r="V3" s="451"/>
      <c r="W3" s="451"/>
      <c r="X3" s="451"/>
      <c r="Y3" s="451"/>
      <c r="Z3" s="451"/>
      <c r="AA3" s="451"/>
      <c r="AB3" s="451"/>
      <c r="AC3" s="451"/>
      <c r="AD3" s="451"/>
      <c r="AE3" s="451"/>
      <c r="AF3" s="451"/>
      <c r="AG3" s="451"/>
      <c r="AH3" s="451"/>
      <c r="AI3" s="452"/>
      <c r="AV3" s="70"/>
    </row>
    <row r="4" spans="1:48" ht="30" customHeight="1" x14ac:dyDescent="0.2">
      <c r="A4" s="446"/>
      <c r="B4" s="438" t="s">
        <v>3</v>
      </c>
      <c r="C4" s="439"/>
      <c r="D4" s="439"/>
      <c r="E4" s="439"/>
      <c r="F4" s="439"/>
      <c r="G4" s="439"/>
      <c r="H4" s="439"/>
      <c r="I4" s="440"/>
      <c r="J4" s="440"/>
      <c r="K4" s="440"/>
      <c r="L4" s="440"/>
      <c r="M4" s="440"/>
      <c r="N4" s="440"/>
      <c r="O4" s="440"/>
      <c r="P4" s="441"/>
      <c r="Q4" s="33" t="s">
        <v>28</v>
      </c>
      <c r="R4" s="450" t="s">
        <v>144</v>
      </c>
      <c r="S4" s="451"/>
      <c r="T4" s="451"/>
      <c r="U4" s="451"/>
      <c r="V4" s="451"/>
      <c r="W4" s="451"/>
      <c r="X4" s="451"/>
      <c r="Y4" s="451"/>
      <c r="Z4" s="451"/>
      <c r="AA4" s="451"/>
      <c r="AB4" s="451"/>
      <c r="AC4" s="451"/>
      <c r="AD4" s="451"/>
      <c r="AE4" s="451"/>
      <c r="AF4" s="451"/>
      <c r="AG4" s="451"/>
      <c r="AH4" s="451"/>
      <c r="AI4" s="452"/>
    </row>
    <row r="5" spans="1:48" ht="30" customHeight="1" x14ac:dyDescent="0.2">
      <c r="A5" s="446"/>
      <c r="B5" s="442" t="s">
        <v>53</v>
      </c>
      <c r="C5" s="443"/>
      <c r="D5" s="443"/>
      <c r="E5" s="443"/>
      <c r="F5" s="443"/>
      <c r="G5" s="443"/>
      <c r="H5" s="443"/>
      <c r="I5" s="453">
        <f>+R25</f>
        <v>0</v>
      </c>
      <c r="J5" s="453"/>
      <c r="K5" s="453"/>
      <c r="L5" s="453"/>
      <c r="M5" s="453"/>
      <c r="N5" s="453"/>
      <c r="O5" s="453"/>
      <c r="P5" s="454"/>
      <c r="Q5" s="32" t="s">
        <v>28</v>
      </c>
      <c r="R5" s="455" t="s">
        <v>106</v>
      </c>
      <c r="S5" s="456"/>
      <c r="T5" s="456"/>
      <c r="U5" s="456"/>
      <c r="V5" s="456"/>
      <c r="W5" s="456"/>
      <c r="X5" s="456"/>
      <c r="Y5" s="456"/>
      <c r="Z5" s="456"/>
      <c r="AA5" s="456"/>
      <c r="AB5" s="456"/>
      <c r="AC5" s="456"/>
      <c r="AD5" s="456"/>
      <c r="AE5" s="456"/>
      <c r="AF5" s="456"/>
      <c r="AG5" s="456"/>
      <c r="AH5" s="456"/>
      <c r="AI5" s="457"/>
    </row>
    <row r="6" spans="1:48" ht="69.900000000000006" customHeight="1" x14ac:dyDescent="0.2">
      <c r="A6" s="446"/>
      <c r="B6" s="442" t="s">
        <v>0</v>
      </c>
      <c r="C6" s="443"/>
      <c r="D6" s="443"/>
      <c r="E6" s="443"/>
      <c r="F6" s="443"/>
      <c r="G6" s="443"/>
      <c r="H6" s="443"/>
      <c r="I6" s="458"/>
      <c r="J6" s="458"/>
      <c r="K6" s="458"/>
      <c r="L6" s="458"/>
      <c r="M6" s="458"/>
      <c r="N6" s="458"/>
      <c r="O6" s="458"/>
      <c r="P6" s="459"/>
      <c r="Q6" s="32" t="s">
        <v>28</v>
      </c>
      <c r="R6" s="460"/>
      <c r="S6" s="461"/>
      <c r="T6" s="461"/>
      <c r="U6" s="461"/>
      <c r="V6" s="461"/>
      <c r="W6" s="461"/>
      <c r="X6" s="461"/>
      <c r="Y6" s="461"/>
      <c r="Z6" s="461"/>
      <c r="AA6" s="461"/>
      <c r="AB6" s="461"/>
      <c r="AC6" s="461"/>
      <c r="AD6" s="461"/>
      <c r="AE6" s="461"/>
      <c r="AF6" s="461"/>
      <c r="AG6" s="461"/>
      <c r="AH6" s="461"/>
      <c r="AI6" s="462"/>
    </row>
    <row r="7" spans="1:48" ht="22.5" customHeight="1" thickBot="1" x14ac:dyDescent="0.25">
      <c r="A7" s="446"/>
      <c r="B7" s="463" t="s">
        <v>1</v>
      </c>
      <c r="C7" s="464"/>
      <c r="D7" s="464"/>
      <c r="E7" s="464"/>
      <c r="F7" s="464"/>
      <c r="G7" s="464"/>
      <c r="H7" s="464"/>
      <c r="I7" s="465"/>
      <c r="J7" s="465"/>
      <c r="K7" s="465"/>
      <c r="L7" s="465"/>
      <c r="M7" s="465"/>
      <c r="N7" s="465"/>
      <c r="O7" s="465"/>
      <c r="P7" s="466"/>
      <c r="Q7" s="56" t="s">
        <v>28</v>
      </c>
      <c r="R7" s="467" t="s">
        <v>26</v>
      </c>
      <c r="S7" s="468"/>
      <c r="T7" s="468"/>
      <c r="U7" s="468"/>
      <c r="V7" s="468"/>
      <c r="W7" s="468"/>
      <c r="X7" s="468"/>
      <c r="Y7" s="468"/>
      <c r="Z7" s="468"/>
      <c r="AA7" s="468"/>
      <c r="AB7" s="468"/>
      <c r="AC7" s="468"/>
      <c r="AD7" s="468"/>
      <c r="AE7" s="468"/>
      <c r="AF7" s="468"/>
      <c r="AG7" s="468"/>
      <c r="AH7" s="468"/>
      <c r="AI7" s="469"/>
    </row>
    <row r="8" spans="1:48" ht="22.5" customHeight="1" thickTop="1" thickBot="1" x14ac:dyDescent="0.25">
      <c r="A8" s="447"/>
      <c r="B8" s="434" t="s">
        <v>129</v>
      </c>
      <c r="C8" s="435"/>
      <c r="D8" s="435"/>
      <c r="E8" s="435"/>
      <c r="F8" s="435"/>
      <c r="G8" s="435"/>
      <c r="H8" s="435"/>
      <c r="I8" s="436">
        <f>+SUM(I3:P7)</f>
        <v>0</v>
      </c>
      <c r="J8" s="436"/>
      <c r="K8" s="436"/>
      <c r="L8" s="436"/>
      <c r="M8" s="436"/>
      <c r="N8" s="436"/>
      <c r="O8" s="436"/>
      <c r="P8" s="437"/>
      <c r="Q8" s="55" t="s">
        <v>28</v>
      </c>
      <c r="R8" s="470"/>
      <c r="S8" s="471"/>
      <c r="T8" s="471"/>
      <c r="U8" s="471"/>
      <c r="V8" s="471"/>
      <c r="W8" s="471"/>
      <c r="X8" s="471"/>
      <c r="Y8" s="471"/>
      <c r="Z8" s="471"/>
      <c r="AA8" s="471"/>
      <c r="AB8" s="471"/>
      <c r="AC8" s="471"/>
      <c r="AD8" s="471"/>
      <c r="AE8" s="471"/>
      <c r="AF8" s="471"/>
      <c r="AG8" s="471"/>
      <c r="AH8" s="471"/>
      <c r="AI8" s="472"/>
    </row>
    <row r="9" spans="1:48" ht="22.5" customHeight="1" thickBot="1" x14ac:dyDescent="0.25">
      <c r="A9" s="429" t="s">
        <v>54</v>
      </c>
      <c r="B9" s="432" t="s">
        <v>50</v>
      </c>
      <c r="C9" s="433"/>
      <c r="D9" s="433"/>
      <c r="E9" s="433"/>
      <c r="F9" s="433"/>
      <c r="G9" s="433"/>
      <c r="H9" s="433"/>
      <c r="I9" s="433" t="s">
        <v>52</v>
      </c>
      <c r="J9" s="433"/>
      <c r="K9" s="433"/>
      <c r="L9" s="433"/>
      <c r="M9" s="433"/>
      <c r="N9" s="433"/>
      <c r="O9" s="433"/>
      <c r="P9" s="433"/>
      <c r="Q9" s="433"/>
      <c r="R9" s="448" t="s">
        <v>51</v>
      </c>
      <c r="S9" s="433"/>
      <c r="T9" s="433"/>
      <c r="U9" s="433"/>
      <c r="V9" s="433"/>
      <c r="W9" s="433"/>
      <c r="X9" s="433"/>
      <c r="Y9" s="433"/>
      <c r="Z9" s="433"/>
      <c r="AA9" s="433"/>
      <c r="AB9" s="433"/>
      <c r="AC9" s="433"/>
      <c r="AD9" s="433"/>
      <c r="AE9" s="433"/>
      <c r="AF9" s="433"/>
      <c r="AG9" s="433"/>
      <c r="AH9" s="433"/>
      <c r="AI9" s="449"/>
    </row>
    <row r="10" spans="1:48" s="11" customFormat="1" ht="30" customHeight="1" x14ac:dyDescent="0.2">
      <c r="A10" s="430"/>
      <c r="B10" s="438" t="s">
        <v>101</v>
      </c>
      <c r="C10" s="439"/>
      <c r="D10" s="439"/>
      <c r="E10" s="439"/>
      <c r="F10" s="439"/>
      <c r="G10" s="439"/>
      <c r="H10" s="439"/>
      <c r="I10" s="473"/>
      <c r="J10" s="473"/>
      <c r="K10" s="473"/>
      <c r="L10" s="473"/>
      <c r="M10" s="473"/>
      <c r="N10" s="473"/>
      <c r="O10" s="473"/>
      <c r="P10" s="474"/>
      <c r="Q10" s="33" t="s">
        <v>28</v>
      </c>
      <c r="R10" s="479"/>
      <c r="S10" s="480"/>
      <c r="T10" s="480"/>
      <c r="U10" s="480"/>
      <c r="V10" s="480"/>
      <c r="W10" s="480"/>
      <c r="X10" s="480"/>
      <c r="Y10" s="480"/>
      <c r="Z10" s="480"/>
      <c r="AA10" s="480"/>
      <c r="AB10" s="480"/>
      <c r="AC10" s="480"/>
      <c r="AD10" s="480"/>
      <c r="AE10" s="480"/>
      <c r="AF10" s="480"/>
      <c r="AG10" s="480"/>
      <c r="AH10" s="480"/>
      <c r="AI10" s="481"/>
      <c r="AV10" s="70"/>
    </row>
    <row r="11" spans="1:48" s="11" customFormat="1" ht="30" customHeight="1" x14ac:dyDescent="0.2">
      <c r="A11" s="430"/>
      <c r="B11" s="442" t="s">
        <v>102</v>
      </c>
      <c r="C11" s="443"/>
      <c r="D11" s="443"/>
      <c r="E11" s="443"/>
      <c r="F11" s="443"/>
      <c r="G11" s="443"/>
      <c r="H11" s="443"/>
      <c r="I11" s="458"/>
      <c r="J11" s="458"/>
      <c r="K11" s="458"/>
      <c r="L11" s="458"/>
      <c r="M11" s="458"/>
      <c r="N11" s="458"/>
      <c r="O11" s="458"/>
      <c r="P11" s="459"/>
      <c r="Q11" s="32" t="s">
        <v>28</v>
      </c>
      <c r="R11" s="482"/>
      <c r="S11" s="483"/>
      <c r="T11" s="483"/>
      <c r="U11" s="483"/>
      <c r="V11" s="483"/>
      <c r="W11" s="483"/>
      <c r="X11" s="483"/>
      <c r="Y11" s="483"/>
      <c r="Z11" s="483"/>
      <c r="AA11" s="483"/>
      <c r="AB11" s="483"/>
      <c r="AC11" s="483"/>
      <c r="AD11" s="483"/>
      <c r="AE11" s="483"/>
      <c r="AF11" s="483"/>
      <c r="AG11" s="483"/>
      <c r="AH11" s="483"/>
      <c r="AI11" s="484"/>
      <c r="AK11" s="70"/>
      <c r="AL11" s="70"/>
      <c r="AM11" s="70"/>
      <c r="AN11" s="70"/>
      <c r="AO11" s="70"/>
      <c r="AP11" s="70"/>
      <c r="AQ11" s="70"/>
      <c r="AR11" s="70"/>
      <c r="AV11" s="70"/>
    </row>
    <row r="12" spans="1:48" ht="20.25" customHeight="1" x14ac:dyDescent="0.2">
      <c r="A12" s="430"/>
      <c r="B12" s="475" t="s">
        <v>55</v>
      </c>
      <c r="C12" s="476"/>
      <c r="D12" s="476"/>
      <c r="E12" s="476"/>
      <c r="F12" s="476"/>
      <c r="G12" s="476"/>
      <c r="H12" s="476"/>
      <c r="I12" s="423" t="s">
        <v>107</v>
      </c>
      <c r="J12" s="424"/>
      <c r="K12" s="424"/>
      <c r="L12" s="424"/>
      <c r="M12" s="424"/>
      <c r="N12" s="424"/>
      <c r="O12" s="424"/>
      <c r="P12" s="424"/>
      <c r="Q12" s="425"/>
      <c r="R12" s="423" t="s">
        <v>103</v>
      </c>
      <c r="S12" s="424"/>
      <c r="T12" s="424"/>
      <c r="U12" s="424"/>
      <c r="V12" s="424"/>
      <c r="W12" s="424"/>
      <c r="X12" s="424"/>
      <c r="Y12" s="424"/>
      <c r="Z12" s="425"/>
      <c r="AA12" s="477" t="s">
        <v>104</v>
      </c>
      <c r="AB12" s="477"/>
      <c r="AC12" s="477"/>
      <c r="AD12" s="477"/>
      <c r="AE12" s="477"/>
      <c r="AF12" s="477"/>
      <c r="AG12" s="477"/>
      <c r="AH12" s="477"/>
      <c r="AI12" s="478"/>
      <c r="AM12" s="70"/>
      <c r="AV12" s="7"/>
    </row>
    <row r="13" spans="1:48" ht="20.25" customHeight="1" x14ac:dyDescent="0.2">
      <c r="A13" s="430"/>
      <c r="B13" s="495" t="s">
        <v>132</v>
      </c>
      <c r="C13" s="136" t="s">
        <v>42</v>
      </c>
      <c r="D13" s="501">
        <f>'5号（表）'!J21</f>
        <v>0</v>
      </c>
      <c r="E13" s="502"/>
      <c r="F13" s="502"/>
      <c r="G13" s="502"/>
      <c r="H13" s="503"/>
      <c r="I13" s="419"/>
      <c r="J13" s="419"/>
      <c r="K13" s="419"/>
      <c r="L13" s="419"/>
      <c r="M13" s="419"/>
      <c r="N13" s="419"/>
      <c r="O13" s="419"/>
      <c r="P13" s="420"/>
      <c r="Q13" s="27" t="s">
        <v>28</v>
      </c>
      <c r="R13" s="504"/>
      <c r="S13" s="505"/>
      <c r="T13" s="505"/>
      <c r="U13" s="505"/>
      <c r="V13" s="505"/>
      <c r="W13" s="505"/>
      <c r="X13" s="505"/>
      <c r="Y13" s="505"/>
      <c r="Z13" s="50" t="s">
        <v>99</v>
      </c>
      <c r="AA13" s="427">
        <f>+IF(I13-R13&gt;0,I13-R13,0)</f>
        <v>0</v>
      </c>
      <c r="AB13" s="428"/>
      <c r="AC13" s="428"/>
      <c r="AD13" s="428"/>
      <c r="AE13" s="428"/>
      <c r="AF13" s="428"/>
      <c r="AG13" s="428"/>
      <c r="AH13" s="428"/>
      <c r="AI13" s="47" t="s">
        <v>99</v>
      </c>
      <c r="AM13" s="70"/>
      <c r="AV13" s="7"/>
    </row>
    <row r="14" spans="1:48" ht="20.25" customHeight="1" x14ac:dyDescent="0.2">
      <c r="A14" s="430"/>
      <c r="B14" s="496"/>
      <c r="C14" s="137" t="s">
        <v>81</v>
      </c>
      <c r="D14" s="416">
        <f>'5号（表）'!J23</f>
        <v>0</v>
      </c>
      <c r="E14" s="417"/>
      <c r="F14" s="417"/>
      <c r="G14" s="417"/>
      <c r="H14" s="418"/>
      <c r="I14" s="426"/>
      <c r="J14" s="426"/>
      <c r="K14" s="426"/>
      <c r="L14" s="426"/>
      <c r="M14" s="426"/>
      <c r="N14" s="426"/>
      <c r="O14" s="426"/>
      <c r="P14" s="401"/>
      <c r="Q14" s="28" t="s">
        <v>28</v>
      </c>
      <c r="R14" s="403"/>
      <c r="S14" s="404"/>
      <c r="T14" s="404"/>
      <c r="U14" s="404"/>
      <c r="V14" s="404"/>
      <c r="W14" s="404"/>
      <c r="X14" s="404"/>
      <c r="Y14" s="404"/>
      <c r="Z14" s="51" t="s">
        <v>99</v>
      </c>
      <c r="AA14" s="397">
        <f t="shared" ref="AA14:AA24" si="0">+IF(I14-R14&gt;0,I14-R14,0)</f>
        <v>0</v>
      </c>
      <c r="AB14" s="398"/>
      <c r="AC14" s="398"/>
      <c r="AD14" s="398"/>
      <c r="AE14" s="398"/>
      <c r="AF14" s="398"/>
      <c r="AG14" s="398"/>
      <c r="AH14" s="398"/>
      <c r="AI14" s="48" t="s">
        <v>99</v>
      </c>
      <c r="AM14" s="70"/>
      <c r="AV14" s="7"/>
    </row>
    <row r="15" spans="1:48" ht="20.25" customHeight="1" x14ac:dyDescent="0.2">
      <c r="A15" s="430"/>
      <c r="B15" s="496"/>
      <c r="C15" s="137" t="s">
        <v>43</v>
      </c>
      <c r="D15" s="416">
        <f>'5号（表）'!J25</f>
        <v>0</v>
      </c>
      <c r="E15" s="417"/>
      <c r="F15" s="417"/>
      <c r="G15" s="417"/>
      <c r="H15" s="418"/>
      <c r="I15" s="426"/>
      <c r="J15" s="426"/>
      <c r="K15" s="426"/>
      <c r="L15" s="426"/>
      <c r="M15" s="426"/>
      <c r="N15" s="426"/>
      <c r="O15" s="426"/>
      <c r="P15" s="401"/>
      <c r="Q15" s="28" t="s">
        <v>28</v>
      </c>
      <c r="R15" s="403"/>
      <c r="S15" s="404"/>
      <c r="T15" s="404"/>
      <c r="U15" s="404"/>
      <c r="V15" s="404"/>
      <c r="W15" s="404"/>
      <c r="X15" s="404"/>
      <c r="Y15" s="404"/>
      <c r="Z15" s="51" t="s">
        <v>99</v>
      </c>
      <c r="AA15" s="397">
        <f t="shared" si="0"/>
        <v>0</v>
      </c>
      <c r="AB15" s="398"/>
      <c r="AC15" s="398"/>
      <c r="AD15" s="398"/>
      <c r="AE15" s="398"/>
      <c r="AF15" s="398"/>
      <c r="AG15" s="398"/>
      <c r="AH15" s="398"/>
      <c r="AI15" s="48" t="s">
        <v>99</v>
      </c>
      <c r="AM15" s="70"/>
      <c r="AV15" s="7"/>
    </row>
    <row r="16" spans="1:48" ht="20.25" customHeight="1" x14ac:dyDescent="0.2">
      <c r="A16" s="430"/>
      <c r="B16" s="496"/>
      <c r="C16" s="137" t="s">
        <v>90</v>
      </c>
      <c r="D16" s="416">
        <f>'5号（表）'!J27</f>
        <v>0</v>
      </c>
      <c r="E16" s="417"/>
      <c r="F16" s="417"/>
      <c r="G16" s="417"/>
      <c r="H16" s="418"/>
      <c r="I16" s="401"/>
      <c r="J16" s="402"/>
      <c r="K16" s="402"/>
      <c r="L16" s="402"/>
      <c r="M16" s="402"/>
      <c r="N16" s="402"/>
      <c r="O16" s="402"/>
      <c r="P16" s="402"/>
      <c r="Q16" s="28" t="s">
        <v>28</v>
      </c>
      <c r="R16" s="403"/>
      <c r="S16" s="404"/>
      <c r="T16" s="404"/>
      <c r="U16" s="404"/>
      <c r="V16" s="404"/>
      <c r="W16" s="404"/>
      <c r="X16" s="404"/>
      <c r="Y16" s="404"/>
      <c r="Z16" s="51" t="s">
        <v>99</v>
      </c>
      <c r="AA16" s="397">
        <f t="shared" si="0"/>
        <v>0</v>
      </c>
      <c r="AB16" s="398"/>
      <c r="AC16" s="398"/>
      <c r="AD16" s="398"/>
      <c r="AE16" s="398"/>
      <c r="AF16" s="398"/>
      <c r="AG16" s="398"/>
      <c r="AH16" s="398"/>
      <c r="AI16" s="48" t="s">
        <v>99</v>
      </c>
      <c r="AM16" s="70"/>
      <c r="AV16" s="7"/>
    </row>
    <row r="17" spans="1:48" ht="20.25" customHeight="1" x14ac:dyDescent="0.2">
      <c r="A17" s="430"/>
      <c r="B17" s="496"/>
      <c r="C17" s="137" t="s">
        <v>91</v>
      </c>
      <c r="D17" s="416">
        <f>'5号（表）'!J29</f>
        <v>0</v>
      </c>
      <c r="E17" s="417"/>
      <c r="F17" s="417"/>
      <c r="G17" s="417"/>
      <c r="H17" s="418"/>
      <c r="I17" s="401"/>
      <c r="J17" s="402"/>
      <c r="K17" s="402"/>
      <c r="L17" s="402"/>
      <c r="M17" s="402"/>
      <c r="N17" s="402"/>
      <c r="O17" s="402"/>
      <c r="P17" s="402"/>
      <c r="Q17" s="28" t="s">
        <v>28</v>
      </c>
      <c r="R17" s="403"/>
      <c r="S17" s="404"/>
      <c r="T17" s="404"/>
      <c r="U17" s="404"/>
      <c r="V17" s="404"/>
      <c r="W17" s="404"/>
      <c r="X17" s="404"/>
      <c r="Y17" s="404"/>
      <c r="Z17" s="51" t="s">
        <v>99</v>
      </c>
      <c r="AA17" s="397">
        <f t="shared" si="0"/>
        <v>0</v>
      </c>
      <c r="AB17" s="398"/>
      <c r="AC17" s="398"/>
      <c r="AD17" s="398"/>
      <c r="AE17" s="398"/>
      <c r="AF17" s="398"/>
      <c r="AG17" s="398"/>
      <c r="AH17" s="398"/>
      <c r="AI17" s="48" t="s">
        <v>99</v>
      </c>
      <c r="AM17" s="70"/>
      <c r="AV17" s="7"/>
    </row>
    <row r="18" spans="1:48" ht="20.25" customHeight="1" x14ac:dyDescent="0.2">
      <c r="A18" s="430"/>
      <c r="B18" s="496"/>
      <c r="C18" s="137" t="s">
        <v>92</v>
      </c>
      <c r="D18" s="416">
        <f>'5号（表）'!J31</f>
        <v>0</v>
      </c>
      <c r="E18" s="417"/>
      <c r="F18" s="417"/>
      <c r="G18" s="417"/>
      <c r="H18" s="418"/>
      <c r="I18" s="401"/>
      <c r="J18" s="402"/>
      <c r="K18" s="402"/>
      <c r="L18" s="402"/>
      <c r="M18" s="402"/>
      <c r="N18" s="402"/>
      <c r="O18" s="402"/>
      <c r="P18" s="402"/>
      <c r="Q18" s="28" t="s">
        <v>28</v>
      </c>
      <c r="R18" s="403"/>
      <c r="S18" s="404"/>
      <c r="T18" s="404"/>
      <c r="U18" s="404"/>
      <c r="V18" s="404"/>
      <c r="W18" s="404"/>
      <c r="X18" s="404"/>
      <c r="Y18" s="404"/>
      <c r="Z18" s="51" t="s">
        <v>99</v>
      </c>
      <c r="AA18" s="397">
        <f t="shared" si="0"/>
        <v>0</v>
      </c>
      <c r="AB18" s="398"/>
      <c r="AC18" s="398"/>
      <c r="AD18" s="398"/>
      <c r="AE18" s="398"/>
      <c r="AF18" s="398"/>
      <c r="AG18" s="398"/>
      <c r="AH18" s="398"/>
      <c r="AI18" s="48" t="s">
        <v>99</v>
      </c>
      <c r="AM18" s="70"/>
      <c r="AV18" s="7"/>
    </row>
    <row r="19" spans="1:48" ht="20.25" customHeight="1" x14ac:dyDescent="0.2">
      <c r="A19" s="430"/>
      <c r="B19" s="496"/>
      <c r="C19" s="137" t="s">
        <v>93</v>
      </c>
      <c r="D19" s="416">
        <f>'5号（表）'!J33</f>
        <v>0</v>
      </c>
      <c r="E19" s="417"/>
      <c r="F19" s="417"/>
      <c r="G19" s="417"/>
      <c r="H19" s="418"/>
      <c r="I19" s="401"/>
      <c r="J19" s="402"/>
      <c r="K19" s="402"/>
      <c r="L19" s="402"/>
      <c r="M19" s="402"/>
      <c r="N19" s="402"/>
      <c r="O19" s="402"/>
      <c r="P19" s="402"/>
      <c r="Q19" s="28" t="s">
        <v>28</v>
      </c>
      <c r="R19" s="403"/>
      <c r="S19" s="404"/>
      <c r="T19" s="404"/>
      <c r="U19" s="404"/>
      <c r="V19" s="404"/>
      <c r="W19" s="404"/>
      <c r="X19" s="404"/>
      <c r="Y19" s="404"/>
      <c r="Z19" s="51" t="s">
        <v>99</v>
      </c>
      <c r="AA19" s="397">
        <f t="shared" si="0"/>
        <v>0</v>
      </c>
      <c r="AB19" s="398"/>
      <c r="AC19" s="398"/>
      <c r="AD19" s="398"/>
      <c r="AE19" s="398"/>
      <c r="AF19" s="398"/>
      <c r="AG19" s="398"/>
      <c r="AH19" s="398"/>
      <c r="AI19" s="48" t="s">
        <v>99</v>
      </c>
      <c r="AM19" s="70"/>
      <c r="AV19" s="7"/>
    </row>
    <row r="20" spans="1:48" ht="20.25" customHeight="1" x14ac:dyDescent="0.2">
      <c r="A20" s="430"/>
      <c r="B20" s="496"/>
      <c r="C20" s="137" t="s">
        <v>94</v>
      </c>
      <c r="D20" s="416">
        <f>'5号（表）'!J35</f>
        <v>0</v>
      </c>
      <c r="E20" s="417"/>
      <c r="F20" s="417"/>
      <c r="G20" s="417"/>
      <c r="H20" s="418"/>
      <c r="I20" s="401"/>
      <c r="J20" s="402"/>
      <c r="K20" s="402"/>
      <c r="L20" s="402"/>
      <c r="M20" s="402"/>
      <c r="N20" s="402"/>
      <c r="O20" s="402"/>
      <c r="P20" s="402"/>
      <c r="Q20" s="28" t="s">
        <v>28</v>
      </c>
      <c r="R20" s="403"/>
      <c r="S20" s="404"/>
      <c r="T20" s="404"/>
      <c r="U20" s="404"/>
      <c r="V20" s="404"/>
      <c r="W20" s="404"/>
      <c r="X20" s="404"/>
      <c r="Y20" s="404"/>
      <c r="Z20" s="51" t="s">
        <v>99</v>
      </c>
      <c r="AA20" s="397">
        <f t="shared" si="0"/>
        <v>0</v>
      </c>
      <c r="AB20" s="398"/>
      <c r="AC20" s="398"/>
      <c r="AD20" s="398"/>
      <c r="AE20" s="398"/>
      <c r="AF20" s="398"/>
      <c r="AG20" s="398"/>
      <c r="AH20" s="398"/>
      <c r="AI20" s="48" t="s">
        <v>99</v>
      </c>
      <c r="AM20" s="70"/>
      <c r="AV20" s="7"/>
    </row>
    <row r="21" spans="1:48" ht="20.25" customHeight="1" x14ac:dyDescent="0.2">
      <c r="A21" s="430"/>
      <c r="B21" s="496"/>
      <c r="C21" s="137" t="s">
        <v>95</v>
      </c>
      <c r="D21" s="416">
        <f>'5号（表）'!J37</f>
        <v>0</v>
      </c>
      <c r="E21" s="417"/>
      <c r="F21" s="417"/>
      <c r="G21" s="417"/>
      <c r="H21" s="418"/>
      <c r="I21" s="401"/>
      <c r="J21" s="402"/>
      <c r="K21" s="402"/>
      <c r="L21" s="402"/>
      <c r="M21" s="402"/>
      <c r="N21" s="402"/>
      <c r="O21" s="402"/>
      <c r="P21" s="402"/>
      <c r="Q21" s="28" t="s">
        <v>28</v>
      </c>
      <c r="R21" s="403"/>
      <c r="S21" s="404"/>
      <c r="T21" s="404"/>
      <c r="U21" s="404"/>
      <c r="V21" s="404"/>
      <c r="W21" s="404"/>
      <c r="X21" s="404"/>
      <c r="Y21" s="404"/>
      <c r="Z21" s="51" t="s">
        <v>99</v>
      </c>
      <c r="AA21" s="397">
        <f t="shared" si="0"/>
        <v>0</v>
      </c>
      <c r="AB21" s="398"/>
      <c r="AC21" s="398"/>
      <c r="AD21" s="398"/>
      <c r="AE21" s="398"/>
      <c r="AF21" s="398"/>
      <c r="AG21" s="398"/>
      <c r="AH21" s="398"/>
      <c r="AI21" s="48" t="s">
        <v>99</v>
      </c>
      <c r="AM21" s="70"/>
      <c r="AV21" s="7"/>
    </row>
    <row r="22" spans="1:48" ht="20.25" customHeight="1" x14ac:dyDescent="0.2">
      <c r="A22" s="430"/>
      <c r="B22" s="496"/>
      <c r="C22" s="137" t="s">
        <v>96</v>
      </c>
      <c r="D22" s="416">
        <f>'5号（表）'!J39</f>
        <v>0</v>
      </c>
      <c r="E22" s="417"/>
      <c r="F22" s="417"/>
      <c r="G22" s="417"/>
      <c r="H22" s="418"/>
      <c r="I22" s="401"/>
      <c r="J22" s="402"/>
      <c r="K22" s="402"/>
      <c r="L22" s="402"/>
      <c r="M22" s="402"/>
      <c r="N22" s="402"/>
      <c r="O22" s="402"/>
      <c r="P22" s="402"/>
      <c r="Q22" s="28" t="s">
        <v>28</v>
      </c>
      <c r="R22" s="403"/>
      <c r="S22" s="404"/>
      <c r="T22" s="404"/>
      <c r="U22" s="404"/>
      <c r="V22" s="404"/>
      <c r="W22" s="404"/>
      <c r="X22" s="404"/>
      <c r="Y22" s="404"/>
      <c r="Z22" s="51" t="s">
        <v>99</v>
      </c>
      <c r="AA22" s="397">
        <f t="shared" si="0"/>
        <v>0</v>
      </c>
      <c r="AB22" s="398"/>
      <c r="AC22" s="398"/>
      <c r="AD22" s="398"/>
      <c r="AE22" s="398"/>
      <c r="AF22" s="398"/>
      <c r="AG22" s="398"/>
      <c r="AH22" s="398"/>
      <c r="AI22" s="48" t="s">
        <v>99</v>
      </c>
      <c r="AM22" s="70"/>
      <c r="AV22" s="7"/>
    </row>
    <row r="23" spans="1:48" ht="20.25" customHeight="1" x14ac:dyDescent="0.2">
      <c r="A23" s="430"/>
      <c r="B23" s="496"/>
      <c r="C23" s="137" t="s">
        <v>97</v>
      </c>
      <c r="D23" s="416">
        <f>'5号（表）'!J41</f>
        <v>0</v>
      </c>
      <c r="E23" s="417"/>
      <c r="F23" s="417"/>
      <c r="G23" s="417"/>
      <c r="H23" s="418"/>
      <c r="I23" s="401"/>
      <c r="J23" s="402"/>
      <c r="K23" s="402"/>
      <c r="L23" s="402"/>
      <c r="M23" s="402"/>
      <c r="N23" s="402"/>
      <c r="O23" s="402"/>
      <c r="P23" s="402"/>
      <c r="Q23" s="28" t="s">
        <v>28</v>
      </c>
      <c r="R23" s="403"/>
      <c r="S23" s="404"/>
      <c r="T23" s="404"/>
      <c r="U23" s="404"/>
      <c r="V23" s="404"/>
      <c r="W23" s="404"/>
      <c r="X23" s="404"/>
      <c r="Y23" s="404"/>
      <c r="Z23" s="51" t="s">
        <v>99</v>
      </c>
      <c r="AA23" s="397">
        <f t="shared" si="0"/>
        <v>0</v>
      </c>
      <c r="AB23" s="398"/>
      <c r="AC23" s="398"/>
      <c r="AD23" s="398"/>
      <c r="AE23" s="398"/>
      <c r="AF23" s="398"/>
      <c r="AG23" s="398"/>
      <c r="AH23" s="398"/>
      <c r="AI23" s="48" t="s">
        <v>99</v>
      </c>
      <c r="AM23" s="70"/>
      <c r="AV23" s="7"/>
    </row>
    <row r="24" spans="1:48" ht="20.25" customHeight="1" thickBot="1" x14ac:dyDescent="0.25">
      <c r="A24" s="430"/>
      <c r="B24" s="497"/>
      <c r="C24" s="138" t="s">
        <v>82</v>
      </c>
      <c r="D24" s="492">
        <f>'5号（表）'!J43</f>
        <v>0</v>
      </c>
      <c r="E24" s="493"/>
      <c r="F24" s="493"/>
      <c r="G24" s="493"/>
      <c r="H24" s="494"/>
      <c r="I24" s="399"/>
      <c r="J24" s="400"/>
      <c r="K24" s="400"/>
      <c r="L24" s="400"/>
      <c r="M24" s="400"/>
      <c r="N24" s="400"/>
      <c r="O24" s="400"/>
      <c r="P24" s="400"/>
      <c r="Q24" s="29" t="s">
        <v>28</v>
      </c>
      <c r="R24" s="408"/>
      <c r="S24" s="409"/>
      <c r="T24" s="409"/>
      <c r="U24" s="409"/>
      <c r="V24" s="409"/>
      <c r="W24" s="409"/>
      <c r="X24" s="409"/>
      <c r="Y24" s="409"/>
      <c r="Z24" s="52" t="s">
        <v>99</v>
      </c>
      <c r="AA24" s="410">
        <f t="shared" si="0"/>
        <v>0</v>
      </c>
      <c r="AB24" s="411"/>
      <c r="AC24" s="411"/>
      <c r="AD24" s="411"/>
      <c r="AE24" s="411"/>
      <c r="AF24" s="411"/>
      <c r="AG24" s="411"/>
      <c r="AH24" s="411"/>
      <c r="AI24" s="53" t="s">
        <v>99</v>
      </c>
      <c r="AM24" s="70"/>
      <c r="AV24" s="7"/>
    </row>
    <row r="25" spans="1:48" s="11" customFormat="1" ht="20.25" customHeight="1" thickTop="1" thickBot="1" x14ac:dyDescent="0.25">
      <c r="A25" s="430"/>
      <c r="B25" s="498" t="s">
        <v>100</v>
      </c>
      <c r="C25" s="499"/>
      <c r="D25" s="499"/>
      <c r="E25" s="499"/>
      <c r="F25" s="499"/>
      <c r="G25" s="499"/>
      <c r="H25" s="500"/>
      <c r="I25" s="421">
        <f>+SUM(I13:P24)</f>
        <v>0</v>
      </c>
      <c r="J25" s="421"/>
      <c r="K25" s="421"/>
      <c r="L25" s="421"/>
      <c r="M25" s="421"/>
      <c r="N25" s="421"/>
      <c r="O25" s="421"/>
      <c r="P25" s="422"/>
      <c r="Q25" s="33" t="s">
        <v>28</v>
      </c>
      <c r="R25" s="393">
        <f>+SUM(R13:Y24)</f>
        <v>0</v>
      </c>
      <c r="S25" s="394"/>
      <c r="T25" s="394"/>
      <c r="U25" s="394"/>
      <c r="V25" s="394"/>
      <c r="W25" s="394"/>
      <c r="X25" s="394"/>
      <c r="Y25" s="394"/>
      <c r="Z25" s="49" t="s">
        <v>99</v>
      </c>
      <c r="AA25" s="395">
        <f>+SUM(AA13:AH24)</f>
        <v>0</v>
      </c>
      <c r="AB25" s="396"/>
      <c r="AC25" s="396"/>
      <c r="AD25" s="396"/>
      <c r="AE25" s="396"/>
      <c r="AF25" s="396"/>
      <c r="AG25" s="396"/>
      <c r="AH25" s="396"/>
      <c r="AI25" s="54" t="s">
        <v>99</v>
      </c>
      <c r="AK25" s="7"/>
      <c r="AL25" s="7"/>
      <c r="AM25" s="7"/>
      <c r="AN25" s="7"/>
      <c r="AO25" s="7"/>
      <c r="AP25" s="7"/>
      <c r="AQ25" s="7"/>
      <c r="AR25" s="7"/>
      <c r="AV25" s="70"/>
    </row>
    <row r="26" spans="1:48" ht="69.900000000000006" customHeight="1" thickTop="1" thickBot="1" x14ac:dyDescent="0.25">
      <c r="A26" s="430"/>
      <c r="B26" s="389" t="s">
        <v>0</v>
      </c>
      <c r="C26" s="390"/>
      <c r="D26" s="390"/>
      <c r="E26" s="390"/>
      <c r="F26" s="390"/>
      <c r="G26" s="390"/>
      <c r="H26" s="390"/>
      <c r="I26" s="391"/>
      <c r="J26" s="391"/>
      <c r="K26" s="391"/>
      <c r="L26" s="391"/>
      <c r="M26" s="391"/>
      <c r="N26" s="391"/>
      <c r="O26" s="391"/>
      <c r="P26" s="392"/>
      <c r="Q26" s="58" t="s">
        <v>28</v>
      </c>
      <c r="R26" s="412"/>
      <c r="S26" s="413"/>
      <c r="T26" s="413"/>
      <c r="U26" s="413"/>
      <c r="V26" s="413"/>
      <c r="W26" s="413"/>
      <c r="X26" s="413"/>
      <c r="Y26" s="413"/>
      <c r="Z26" s="413"/>
      <c r="AA26" s="414"/>
      <c r="AB26" s="414"/>
      <c r="AC26" s="414"/>
      <c r="AD26" s="414"/>
      <c r="AE26" s="414"/>
      <c r="AF26" s="414"/>
      <c r="AG26" s="414"/>
      <c r="AH26" s="414"/>
      <c r="AI26" s="415"/>
      <c r="AK26" s="11"/>
      <c r="AL26" s="11"/>
      <c r="AM26" s="11"/>
      <c r="AN26" s="11"/>
      <c r="AO26" s="11"/>
      <c r="AP26" s="11"/>
      <c r="AQ26" s="11"/>
      <c r="AR26" s="11"/>
    </row>
    <row r="27" spans="1:48" ht="22.5" customHeight="1" thickTop="1" thickBot="1" x14ac:dyDescent="0.25">
      <c r="A27" s="431"/>
      <c r="B27" s="487" t="s">
        <v>130</v>
      </c>
      <c r="C27" s="488"/>
      <c r="D27" s="488"/>
      <c r="E27" s="488"/>
      <c r="F27" s="488"/>
      <c r="G27" s="488"/>
      <c r="H27" s="489"/>
      <c r="I27" s="490">
        <f>SUBTOTAL(9,I10,I11,I25,I26)</f>
        <v>0</v>
      </c>
      <c r="J27" s="490"/>
      <c r="K27" s="490"/>
      <c r="L27" s="490"/>
      <c r="M27" s="490"/>
      <c r="N27" s="490"/>
      <c r="O27" s="490"/>
      <c r="P27" s="491"/>
      <c r="Q27" s="55" t="s">
        <v>28</v>
      </c>
      <c r="R27" s="407" t="s">
        <v>163</v>
      </c>
      <c r="S27" s="407"/>
      <c r="T27" s="407"/>
      <c r="U27" s="407"/>
      <c r="V27" s="407"/>
      <c r="W27" s="407"/>
      <c r="X27" s="407"/>
      <c r="Y27" s="407"/>
      <c r="Z27" s="407"/>
      <c r="AA27" s="405">
        <f>+I8-I27</f>
        <v>0</v>
      </c>
      <c r="AB27" s="406"/>
      <c r="AC27" s="406"/>
      <c r="AD27" s="406"/>
      <c r="AE27" s="406"/>
      <c r="AF27" s="406"/>
      <c r="AG27" s="406"/>
      <c r="AH27" s="406"/>
      <c r="AI27" s="57" t="s">
        <v>99</v>
      </c>
    </row>
    <row r="28" spans="1:48" ht="12.75" customHeight="1" x14ac:dyDescent="0.2">
      <c r="A28" s="39" t="s">
        <v>105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</row>
    <row r="29" spans="1:48" s="70" customFormat="1" ht="12.75" customHeight="1" x14ac:dyDescent="0.2">
      <c r="A29" s="71" t="s">
        <v>134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K29" s="7"/>
      <c r="AL29" s="7"/>
      <c r="AM29" s="7"/>
      <c r="AN29" s="7"/>
      <c r="AO29" s="7"/>
      <c r="AP29" s="7"/>
      <c r="AQ29" s="7"/>
      <c r="AR29" s="7"/>
    </row>
    <row r="30" spans="1:48" ht="12.75" customHeight="1" x14ac:dyDescent="0.2">
      <c r="A30" s="39" t="s">
        <v>12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K30" s="70"/>
      <c r="AL30" s="70"/>
      <c r="AM30" s="70"/>
      <c r="AN30" s="70"/>
      <c r="AO30" s="70"/>
      <c r="AP30" s="70"/>
      <c r="AQ30" s="70"/>
      <c r="AR30" s="70"/>
    </row>
    <row r="31" spans="1:48" s="77" customFormat="1" ht="12.75" customHeight="1" x14ac:dyDescent="0.2">
      <c r="A31" s="78" t="s">
        <v>145</v>
      </c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</row>
    <row r="32" spans="1:48" s="77" customFormat="1" ht="12.75" customHeight="1" x14ac:dyDescent="0.2">
      <c r="A32" s="78" t="s">
        <v>146</v>
      </c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</row>
    <row r="33" spans="1:48" s="68" customFormat="1" ht="12.75" customHeight="1" x14ac:dyDescent="0.2">
      <c r="A33" s="39" t="s">
        <v>128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K33" s="7"/>
      <c r="AL33" s="7"/>
      <c r="AM33" s="7"/>
      <c r="AN33" s="7"/>
      <c r="AO33" s="7"/>
      <c r="AP33" s="7"/>
      <c r="AQ33" s="7"/>
      <c r="AR33" s="7"/>
      <c r="AV33" s="70"/>
    </row>
    <row r="34" spans="1:48" ht="12.75" customHeight="1" x14ac:dyDescent="0.2">
      <c r="A34" s="485" t="s">
        <v>147</v>
      </c>
      <c r="B34" s="486"/>
      <c r="C34" s="486"/>
      <c r="D34" s="486"/>
      <c r="E34" s="486"/>
      <c r="F34" s="486"/>
      <c r="G34" s="486"/>
      <c r="H34" s="486"/>
      <c r="I34" s="486"/>
      <c r="J34" s="486"/>
      <c r="K34" s="486"/>
      <c r="L34" s="486"/>
      <c r="M34" s="486"/>
      <c r="N34" s="486"/>
      <c r="O34" s="486"/>
      <c r="P34" s="486"/>
      <c r="Q34" s="486"/>
      <c r="R34" s="486"/>
      <c r="S34" s="486"/>
      <c r="T34" s="486"/>
      <c r="U34" s="486"/>
      <c r="V34" s="486"/>
      <c r="W34" s="486"/>
      <c r="X34" s="486"/>
      <c r="Y34" s="486"/>
      <c r="Z34" s="486"/>
      <c r="AA34" s="486"/>
      <c r="AB34" s="486"/>
      <c r="AC34" s="486"/>
      <c r="AD34" s="486"/>
      <c r="AE34" s="486"/>
      <c r="AF34" s="486"/>
      <c r="AG34" s="486"/>
      <c r="AH34" s="486"/>
      <c r="AI34" s="486"/>
      <c r="AK34" s="68"/>
      <c r="AL34" s="68"/>
      <c r="AM34" s="68"/>
      <c r="AN34" s="68"/>
      <c r="AO34" s="68"/>
      <c r="AP34" s="68"/>
      <c r="AQ34" s="68"/>
      <c r="AR34" s="68"/>
    </row>
    <row r="35" spans="1:48" ht="12.75" customHeight="1" x14ac:dyDescent="0.2">
      <c r="A35" s="485" t="s">
        <v>164</v>
      </c>
      <c r="B35" s="486"/>
      <c r="C35" s="486"/>
      <c r="D35" s="486"/>
      <c r="E35" s="486"/>
      <c r="F35" s="486"/>
      <c r="G35" s="486"/>
      <c r="H35" s="486"/>
      <c r="I35" s="486"/>
      <c r="J35" s="486"/>
      <c r="K35" s="486"/>
      <c r="L35" s="486"/>
      <c r="M35" s="486"/>
      <c r="N35" s="486"/>
      <c r="O35" s="486"/>
      <c r="P35" s="486"/>
      <c r="Q35" s="486"/>
      <c r="R35" s="486"/>
      <c r="S35" s="486"/>
      <c r="T35" s="486"/>
      <c r="U35" s="486"/>
      <c r="V35" s="486"/>
      <c r="W35" s="486"/>
      <c r="X35" s="486"/>
      <c r="Y35" s="486"/>
      <c r="Z35" s="486"/>
      <c r="AA35" s="486"/>
      <c r="AB35" s="486"/>
      <c r="AC35" s="486"/>
      <c r="AD35" s="486"/>
      <c r="AE35" s="486"/>
      <c r="AF35" s="486"/>
      <c r="AG35" s="486"/>
      <c r="AH35" s="486"/>
      <c r="AI35" s="486"/>
    </row>
    <row r="36" spans="1:48" ht="12.75" customHeight="1" x14ac:dyDescent="0.2"/>
    <row r="37" spans="1:48" ht="12.75" customHeight="1" x14ac:dyDescent="0.2"/>
    <row r="38" spans="1:48" ht="12.75" customHeight="1" x14ac:dyDescent="0.2"/>
  </sheetData>
  <sheetProtection sheet="1" selectLockedCells="1"/>
  <mergeCells count="100">
    <mergeCell ref="A34:AI34"/>
    <mergeCell ref="A35:AI35"/>
    <mergeCell ref="B27:H27"/>
    <mergeCell ref="I27:P27"/>
    <mergeCell ref="D24:H24"/>
    <mergeCell ref="B13:B24"/>
    <mergeCell ref="B25:H25"/>
    <mergeCell ref="D13:H13"/>
    <mergeCell ref="D14:H14"/>
    <mergeCell ref="D15:H15"/>
    <mergeCell ref="D16:H16"/>
    <mergeCell ref="AA14:AH14"/>
    <mergeCell ref="R15:Y15"/>
    <mergeCell ref="R13:Y13"/>
    <mergeCell ref="D17:H17"/>
    <mergeCell ref="D18:H18"/>
    <mergeCell ref="I11:P11"/>
    <mergeCell ref="B10:H10"/>
    <mergeCell ref="R9:AI9"/>
    <mergeCell ref="B12:H12"/>
    <mergeCell ref="R12:Z12"/>
    <mergeCell ref="AA12:AI12"/>
    <mergeCell ref="R10:AI10"/>
    <mergeCell ref="R11:AI11"/>
    <mergeCell ref="R6:AI6"/>
    <mergeCell ref="B7:H7"/>
    <mergeCell ref="I7:P7"/>
    <mergeCell ref="R7:AI7"/>
    <mergeCell ref="R8:AI8"/>
    <mergeCell ref="R2:AI2"/>
    <mergeCell ref="B4:H4"/>
    <mergeCell ref="I4:P4"/>
    <mergeCell ref="R4:AI4"/>
    <mergeCell ref="B5:H5"/>
    <mergeCell ref="I5:P5"/>
    <mergeCell ref="R5:AI5"/>
    <mergeCell ref="R3:AI3"/>
    <mergeCell ref="A9:A27"/>
    <mergeCell ref="B9:H9"/>
    <mergeCell ref="I9:Q9"/>
    <mergeCell ref="B8:H8"/>
    <mergeCell ref="I8:P8"/>
    <mergeCell ref="I18:P18"/>
    <mergeCell ref="I17:P17"/>
    <mergeCell ref="I14:P14"/>
    <mergeCell ref="I21:P21"/>
    <mergeCell ref="B11:H11"/>
    <mergeCell ref="A2:A8"/>
    <mergeCell ref="B2:H2"/>
    <mergeCell ref="I2:Q2"/>
    <mergeCell ref="B6:H6"/>
    <mergeCell ref="I6:P6"/>
    <mergeCell ref="I10:P10"/>
    <mergeCell ref="AA19:AH19"/>
    <mergeCell ref="AA21:AH21"/>
    <mergeCell ref="I15:P15"/>
    <mergeCell ref="AA13:AH13"/>
    <mergeCell ref="R14:Y14"/>
    <mergeCell ref="I16:P16"/>
    <mergeCell ref="AA27:AH27"/>
    <mergeCell ref="R27:Z27"/>
    <mergeCell ref="AA22:AH22"/>
    <mergeCell ref="R23:Y23"/>
    <mergeCell ref="AA23:AH23"/>
    <mergeCell ref="R24:Y24"/>
    <mergeCell ref="AA24:AH24"/>
    <mergeCell ref="R26:AI26"/>
    <mergeCell ref="R22:Y22"/>
    <mergeCell ref="AA25:AH25"/>
    <mergeCell ref="AA15:AH15"/>
    <mergeCell ref="I24:P24"/>
    <mergeCell ref="I23:P23"/>
    <mergeCell ref="R21:Y21"/>
    <mergeCell ref="I22:P22"/>
    <mergeCell ref="I19:P19"/>
    <mergeCell ref="R16:Y16"/>
    <mergeCell ref="AA16:AH16"/>
    <mergeCell ref="R17:Y17"/>
    <mergeCell ref="AA17:AH17"/>
    <mergeCell ref="R18:Y18"/>
    <mergeCell ref="AA18:AH18"/>
    <mergeCell ref="R20:Y20"/>
    <mergeCell ref="AA20:AH20"/>
    <mergeCell ref="I20:P20"/>
    <mergeCell ref="C1:E1"/>
    <mergeCell ref="F1:G1"/>
    <mergeCell ref="B26:H26"/>
    <mergeCell ref="I26:P26"/>
    <mergeCell ref="R25:Y25"/>
    <mergeCell ref="D23:H23"/>
    <mergeCell ref="I13:P13"/>
    <mergeCell ref="D22:H22"/>
    <mergeCell ref="D19:H19"/>
    <mergeCell ref="D20:H20"/>
    <mergeCell ref="D21:H21"/>
    <mergeCell ref="I25:P25"/>
    <mergeCell ref="I12:Q12"/>
    <mergeCell ref="R19:Y19"/>
    <mergeCell ref="B3:H3"/>
    <mergeCell ref="I3:P3"/>
  </mergeCells>
  <phoneticPr fontId="4"/>
  <dataValidations count="1">
    <dataValidation type="whole" operator="greaterThanOrEqual" allowBlank="1" showInputMessage="1" showErrorMessage="1" sqref="I3:P8 I13:P27 I10:P11" xr:uid="{00000000-0002-0000-0600-000000000000}">
      <formula1>0</formula1>
    </dataValidation>
  </dataValidations>
  <printOptions horizontalCentered="1"/>
  <pageMargins left="0.59055118110236227" right="0.39370078740157483" top="0.78740157480314965" bottom="0.59055118110236227" header="0.39370078740157483" footer="0"/>
  <pageSetup paperSize="9" fitToHeight="0" orientation="portrait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Y56"/>
  <sheetViews>
    <sheetView tabSelected="1" view="pageBreakPreview" zoomScale="80" zoomScaleNormal="80" zoomScaleSheetLayoutView="80" workbookViewId="0">
      <selection activeCell="J23" sqref="J23:M23"/>
    </sheetView>
  </sheetViews>
  <sheetFormatPr defaultRowHeight="13.2" x14ac:dyDescent="0.2"/>
  <cols>
    <col min="1" max="1" width="2.88671875" style="140" customWidth="1"/>
    <col min="2" max="2" width="25.88671875" style="206" customWidth="1"/>
    <col min="3" max="3" width="7.77734375" style="140" customWidth="1"/>
    <col min="4" max="4" width="4" style="140" bestFit="1" customWidth="1"/>
    <col min="5" max="5" width="68.21875" style="140" customWidth="1"/>
    <col min="6" max="7" width="3.21875" style="140" customWidth="1"/>
    <col min="8" max="8" width="5.44140625" style="140" customWidth="1"/>
    <col min="9" max="9" width="3.21875" style="140" customWidth="1"/>
    <col min="10" max="17" width="6" style="140" customWidth="1"/>
    <col min="18" max="24" width="3.33203125" style="140" customWidth="1"/>
    <col min="25" max="25" width="6.21875" style="140" customWidth="1"/>
    <col min="26" max="260" width="9" style="140"/>
    <col min="261" max="261" width="98.44140625" style="140" bestFit="1" customWidth="1"/>
    <col min="262" max="265" width="3.21875" style="140" customWidth="1"/>
    <col min="266" max="273" width="6" style="140" customWidth="1"/>
    <col min="274" max="281" width="3.33203125" style="140" customWidth="1"/>
    <col min="282" max="516" width="9" style="140"/>
    <col min="517" max="517" width="98.44140625" style="140" bestFit="1" customWidth="1"/>
    <col min="518" max="521" width="3.21875" style="140" customWidth="1"/>
    <col min="522" max="529" width="6" style="140" customWidth="1"/>
    <col min="530" max="537" width="3.33203125" style="140" customWidth="1"/>
    <col min="538" max="772" width="9" style="140"/>
    <col min="773" max="773" width="98.44140625" style="140" bestFit="1" customWidth="1"/>
    <col min="774" max="777" width="3.21875" style="140" customWidth="1"/>
    <col min="778" max="785" width="6" style="140" customWidth="1"/>
    <col min="786" max="793" width="3.33203125" style="140" customWidth="1"/>
    <col min="794" max="1028" width="9" style="140"/>
    <col min="1029" max="1029" width="98.44140625" style="140" bestFit="1" customWidth="1"/>
    <col min="1030" max="1033" width="3.21875" style="140" customWidth="1"/>
    <col min="1034" max="1041" width="6" style="140" customWidth="1"/>
    <col min="1042" max="1049" width="3.33203125" style="140" customWidth="1"/>
    <col min="1050" max="1284" width="9" style="140"/>
    <col min="1285" max="1285" width="98.44140625" style="140" bestFit="1" customWidth="1"/>
    <col min="1286" max="1289" width="3.21875" style="140" customWidth="1"/>
    <col min="1290" max="1297" width="6" style="140" customWidth="1"/>
    <col min="1298" max="1305" width="3.33203125" style="140" customWidth="1"/>
    <col min="1306" max="1540" width="9" style="140"/>
    <col min="1541" max="1541" width="98.44140625" style="140" bestFit="1" customWidth="1"/>
    <col min="1542" max="1545" width="3.21875" style="140" customWidth="1"/>
    <col min="1546" max="1553" width="6" style="140" customWidth="1"/>
    <col min="1554" max="1561" width="3.33203125" style="140" customWidth="1"/>
    <col min="1562" max="1796" width="9" style="140"/>
    <col min="1797" max="1797" width="98.44140625" style="140" bestFit="1" customWidth="1"/>
    <col min="1798" max="1801" width="3.21875" style="140" customWidth="1"/>
    <col min="1802" max="1809" width="6" style="140" customWidth="1"/>
    <col min="1810" max="1817" width="3.33203125" style="140" customWidth="1"/>
    <col min="1818" max="2052" width="9" style="140"/>
    <col min="2053" max="2053" width="98.44140625" style="140" bestFit="1" customWidth="1"/>
    <col min="2054" max="2057" width="3.21875" style="140" customWidth="1"/>
    <col min="2058" max="2065" width="6" style="140" customWidth="1"/>
    <col min="2066" max="2073" width="3.33203125" style="140" customWidth="1"/>
    <col min="2074" max="2308" width="9" style="140"/>
    <col min="2309" max="2309" width="98.44140625" style="140" bestFit="1" customWidth="1"/>
    <col min="2310" max="2313" width="3.21875" style="140" customWidth="1"/>
    <col min="2314" max="2321" width="6" style="140" customWidth="1"/>
    <col min="2322" max="2329" width="3.33203125" style="140" customWidth="1"/>
    <col min="2330" max="2564" width="9" style="140"/>
    <col min="2565" max="2565" width="98.44140625" style="140" bestFit="1" customWidth="1"/>
    <col min="2566" max="2569" width="3.21875" style="140" customWidth="1"/>
    <col min="2570" max="2577" width="6" style="140" customWidth="1"/>
    <col min="2578" max="2585" width="3.33203125" style="140" customWidth="1"/>
    <col min="2586" max="2820" width="9" style="140"/>
    <col min="2821" max="2821" width="98.44140625" style="140" bestFit="1" customWidth="1"/>
    <col min="2822" max="2825" width="3.21875" style="140" customWidth="1"/>
    <col min="2826" max="2833" width="6" style="140" customWidth="1"/>
    <col min="2834" max="2841" width="3.33203125" style="140" customWidth="1"/>
    <col min="2842" max="3076" width="9" style="140"/>
    <col min="3077" max="3077" width="98.44140625" style="140" bestFit="1" customWidth="1"/>
    <col min="3078" max="3081" width="3.21875" style="140" customWidth="1"/>
    <col min="3082" max="3089" width="6" style="140" customWidth="1"/>
    <col min="3090" max="3097" width="3.33203125" style="140" customWidth="1"/>
    <col min="3098" max="3332" width="9" style="140"/>
    <col min="3333" max="3333" width="98.44140625" style="140" bestFit="1" customWidth="1"/>
    <col min="3334" max="3337" width="3.21875" style="140" customWidth="1"/>
    <col min="3338" max="3345" width="6" style="140" customWidth="1"/>
    <col min="3346" max="3353" width="3.33203125" style="140" customWidth="1"/>
    <col min="3354" max="3588" width="9" style="140"/>
    <col min="3589" max="3589" width="98.44140625" style="140" bestFit="1" customWidth="1"/>
    <col min="3590" max="3593" width="3.21875" style="140" customWidth="1"/>
    <col min="3594" max="3601" width="6" style="140" customWidth="1"/>
    <col min="3602" max="3609" width="3.33203125" style="140" customWidth="1"/>
    <col min="3610" max="3844" width="9" style="140"/>
    <col min="3845" max="3845" width="98.44140625" style="140" bestFit="1" customWidth="1"/>
    <col min="3846" max="3849" width="3.21875" style="140" customWidth="1"/>
    <col min="3850" max="3857" width="6" style="140" customWidth="1"/>
    <col min="3858" max="3865" width="3.33203125" style="140" customWidth="1"/>
    <col min="3866" max="4100" width="9" style="140"/>
    <col min="4101" max="4101" width="98.44140625" style="140" bestFit="1" customWidth="1"/>
    <col min="4102" max="4105" width="3.21875" style="140" customWidth="1"/>
    <col min="4106" max="4113" width="6" style="140" customWidth="1"/>
    <col min="4114" max="4121" width="3.33203125" style="140" customWidth="1"/>
    <col min="4122" max="4356" width="9" style="140"/>
    <col min="4357" max="4357" width="98.44140625" style="140" bestFit="1" customWidth="1"/>
    <col min="4358" max="4361" width="3.21875" style="140" customWidth="1"/>
    <col min="4362" max="4369" width="6" style="140" customWidth="1"/>
    <col min="4370" max="4377" width="3.33203125" style="140" customWidth="1"/>
    <col min="4378" max="4612" width="9" style="140"/>
    <col min="4613" max="4613" width="98.44140625" style="140" bestFit="1" customWidth="1"/>
    <col min="4614" max="4617" width="3.21875" style="140" customWidth="1"/>
    <col min="4618" max="4625" width="6" style="140" customWidth="1"/>
    <col min="4626" max="4633" width="3.33203125" style="140" customWidth="1"/>
    <col min="4634" max="4868" width="9" style="140"/>
    <col min="4869" max="4869" width="98.44140625" style="140" bestFit="1" customWidth="1"/>
    <col min="4870" max="4873" width="3.21875" style="140" customWidth="1"/>
    <col min="4874" max="4881" width="6" style="140" customWidth="1"/>
    <col min="4882" max="4889" width="3.33203125" style="140" customWidth="1"/>
    <col min="4890" max="5124" width="9" style="140"/>
    <col min="5125" max="5125" width="98.44140625" style="140" bestFit="1" customWidth="1"/>
    <col min="5126" max="5129" width="3.21875" style="140" customWidth="1"/>
    <col min="5130" max="5137" width="6" style="140" customWidth="1"/>
    <col min="5138" max="5145" width="3.33203125" style="140" customWidth="1"/>
    <col min="5146" max="5380" width="9" style="140"/>
    <col min="5381" max="5381" width="98.44140625" style="140" bestFit="1" customWidth="1"/>
    <col min="5382" max="5385" width="3.21875" style="140" customWidth="1"/>
    <col min="5386" max="5393" width="6" style="140" customWidth="1"/>
    <col min="5394" max="5401" width="3.33203125" style="140" customWidth="1"/>
    <col min="5402" max="5636" width="9" style="140"/>
    <col min="5637" max="5637" width="98.44140625" style="140" bestFit="1" customWidth="1"/>
    <col min="5638" max="5641" width="3.21875" style="140" customWidth="1"/>
    <col min="5642" max="5649" width="6" style="140" customWidth="1"/>
    <col min="5650" max="5657" width="3.33203125" style="140" customWidth="1"/>
    <col min="5658" max="5892" width="9" style="140"/>
    <col min="5893" max="5893" width="98.44140625" style="140" bestFit="1" customWidth="1"/>
    <col min="5894" max="5897" width="3.21875" style="140" customWidth="1"/>
    <col min="5898" max="5905" width="6" style="140" customWidth="1"/>
    <col min="5906" max="5913" width="3.33203125" style="140" customWidth="1"/>
    <col min="5914" max="6148" width="9" style="140"/>
    <col min="6149" max="6149" width="98.44140625" style="140" bestFit="1" customWidth="1"/>
    <col min="6150" max="6153" width="3.21875" style="140" customWidth="1"/>
    <col min="6154" max="6161" width="6" style="140" customWidth="1"/>
    <col min="6162" max="6169" width="3.33203125" style="140" customWidth="1"/>
    <col min="6170" max="6404" width="9" style="140"/>
    <col min="6405" max="6405" width="98.44140625" style="140" bestFit="1" customWidth="1"/>
    <col min="6406" max="6409" width="3.21875" style="140" customWidth="1"/>
    <col min="6410" max="6417" width="6" style="140" customWidth="1"/>
    <col min="6418" max="6425" width="3.33203125" style="140" customWidth="1"/>
    <col min="6426" max="6660" width="9" style="140"/>
    <col min="6661" max="6661" width="98.44140625" style="140" bestFit="1" customWidth="1"/>
    <col min="6662" max="6665" width="3.21875" style="140" customWidth="1"/>
    <col min="6666" max="6673" width="6" style="140" customWidth="1"/>
    <col min="6674" max="6681" width="3.33203125" style="140" customWidth="1"/>
    <col min="6682" max="6916" width="9" style="140"/>
    <col min="6917" max="6917" width="98.44140625" style="140" bestFit="1" customWidth="1"/>
    <col min="6918" max="6921" width="3.21875" style="140" customWidth="1"/>
    <col min="6922" max="6929" width="6" style="140" customWidth="1"/>
    <col min="6930" max="6937" width="3.33203125" style="140" customWidth="1"/>
    <col min="6938" max="7172" width="9" style="140"/>
    <col min="7173" max="7173" width="98.44140625" style="140" bestFit="1" customWidth="1"/>
    <col min="7174" max="7177" width="3.21875" style="140" customWidth="1"/>
    <col min="7178" max="7185" width="6" style="140" customWidth="1"/>
    <col min="7186" max="7193" width="3.33203125" style="140" customWidth="1"/>
    <col min="7194" max="7428" width="9" style="140"/>
    <col min="7429" max="7429" width="98.44140625" style="140" bestFit="1" customWidth="1"/>
    <col min="7430" max="7433" width="3.21875" style="140" customWidth="1"/>
    <col min="7434" max="7441" width="6" style="140" customWidth="1"/>
    <col min="7442" max="7449" width="3.33203125" style="140" customWidth="1"/>
    <col min="7450" max="7684" width="9" style="140"/>
    <col min="7685" max="7685" width="98.44140625" style="140" bestFit="1" customWidth="1"/>
    <col min="7686" max="7689" width="3.21875" style="140" customWidth="1"/>
    <col min="7690" max="7697" width="6" style="140" customWidth="1"/>
    <col min="7698" max="7705" width="3.33203125" style="140" customWidth="1"/>
    <col min="7706" max="7940" width="9" style="140"/>
    <col min="7941" max="7941" width="98.44140625" style="140" bestFit="1" customWidth="1"/>
    <col min="7942" max="7945" width="3.21875" style="140" customWidth="1"/>
    <col min="7946" max="7953" width="6" style="140" customWidth="1"/>
    <col min="7954" max="7961" width="3.33203125" style="140" customWidth="1"/>
    <col min="7962" max="8196" width="9" style="140"/>
    <col min="8197" max="8197" width="98.44140625" style="140" bestFit="1" customWidth="1"/>
    <col min="8198" max="8201" width="3.21875" style="140" customWidth="1"/>
    <col min="8202" max="8209" width="6" style="140" customWidth="1"/>
    <col min="8210" max="8217" width="3.33203125" style="140" customWidth="1"/>
    <col min="8218" max="8452" width="9" style="140"/>
    <col min="8453" max="8453" width="98.44140625" style="140" bestFit="1" customWidth="1"/>
    <col min="8454" max="8457" width="3.21875" style="140" customWidth="1"/>
    <col min="8458" max="8465" width="6" style="140" customWidth="1"/>
    <col min="8466" max="8473" width="3.33203125" style="140" customWidth="1"/>
    <col min="8474" max="8708" width="9" style="140"/>
    <col min="8709" max="8709" width="98.44140625" style="140" bestFit="1" customWidth="1"/>
    <col min="8710" max="8713" width="3.21875" style="140" customWidth="1"/>
    <col min="8714" max="8721" width="6" style="140" customWidth="1"/>
    <col min="8722" max="8729" width="3.33203125" style="140" customWidth="1"/>
    <col min="8730" max="8964" width="9" style="140"/>
    <col min="8965" max="8965" width="98.44140625" style="140" bestFit="1" customWidth="1"/>
    <col min="8966" max="8969" width="3.21875" style="140" customWidth="1"/>
    <col min="8970" max="8977" width="6" style="140" customWidth="1"/>
    <col min="8978" max="8985" width="3.33203125" style="140" customWidth="1"/>
    <col min="8986" max="9220" width="9" style="140"/>
    <col min="9221" max="9221" width="98.44140625" style="140" bestFit="1" customWidth="1"/>
    <col min="9222" max="9225" width="3.21875" style="140" customWidth="1"/>
    <col min="9226" max="9233" width="6" style="140" customWidth="1"/>
    <col min="9234" max="9241" width="3.33203125" style="140" customWidth="1"/>
    <col min="9242" max="9476" width="9" style="140"/>
    <col min="9477" max="9477" width="98.44140625" style="140" bestFit="1" customWidth="1"/>
    <col min="9478" max="9481" width="3.21875" style="140" customWidth="1"/>
    <col min="9482" max="9489" width="6" style="140" customWidth="1"/>
    <col min="9490" max="9497" width="3.33203125" style="140" customWidth="1"/>
    <col min="9498" max="9732" width="9" style="140"/>
    <col min="9733" max="9733" width="98.44140625" style="140" bestFit="1" customWidth="1"/>
    <col min="9734" max="9737" width="3.21875" style="140" customWidth="1"/>
    <col min="9738" max="9745" width="6" style="140" customWidth="1"/>
    <col min="9746" max="9753" width="3.33203125" style="140" customWidth="1"/>
    <col min="9754" max="9988" width="9" style="140"/>
    <col min="9989" max="9989" width="98.44140625" style="140" bestFit="1" customWidth="1"/>
    <col min="9990" max="9993" width="3.21875" style="140" customWidth="1"/>
    <col min="9994" max="10001" width="6" style="140" customWidth="1"/>
    <col min="10002" max="10009" width="3.33203125" style="140" customWidth="1"/>
    <col min="10010" max="10244" width="9" style="140"/>
    <col min="10245" max="10245" width="98.44140625" style="140" bestFit="1" customWidth="1"/>
    <col min="10246" max="10249" width="3.21875" style="140" customWidth="1"/>
    <col min="10250" max="10257" width="6" style="140" customWidth="1"/>
    <col min="10258" max="10265" width="3.33203125" style="140" customWidth="1"/>
    <col min="10266" max="10500" width="9" style="140"/>
    <col min="10501" max="10501" width="98.44140625" style="140" bestFit="1" customWidth="1"/>
    <col min="10502" max="10505" width="3.21875" style="140" customWidth="1"/>
    <col min="10506" max="10513" width="6" style="140" customWidth="1"/>
    <col min="10514" max="10521" width="3.33203125" style="140" customWidth="1"/>
    <col min="10522" max="10756" width="9" style="140"/>
    <col min="10757" max="10757" width="98.44140625" style="140" bestFit="1" customWidth="1"/>
    <col min="10758" max="10761" width="3.21875" style="140" customWidth="1"/>
    <col min="10762" max="10769" width="6" style="140" customWidth="1"/>
    <col min="10770" max="10777" width="3.33203125" style="140" customWidth="1"/>
    <col min="10778" max="11012" width="9" style="140"/>
    <col min="11013" max="11013" width="98.44140625" style="140" bestFit="1" customWidth="1"/>
    <col min="11014" max="11017" width="3.21875" style="140" customWidth="1"/>
    <col min="11018" max="11025" width="6" style="140" customWidth="1"/>
    <col min="11026" max="11033" width="3.33203125" style="140" customWidth="1"/>
    <col min="11034" max="11268" width="9" style="140"/>
    <col min="11269" max="11269" width="98.44140625" style="140" bestFit="1" customWidth="1"/>
    <col min="11270" max="11273" width="3.21875" style="140" customWidth="1"/>
    <col min="11274" max="11281" width="6" style="140" customWidth="1"/>
    <col min="11282" max="11289" width="3.33203125" style="140" customWidth="1"/>
    <col min="11290" max="11524" width="9" style="140"/>
    <col min="11525" max="11525" width="98.44140625" style="140" bestFit="1" customWidth="1"/>
    <col min="11526" max="11529" width="3.21875" style="140" customWidth="1"/>
    <col min="11530" max="11537" width="6" style="140" customWidth="1"/>
    <col min="11538" max="11545" width="3.33203125" style="140" customWidth="1"/>
    <col min="11546" max="11780" width="9" style="140"/>
    <col min="11781" max="11781" width="98.44140625" style="140" bestFit="1" customWidth="1"/>
    <col min="11782" max="11785" width="3.21875" style="140" customWidth="1"/>
    <col min="11786" max="11793" width="6" style="140" customWidth="1"/>
    <col min="11794" max="11801" width="3.33203125" style="140" customWidth="1"/>
    <col min="11802" max="12036" width="9" style="140"/>
    <col min="12037" max="12037" width="98.44140625" style="140" bestFit="1" customWidth="1"/>
    <col min="12038" max="12041" width="3.21875" style="140" customWidth="1"/>
    <col min="12042" max="12049" width="6" style="140" customWidth="1"/>
    <col min="12050" max="12057" width="3.33203125" style="140" customWidth="1"/>
    <col min="12058" max="12292" width="9" style="140"/>
    <col min="12293" max="12293" width="98.44140625" style="140" bestFit="1" customWidth="1"/>
    <col min="12294" max="12297" width="3.21875" style="140" customWidth="1"/>
    <col min="12298" max="12305" width="6" style="140" customWidth="1"/>
    <col min="12306" max="12313" width="3.33203125" style="140" customWidth="1"/>
    <col min="12314" max="12548" width="9" style="140"/>
    <col min="12549" max="12549" width="98.44140625" style="140" bestFit="1" customWidth="1"/>
    <col min="12550" max="12553" width="3.21875" style="140" customWidth="1"/>
    <col min="12554" max="12561" width="6" style="140" customWidth="1"/>
    <col min="12562" max="12569" width="3.33203125" style="140" customWidth="1"/>
    <col min="12570" max="12804" width="9" style="140"/>
    <col min="12805" max="12805" width="98.44140625" style="140" bestFit="1" customWidth="1"/>
    <col min="12806" max="12809" width="3.21875" style="140" customWidth="1"/>
    <col min="12810" max="12817" width="6" style="140" customWidth="1"/>
    <col min="12818" max="12825" width="3.33203125" style="140" customWidth="1"/>
    <col min="12826" max="13060" width="9" style="140"/>
    <col min="13061" max="13061" width="98.44140625" style="140" bestFit="1" customWidth="1"/>
    <col min="13062" max="13065" width="3.21875" style="140" customWidth="1"/>
    <col min="13066" max="13073" width="6" style="140" customWidth="1"/>
    <col min="13074" max="13081" width="3.33203125" style="140" customWidth="1"/>
    <col min="13082" max="13316" width="9" style="140"/>
    <col min="13317" max="13317" width="98.44140625" style="140" bestFit="1" customWidth="1"/>
    <col min="13318" max="13321" width="3.21875" style="140" customWidth="1"/>
    <col min="13322" max="13329" width="6" style="140" customWidth="1"/>
    <col min="13330" max="13337" width="3.33203125" style="140" customWidth="1"/>
    <col min="13338" max="13572" width="9" style="140"/>
    <col min="13573" max="13573" width="98.44140625" style="140" bestFit="1" customWidth="1"/>
    <col min="13574" max="13577" width="3.21875" style="140" customWidth="1"/>
    <col min="13578" max="13585" width="6" style="140" customWidth="1"/>
    <col min="13586" max="13593" width="3.33203125" style="140" customWidth="1"/>
    <col min="13594" max="13828" width="9" style="140"/>
    <col min="13829" max="13829" width="98.44140625" style="140" bestFit="1" customWidth="1"/>
    <col min="13830" max="13833" width="3.21875" style="140" customWidth="1"/>
    <col min="13834" max="13841" width="6" style="140" customWidth="1"/>
    <col min="13842" max="13849" width="3.33203125" style="140" customWidth="1"/>
    <col min="13850" max="14084" width="9" style="140"/>
    <col min="14085" max="14085" width="98.44140625" style="140" bestFit="1" customWidth="1"/>
    <col min="14086" max="14089" width="3.21875" style="140" customWidth="1"/>
    <col min="14090" max="14097" width="6" style="140" customWidth="1"/>
    <col min="14098" max="14105" width="3.33203125" style="140" customWidth="1"/>
    <col min="14106" max="14340" width="9" style="140"/>
    <col min="14341" max="14341" width="98.44140625" style="140" bestFit="1" customWidth="1"/>
    <col min="14342" max="14345" width="3.21875" style="140" customWidth="1"/>
    <col min="14346" max="14353" width="6" style="140" customWidth="1"/>
    <col min="14354" max="14361" width="3.33203125" style="140" customWidth="1"/>
    <col min="14362" max="14596" width="9" style="140"/>
    <col min="14597" max="14597" width="98.44140625" style="140" bestFit="1" customWidth="1"/>
    <col min="14598" max="14601" width="3.21875" style="140" customWidth="1"/>
    <col min="14602" max="14609" width="6" style="140" customWidth="1"/>
    <col min="14610" max="14617" width="3.33203125" style="140" customWidth="1"/>
    <col min="14618" max="14852" width="9" style="140"/>
    <col min="14853" max="14853" width="98.44140625" style="140" bestFit="1" customWidth="1"/>
    <col min="14854" max="14857" width="3.21875" style="140" customWidth="1"/>
    <col min="14858" max="14865" width="6" style="140" customWidth="1"/>
    <col min="14866" max="14873" width="3.33203125" style="140" customWidth="1"/>
    <col min="14874" max="15108" width="9" style="140"/>
    <col min="15109" max="15109" width="98.44140625" style="140" bestFit="1" customWidth="1"/>
    <col min="15110" max="15113" width="3.21875" style="140" customWidth="1"/>
    <col min="15114" max="15121" width="6" style="140" customWidth="1"/>
    <col min="15122" max="15129" width="3.33203125" style="140" customWidth="1"/>
    <col min="15130" max="15364" width="9" style="140"/>
    <col min="15365" max="15365" width="98.44140625" style="140" bestFit="1" customWidth="1"/>
    <col min="15366" max="15369" width="3.21875" style="140" customWidth="1"/>
    <col min="15370" max="15377" width="6" style="140" customWidth="1"/>
    <col min="15378" max="15385" width="3.33203125" style="140" customWidth="1"/>
    <col min="15386" max="15620" width="9" style="140"/>
    <col min="15621" max="15621" width="98.44140625" style="140" bestFit="1" customWidth="1"/>
    <col min="15622" max="15625" width="3.21875" style="140" customWidth="1"/>
    <col min="15626" max="15633" width="6" style="140" customWidth="1"/>
    <col min="15634" max="15641" width="3.33203125" style="140" customWidth="1"/>
    <col min="15642" max="15876" width="9" style="140"/>
    <col min="15877" max="15877" width="98.44140625" style="140" bestFit="1" customWidth="1"/>
    <col min="15878" max="15881" width="3.21875" style="140" customWidth="1"/>
    <col min="15882" max="15889" width="6" style="140" customWidth="1"/>
    <col min="15890" max="15897" width="3.33203125" style="140" customWidth="1"/>
    <col min="15898" max="16132" width="9" style="140"/>
    <col min="16133" max="16133" width="98.44140625" style="140" bestFit="1" customWidth="1"/>
    <col min="16134" max="16137" width="3.21875" style="140" customWidth="1"/>
    <col min="16138" max="16145" width="6" style="140" customWidth="1"/>
    <col min="16146" max="16153" width="3.33203125" style="140" customWidth="1"/>
    <col min="16154" max="16384" width="9" style="140"/>
  </cols>
  <sheetData>
    <row r="1" spans="2:25" ht="16.2" x14ac:dyDescent="0.2">
      <c r="U1" s="141"/>
      <c r="V1" s="141"/>
      <c r="W1" s="141"/>
      <c r="X1" s="141"/>
      <c r="Y1" s="142" t="s">
        <v>166</v>
      </c>
    </row>
    <row r="2" spans="2:25" x14ac:dyDescent="0.2">
      <c r="B2" s="778" t="s">
        <v>255</v>
      </c>
      <c r="C2" s="779">
        <f>'5号（表）'!X2-1</f>
        <v>7</v>
      </c>
      <c r="D2" s="780" t="s">
        <v>256</v>
      </c>
      <c r="E2" s="780"/>
      <c r="F2" s="143" t="s">
        <v>167</v>
      </c>
      <c r="G2" s="143"/>
      <c r="H2" s="143"/>
      <c r="I2" s="143"/>
      <c r="U2" s="144"/>
      <c r="V2" s="144"/>
      <c r="W2" s="144"/>
      <c r="X2" s="144"/>
      <c r="Y2" s="144"/>
    </row>
    <row r="3" spans="2:25" ht="15.75" customHeight="1" x14ac:dyDescent="0.2">
      <c r="B3" s="778"/>
      <c r="C3" s="779"/>
      <c r="D3" s="780"/>
      <c r="E3" s="780"/>
      <c r="F3" s="145" t="s">
        <v>89</v>
      </c>
      <c r="G3" s="146"/>
      <c r="H3" s="146"/>
      <c r="I3" s="146"/>
      <c r="J3" s="147"/>
      <c r="K3" s="147"/>
      <c r="L3" s="147"/>
      <c r="M3" s="147"/>
      <c r="N3" s="622"/>
      <c r="O3" s="622"/>
      <c r="P3" s="147"/>
      <c r="Q3" s="147"/>
      <c r="R3" s="147"/>
      <c r="S3" s="147"/>
      <c r="T3" s="147"/>
      <c r="U3" s="147"/>
      <c r="V3" s="147"/>
      <c r="W3" s="147"/>
      <c r="X3" s="147"/>
      <c r="Y3" s="148"/>
    </row>
    <row r="4" spans="2:25" ht="15.75" customHeight="1" x14ac:dyDescent="0.2">
      <c r="E4" s="149"/>
      <c r="F4" s="150"/>
      <c r="G4" s="151"/>
      <c r="H4" s="151"/>
      <c r="I4" s="151"/>
      <c r="J4" s="151"/>
      <c r="K4" s="151"/>
      <c r="L4" s="151"/>
      <c r="M4" s="151"/>
      <c r="N4" s="623"/>
      <c r="O4" s="623"/>
      <c r="P4" s="151"/>
      <c r="Q4" s="153" t="s">
        <v>255</v>
      </c>
      <c r="R4" s="781"/>
      <c r="S4" s="781"/>
      <c r="T4" s="782">
        <f>'5号（表）'!X2</f>
        <v>8</v>
      </c>
      <c r="U4" s="152" t="s">
        <v>47</v>
      </c>
      <c r="V4" s="153">
        <v>3</v>
      </c>
      <c r="W4" s="151" t="s">
        <v>79</v>
      </c>
      <c r="X4" s="269">
        <v>31</v>
      </c>
      <c r="Y4" s="154" t="s">
        <v>45</v>
      </c>
    </row>
    <row r="5" spans="2:25" ht="15.75" customHeight="1" x14ac:dyDescent="0.2">
      <c r="E5" s="155"/>
      <c r="F5" s="156"/>
      <c r="G5" s="157"/>
      <c r="H5" s="157"/>
      <c r="I5" s="157"/>
      <c r="J5" s="151"/>
      <c r="K5" s="151"/>
      <c r="L5" s="151"/>
      <c r="M5" s="151"/>
      <c r="N5" s="151"/>
      <c r="O5" s="151"/>
      <c r="P5" s="151"/>
      <c r="Q5" s="158"/>
      <c r="R5" s="158"/>
      <c r="S5" s="624"/>
      <c r="T5" s="625"/>
      <c r="U5" s="625"/>
      <c r="V5" s="151"/>
      <c r="W5" s="151"/>
      <c r="X5" s="151"/>
      <c r="Y5" s="154"/>
    </row>
    <row r="6" spans="2:25" ht="17.25" customHeight="1" x14ac:dyDescent="0.2">
      <c r="E6" s="159"/>
      <c r="F6" s="160" t="s">
        <v>2</v>
      </c>
      <c r="G6" s="161"/>
      <c r="H6" s="161"/>
      <c r="I6" s="157"/>
      <c r="J6" s="151"/>
      <c r="K6" s="151"/>
      <c r="L6" s="151"/>
      <c r="M6" s="151"/>
      <c r="N6" s="151"/>
      <c r="O6" s="151"/>
      <c r="P6" s="151"/>
      <c r="Q6" s="784" t="s">
        <v>258</v>
      </c>
      <c r="R6" s="783"/>
      <c r="S6" s="783">
        <f>T4</f>
        <v>8</v>
      </c>
      <c r="T6" s="166" t="s">
        <v>257</v>
      </c>
      <c r="U6" s="166"/>
      <c r="V6" s="783"/>
      <c r="W6" s="166"/>
      <c r="X6" s="151"/>
      <c r="Y6" s="154"/>
    </row>
    <row r="7" spans="2:25" ht="10.199999999999999" customHeight="1" x14ac:dyDescent="0.2">
      <c r="E7" s="159"/>
      <c r="F7" s="160"/>
      <c r="G7" s="161"/>
      <c r="H7" s="161"/>
      <c r="I7" s="157"/>
      <c r="J7" s="270"/>
      <c r="K7" s="270"/>
      <c r="L7" s="270"/>
      <c r="M7" s="270"/>
      <c r="N7" s="270"/>
      <c r="O7" s="270"/>
      <c r="P7" s="270"/>
      <c r="Q7" s="270"/>
      <c r="R7" s="270"/>
      <c r="T7" s="270"/>
      <c r="U7" s="270"/>
      <c r="W7" s="270"/>
      <c r="X7" s="270"/>
      <c r="Y7" s="154"/>
    </row>
    <row r="8" spans="2:25" ht="17.25" customHeight="1" x14ac:dyDescent="0.2">
      <c r="E8" s="159"/>
      <c r="F8" s="160" t="s">
        <v>168</v>
      </c>
      <c r="G8" s="161"/>
      <c r="H8" s="161"/>
      <c r="I8" s="161"/>
      <c r="J8" s="151"/>
      <c r="K8" s="151"/>
      <c r="L8" s="151"/>
      <c r="M8" s="151"/>
      <c r="N8" s="151"/>
      <c r="O8" s="151"/>
      <c r="P8" s="626" t="s">
        <v>169</v>
      </c>
      <c r="Q8" s="626"/>
      <c r="R8" s="615" t="s">
        <v>170</v>
      </c>
      <c r="S8" s="615"/>
      <c r="T8" s="151"/>
      <c r="U8" s="151"/>
      <c r="V8" s="151"/>
      <c r="W8" s="151"/>
      <c r="X8" s="151"/>
      <c r="Y8" s="154"/>
    </row>
    <row r="9" spans="2:25" ht="17.25" customHeight="1" x14ac:dyDescent="0.2">
      <c r="E9" s="155"/>
      <c r="F9" s="162"/>
      <c r="G9" s="163"/>
      <c r="H9" s="163"/>
      <c r="I9" s="163"/>
      <c r="J9" s="151"/>
      <c r="K9" s="151"/>
      <c r="L9" s="151"/>
      <c r="M9" s="627" t="s">
        <v>7</v>
      </c>
      <c r="N9" s="627"/>
      <c r="O9" s="617"/>
      <c r="P9" s="151"/>
      <c r="Q9" s="151"/>
      <c r="R9" s="151"/>
      <c r="S9" s="151"/>
      <c r="T9" s="615" t="s">
        <v>171</v>
      </c>
      <c r="U9" s="615"/>
      <c r="V9" s="615"/>
      <c r="W9" s="615" t="s">
        <v>13</v>
      </c>
      <c r="X9" s="615"/>
      <c r="Y9" s="616"/>
    </row>
    <row r="10" spans="2:25" ht="17.25" customHeight="1" x14ac:dyDescent="0.2">
      <c r="B10" s="795" t="s">
        <v>261</v>
      </c>
      <c r="C10" s="792"/>
      <c r="D10" s="792"/>
      <c r="E10" s="793"/>
      <c r="F10" s="162"/>
      <c r="G10" s="163"/>
      <c r="H10" s="163"/>
      <c r="I10" s="163"/>
      <c r="J10" s="151"/>
      <c r="K10" s="151"/>
      <c r="L10" s="151"/>
      <c r="M10" s="164"/>
      <c r="N10" s="164"/>
      <c r="O10" s="165"/>
      <c r="P10" s="151"/>
      <c r="Q10" s="166"/>
      <c r="R10" s="166"/>
      <c r="S10" s="166"/>
      <c r="T10" s="166"/>
      <c r="U10" s="166"/>
      <c r="V10" s="151"/>
      <c r="W10" s="151"/>
      <c r="X10" s="151"/>
      <c r="Y10" s="154"/>
    </row>
    <row r="11" spans="2:25" ht="24.6" customHeight="1" x14ac:dyDescent="0.2">
      <c r="B11" s="271" t="s">
        <v>262</v>
      </c>
      <c r="D11" s="793"/>
      <c r="E11" s="793"/>
      <c r="F11" s="785" t="s">
        <v>260</v>
      </c>
      <c r="G11" s="786"/>
      <c r="H11" s="789">
        <f>T4-1</f>
        <v>7</v>
      </c>
      <c r="I11" s="787" t="s">
        <v>292</v>
      </c>
      <c r="J11" s="166"/>
      <c r="K11" s="166"/>
      <c r="L11" s="151"/>
      <c r="M11" s="617" t="s">
        <v>8</v>
      </c>
      <c r="N11" s="617"/>
      <c r="O11" s="617"/>
      <c r="P11" s="618" t="s">
        <v>172</v>
      </c>
      <c r="Q11" s="618"/>
      <c r="R11" s="618"/>
      <c r="S11" s="618"/>
      <c r="T11" s="618"/>
      <c r="U11" s="618"/>
      <c r="V11" s="618"/>
      <c r="W11" s="618"/>
      <c r="X11" s="618"/>
      <c r="Y11" s="619"/>
    </row>
    <row r="12" spans="2:25" ht="17.25" customHeight="1" x14ac:dyDescent="0.2">
      <c r="B12" s="794" t="s">
        <v>266</v>
      </c>
      <c r="C12" s="792" t="s">
        <v>255</v>
      </c>
      <c r="D12" s="797">
        <f>T4</f>
        <v>8</v>
      </c>
      <c r="E12" s="792" t="s">
        <v>263</v>
      </c>
      <c r="F12" s="788"/>
      <c r="G12" s="786" t="s">
        <v>259</v>
      </c>
      <c r="H12" s="786"/>
      <c r="I12" s="786"/>
      <c r="J12" s="786"/>
      <c r="K12" s="786"/>
      <c r="L12" s="151"/>
      <c r="M12" s="151"/>
      <c r="N12" s="151"/>
      <c r="O12" s="151"/>
      <c r="P12" s="167"/>
      <c r="Q12" s="620" t="s">
        <v>173</v>
      </c>
      <c r="R12" s="620"/>
      <c r="S12" s="620"/>
      <c r="T12" s="620"/>
      <c r="U12" s="620"/>
      <c r="V12" s="167"/>
      <c r="W12" s="167"/>
      <c r="X12" s="167"/>
      <c r="Y12" s="168"/>
    </row>
    <row r="13" spans="2:25" ht="17.25" customHeight="1" x14ac:dyDescent="0.2">
      <c r="B13" s="794" t="s">
        <v>267</v>
      </c>
      <c r="C13" s="792" t="s">
        <v>269</v>
      </c>
      <c r="D13" s="796"/>
      <c r="E13" s="793"/>
      <c r="F13" s="162"/>
      <c r="G13" s="163"/>
      <c r="H13" s="163"/>
      <c r="I13" s="163"/>
      <c r="J13" s="151"/>
      <c r="K13" s="151"/>
      <c r="L13" s="151"/>
      <c r="M13" s="169"/>
      <c r="N13" s="170"/>
      <c r="O13" s="151"/>
      <c r="P13" s="151"/>
      <c r="Q13" s="621"/>
      <c r="R13" s="621"/>
      <c r="S13" s="621"/>
      <c r="T13" s="621"/>
      <c r="U13" s="621"/>
      <c r="V13" s="151"/>
      <c r="W13" s="151"/>
      <c r="X13" s="151"/>
      <c r="Y13" s="154"/>
    </row>
    <row r="14" spans="2:25" ht="17.25" customHeight="1" x14ac:dyDescent="0.2">
      <c r="B14" s="794" t="s">
        <v>268</v>
      </c>
      <c r="C14" s="792" t="s">
        <v>255</v>
      </c>
      <c r="D14" s="797">
        <f>T4-1</f>
        <v>7</v>
      </c>
      <c r="E14" s="793" t="s">
        <v>264</v>
      </c>
      <c r="F14" s="156"/>
      <c r="G14" s="157"/>
      <c r="H14" s="157"/>
      <c r="I14" s="157"/>
      <c r="J14" s="151"/>
      <c r="K14" s="151"/>
      <c r="L14" s="151"/>
      <c r="M14" s="617" t="s">
        <v>174</v>
      </c>
      <c r="N14" s="617"/>
      <c r="O14" s="617"/>
      <c r="P14" s="615" t="s">
        <v>175</v>
      </c>
      <c r="Q14" s="615"/>
      <c r="R14" s="615"/>
      <c r="S14" s="615"/>
      <c r="T14" s="615"/>
      <c r="U14" s="615"/>
      <c r="V14" s="615"/>
      <c r="W14" s="151"/>
      <c r="X14" s="171"/>
      <c r="Y14" s="154"/>
    </row>
    <row r="15" spans="2:25" ht="17.25" customHeight="1" x14ac:dyDescent="0.2">
      <c r="B15" s="794" t="s">
        <v>270</v>
      </c>
      <c r="C15" s="792" t="s">
        <v>265</v>
      </c>
      <c r="D15" s="792"/>
      <c r="E15" s="793"/>
      <c r="F15" s="150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4"/>
    </row>
    <row r="16" spans="2:25" ht="17.25" customHeight="1" x14ac:dyDescent="0.2">
      <c r="E16" s="159"/>
      <c r="F16" s="156"/>
      <c r="G16" s="157"/>
      <c r="H16" s="157"/>
      <c r="I16" s="157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4"/>
    </row>
    <row r="17" spans="2:25" ht="18.75" customHeight="1" x14ac:dyDescent="0.2">
      <c r="E17" s="159"/>
      <c r="F17" s="628" t="s">
        <v>176</v>
      </c>
      <c r="G17" s="629"/>
      <c r="H17" s="629"/>
      <c r="I17" s="629"/>
      <c r="J17" s="629"/>
      <c r="K17" s="629"/>
      <c r="L17" s="629"/>
      <c r="M17" s="629"/>
      <c r="N17" s="629"/>
      <c r="O17" s="629"/>
      <c r="P17" s="629"/>
      <c r="Q17" s="629"/>
      <c r="R17" s="629"/>
      <c r="S17" s="629"/>
      <c r="T17" s="629"/>
      <c r="U17" s="629"/>
      <c r="V17" s="629"/>
      <c r="W17" s="629"/>
      <c r="X17" s="629"/>
      <c r="Y17" s="630"/>
    </row>
    <row r="18" spans="2:25" ht="21" customHeight="1" x14ac:dyDescent="0.2">
      <c r="B18" s="801" t="s">
        <v>271</v>
      </c>
      <c r="C18" s="792"/>
      <c r="D18" s="792"/>
      <c r="E18" s="793"/>
      <c r="F18" s="156"/>
      <c r="G18" s="157"/>
      <c r="H18" s="157"/>
      <c r="I18" s="157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4"/>
    </row>
    <row r="19" spans="2:25" ht="27.75" customHeight="1" x14ac:dyDescent="0.2">
      <c r="B19" s="794" t="s">
        <v>281</v>
      </c>
      <c r="C19" s="792" t="s">
        <v>255</v>
      </c>
      <c r="D19" s="797">
        <f>D12-1</f>
        <v>7</v>
      </c>
      <c r="E19" s="793" t="s">
        <v>272</v>
      </c>
      <c r="F19" s="150"/>
      <c r="G19" s="631"/>
      <c r="H19" s="631"/>
      <c r="I19" s="631"/>
      <c r="J19" s="172" t="s">
        <v>289</v>
      </c>
      <c r="K19" s="802">
        <f>T4-1</f>
        <v>7</v>
      </c>
      <c r="L19" s="632" t="s">
        <v>131</v>
      </c>
      <c r="M19" s="632"/>
      <c r="N19" s="632"/>
      <c r="O19" s="632"/>
      <c r="P19" s="632"/>
      <c r="Q19" s="632"/>
      <c r="R19" s="632"/>
      <c r="S19" s="632"/>
      <c r="T19" s="632"/>
      <c r="U19" s="632"/>
      <c r="V19" s="632"/>
      <c r="W19" s="632"/>
      <c r="X19" s="632"/>
      <c r="Y19" s="633"/>
    </row>
    <row r="20" spans="2:25" ht="20.399999999999999" customHeight="1" x14ac:dyDescent="0.2">
      <c r="B20" s="794" t="s">
        <v>282</v>
      </c>
      <c r="C20" s="792" t="s">
        <v>273</v>
      </c>
      <c r="D20" s="792"/>
      <c r="E20" s="798"/>
      <c r="F20" s="806" t="s">
        <v>90</v>
      </c>
      <c r="G20" s="807" t="s">
        <v>255</v>
      </c>
      <c r="H20" s="807"/>
      <c r="I20" s="810">
        <f>T4-1</f>
        <v>7</v>
      </c>
      <c r="J20" s="808" t="s">
        <v>291</v>
      </c>
      <c r="K20" s="804"/>
      <c r="L20" s="804"/>
      <c r="M20" s="804"/>
      <c r="N20" s="172"/>
      <c r="O20" s="172" t="s">
        <v>6</v>
      </c>
      <c r="P20" s="172"/>
      <c r="Q20" s="172"/>
      <c r="R20" s="172"/>
      <c r="S20" s="172"/>
      <c r="T20" s="172"/>
      <c r="U20" s="172"/>
      <c r="V20" s="151"/>
      <c r="W20" s="151"/>
      <c r="X20" s="151"/>
      <c r="Y20" s="154"/>
    </row>
    <row r="21" spans="2:25" ht="19.8" customHeight="1" x14ac:dyDescent="0.2">
      <c r="B21" s="794"/>
      <c r="C21" s="792"/>
      <c r="D21" s="792"/>
      <c r="E21" s="798"/>
      <c r="F21" s="809"/>
      <c r="G21" s="805" t="s">
        <v>290</v>
      </c>
      <c r="H21" s="804"/>
      <c r="I21" s="804"/>
      <c r="J21" s="804"/>
      <c r="K21" s="804"/>
      <c r="L21" s="804"/>
      <c r="M21" s="804"/>
      <c r="N21" s="172"/>
      <c r="O21" s="172"/>
      <c r="P21" s="172"/>
      <c r="Q21" s="172"/>
      <c r="R21" s="172"/>
      <c r="S21" s="172"/>
      <c r="T21" s="172"/>
      <c r="U21" s="172"/>
      <c r="V21" s="270"/>
      <c r="W21" s="270"/>
      <c r="X21" s="270"/>
      <c r="Y21" s="154"/>
    </row>
    <row r="22" spans="2:25" ht="21.75" customHeight="1" x14ac:dyDescent="0.15">
      <c r="B22" s="794" t="s">
        <v>283</v>
      </c>
      <c r="C22" s="792" t="s">
        <v>274</v>
      </c>
      <c r="D22" s="792"/>
      <c r="E22" s="799"/>
      <c r="F22" s="515" t="s">
        <v>177</v>
      </c>
      <c r="G22" s="516"/>
      <c r="H22" s="516"/>
      <c r="I22" s="803">
        <f>T4-1</f>
        <v>7</v>
      </c>
      <c r="J22" s="803"/>
      <c r="K22" s="614" t="s">
        <v>178</v>
      </c>
      <c r="L22" s="614"/>
      <c r="M22" s="614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73"/>
      <c r="Y22" s="154"/>
    </row>
    <row r="23" spans="2:25" ht="21.75" customHeight="1" x14ac:dyDescent="0.2">
      <c r="B23" s="794"/>
      <c r="C23" s="792" t="s">
        <v>275</v>
      </c>
      <c r="D23" s="792"/>
      <c r="E23" s="792"/>
      <c r="F23" s="607" t="s">
        <v>179</v>
      </c>
      <c r="G23" s="607"/>
      <c r="H23" s="607"/>
      <c r="I23" s="607"/>
      <c r="J23" s="607" t="s">
        <v>10</v>
      </c>
      <c r="K23" s="607"/>
      <c r="L23" s="607"/>
      <c r="M23" s="607"/>
      <c r="N23" s="607" t="s">
        <v>180</v>
      </c>
      <c r="O23" s="607"/>
      <c r="P23" s="607"/>
      <c r="Q23" s="607"/>
      <c r="R23" s="608" t="s">
        <v>5</v>
      </c>
      <c r="S23" s="609"/>
      <c r="T23" s="609"/>
      <c r="U23" s="610"/>
      <c r="V23" s="608" t="s">
        <v>181</v>
      </c>
      <c r="W23" s="609"/>
      <c r="X23" s="609"/>
      <c r="Y23" s="610"/>
    </row>
    <row r="24" spans="2:25" ht="21" customHeight="1" x14ac:dyDescent="0.2">
      <c r="B24" s="794"/>
      <c r="C24" s="794" t="s">
        <v>276</v>
      </c>
      <c r="D24" s="792"/>
      <c r="E24" s="800"/>
      <c r="F24" s="570" t="s">
        <v>182</v>
      </c>
      <c r="G24" s="508" t="s">
        <v>79</v>
      </c>
      <c r="H24" s="572" t="s">
        <v>182</v>
      </c>
      <c r="I24" s="510" t="s">
        <v>45</v>
      </c>
      <c r="J24" s="574" t="s">
        <v>183</v>
      </c>
      <c r="K24" s="575"/>
      <c r="L24" s="575"/>
      <c r="M24" s="576"/>
      <c r="N24" s="574" t="s">
        <v>184</v>
      </c>
      <c r="O24" s="575"/>
      <c r="P24" s="575"/>
      <c r="Q24" s="576"/>
      <c r="R24" s="580">
        <v>10</v>
      </c>
      <c r="S24" s="581"/>
      <c r="T24" s="581"/>
      <c r="U24" s="174" t="s">
        <v>185</v>
      </c>
      <c r="V24" s="611" t="s">
        <v>186</v>
      </c>
      <c r="W24" s="612"/>
      <c r="X24" s="612"/>
      <c r="Y24" s="613"/>
    </row>
    <row r="25" spans="2:25" ht="15" customHeight="1" x14ac:dyDescent="0.2">
      <c r="B25" s="794" t="s">
        <v>284</v>
      </c>
      <c r="C25" s="792" t="s">
        <v>277</v>
      </c>
      <c r="D25" s="792"/>
      <c r="E25" s="800"/>
      <c r="F25" s="582"/>
      <c r="G25" s="509"/>
      <c r="H25" s="583"/>
      <c r="I25" s="511"/>
      <c r="J25" s="584"/>
      <c r="K25" s="585"/>
      <c r="L25" s="585"/>
      <c r="M25" s="586"/>
      <c r="N25" s="584"/>
      <c r="O25" s="585"/>
      <c r="P25" s="585"/>
      <c r="Q25" s="586"/>
      <c r="R25" s="175" t="s">
        <v>187</v>
      </c>
      <c r="S25" s="569">
        <v>2</v>
      </c>
      <c r="T25" s="569"/>
      <c r="U25" s="176" t="s">
        <v>36</v>
      </c>
      <c r="V25" s="611"/>
      <c r="W25" s="612"/>
      <c r="X25" s="612"/>
      <c r="Y25" s="613"/>
    </row>
    <row r="26" spans="2:25" ht="15" customHeight="1" x14ac:dyDescent="0.2">
      <c r="B26" s="794"/>
      <c r="C26" s="792" t="s">
        <v>278</v>
      </c>
      <c r="D26" s="792"/>
      <c r="E26" s="793"/>
      <c r="F26" s="570" t="s">
        <v>188</v>
      </c>
      <c r="G26" s="508" t="s">
        <v>79</v>
      </c>
      <c r="H26" s="572" t="s">
        <v>189</v>
      </c>
      <c r="I26" s="510" t="s">
        <v>45</v>
      </c>
      <c r="J26" s="574" t="s">
        <v>190</v>
      </c>
      <c r="K26" s="575"/>
      <c r="L26" s="575"/>
      <c r="M26" s="576"/>
      <c r="N26" s="574" t="s">
        <v>191</v>
      </c>
      <c r="O26" s="575"/>
      <c r="P26" s="575"/>
      <c r="Q26" s="576"/>
      <c r="R26" s="580">
        <v>9</v>
      </c>
      <c r="S26" s="581"/>
      <c r="T26" s="581"/>
      <c r="U26" s="174" t="s">
        <v>185</v>
      </c>
      <c r="V26" s="520"/>
      <c r="W26" s="521"/>
      <c r="X26" s="521"/>
      <c r="Y26" s="522"/>
    </row>
    <row r="27" spans="2:25" ht="15" customHeight="1" x14ac:dyDescent="0.2">
      <c r="B27" s="794" t="s">
        <v>285</v>
      </c>
      <c r="C27" s="792" t="s">
        <v>279</v>
      </c>
      <c r="D27" s="792"/>
      <c r="E27" s="793"/>
      <c r="F27" s="582"/>
      <c r="G27" s="509"/>
      <c r="H27" s="583"/>
      <c r="I27" s="511"/>
      <c r="J27" s="584"/>
      <c r="K27" s="585"/>
      <c r="L27" s="585"/>
      <c r="M27" s="586"/>
      <c r="N27" s="584"/>
      <c r="O27" s="585"/>
      <c r="P27" s="585"/>
      <c r="Q27" s="586"/>
      <c r="R27" s="177" t="s">
        <v>187</v>
      </c>
      <c r="S27" s="569">
        <v>2</v>
      </c>
      <c r="T27" s="569"/>
      <c r="U27" s="176" t="s">
        <v>36</v>
      </c>
      <c r="V27" s="520"/>
      <c r="W27" s="521"/>
      <c r="X27" s="521"/>
      <c r="Y27" s="522"/>
    </row>
    <row r="28" spans="2:25" ht="15" customHeight="1" x14ac:dyDescent="0.2">
      <c r="B28" s="794"/>
      <c r="C28" s="792" t="s">
        <v>280</v>
      </c>
      <c r="D28" s="792"/>
      <c r="E28" s="792"/>
      <c r="F28" s="570" t="s">
        <v>192</v>
      </c>
      <c r="G28" s="508" t="s">
        <v>79</v>
      </c>
      <c r="H28" s="572" t="s">
        <v>193</v>
      </c>
      <c r="I28" s="510" t="s">
        <v>45</v>
      </c>
      <c r="J28" s="574" t="s">
        <v>194</v>
      </c>
      <c r="K28" s="575"/>
      <c r="L28" s="575"/>
      <c r="M28" s="576"/>
      <c r="N28" s="574" t="s">
        <v>195</v>
      </c>
      <c r="O28" s="575"/>
      <c r="P28" s="575"/>
      <c r="Q28" s="576"/>
      <c r="R28" s="580">
        <v>2</v>
      </c>
      <c r="S28" s="581"/>
      <c r="T28" s="581"/>
      <c r="U28" s="174" t="s">
        <v>185</v>
      </c>
      <c r="V28" s="604" t="s">
        <v>196</v>
      </c>
      <c r="W28" s="605"/>
      <c r="X28" s="605"/>
      <c r="Y28" s="606"/>
    </row>
    <row r="29" spans="2:25" ht="15" customHeight="1" x14ac:dyDescent="0.2">
      <c r="E29" s="159"/>
      <c r="F29" s="582"/>
      <c r="G29" s="509"/>
      <c r="H29" s="583"/>
      <c r="I29" s="511"/>
      <c r="J29" s="584"/>
      <c r="K29" s="585"/>
      <c r="L29" s="585"/>
      <c r="M29" s="586"/>
      <c r="N29" s="584"/>
      <c r="O29" s="585"/>
      <c r="P29" s="585"/>
      <c r="Q29" s="586"/>
      <c r="R29" s="177" t="s">
        <v>187</v>
      </c>
      <c r="S29" s="569">
        <v>2</v>
      </c>
      <c r="T29" s="569"/>
      <c r="U29" s="176" t="s">
        <v>36</v>
      </c>
      <c r="V29" s="604"/>
      <c r="W29" s="605"/>
      <c r="X29" s="605"/>
      <c r="Y29" s="606"/>
    </row>
    <row r="30" spans="2:25" ht="15" customHeight="1" x14ac:dyDescent="0.2">
      <c r="E30" s="143"/>
      <c r="F30" s="570" t="s">
        <v>197</v>
      </c>
      <c r="G30" s="508" t="s">
        <v>79</v>
      </c>
      <c r="H30" s="572" t="s">
        <v>197</v>
      </c>
      <c r="I30" s="510" t="s">
        <v>45</v>
      </c>
      <c r="J30" s="574" t="s">
        <v>198</v>
      </c>
      <c r="K30" s="575"/>
      <c r="L30" s="575"/>
      <c r="M30" s="576"/>
      <c r="N30" s="574" t="s">
        <v>195</v>
      </c>
      <c r="O30" s="575"/>
      <c r="P30" s="575"/>
      <c r="Q30" s="576"/>
      <c r="R30" s="580">
        <v>10</v>
      </c>
      <c r="S30" s="581"/>
      <c r="T30" s="581"/>
      <c r="U30" s="174" t="s">
        <v>185</v>
      </c>
      <c r="V30" s="520"/>
      <c r="W30" s="521"/>
      <c r="X30" s="521"/>
      <c r="Y30" s="522"/>
    </row>
    <row r="31" spans="2:25" ht="15" customHeight="1" x14ac:dyDescent="0.2">
      <c r="E31" s="143"/>
      <c r="F31" s="582"/>
      <c r="G31" s="509"/>
      <c r="H31" s="583"/>
      <c r="I31" s="511"/>
      <c r="J31" s="584"/>
      <c r="K31" s="585"/>
      <c r="L31" s="585"/>
      <c r="M31" s="586"/>
      <c r="N31" s="584"/>
      <c r="O31" s="585"/>
      <c r="P31" s="585"/>
      <c r="Q31" s="586"/>
      <c r="R31" s="177" t="s">
        <v>187</v>
      </c>
      <c r="S31" s="569">
        <v>2</v>
      </c>
      <c r="T31" s="569"/>
      <c r="U31" s="176" t="s">
        <v>36</v>
      </c>
      <c r="V31" s="520"/>
      <c r="W31" s="521"/>
      <c r="X31" s="521"/>
      <c r="Y31" s="522"/>
    </row>
    <row r="32" spans="2:25" ht="15" customHeight="1" x14ac:dyDescent="0.2">
      <c r="E32" s="143"/>
      <c r="F32" s="570" t="s">
        <v>199</v>
      </c>
      <c r="G32" s="508" t="s">
        <v>79</v>
      </c>
      <c r="H32" s="572" t="s">
        <v>200</v>
      </c>
      <c r="I32" s="510" t="s">
        <v>45</v>
      </c>
      <c r="J32" s="574" t="s">
        <v>201</v>
      </c>
      <c r="K32" s="575"/>
      <c r="L32" s="575"/>
      <c r="M32" s="576"/>
      <c r="N32" s="574" t="s">
        <v>184</v>
      </c>
      <c r="O32" s="575"/>
      <c r="P32" s="575"/>
      <c r="Q32" s="576"/>
      <c r="R32" s="580">
        <v>38</v>
      </c>
      <c r="S32" s="581"/>
      <c r="T32" s="581"/>
      <c r="U32" s="174" t="s">
        <v>185</v>
      </c>
      <c r="V32" s="520"/>
      <c r="W32" s="521"/>
      <c r="X32" s="521"/>
      <c r="Y32" s="522"/>
    </row>
    <row r="33" spans="2:25" ht="15" customHeight="1" x14ac:dyDescent="0.2">
      <c r="E33" s="143"/>
      <c r="F33" s="582"/>
      <c r="G33" s="509"/>
      <c r="H33" s="583"/>
      <c r="I33" s="511"/>
      <c r="J33" s="584"/>
      <c r="K33" s="585"/>
      <c r="L33" s="585"/>
      <c r="M33" s="586"/>
      <c r="N33" s="584"/>
      <c r="O33" s="585"/>
      <c r="P33" s="585"/>
      <c r="Q33" s="586"/>
      <c r="R33" s="177" t="s">
        <v>187</v>
      </c>
      <c r="S33" s="569">
        <v>1</v>
      </c>
      <c r="T33" s="569"/>
      <c r="U33" s="176" t="s">
        <v>36</v>
      </c>
      <c r="V33" s="520"/>
      <c r="W33" s="521"/>
      <c r="X33" s="521"/>
      <c r="Y33" s="522"/>
    </row>
    <row r="34" spans="2:25" ht="15" customHeight="1" x14ac:dyDescent="0.2">
      <c r="E34" s="143"/>
      <c r="F34" s="570" t="s">
        <v>202</v>
      </c>
      <c r="G34" s="508" t="s">
        <v>79</v>
      </c>
      <c r="H34" s="572" t="s">
        <v>203</v>
      </c>
      <c r="I34" s="510" t="s">
        <v>45</v>
      </c>
      <c r="J34" s="574" t="s">
        <v>204</v>
      </c>
      <c r="K34" s="575"/>
      <c r="L34" s="575"/>
      <c r="M34" s="576"/>
      <c r="N34" s="574" t="s">
        <v>205</v>
      </c>
      <c r="O34" s="575"/>
      <c r="P34" s="575"/>
      <c r="Q34" s="576"/>
      <c r="R34" s="580">
        <v>3</v>
      </c>
      <c r="S34" s="581"/>
      <c r="T34" s="581"/>
      <c r="U34" s="174" t="s">
        <v>185</v>
      </c>
      <c r="V34" s="520"/>
      <c r="W34" s="521"/>
      <c r="X34" s="521"/>
      <c r="Y34" s="522"/>
    </row>
    <row r="35" spans="2:25" ht="15" customHeight="1" x14ac:dyDescent="0.2">
      <c r="E35" s="143"/>
      <c r="F35" s="582"/>
      <c r="G35" s="509"/>
      <c r="H35" s="583"/>
      <c r="I35" s="511"/>
      <c r="J35" s="584"/>
      <c r="K35" s="585"/>
      <c r="L35" s="585"/>
      <c r="M35" s="586"/>
      <c r="N35" s="584"/>
      <c r="O35" s="585"/>
      <c r="P35" s="585"/>
      <c r="Q35" s="586"/>
      <c r="R35" s="177" t="s">
        <v>187</v>
      </c>
      <c r="S35" s="569">
        <v>2</v>
      </c>
      <c r="T35" s="569"/>
      <c r="U35" s="176" t="s">
        <v>36</v>
      </c>
      <c r="V35" s="520"/>
      <c r="W35" s="521"/>
      <c r="X35" s="521"/>
      <c r="Y35" s="522"/>
    </row>
    <row r="36" spans="2:25" ht="15" customHeight="1" x14ac:dyDescent="0.2">
      <c r="B36" s="801" t="s">
        <v>288</v>
      </c>
      <c r="C36" s="792" t="s">
        <v>255</v>
      </c>
      <c r="D36" s="797">
        <f>D12-1</f>
        <v>7</v>
      </c>
      <c r="E36" s="792" t="s">
        <v>286</v>
      </c>
      <c r="F36" s="570" t="s">
        <v>206</v>
      </c>
      <c r="G36" s="508" t="s">
        <v>79</v>
      </c>
      <c r="H36" s="572" t="s">
        <v>206</v>
      </c>
      <c r="I36" s="510" t="s">
        <v>45</v>
      </c>
      <c r="J36" s="574" t="s">
        <v>207</v>
      </c>
      <c r="K36" s="575"/>
      <c r="L36" s="575"/>
      <c r="M36" s="576"/>
      <c r="N36" s="574" t="s">
        <v>208</v>
      </c>
      <c r="O36" s="575"/>
      <c r="P36" s="575"/>
      <c r="Q36" s="576"/>
      <c r="R36" s="580">
        <v>10</v>
      </c>
      <c r="S36" s="581"/>
      <c r="T36" s="581"/>
      <c r="U36" s="174" t="s">
        <v>185</v>
      </c>
      <c r="V36" s="520"/>
      <c r="W36" s="521"/>
      <c r="X36" s="521"/>
      <c r="Y36" s="522"/>
    </row>
    <row r="37" spans="2:25" ht="15" customHeight="1" thickBot="1" x14ac:dyDescent="0.25">
      <c r="B37" s="791"/>
      <c r="C37" s="792" t="s">
        <v>255</v>
      </c>
      <c r="D37" s="797">
        <f>D12</f>
        <v>8</v>
      </c>
      <c r="E37" s="792" t="s">
        <v>287</v>
      </c>
      <c r="F37" s="571"/>
      <c r="G37" s="536"/>
      <c r="H37" s="573"/>
      <c r="I37" s="537"/>
      <c r="J37" s="577"/>
      <c r="K37" s="578"/>
      <c r="L37" s="578"/>
      <c r="M37" s="579"/>
      <c r="N37" s="577"/>
      <c r="O37" s="578"/>
      <c r="P37" s="578"/>
      <c r="Q37" s="579"/>
      <c r="R37" s="178" t="s">
        <v>187</v>
      </c>
      <c r="S37" s="587">
        <v>3</v>
      </c>
      <c r="T37" s="587"/>
      <c r="U37" s="179" t="s">
        <v>36</v>
      </c>
      <c r="V37" s="512"/>
      <c r="W37" s="513"/>
      <c r="X37" s="513"/>
      <c r="Y37" s="514"/>
    </row>
    <row r="38" spans="2:25" ht="15" customHeight="1" thickTop="1" x14ac:dyDescent="0.2">
      <c r="B38" s="791"/>
      <c r="C38" s="792"/>
      <c r="D38" s="792"/>
      <c r="E38" s="792"/>
      <c r="F38" s="588" t="s">
        <v>206</v>
      </c>
      <c r="G38" s="590" t="s">
        <v>79</v>
      </c>
      <c r="H38" s="592" t="s">
        <v>206</v>
      </c>
      <c r="I38" s="594" t="s">
        <v>45</v>
      </c>
      <c r="J38" s="596" t="s">
        <v>209</v>
      </c>
      <c r="K38" s="597"/>
      <c r="L38" s="597"/>
      <c r="M38" s="598"/>
      <c r="N38" s="596" t="s">
        <v>184</v>
      </c>
      <c r="O38" s="597"/>
      <c r="P38" s="597"/>
      <c r="Q38" s="598"/>
      <c r="R38" s="602"/>
      <c r="S38" s="603"/>
      <c r="T38" s="603"/>
      <c r="U38" s="180" t="s">
        <v>185</v>
      </c>
      <c r="V38" s="543"/>
      <c r="W38" s="544"/>
      <c r="X38" s="544"/>
      <c r="Y38" s="545"/>
    </row>
    <row r="39" spans="2:25" ht="15" customHeight="1" x14ac:dyDescent="0.2">
      <c r="E39" s="143"/>
      <c r="F39" s="589"/>
      <c r="G39" s="591"/>
      <c r="H39" s="593"/>
      <c r="I39" s="595"/>
      <c r="J39" s="599"/>
      <c r="K39" s="600"/>
      <c r="L39" s="600"/>
      <c r="M39" s="601"/>
      <c r="N39" s="599"/>
      <c r="O39" s="600"/>
      <c r="P39" s="600"/>
      <c r="Q39" s="601"/>
      <c r="R39" s="181" t="s">
        <v>187</v>
      </c>
      <c r="S39" s="549">
        <v>5</v>
      </c>
      <c r="T39" s="549"/>
      <c r="U39" s="182" t="s">
        <v>36</v>
      </c>
      <c r="V39" s="546"/>
      <c r="W39" s="547"/>
      <c r="X39" s="547"/>
      <c r="Y39" s="548"/>
    </row>
    <row r="40" spans="2:25" ht="15" customHeight="1" x14ac:dyDescent="0.2">
      <c r="E40" s="143"/>
      <c r="F40" s="550" t="s">
        <v>206</v>
      </c>
      <c r="G40" s="552" t="s">
        <v>79</v>
      </c>
      <c r="H40" s="554" t="s">
        <v>189</v>
      </c>
      <c r="I40" s="556" t="s">
        <v>45</v>
      </c>
      <c r="J40" s="558" t="s">
        <v>210</v>
      </c>
      <c r="K40" s="559"/>
      <c r="L40" s="559"/>
      <c r="M40" s="560"/>
      <c r="N40" s="558" t="s">
        <v>211</v>
      </c>
      <c r="O40" s="559"/>
      <c r="P40" s="559"/>
      <c r="Q40" s="560"/>
      <c r="R40" s="564">
        <v>2</v>
      </c>
      <c r="S40" s="565"/>
      <c r="T40" s="565"/>
      <c r="U40" s="183" t="s">
        <v>185</v>
      </c>
      <c r="V40" s="546"/>
      <c r="W40" s="547"/>
      <c r="X40" s="547"/>
      <c r="Y40" s="548"/>
    </row>
    <row r="41" spans="2:25" ht="15" customHeight="1" thickBot="1" x14ac:dyDescent="0.25">
      <c r="E41" s="143"/>
      <c r="F41" s="551"/>
      <c r="G41" s="553"/>
      <c r="H41" s="555"/>
      <c r="I41" s="557"/>
      <c r="J41" s="561"/>
      <c r="K41" s="562"/>
      <c r="L41" s="562"/>
      <c r="M41" s="563"/>
      <c r="N41" s="561"/>
      <c r="O41" s="562"/>
      <c r="P41" s="562"/>
      <c r="Q41" s="563"/>
      <c r="R41" s="184" t="s">
        <v>187</v>
      </c>
      <c r="S41" s="534">
        <v>2</v>
      </c>
      <c r="T41" s="534"/>
      <c r="U41" s="185" t="s">
        <v>36</v>
      </c>
      <c r="V41" s="566"/>
      <c r="W41" s="567"/>
      <c r="X41" s="567"/>
      <c r="Y41" s="568"/>
    </row>
    <row r="42" spans="2:25" ht="15" customHeight="1" thickTop="1" x14ac:dyDescent="0.2">
      <c r="E42" s="143"/>
      <c r="F42" s="535"/>
      <c r="G42" s="536" t="s">
        <v>79</v>
      </c>
      <c r="H42" s="536"/>
      <c r="I42" s="537" t="s">
        <v>45</v>
      </c>
      <c r="J42" s="538"/>
      <c r="K42" s="539"/>
      <c r="L42" s="539"/>
      <c r="M42" s="540"/>
      <c r="N42" s="538"/>
      <c r="O42" s="539"/>
      <c r="P42" s="539"/>
      <c r="Q42" s="540"/>
      <c r="R42" s="541"/>
      <c r="S42" s="542"/>
      <c r="T42" s="542"/>
      <c r="U42" s="186" t="s">
        <v>185</v>
      </c>
      <c r="V42" s="515"/>
      <c r="W42" s="516"/>
      <c r="X42" s="516"/>
      <c r="Y42" s="517"/>
    </row>
    <row r="43" spans="2:25" ht="15" customHeight="1" x14ac:dyDescent="0.2">
      <c r="E43" s="143"/>
      <c r="F43" s="507"/>
      <c r="G43" s="509"/>
      <c r="H43" s="509"/>
      <c r="I43" s="511"/>
      <c r="J43" s="515"/>
      <c r="K43" s="516"/>
      <c r="L43" s="516"/>
      <c r="M43" s="517"/>
      <c r="N43" s="515"/>
      <c r="O43" s="516"/>
      <c r="P43" s="516"/>
      <c r="Q43" s="517"/>
      <c r="R43" s="187" t="s">
        <v>187</v>
      </c>
      <c r="S43" s="525"/>
      <c r="T43" s="525"/>
      <c r="U43" s="188" t="s">
        <v>36</v>
      </c>
      <c r="V43" s="520"/>
      <c r="W43" s="521"/>
      <c r="X43" s="521"/>
      <c r="Y43" s="522"/>
    </row>
    <row r="44" spans="2:25" ht="15" customHeight="1" x14ac:dyDescent="0.2">
      <c r="E44" s="143"/>
      <c r="F44" s="506"/>
      <c r="G44" s="508" t="s">
        <v>79</v>
      </c>
      <c r="H44" s="508"/>
      <c r="I44" s="510" t="s">
        <v>45</v>
      </c>
      <c r="J44" s="512"/>
      <c r="K44" s="513"/>
      <c r="L44" s="513"/>
      <c r="M44" s="514"/>
      <c r="N44" s="512"/>
      <c r="O44" s="513"/>
      <c r="P44" s="513"/>
      <c r="Q44" s="514"/>
      <c r="R44" s="518"/>
      <c r="S44" s="519"/>
      <c r="T44" s="519"/>
      <c r="U44" s="189" t="s">
        <v>185</v>
      </c>
      <c r="V44" s="520"/>
      <c r="W44" s="521"/>
      <c r="X44" s="521"/>
      <c r="Y44" s="522"/>
    </row>
    <row r="45" spans="2:25" ht="15" customHeight="1" x14ac:dyDescent="0.2">
      <c r="E45" s="143"/>
      <c r="F45" s="507"/>
      <c r="G45" s="509"/>
      <c r="H45" s="509"/>
      <c r="I45" s="511"/>
      <c r="J45" s="515"/>
      <c r="K45" s="516"/>
      <c r="L45" s="516"/>
      <c r="M45" s="517"/>
      <c r="N45" s="515"/>
      <c r="O45" s="516"/>
      <c r="P45" s="516"/>
      <c r="Q45" s="517"/>
      <c r="R45" s="187" t="s">
        <v>187</v>
      </c>
      <c r="S45" s="525"/>
      <c r="T45" s="525"/>
      <c r="U45" s="188" t="s">
        <v>36</v>
      </c>
      <c r="V45" s="520"/>
      <c r="W45" s="521"/>
      <c r="X45" s="521"/>
      <c r="Y45" s="522"/>
    </row>
    <row r="46" spans="2:25" ht="15" customHeight="1" x14ac:dyDescent="0.2">
      <c r="E46" s="143"/>
      <c r="F46" s="506"/>
      <c r="G46" s="508" t="s">
        <v>79</v>
      </c>
      <c r="H46" s="508"/>
      <c r="I46" s="510" t="s">
        <v>45</v>
      </c>
      <c r="J46" s="512"/>
      <c r="K46" s="513"/>
      <c r="L46" s="513"/>
      <c r="M46" s="514"/>
      <c r="N46" s="512"/>
      <c r="O46" s="513"/>
      <c r="P46" s="513"/>
      <c r="Q46" s="514"/>
      <c r="R46" s="518"/>
      <c r="S46" s="519"/>
      <c r="T46" s="519"/>
      <c r="U46" s="190" t="s">
        <v>185</v>
      </c>
      <c r="V46" s="520"/>
      <c r="W46" s="521"/>
      <c r="X46" s="521"/>
      <c r="Y46" s="522"/>
    </row>
    <row r="47" spans="2:25" ht="15" customHeight="1" x14ac:dyDescent="0.2">
      <c r="E47" s="143"/>
      <c r="F47" s="507"/>
      <c r="G47" s="509"/>
      <c r="H47" s="509"/>
      <c r="I47" s="511"/>
      <c r="J47" s="515"/>
      <c r="K47" s="516"/>
      <c r="L47" s="516"/>
      <c r="M47" s="517"/>
      <c r="N47" s="515"/>
      <c r="O47" s="516"/>
      <c r="P47" s="516"/>
      <c r="Q47" s="517"/>
      <c r="R47" s="187" t="s">
        <v>187</v>
      </c>
      <c r="S47" s="525"/>
      <c r="T47" s="525"/>
      <c r="U47" s="191" t="s">
        <v>36</v>
      </c>
      <c r="V47" s="520"/>
      <c r="W47" s="521"/>
      <c r="X47" s="521"/>
      <c r="Y47" s="522"/>
    </row>
    <row r="48" spans="2:25" ht="15" customHeight="1" x14ac:dyDescent="0.2">
      <c r="E48" s="143"/>
      <c r="F48" s="526" t="s">
        <v>212</v>
      </c>
      <c r="G48" s="527"/>
      <c r="H48" s="527"/>
      <c r="I48" s="527"/>
      <c r="J48" s="527"/>
      <c r="K48" s="527"/>
      <c r="L48" s="527"/>
      <c r="M48" s="527"/>
      <c r="N48" s="527"/>
      <c r="O48" s="527"/>
      <c r="P48" s="527"/>
      <c r="Q48" s="527"/>
      <c r="R48" s="527"/>
      <c r="S48" s="527"/>
      <c r="T48" s="527"/>
      <c r="U48" s="527"/>
      <c r="V48" s="527"/>
      <c r="W48" s="527"/>
      <c r="X48" s="527"/>
      <c r="Y48" s="528"/>
    </row>
    <row r="49" spans="1:25" s="151" customFormat="1" ht="8.25" customHeight="1" x14ac:dyDescent="0.2">
      <c r="A49" s="270"/>
      <c r="B49" s="214"/>
      <c r="C49" s="270"/>
      <c r="D49" s="270"/>
      <c r="E49" s="192"/>
      <c r="F49" s="150"/>
      <c r="Y49" s="154"/>
    </row>
    <row r="50" spans="1:25" s="197" customFormat="1" ht="25.95" customHeight="1" x14ac:dyDescent="0.2">
      <c r="B50" s="777"/>
      <c r="E50" s="193"/>
      <c r="F50" s="529" t="s">
        <v>87</v>
      </c>
      <c r="G50" s="530"/>
      <c r="H50" s="530"/>
      <c r="I50" s="530"/>
      <c r="J50" s="194" t="s">
        <v>213</v>
      </c>
      <c r="K50" s="194"/>
      <c r="L50" s="531">
        <v>5</v>
      </c>
      <c r="M50" s="531"/>
      <c r="N50" s="195" t="s">
        <v>214</v>
      </c>
      <c r="O50" s="194"/>
      <c r="P50" s="196" t="s">
        <v>215</v>
      </c>
      <c r="Q50" s="196"/>
      <c r="R50" s="532" t="s">
        <v>216</v>
      </c>
      <c r="S50" s="532"/>
      <c r="T50" s="532"/>
      <c r="U50" s="532"/>
      <c r="V50" s="532"/>
      <c r="W50" s="532"/>
      <c r="X50" s="532"/>
      <c r="Y50" s="533"/>
    </row>
    <row r="51" spans="1:25" s="197" customFormat="1" ht="25.95" customHeight="1" x14ac:dyDescent="0.2">
      <c r="B51" s="777"/>
      <c r="E51" s="193"/>
      <c r="F51" s="198"/>
      <c r="G51" s="194"/>
      <c r="H51" s="194"/>
      <c r="I51" s="194"/>
      <c r="J51" s="194" t="s">
        <v>11</v>
      </c>
      <c r="K51" s="194"/>
      <c r="L51" s="199" t="s">
        <v>217</v>
      </c>
      <c r="M51" s="200">
        <v>10</v>
      </c>
      <c r="N51" s="199" t="s">
        <v>218</v>
      </c>
      <c r="O51" s="194"/>
      <c r="P51" s="196" t="s">
        <v>215</v>
      </c>
      <c r="Q51" s="196"/>
      <c r="R51" s="523" t="s">
        <v>216</v>
      </c>
      <c r="S51" s="523"/>
      <c r="T51" s="523"/>
      <c r="U51" s="523"/>
      <c r="V51" s="523"/>
      <c r="W51" s="523"/>
      <c r="X51" s="523"/>
      <c r="Y51" s="524"/>
    </row>
    <row r="52" spans="1:25" ht="27.75" customHeight="1" x14ac:dyDescent="0.2">
      <c r="E52" s="143"/>
      <c r="F52" s="201"/>
      <c r="G52" s="202"/>
      <c r="H52" s="202"/>
      <c r="I52" s="202"/>
      <c r="J52" s="202"/>
      <c r="K52" s="202"/>
      <c r="L52" s="202"/>
      <c r="M52" s="202"/>
      <c r="N52" s="203"/>
      <c r="O52" s="202"/>
      <c r="P52" s="202"/>
      <c r="Q52" s="202"/>
      <c r="R52" s="202"/>
      <c r="S52" s="202"/>
      <c r="T52" s="202"/>
      <c r="U52" s="202"/>
      <c r="V52" s="202"/>
      <c r="W52" s="202"/>
      <c r="X52" s="202"/>
      <c r="Y52" s="204"/>
    </row>
    <row r="53" spans="1:25" ht="27.75" customHeight="1" x14ac:dyDescent="0.2"/>
    <row r="54" spans="1:25" ht="27.75" customHeight="1" x14ac:dyDescent="0.2"/>
    <row r="55" spans="1:25" ht="27.75" customHeight="1" x14ac:dyDescent="0.2"/>
    <row r="56" spans="1:25" ht="27.75" customHeight="1" x14ac:dyDescent="0.2"/>
  </sheetData>
  <sheetProtection sheet="1" objects="1" scenarios="1"/>
  <mergeCells count="143">
    <mergeCell ref="B2:B3"/>
    <mergeCell ref="C2:C3"/>
    <mergeCell ref="F11:G11"/>
    <mergeCell ref="G12:K12"/>
    <mergeCell ref="D2:E3"/>
    <mergeCell ref="G20:H20"/>
    <mergeCell ref="N3:O4"/>
    <mergeCell ref="S5:U5"/>
    <mergeCell ref="P8:Q8"/>
    <mergeCell ref="R8:S8"/>
    <mergeCell ref="M9:O9"/>
    <mergeCell ref="T9:V9"/>
    <mergeCell ref="F17:Y17"/>
    <mergeCell ref="G19:I19"/>
    <mergeCell ref="L19:Y19"/>
    <mergeCell ref="F22:H22"/>
    <mergeCell ref="I22:J22"/>
    <mergeCell ref="K22:M22"/>
    <mergeCell ref="W9:Y9"/>
    <mergeCell ref="M11:O11"/>
    <mergeCell ref="P11:Y11"/>
    <mergeCell ref="Q12:U12"/>
    <mergeCell ref="Q13:U13"/>
    <mergeCell ref="M14:O14"/>
    <mergeCell ref="P14:V14"/>
    <mergeCell ref="F23:I23"/>
    <mergeCell ref="J23:M23"/>
    <mergeCell ref="N23:Q23"/>
    <mergeCell ref="R23:U23"/>
    <mergeCell ref="V23:Y23"/>
    <mergeCell ref="F24:F25"/>
    <mergeCell ref="G24:G25"/>
    <mergeCell ref="H24:H25"/>
    <mergeCell ref="I24:I25"/>
    <mergeCell ref="J24:M25"/>
    <mergeCell ref="N24:Q25"/>
    <mergeCell ref="R24:T24"/>
    <mergeCell ref="V24:Y25"/>
    <mergeCell ref="S25:T25"/>
    <mergeCell ref="F26:F27"/>
    <mergeCell ref="G26:G27"/>
    <mergeCell ref="H26:H27"/>
    <mergeCell ref="I26:I27"/>
    <mergeCell ref="J26:M27"/>
    <mergeCell ref="N26:Q27"/>
    <mergeCell ref="R26:T26"/>
    <mergeCell ref="V26:Y27"/>
    <mergeCell ref="S27:T27"/>
    <mergeCell ref="V30:Y31"/>
    <mergeCell ref="S31:T31"/>
    <mergeCell ref="F32:F33"/>
    <mergeCell ref="G32:G33"/>
    <mergeCell ref="H32:H33"/>
    <mergeCell ref="I32:I33"/>
    <mergeCell ref="J32:M33"/>
    <mergeCell ref="N32:Q33"/>
    <mergeCell ref="R32:T32"/>
    <mergeCell ref="V32:Y33"/>
    <mergeCell ref="F30:F31"/>
    <mergeCell ref="G30:G31"/>
    <mergeCell ref="H30:H31"/>
    <mergeCell ref="I30:I31"/>
    <mergeCell ref="F28:F29"/>
    <mergeCell ref="G28:G29"/>
    <mergeCell ref="H28:H29"/>
    <mergeCell ref="I28:I29"/>
    <mergeCell ref="J28:M29"/>
    <mergeCell ref="N28:Q29"/>
    <mergeCell ref="R28:T28"/>
    <mergeCell ref="V28:Y29"/>
    <mergeCell ref="S29:T29"/>
    <mergeCell ref="J30:M31"/>
    <mergeCell ref="N30:Q31"/>
    <mergeCell ref="R30:T30"/>
    <mergeCell ref="S33:T33"/>
    <mergeCell ref="S37:T37"/>
    <mergeCell ref="F38:F39"/>
    <mergeCell ref="G38:G39"/>
    <mergeCell ref="H38:H39"/>
    <mergeCell ref="I38:I39"/>
    <mergeCell ref="J38:M39"/>
    <mergeCell ref="N38:Q39"/>
    <mergeCell ref="R38:T38"/>
    <mergeCell ref="R34:T34"/>
    <mergeCell ref="V34:Y35"/>
    <mergeCell ref="S35:T35"/>
    <mergeCell ref="F36:F37"/>
    <mergeCell ref="G36:G37"/>
    <mergeCell ref="H36:H37"/>
    <mergeCell ref="I36:I37"/>
    <mergeCell ref="J36:M37"/>
    <mergeCell ref="N36:Q37"/>
    <mergeCell ref="R36:T36"/>
    <mergeCell ref="V36:Y37"/>
    <mergeCell ref="F34:F35"/>
    <mergeCell ref="G34:G35"/>
    <mergeCell ref="H34:H35"/>
    <mergeCell ref="I34:I35"/>
    <mergeCell ref="J34:M35"/>
    <mergeCell ref="N34:Q35"/>
    <mergeCell ref="S41:T41"/>
    <mergeCell ref="F42:F43"/>
    <mergeCell ref="G42:G43"/>
    <mergeCell ref="H42:H43"/>
    <mergeCell ref="I42:I43"/>
    <mergeCell ref="J42:M43"/>
    <mergeCell ref="N42:Q43"/>
    <mergeCell ref="R42:T42"/>
    <mergeCell ref="V38:Y39"/>
    <mergeCell ref="S39:T39"/>
    <mergeCell ref="F40:F41"/>
    <mergeCell ref="G40:G41"/>
    <mergeCell ref="H40:H41"/>
    <mergeCell ref="I40:I41"/>
    <mergeCell ref="J40:M41"/>
    <mergeCell ref="N40:Q41"/>
    <mergeCell ref="R40:T40"/>
    <mergeCell ref="V40:Y41"/>
    <mergeCell ref="V42:Y43"/>
    <mergeCell ref="S43:T43"/>
    <mergeCell ref="F44:F45"/>
    <mergeCell ref="G44:G45"/>
    <mergeCell ref="H44:H45"/>
    <mergeCell ref="I44:I45"/>
    <mergeCell ref="J44:M45"/>
    <mergeCell ref="N44:Q45"/>
    <mergeCell ref="R44:T44"/>
    <mergeCell ref="V44:Y45"/>
    <mergeCell ref="R51:Y51"/>
    <mergeCell ref="V46:Y47"/>
    <mergeCell ref="S47:T47"/>
    <mergeCell ref="F48:Y48"/>
    <mergeCell ref="F50:I50"/>
    <mergeCell ref="L50:M50"/>
    <mergeCell ref="R50:Y50"/>
    <mergeCell ref="S45:T45"/>
    <mergeCell ref="F46:F47"/>
    <mergeCell ref="G46:G47"/>
    <mergeCell ref="H46:H47"/>
    <mergeCell ref="I46:I47"/>
    <mergeCell ref="J46:M47"/>
    <mergeCell ref="N46:Q47"/>
    <mergeCell ref="R46:T46"/>
  </mergeCells>
  <phoneticPr fontId="4"/>
  <printOptions horizontalCentered="1" verticalCentered="1"/>
  <pageMargins left="0.78740157480314965" right="0.78740157480314965" top="0.59055118110236227" bottom="0.19685039370078741" header="0.31496062992125984" footer="0.51181102362204722"/>
  <pageSetup paperSize="9" scale="65" orientation="landscape" blackAndWhite="1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B42"/>
  <sheetViews>
    <sheetView view="pageBreakPreview" zoomScale="80" zoomScaleNormal="80" zoomScaleSheetLayoutView="80" workbookViewId="0">
      <selection activeCell="J4" sqref="J4:O4"/>
    </sheetView>
  </sheetViews>
  <sheetFormatPr defaultRowHeight="13.2" x14ac:dyDescent="0.2"/>
  <cols>
    <col min="1" max="4" width="9" style="140" customWidth="1"/>
    <col min="5" max="6" width="11.21875" style="140" customWidth="1"/>
    <col min="7" max="7" width="10.109375" style="140" customWidth="1"/>
    <col min="8" max="8" width="3.88671875" style="140" customWidth="1"/>
    <col min="9" max="9" width="3.44140625" style="140" customWidth="1"/>
    <col min="10" max="11" width="1.21875" style="140" customWidth="1"/>
    <col min="12" max="15" width="4.44140625" style="140" customWidth="1"/>
    <col min="16" max="16" width="19.33203125" style="140" customWidth="1"/>
    <col min="17" max="17" width="2.88671875" style="140" customWidth="1"/>
    <col min="18" max="18" width="19.33203125" style="140" customWidth="1"/>
    <col min="19" max="19" width="2.88671875" style="206" customWidth="1"/>
    <col min="20" max="20" width="19.33203125" style="140" customWidth="1"/>
    <col min="21" max="21" width="2.88671875" style="206" customWidth="1"/>
    <col min="22" max="22" width="4.21875" style="140" customWidth="1"/>
    <col min="23" max="256" width="9" style="140"/>
    <col min="257" max="260" width="9" style="140" customWidth="1"/>
    <col min="261" max="262" width="11.21875" style="140" customWidth="1"/>
    <col min="263" max="263" width="10.109375" style="140" customWidth="1"/>
    <col min="264" max="264" width="3.88671875" style="140" customWidth="1"/>
    <col min="265" max="265" width="3.44140625" style="140" customWidth="1"/>
    <col min="266" max="267" width="1.21875" style="140" customWidth="1"/>
    <col min="268" max="271" width="4.44140625" style="140" customWidth="1"/>
    <col min="272" max="272" width="19.33203125" style="140" customWidth="1"/>
    <col min="273" max="273" width="2.88671875" style="140" customWidth="1"/>
    <col min="274" max="274" width="19.33203125" style="140" customWidth="1"/>
    <col min="275" max="275" width="2.88671875" style="140" customWidth="1"/>
    <col min="276" max="276" width="19.33203125" style="140" customWidth="1"/>
    <col min="277" max="277" width="2.88671875" style="140" customWidth="1"/>
    <col min="278" max="278" width="4.21875" style="140" customWidth="1"/>
    <col min="279" max="512" width="9" style="140"/>
    <col min="513" max="516" width="9" style="140" customWidth="1"/>
    <col min="517" max="518" width="11.21875" style="140" customWidth="1"/>
    <col min="519" max="519" width="10.109375" style="140" customWidth="1"/>
    <col min="520" max="520" width="3.88671875" style="140" customWidth="1"/>
    <col min="521" max="521" width="3.44140625" style="140" customWidth="1"/>
    <col min="522" max="523" width="1.21875" style="140" customWidth="1"/>
    <col min="524" max="527" width="4.44140625" style="140" customWidth="1"/>
    <col min="528" max="528" width="19.33203125" style="140" customWidth="1"/>
    <col min="529" max="529" width="2.88671875" style="140" customWidth="1"/>
    <col min="530" max="530" width="19.33203125" style="140" customWidth="1"/>
    <col min="531" max="531" width="2.88671875" style="140" customWidth="1"/>
    <col min="532" max="532" width="19.33203125" style="140" customWidth="1"/>
    <col min="533" max="533" width="2.88671875" style="140" customWidth="1"/>
    <col min="534" max="534" width="4.21875" style="140" customWidth="1"/>
    <col min="535" max="768" width="9" style="140"/>
    <col min="769" max="772" width="9" style="140" customWidth="1"/>
    <col min="773" max="774" width="11.21875" style="140" customWidth="1"/>
    <col min="775" max="775" width="10.109375" style="140" customWidth="1"/>
    <col min="776" max="776" width="3.88671875" style="140" customWidth="1"/>
    <col min="777" max="777" width="3.44140625" style="140" customWidth="1"/>
    <col min="778" max="779" width="1.21875" style="140" customWidth="1"/>
    <col min="780" max="783" width="4.44140625" style="140" customWidth="1"/>
    <col min="784" max="784" width="19.33203125" style="140" customWidth="1"/>
    <col min="785" max="785" width="2.88671875" style="140" customWidth="1"/>
    <col min="786" max="786" width="19.33203125" style="140" customWidth="1"/>
    <col min="787" max="787" width="2.88671875" style="140" customWidth="1"/>
    <col min="788" max="788" width="19.33203125" style="140" customWidth="1"/>
    <col min="789" max="789" width="2.88671875" style="140" customWidth="1"/>
    <col min="790" max="790" width="4.21875" style="140" customWidth="1"/>
    <col min="791" max="1024" width="9" style="140"/>
    <col min="1025" max="1028" width="9" style="140" customWidth="1"/>
    <col min="1029" max="1030" width="11.21875" style="140" customWidth="1"/>
    <col min="1031" max="1031" width="10.109375" style="140" customWidth="1"/>
    <col min="1032" max="1032" width="3.88671875" style="140" customWidth="1"/>
    <col min="1033" max="1033" width="3.44140625" style="140" customWidth="1"/>
    <col min="1034" max="1035" width="1.21875" style="140" customWidth="1"/>
    <col min="1036" max="1039" width="4.44140625" style="140" customWidth="1"/>
    <col min="1040" max="1040" width="19.33203125" style="140" customWidth="1"/>
    <col min="1041" max="1041" width="2.88671875" style="140" customWidth="1"/>
    <col min="1042" max="1042" width="19.33203125" style="140" customWidth="1"/>
    <col min="1043" max="1043" width="2.88671875" style="140" customWidth="1"/>
    <col min="1044" max="1044" width="19.33203125" style="140" customWidth="1"/>
    <col min="1045" max="1045" width="2.88671875" style="140" customWidth="1"/>
    <col min="1046" max="1046" width="4.21875" style="140" customWidth="1"/>
    <col min="1047" max="1280" width="9" style="140"/>
    <col min="1281" max="1284" width="9" style="140" customWidth="1"/>
    <col min="1285" max="1286" width="11.21875" style="140" customWidth="1"/>
    <col min="1287" max="1287" width="10.109375" style="140" customWidth="1"/>
    <col min="1288" max="1288" width="3.88671875" style="140" customWidth="1"/>
    <col min="1289" max="1289" width="3.44140625" style="140" customWidth="1"/>
    <col min="1290" max="1291" width="1.21875" style="140" customWidth="1"/>
    <col min="1292" max="1295" width="4.44140625" style="140" customWidth="1"/>
    <col min="1296" max="1296" width="19.33203125" style="140" customWidth="1"/>
    <col min="1297" max="1297" width="2.88671875" style="140" customWidth="1"/>
    <col min="1298" max="1298" width="19.33203125" style="140" customWidth="1"/>
    <col min="1299" max="1299" width="2.88671875" style="140" customWidth="1"/>
    <col min="1300" max="1300" width="19.33203125" style="140" customWidth="1"/>
    <col min="1301" max="1301" width="2.88671875" style="140" customWidth="1"/>
    <col min="1302" max="1302" width="4.21875" style="140" customWidth="1"/>
    <col min="1303" max="1536" width="9" style="140"/>
    <col min="1537" max="1540" width="9" style="140" customWidth="1"/>
    <col min="1541" max="1542" width="11.21875" style="140" customWidth="1"/>
    <col min="1543" max="1543" width="10.109375" style="140" customWidth="1"/>
    <col min="1544" max="1544" width="3.88671875" style="140" customWidth="1"/>
    <col min="1545" max="1545" width="3.44140625" style="140" customWidth="1"/>
    <col min="1546" max="1547" width="1.21875" style="140" customWidth="1"/>
    <col min="1548" max="1551" width="4.44140625" style="140" customWidth="1"/>
    <col min="1552" max="1552" width="19.33203125" style="140" customWidth="1"/>
    <col min="1553" max="1553" width="2.88671875" style="140" customWidth="1"/>
    <col min="1554" max="1554" width="19.33203125" style="140" customWidth="1"/>
    <col min="1555" max="1555" width="2.88671875" style="140" customWidth="1"/>
    <col min="1556" max="1556" width="19.33203125" style="140" customWidth="1"/>
    <col min="1557" max="1557" width="2.88671875" style="140" customWidth="1"/>
    <col min="1558" max="1558" width="4.21875" style="140" customWidth="1"/>
    <col min="1559" max="1792" width="9" style="140"/>
    <col min="1793" max="1796" width="9" style="140" customWidth="1"/>
    <col min="1797" max="1798" width="11.21875" style="140" customWidth="1"/>
    <col min="1799" max="1799" width="10.109375" style="140" customWidth="1"/>
    <col min="1800" max="1800" width="3.88671875" style="140" customWidth="1"/>
    <col min="1801" max="1801" width="3.44140625" style="140" customWidth="1"/>
    <col min="1802" max="1803" width="1.21875" style="140" customWidth="1"/>
    <col min="1804" max="1807" width="4.44140625" style="140" customWidth="1"/>
    <col min="1808" max="1808" width="19.33203125" style="140" customWidth="1"/>
    <col min="1809" max="1809" width="2.88671875" style="140" customWidth="1"/>
    <col min="1810" max="1810" width="19.33203125" style="140" customWidth="1"/>
    <col min="1811" max="1811" width="2.88671875" style="140" customWidth="1"/>
    <col min="1812" max="1812" width="19.33203125" style="140" customWidth="1"/>
    <col min="1813" max="1813" width="2.88671875" style="140" customWidth="1"/>
    <col min="1814" max="1814" width="4.21875" style="140" customWidth="1"/>
    <col min="1815" max="2048" width="9" style="140"/>
    <col min="2049" max="2052" width="9" style="140" customWidth="1"/>
    <col min="2053" max="2054" width="11.21875" style="140" customWidth="1"/>
    <col min="2055" max="2055" width="10.109375" style="140" customWidth="1"/>
    <col min="2056" max="2056" width="3.88671875" style="140" customWidth="1"/>
    <col min="2057" max="2057" width="3.44140625" style="140" customWidth="1"/>
    <col min="2058" max="2059" width="1.21875" style="140" customWidth="1"/>
    <col min="2060" max="2063" width="4.44140625" style="140" customWidth="1"/>
    <col min="2064" max="2064" width="19.33203125" style="140" customWidth="1"/>
    <col min="2065" max="2065" width="2.88671875" style="140" customWidth="1"/>
    <col min="2066" max="2066" width="19.33203125" style="140" customWidth="1"/>
    <col min="2067" max="2067" width="2.88671875" style="140" customWidth="1"/>
    <col min="2068" max="2068" width="19.33203125" style="140" customWidth="1"/>
    <col min="2069" max="2069" width="2.88671875" style="140" customWidth="1"/>
    <col min="2070" max="2070" width="4.21875" style="140" customWidth="1"/>
    <col min="2071" max="2304" width="9" style="140"/>
    <col min="2305" max="2308" width="9" style="140" customWidth="1"/>
    <col min="2309" max="2310" width="11.21875" style="140" customWidth="1"/>
    <col min="2311" max="2311" width="10.109375" style="140" customWidth="1"/>
    <col min="2312" max="2312" width="3.88671875" style="140" customWidth="1"/>
    <col min="2313" max="2313" width="3.44140625" style="140" customWidth="1"/>
    <col min="2314" max="2315" width="1.21875" style="140" customWidth="1"/>
    <col min="2316" max="2319" width="4.44140625" style="140" customWidth="1"/>
    <col min="2320" max="2320" width="19.33203125" style="140" customWidth="1"/>
    <col min="2321" max="2321" width="2.88671875" style="140" customWidth="1"/>
    <col min="2322" max="2322" width="19.33203125" style="140" customWidth="1"/>
    <col min="2323" max="2323" width="2.88671875" style="140" customWidth="1"/>
    <col min="2324" max="2324" width="19.33203125" style="140" customWidth="1"/>
    <col min="2325" max="2325" width="2.88671875" style="140" customWidth="1"/>
    <col min="2326" max="2326" width="4.21875" style="140" customWidth="1"/>
    <col min="2327" max="2560" width="9" style="140"/>
    <col min="2561" max="2564" width="9" style="140" customWidth="1"/>
    <col min="2565" max="2566" width="11.21875" style="140" customWidth="1"/>
    <col min="2567" max="2567" width="10.109375" style="140" customWidth="1"/>
    <col min="2568" max="2568" width="3.88671875" style="140" customWidth="1"/>
    <col min="2569" max="2569" width="3.44140625" style="140" customWidth="1"/>
    <col min="2570" max="2571" width="1.21875" style="140" customWidth="1"/>
    <col min="2572" max="2575" width="4.44140625" style="140" customWidth="1"/>
    <col min="2576" max="2576" width="19.33203125" style="140" customWidth="1"/>
    <col min="2577" max="2577" width="2.88671875" style="140" customWidth="1"/>
    <col min="2578" max="2578" width="19.33203125" style="140" customWidth="1"/>
    <col min="2579" max="2579" width="2.88671875" style="140" customWidth="1"/>
    <col min="2580" max="2580" width="19.33203125" style="140" customWidth="1"/>
    <col min="2581" max="2581" width="2.88671875" style="140" customWidth="1"/>
    <col min="2582" max="2582" width="4.21875" style="140" customWidth="1"/>
    <col min="2583" max="2816" width="9" style="140"/>
    <col min="2817" max="2820" width="9" style="140" customWidth="1"/>
    <col min="2821" max="2822" width="11.21875" style="140" customWidth="1"/>
    <col min="2823" max="2823" width="10.109375" style="140" customWidth="1"/>
    <col min="2824" max="2824" width="3.88671875" style="140" customWidth="1"/>
    <col min="2825" max="2825" width="3.44140625" style="140" customWidth="1"/>
    <col min="2826" max="2827" width="1.21875" style="140" customWidth="1"/>
    <col min="2828" max="2831" width="4.44140625" style="140" customWidth="1"/>
    <col min="2832" max="2832" width="19.33203125" style="140" customWidth="1"/>
    <col min="2833" max="2833" width="2.88671875" style="140" customWidth="1"/>
    <col min="2834" max="2834" width="19.33203125" style="140" customWidth="1"/>
    <col min="2835" max="2835" width="2.88671875" style="140" customWidth="1"/>
    <col min="2836" max="2836" width="19.33203125" style="140" customWidth="1"/>
    <col min="2837" max="2837" width="2.88671875" style="140" customWidth="1"/>
    <col min="2838" max="2838" width="4.21875" style="140" customWidth="1"/>
    <col min="2839" max="3072" width="9" style="140"/>
    <col min="3073" max="3076" width="9" style="140" customWidth="1"/>
    <col min="3077" max="3078" width="11.21875" style="140" customWidth="1"/>
    <col min="3079" max="3079" width="10.109375" style="140" customWidth="1"/>
    <col min="3080" max="3080" width="3.88671875" style="140" customWidth="1"/>
    <col min="3081" max="3081" width="3.44140625" style="140" customWidth="1"/>
    <col min="3082" max="3083" width="1.21875" style="140" customWidth="1"/>
    <col min="3084" max="3087" width="4.44140625" style="140" customWidth="1"/>
    <col min="3088" max="3088" width="19.33203125" style="140" customWidth="1"/>
    <col min="3089" max="3089" width="2.88671875" style="140" customWidth="1"/>
    <col min="3090" max="3090" width="19.33203125" style="140" customWidth="1"/>
    <col min="3091" max="3091" width="2.88671875" style="140" customWidth="1"/>
    <col min="3092" max="3092" width="19.33203125" style="140" customWidth="1"/>
    <col min="3093" max="3093" width="2.88671875" style="140" customWidth="1"/>
    <col min="3094" max="3094" width="4.21875" style="140" customWidth="1"/>
    <col min="3095" max="3328" width="9" style="140"/>
    <col min="3329" max="3332" width="9" style="140" customWidth="1"/>
    <col min="3333" max="3334" width="11.21875" style="140" customWidth="1"/>
    <col min="3335" max="3335" width="10.109375" style="140" customWidth="1"/>
    <col min="3336" max="3336" width="3.88671875" style="140" customWidth="1"/>
    <col min="3337" max="3337" width="3.44140625" style="140" customWidth="1"/>
    <col min="3338" max="3339" width="1.21875" style="140" customWidth="1"/>
    <col min="3340" max="3343" width="4.44140625" style="140" customWidth="1"/>
    <col min="3344" max="3344" width="19.33203125" style="140" customWidth="1"/>
    <col min="3345" max="3345" width="2.88671875" style="140" customWidth="1"/>
    <col min="3346" max="3346" width="19.33203125" style="140" customWidth="1"/>
    <col min="3347" max="3347" width="2.88671875" style="140" customWidth="1"/>
    <col min="3348" max="3348" width="19.33203125" style="140" customWidth="1"/>
    <col min="3349" max="3349" width="2.88671875" style="140" customWidth="1"/>
    <col min="3350" max="3350" width="4.21875" style="140" customWidth="1"/>
    <col min="3351" max="3584" width="9" style="140"/>
    <col min="3585" max="3588" width="9" style="140" customWidth="1"/>
    <col min="3589" max="3590" width="11.21875" style="140" customWidth="1"/>
    <col min="3591" max="3591" width="10.109375" style="140" customWidth="1"/>
    <col min="3592" max="3592" width="3.88671875" style="140" customWidth="1"/>
    <col min="3593" max="3593" width="3.44140625" style="140" customWidth="1"/>
    <col min="3594" max="3595" width="1.21875" style="140" customWidth="1"/>
    <col min="3596" max="3599" width="4.44140625" style="140" customWidth="1"/>
    <col min="3600" max="3600" width="19.33203125" style="140" customWidth="1"/>
    <col min="3601" max="3601" width="2.88671875" style="140" customWidth="1"/>
    <col min="3602" max="3602" width="19.33203125" style="140" customWidth="1"/>
    <col min="3603" max="3603" width="2.88671875" style="140" customWidth="1"/>
    <col min="3604" max="3604" width="19.33203125" style="140" customWidth="1"/>
    <col min="3605" max="3605" width="2.88671875" style="140" customWidth="1"/>
    <col min="3606" max="3606" width="4.21875" style="140" customWidth="1"/>
    <col min="3607" max="3840" width="9" style="140"/>
    <col min="3841" max="3844" width="9" style="140" customWidth="1"/>
    <col min="3845" max="3846" width="11.21875" style="140" customWidth="1"/>
    <col min="3847" max="3847" width="10.109375" style="140" customWidth="1"/>
    <col min="3848" max="3848" width="3.88671875" style="140" customWidth="1"/>
    <col min="3849" max="3849" width="3.44140625" style="140" customWidth="1"/>
    <col min="3850" max="3851" width="1.21875" style="140" customWidth="1"/>
    <col min="3852" max="3855" width="4.44140625" style="140" customWidth="1"/>
    <col min="3856" max="3856" width="19.33203125" style="140" customWidth="1"/>
    <col min="3857" max="3857" width="2.88671875" style="140" customWidth="1"/>
    <col min="3858" max="3858" width="19.33203125" style="140" customWidth="1"/>
    <col min="3859" max="3859" width="2.88671875" style="140" customWidth="1"/>
    <col min="3860" max="3860" width="19.33203125" style="140" customWidth="1"/>
    <col min="3861" max="3861" width="2.88671875" style="140" customWidth="1"/>
    <col min="3862" max="3862" width="4.21875" style="140" customWidth="1"/>
    <col min="3863" max="4096" width="9" style="140"/>
    <col min="4097" max="4100" width="9" style="140" customWidth="1"/>
    <col min="4101" max="4102" width="11.21875" style="140" customWidth="1"/>
    <col min="4103" max="4103" width="10.109375" style="140" customWidth="1"/>
    <col min="4104" max="4104" width="3.88671875" style="140" customWidth="1"/>
    <col min="4105" max="4105" width="3.44140625" style="140" customWidth="1"/>
    <col min="4106" max="4107" width="1.21875" style="140" customWidth="1"/>
    <col min="4108" max="4111" width="4.44140625" style="140" customWidth="1"/>
    <col min="4112" max="4112" width="19.33203125" style="140" customWidth="1"/>
    <col min="4113" max="4113" width="2.88671875" style="140" customWidth="1"/>
    <col min="4114" max="4114" width="19.33203125" style="140" customWidth="1"/>
    <col min="4115" max="4115" width="2.88671875" style="140" customWidth="1"/>
    <col min="4116" max="4116" width="19.33203125" style="140" customWidth="1"/>
    <col min="4117" max="4117" width="2.88671875" style="140" customWidth="1"/>
    <col min="4118" max="4118" width="4.21875" style="140" customWidth="1"/>
    <col min="4119" max="4352" width="9" style="140"/>
    <col min="4353" max="4356" width="9" style="140" customWidth="1"/>
    <col min="4357" max="4358" width="11.21875" style="140" customWidth="1"/>
    <col min="4359" max="4359" width="10.109375" style="140" customWidth="1"/>
    <col min="4360" max="4360" width="3.88671875" style="140" customWidth="1"/>
    <col min="4361" max="4361" width="3.44140625" style="140" customWidth="1"/>
    <col min="4362" max="4363" width="1.21875" style="140" customWidth="1"/>
    <col min="4364" max="4367" width="4.44140625" style="140" customWidth="1"/>
    <col min="4368" max="4368" width="19.33203125" style="140" customWidth="1"/>
    <col min="4369" max="4369" width="2.88671875" style="140" customWidth="1"/>
    <col min="4370" max="4370" width="19.33203125" style="140" customWidth="1"/>
    <col min="4371" max="4371" width="2.88671875" style="140" customWidth="1"/>
    <col min="4372" max="4372" width="19.33203125" style="140" customWidth="1"/>
    <col min="4373" max="4373" width="2.88671875" style="140" customWidth="1"/>
    <col min="4374" max="4374" width="4.21875" style="140" customWidth="1"/>
    <col min="4375" max="4608" width="9" style="140"/>
    <col min="4609" max="4612" width="9" style="140" customWidth="1"/>
    <col min="4613" max="4614" width="11.21875" style="140" customWidth="1"/>
    <col min="4615" max="4615" width="10.109375" style="140" customWidth="1"/>
    <col min="4616" max="4616" width="3.88671875" style="140" customWidth="1"/>
    <col min="4617" max="4617" width="3.44140625" style="140" customWidth="1"/>
    <col min="4618" max="4619" width="1.21875" style="140" customWidth="1"/>
    <col min="4620" max="4623" width="4.44140625" style="140" customWidth="1"/>
    <col min="4624" max="4624" width="19.33203125" style="140" customWidth="1"/>
    <col min="4625" max="4625" width="2.88671875" style="140" customWidth="1"/>
    <col min="4626" max="4626" width="19.33203125" style="140" customWidth="1"/>
    <col min="4627" max="4627" width="2.88671875" style="140" customWidth="1"/>
    <col min="4628" max="4628" width="19.33203125" style="140" customWidth="1"/>
    <col min="4629" max="4629" width="2.88671875" style="140" customWidth="1"/>
    <col min="4630" max="4630" width="4.21875" style="140" customWidth="1"/>
    <col min="4631" max="4864" width="9" style="140"/>
    <col min="4865" max="4868" width="9" style="140" customWidth="1"/>
    <col min="4869" max="4870" width="11.21875" style="140" customWidth="1"/>
    <col min="4871" max="4871" width="10.109375" style="140" customWidth="1"/>
    <col min="4872" max="4872" width="3.88671875" style="140" customWidth="1"/>
    <col min="4873" max="4873" width="3.44140625" style="140" customWidth="1"/>
    <col min="4874" max="4875" width="1.21875" style="140" customWidth="1"/>
    <col min="4876" max="4879" width="4.44140625" style="140" customWidth="1"/>
    <col min="4880" max="4880" width="19.33203125" style="140" customWidth="1"/>
    <col min="4881" max="4881" width="2.88671875" style="140" customWidth="1"/>
    <col min="4882" max="4882" width="19.33203125" style="140" customWidth="1"/>
    <col min="4883" max="4883" width="2.88671875" style="140" customWidth="1"/>
    <col min="4884" max="4884" width="19.33203125" style="140" customWidth="1"/>
    <col min="4885" max="4885" width="2.88671875" style="140" customWidth="1"/>
    <col min="4886" max="4886" width="4.21875" style="140" customWidth="1"/>
    <col min="4887" max="5120" width="9" style="140"/>
    <col min="5121" max="5124" width="9" style="140" customWidth="1"/>
    <col min="5125" max="5126" width="11.21875" style="140" customWidth="1"/>
    <col min="5127" max="5127" width="10.109375" style="140" customWidth="1"/>
    <col min="5128" max="5128" width="3.88671875" style="140" customWidth="1"/>
    <col min="5129" max="5129" width="3.44140625" style="140" customWidth="1"/>
    <col min="5130" max="5131" width="1.21875" style="140" customWidth="1"/>
    <col min="5132" max="5135" width="4.44140625" style="140" customWidth="1"/>
    <col min="5136" max="5136" width="19.33203125" style="140" customWidth="1"/>
    <col min="5137" max="5137" width="2.88671875" style="140" customWidth="1"/>
    <col min="5138" max="5138" width="19.33203125" style="140" customWidth="1"/>
    <col min="5139" max="5139" width="2.88671875" style="140" customWidth="1"/>
    <col min="5140" max="5140" width="19.33203125" style="140" customWidth="1"/>
    <col min="5141" max="5141" width="2.88671875" style="140" customWidth="1"/>
    <col min="5142" max="5142" width="4.21875" style="140" customWidth="1"/>
    <col min="5143" max="5376" width="9" style="140"/>
    <col min="5377" max="5380" width="9" style="140" customWidth="1"/>
    <col min="5381" max="5382" width="11.21875" style="140" customWidth="1"/>
    <col min="5383" max="5383" width="10.109375" style="140" customWidth="1"/>
    <col min="5384" max="5384" width="3.88671875" style="140" customWidth="1"/>
    <col min="5385" max="5385" width="3.44140625" style="140" customWidth="1"/>
    <col min="5386" max="5387" width="1.21875" style="140" customWidth="1"/>
    <col min="5388" max="5391" width="4.44140625" style="140" customWidth="1"/>
    <col min="5392" max="5392" width="19.33203125" style="140" customWidth="1"/>
    <col min="5393" max="5393" width="2.88671875" style="140" customWidth="1"/>
    <col min="5394" max="5394" width="19.33203125" style="140" customWidth="1"/>
    <col min="5395" max="5395" width="2.88671875" style="140" customWidth="1"/>
    <col min="5396" max="5396" width="19.33203125" style="140" customWidth="1"/>
    <col min="5397" max="5397" width="2.88671875" style="140" customWidth="1"/>
    <col min="5398" max="5398" width="4.21875" style="140" customWidth="1"/>
    <col min="5399" max="5632" width="9" style="140"/>
    <col min="5633" max="5636" width="9" style="140" customWidth="1"/>
    <col min="5637" max="5638" width="11.21875" style="140" customWidth="1"/>
    <col min="5639" max="5639" width="10.109375" style="140" customWidth="1"/>
    <col min="5640" max="5640" width="3.88671875" style="140" customWidth="1"/>
    <col min="5641" max="5641" width="3.44140625" style="140" customWidth="1"/>
    <col min="5642" max="5643" width="1.21875" style="140" customWidth="1"/>
    <col min="5644" max="5647" width="4.44140625" style="140" customWidth="1"/>
    <col min="5648" max="5648" width="19.33203125" style="140" customWidth="1"/>
    <col min="5649" max="5649" width="2.88671875" style="140" customWidth="1"/>
    <col min="5650" max="5650" width="19.33203125" style="140" customWidth="1"/>
    <col min="5651" max="5651" width="2.88671875" style="140" customWidth="1"/>
    <col min="5652" max="5652" width="19.33203125" style="140" customWidth="1"/>
    <col min="5653" max="5653" width="2.88671875" style="140" customWidth="1"/>
    <col min="5654" max="5654" width="4.21875" style="140" customWidth="1"/>
    <col min="5655" max="5888" width="9" style="140"/>
    <col min="5889" max="5892" width="9" style="140" customWidth="1"/>
    <col min="5893" max="5894" width="11.21875" style="140" customWidth="1"/>
    <col min="5895" max="5895" width="10.109375" style="140" customWidth="1"/>
    <col min="5896" max="5896" width="3.88671875" style="140" customWidth="1"/>
    <col min="5897" max="5897" width="3.44140625" style="140" customWidth="1"/>
    <col min="5898" max="5899" width="1.21875" style="140" customWidth="1"/>
    <col min="5900" max="5903" width="4.44140625" style="140" customWidth="1"/>
    <col min="5904" max="5904" width="19.33203125" style="140" customWidth="1"/>
    <col min="5905" max="5905" width="2.88671875" style="140" customWidth="1"/>
    <col min="5906" max="5906" width="19.33203125" style="140" customWidth="1"/>
    <col min="5907" max="5907" width="2.88671875" style="140" customWidth="1"/>
    <col min="5908" max="5908" width="19.33203125" style="140" customWidth="1"/>
    <col min="5909" max="5909" width="2.88671875" style="140" customWidth="1"/>
    <col min="5910" max="5910" width="4.21875" style="140" customWidth="1"/>
    <col min="5911" max="6144" width="9" style="140"/>
    <col min="6145" max="6148" width="9" style="140" customWidth="1"/>
    <col min="6149" max="6150" width="11.21875" style="140" customWidth="1"/>
    <col min="6151" max="6151" width="10.109375" style="140" customWidth="1"/>
    <col min="6152" max="6152" width="3.88671875" style="140" customWidth="1"/>
    <col min="6153" max="6153" width="3.44140625" style="140" customWidth="1"/>
    <col min="6154" max="6155" width="1.21875" style="140" customWidth="1"/>
    <col min="6156" max="6159" width="4.44140625" style="140" customWidth="1"/>
    <col min="6160" max="6160" width="19.33203125" style="140" customWidth="1"/>
    <col min="6161" max="6161" width="2.88671875" style="140" customWidth="1"/>
    <col min="6162" max="6162" width="19.33203125" style="140" customWidth="1"/>
    <col min="6163" max="6163" width="2.88671875" style="140" customWidth="1"/>
    <col min="6164" max="6164" width="19.33203125" style="140" customWidth="1"/>
    <col min="6165" max="6165" width="2.88671875" style="140" customWidth="1"/>
    <col min="6166" max="6166" width="4.21875" style="140" customWidth="1"/>
    <col min="6167" max="6400" width="9" style="140"/>
    <col min="6401" max="6404" width="9" style="140" customWidth="1"/>
    <col min="6405" max="6406" width="11.21875" style="140" customWidth="1"/>
    <col min="6407" max="6407" width="10.109375" style="140" customWidth="1"/>
    <col min="6408" max="6408" width="3.88671875" style="140" customWidth="1"/>
    <col min="6409" max="6409" width="3.44140625" style="140" customWidth="1"/>
    <col min="6410" max="6411" width="1.21875" style="140" customWidth="1"/>
    <col min="6412" max="6415" width="4.44140625" style="140" customWidth="1"/>
    <col min="6416" max="6416" width="19.33203125" style="140" customWidth="1"/>
    <col min="6417" max="6417" width="2.88671875" style="140" customWidth="1"/>
    <col min="6418" max="6418" width="19.33203125" style="140" customWidth="1"/>
    <col min="6419" max="6419" width="2.88671875" style="140" customWidth="1"/>
    <col min="6420" max="6420" width="19.33203125" style="140" customWidth="1"/>
    <col min="6421" max="6421" width="2.88671875" style="140" customWidth="1"/>
    <col min="6422" max="6422" width="4.21875" style="140" customWidth="1"/>
    <col min="6423" max="6656" width="9" style="140"/>
    <col min="6657" max="6660" width="9" style="140" customWidth="1"/>
    <col min="6661" max="6662" width="11.21875" style="140" customWidth="1"/>
    <col min="6663" max="6663" width="10.109375" style="140" customWidth="1"/>
    <col min="6664" max="6664" width="3.88671875" style="140" customWidth="1"/>
    <col min="6665" max="6665" width="3.44140625" style="140" customWidth="1"/>
    <col min="6666" max="6667" width="1.21875" style="140" customWidth="1"/>
    <col min="6668" max="6671" width="4.44140625" style="140" customWidth="1"/>
    <col min="6672" max="6672" width="19.33203125" style="140" customWidth="1"/>
    <col min="6673" max="6673" width="2.88671875" style="140" customWidth="1"/>
    <col min="6674" max="6674" width="19.33203125" style="140" customWidth="1"/>
    <col min="6675" max="6675" width="2.88671875" style="140" customWidth="1"/>
    <col min="6676" max="6676" width="19.33203125" style="140" customWidth="1"/>
    <col min="6677" max="6677" width="2.88671875" style="140" customWidth="1"/>
    <col min="6678" max="6678" width="4.21875" style="140" customWidth="1"/>
    <col min="6679" max="6912" width="9" style="140"/>
    <col min="6913" max="6916" width="9" style="140" customWidth="1"/>
    <col min="6917" max="6918" width="11.21875" style="140" customWidth="1"/>
    <col min="6919" max="6919" width="10.109375" style="140" customWidth="1"/>
    <col min="6920" max="6920" width="3.88671875" style="140" customWidth="1"/>
    <col min="6921" max="6921" width="3.44140625" style="140" customWidth="1"/>
    <col min="6922" max="6923" width="1.21875" style="140" customWidth="1"/>
    <col min="6924" max="6927" width="4.44140625" style="140" customWidth="1"/>
    <col min="6928" max="6928" width="19.33203125" style="140" customWidth="1"/>
    <col min="6929" max="6929" width="2.88671875" style="140" customWidth="1"/>
    <col min="6930" max="6930" width="19.33203125" style="140" customWidth="1"/>
    <col min="6931" max="6931" width="2.88671875" style="140" customWidth="1"/>
    <col min="6932" max="6932" width="19.33203125" style="140" customWidth="1"/>
    <col min="6933" max="6933" width="2.88671875" style="140" customWidth="1"/>
    <col min="6934" max="6934" width="4.21875" style="140" customWidth="1"/>
    <col min="6935" max="7168" width="9" style="140"/>
    <col min="7169" max="7172" width="9" style="140" customWidth="1"/>
    <col min="7173" max="7174" width="11.21875" style="140" customWidth="1"/>
    <col min="7175" max="7175" width="10.109375" style="140" customWidth="1"/>
    <col min="7176" max="7176" width="3.88671875" style="140" customWidth="1"/>
    <col min="7177" max="7177" width="3.44140625" style="140" customWidth="1"/>
    <col min="7178" max="7179" width="1.21875" style="140" customWidth="1"/>
    <col min="7180" max="7183" width="4.44140625" style="140" customWidth="1"/>
    <col min="7184" max="7184" width="19.33203125" style="140" customWidth="1"/>
    <col min="7185" max="7185" width="2.88671875" style="140" customWidth="1"/>
    <col min="7186" max="7186" width="19.33203125" style="140" customWidth="1"/>
    <col min="7187" max="7187" width="2.88671875" style="140" customWidth="1"/>
    <col min="7188" max="7188" width="19.33203125" style="140" customWidth="1"/>
    <col min="7189" max="7189" width="2.88671875" style="140" customWidth="1"/>
    <col min="7190" max="7190" width="4.21875" style="140" customWidth="1"/>
    <col min="7191" max="7424" width="9" style="140"/>
    <col min="7425" max="7428" width="9" style="140" customWidth="1"/>
    <col min="7429" max="7430" width="11.21875" style="140" customWidth="1"/>
    <col min="7431" max="7431" width="10.109375" style="140" customWidth="1"/>
    <col min="7432" max="7432" width="3.88671875" style="140" customWidth="1"/>
    <col min="7433" max="7433" width="3.44140625" style="140" customWidth="1"/>
    <col min="7434" max="7435" width="1.21875" style="140" customWidth="1"/>
    <col min="7436" max="7439" width="4.44140625" style="140" customWidth="1"/>
    <col min="7440" max="7440" width="19.33203125" style="140" customWidth="1"/>
    <col min="7441" max="7441" width="2.88671875" style="140" customWidth="1"/>
    <col min="7442" max="7442" width="19.33203125" style="140" customWidth="1"/>
    <col min="7443" max="7443" width="2.88671875" style="140" customWidth="1"/>
    <col min="7444" max="7444" width="19.33203125" style="140" customWidth="1"/>
    <col min="7445" max="7445" width="2.88671875" style="140" customWidth="1"/>
    <col min="7446" max="7446" width="4.21875" style="140" customWidth="1"/>
    <col min="7447" max="7680" width="9" style="140"/>
    <col min="7681" max="7684" width="9" style="140" customWidth="1"/>
    <col min="7685" max="7686" width="11.21875" style="140" customWidth="1"/>
    <col min="7687" max="7687" width="10.109375" style="140" customWidth="1"/>
    <col min="7688" max="7688" width="3.88671875" style="140" customWidth="1"/>
    <col min="7689" max="7689" width="3.44140625" style="140" customWidth="1"/>
    <col min="7690" max="7691" width="1.21875" style="140" customWidth="1"/>
    <col min="7692" max="7695" width="4.44140625" style="140" customWidth="1"/>
    <col min="7696" max="7696" width="19.33203125" style="140" customWidth="1"/>
    <col min="7697" max="7697" width="2.88671875" style="140" customWidth="1"/>
    <col min="7698" max="7698" width="19.33203125" style="140" customWidth="1"/>
    <col min="7699" max="7699" width="2.88671875" style="140" customWidth="1"/>
    <col min="7700" max="7700" width="19.33203125" style="140" customWidth="1"/>
    <col min="7701" max="7701" width="2.88671875" style="140" customWidth="1"/>
    <col min="7702" max="7702" width="4.21875" style="140" customWidth="1"/>
    <col min="7703" max="7936" width="9" style="140"/>
    <col min="7937" max="7940" width="9" style="140" customWidth="1"/>
    <col min="7941" max="7942" width="11.21875" style="140" customWidth="1"/>
    <col min="7943" max="7943" width="10.109375" style="140" customWidth="1"/>
    <col min="7944" max="7944" width="3.88671875" style="140" customWidth="1"/>
    <col min="7945" max="7945" width="3.44140625" style="140" customWidth="1"/>
    <col min="7946" max="7947" width="1.21875" style="140" customWidth="1"/>
    <col min="7948" max="7951" width="4.44140625" style="140" customWidth="1"/>
    <col min="7952" max="7952" width="19.33203125" style="140" customWidth="1"/>
    <col min="7953" max="7953" width="2.88671875" style="140" customWidth="1"/>
    <col min="7954" max="7954" width="19.33203125" style="140" customWidth="1"/>
    <col min="7955" max="7955" width="2.88671875" style="140" customWidth="1"/>
    <col min="7956" max="7956" width="19.33203125" style="140" customWidth="1"/>
    <col min="7957" max="7957" width="2.88671875" style="140" customWidth="1"/>
    <col min="7958" max="7958" width="4.21875" style="140" customWidth="1"/>
    <col min="7959" max="8192" width="9" style="140"/>
    <col min="8193" max="8196" width="9" style="140" customWidth="1"/>
    <col min="8197" max="8198" width="11.21875" style="140" customWidth="1"/>
    <col min="8199" max="8199" width="10.109375" style="140" customWidth="1"/>
    <col min="8200" max="8200" width="3.88671875" style="140" customWidth="1"/>
    <col min="8201" max="8201" width="3.44140625" style="140" customWidth="1"/>
    <col min="8202" max="8203" width="1.21875" style="140" customWidth="1"/>
    <col min="8204" max="8207" width="4.44140625" style="140" customWidth="1"/>
    <col min="8208" max="8208" width="19.33203125" style="140" customWidth="1"/>
    <col min="8209" max="8209" width="2.88671875" style="140" customWidth="1"/>
    <col min="8210" max="8210" width="19.33203125" style="140" customWidth="1"/>
    <col min="8211" max="8211" width="2.88671875" style="140" customWidth="1"/>
    <col min="8212" max="8212" width="19.33203125" style="140" customWidth="1"/>
    <col min="8213" max="8213" width="2.88671875" style="140" customWidth="1"/>
    <col min="8214" max="8214" width="4.21875" style="140" customWidth="1"/>
    <col min="8215" max="8448" width="9" style="140"/>
    <col min="8449" max="8452" width="9" style="140" customWidth="1"/>
    <col min="8453" max="8454" width="11.21875" style="140" customWidth="1"/>
    <col min="8455" max="8455" width="10.109375" style="140" customWidth="1"/>
    <col min="8456" max="8456" width="3.88671875" style="140" customWidth="1"/>
    <col min="8457" max="8457" width="3.44140625" style="140" customWidth="1"/>
    <col min="8458" max="8459" width="1.21875" style="140" customWidth="1"/>
    <col min="8460" max="8463" width="4.44140625" style="140" customWidth="1"/>
    <col min="8464" max="8464" width="19.33203125" style="140" customWidth="1"/>
    <col min="8465" max="8465" width="2.88671875" style="140" customWidth="1"/>
    <col min="8466" max="8466" width="19.33203125" style="140" customWidth="1"/>
    <col min="8467" max="8467" width="2.88671875" style="140" customWidth="1"/>
    <col min="8468" max="8468" width="19.33203125" style="140" customWidth="1"/>
    <col min="8469" max="8469" width="2.88671875" style="140" customWidth="1"/>
    <col min="8470" max="8470" width="4.21875" style="140" customWidth="1"/>
    <col min="8471" max="8704" width="9" style="140"/>
    <col min="8705" max="8708" width="9" style="140" customWidth="1"/>
    <col min="8709" max="8710" width="11.21875" style="140" customWidth="1"/>
    <col min="8711" max="8711" width="10.109375" style="140" customWidth="1"/>
    <col min="8712" max="8712" width="3.88671875" style="140" customWidth="1"/>
    <col min="8713" max="8713" width="3.44140625" style="140" customWidth="1"/>
    <col min="8714" max="8715" width="1.21875" style="140" customWidth="1"/>
    <col min="8716" max="8719" width="4.44140625" style="140" customWidth="1"/>
    <col min="8720" max="8720" width="19.33203125" style="140" customWidth="1"/>
    <col min="8721" max="8721" width="2.88671875" style="140" customWidth="1"/>
    <col min="8722" max="8722" width="19.33203125" style="140" customWidth="1"/>
    <col min="8723" max="8723" width="2.88671875" style="140" customWidth="1"/>
    <col min="8724" max="8724" width="19.33203125" style="140" customWidth="1"/>
    <col min="8725" max="8725" width="2.88671875" style="140" customWidth="1"/>
    <col min="8726" max="8726" width="4.21875" style="140" customWidth="1"/>
    <col min="8727" max="8960" width="9" style="140"/>
    <col min="8961" max="8964" width="9" style="140" customWidth="1"/>
    <col min="8965" max="8966" width="11.21875" style="140" customWidth="1"/>
    <col min="8967" max="8967" width="10.109375" style="140" customWidth="1"/>
    <col min="8968" max="8968" width="3.88671875" style="140" customWidth="1"/>
    <col min="8969" max="8969" width="3.44140625" style="140" customWidth="1"/>
    <col min="8970" max="8971" width="1.21875" style="140" customWidth="1"/>
    <col min="8972" max="8975" width="4.44140625" style="140" customWidth="1"/>
    <col min="8976" max="8976" width="19.33203125" style="140" customWidth="1"/>
    <col min="8977" max="8977" width="2.88671875" style="140" customWidth="1"/>
    <col min="8978" max="8978" width="19.33203125" style="140" customWidth="1"/>
    <col min="8979" max="8979" width="2.88671875" style="140" customWidth="1"/>
    <col min="8980" max="8980" width="19.33203125" style="140" customWidth="1"/>
    <col min="8981" max="8981" width="2.88671875" style="140" customWidth="1"/>
    <col min="8982" max="8982" width="4.21875" style="140" customWidth="1"/>
    <col min="8983" max="9216" width="9" style="140"/>
    <col min="9217" max="9220" width="9" style="140" customWidth="1"/>
    <col min="9221" max="9222" width="11.21875" style="140" customWidth="1"/>
    <col min="9223" max="9223" width="10.109375" style="140" customWidth="1"/>
    <col min="9224" max="9224" width="3.88671875" style="140" customWidth="1"/>
    <col min="9225" max="9225" width="3.44140625" style="140" customWidth="1"/>
    <col min="9226" max="9227" width="1.21875" style="140" customWidth="1"/>
    <col min="9228" max="9231" width="4.44140625" style="140" customWidth="1"/>
    <col min="9232" max="9232" width="19.33203125" style="140" customWidth="1"/>
    <col min="9233" max="9233" width="2.88671875" style="140" customWidth="1"/>
    <col min="9234" max="9234" width="19.33203125" style="140" customWidth="1"/>
    <col min="9235" max="9235" width="2.88671875" style="140" customWidth="1"/>
    <col min="9236" max="9236" width="19.33203125" style="140" customWidth="1"/>
    <col min="9237" max="9237" width="2.88671875" style="140" customWidth="1"/>
    <col min="9238" max="9238" width="4.21875" style="140" customWidth="1"/>
    <col min="9239" max="9472" width="9" style="140"/>
    <col min="9473" max="9476" width="9" style="140" customWidth="1"/>
    <col min="9477" max="9478" width="11.21875" style="140" customWidth="1"/>
    <col min="9479" max="9479" width="10.109375" style="140" customWidth="1"/>
    <col min="9480" max="9480" width="3.88671875" style="140" customWidth="1"/>
    <col min="9481" max="9481" width="3.44140625" style="140" customWidth="1"/>
    <col min="9482" max="9483" width="1.21875" style="140" customWidth="1"/>
    <col min="9484" max="9487" width="4.44140625" style="140" customWidth="1"/>
    <col min="9488" max="9488" width="19.33203125" style="140" customWidth="1"/>
    <col min="9489" max="9489" width="2.88671875" style="140" customWidth="1"/>
    <col min="9490" max="9490" width="19.33203125" style="140" customWidth="1"/>
    <col min="9491" max="9491" width="2.88671875" style="140" customWidth="1"/>
    <col min="9492" max="9492" width="19.33203125" style="140" customWidth="1"/>
    <col min="9493" max="9493" width="2.88671875" style="140" customWidth="1"/>
    <col min="9494" max="9494" width="4.21875" style="140" customWidth="1"/>
    <col min="9495" max="9728" width="9" style="140"/>
    <col min="9729" max="9732" width="9" style="140" customWidth="1"/>
    <col min="9733" max="9734" width="11.21875" style="140" customWidth="1"/>
    <col min="9735" max="9735" width="10.109375" style="140" customWidth="1"/>
    <col min="9736" max="9736" width="3.88671875" style="140" customWidth="1"/>
    <col min="9737" max="9737" width="3.44140625" style="140" customWidth="1"/>
    <col min="9738" max="9739" width="1.21875" style="140" customWidth="1"/>
    <col min="9740" max="9743" width="4.44140625" style="140" customWidth="1"/>
    <col min="9744" max="9744" width="19.33203125" style="140" customWidth="1"/>
    <col min="9745" max="9745" width="2.88671875" style="140" customWidth="1"/>
    <col min="9746" max="9746" width="19.33203125" style="140" customWidth="1"/>
    <col min="9747" max="9747" width="2.88671875" style="140" customWidth="1"/>
    <col min="9748" max="9748" width="19.33203125" style="140" customWidth="1"/>
    <col min="9749" max="9749" width="2.88671875" style="140" customWidth="1"/>
    <col min="9750" max="9750" width="4.21875" style="140" customWidth="1"/>
    <col min="9751" max="9984" width="9" style="140"/>
    <col min="9985" max="9988" width="9" style="140" customWidth="1"/>
    <col min="9989" max="9990" width="11.21875" style="140" customWidth="1"/>
    <col min="9991" max="9991" width="10.109375" style="140" customWidth="1"/>
    <col min="9992" max="9992" width="3.88671875" style="140" customWidth="1"/>
    <col min="9993" max="9993" width="3.44140625" style="140" customWidth="1"/>
    <col min="9994" max="9995" width="1.21875" style="140" customWidth="1"/>
    <col min="9996" max="9999" width="4.44140625" style="140" customWidth="1"/>
    <col min="10000" max="10000" width="19.33203125" style="140" customWidth="1"/>
    <col min="10001" max="10001" width="2.88671875" style="140" customWidth="1"/>
    <col min="10002" max="10002" width="19.33203125" style="140" customWidth="1"/>
    <col min="10003" max="10003" width="2.88671875" style="140" customWidth="1"/>
    <col min="10004" max="10004" width="19.33203125" style="140" customWidth="1"/>
    <col min="10005" max="10005" width="2.88671875" style="140" customWidth="1"/>
    <col min="10006" max="10006" width="4.21875" style="140" customWidth="1"/>
    <col min="10007" max="10240" width="9" style="140"/>
    <col min="10241" max="10244" width="9" style="140" customWidth="1"/>
    <col min="10245" max="10246" width="11.21875" style="140" customWidth="1"/>
    <col min="10247" max="10247" width="10.109375" style="140" customWidth="1"/>
    <col min="10248" max="10248" width="3.88671875" style="140" customWidth="1"/>
    <col min="10249" max="10249" width="3.44140625" style="140" customWidth="1"/>
    <col min="10250" max="10251" width="1.21875" style="140" customWidth="1"/>
    <col min="10252" max="10255" width="4.44140625" style="140" customWidth="1"/>
    <col min="10256" max="10256" width="19.33203125" style="140" customWidth="1"/>
    <col min="10257" max="10257" width="2.88671875" style="140" customWidth="1"/>
    <col min="10258" max="10258" width="19.33203125" style="140" customWidth="1"/>
    <col min="10259" max="10259" width="2.88671875" style="140" customWidth="1"/>
    <col min="10260" max="10260" width="19.33203125" style="140" customWidth="1"/>
    <col min="10261" max="10261" width="2.88671875" style="140" customWidth="1"/>
    <col min="10262" max="10262" width="4.21875" style="140" customWidth="1"/>
    <col min="10263" max="10496" width="9" style="140"/>
    <col min="10497" max="10500" width="9" style="140" customWidth="1"/>
    <col min="10501" max="10502" width="11.21875" style="140" customWidth="1"/>
    <col min="10503" max="10503" width="10.109375" style="140" customWidth="1"/>
    <col min="10504" max="10504" width="3.88671875" style="140" customWidth="1"/>
    <col min="10505" max="10505" width="3.44140625" style="140" customWidth="1"/>
    <col min="10506" max="10507" width="1.21875" style="140" customWidth="1"/>
    <col min="10508" max="10511" width="4.44140625" style="140" customWidth="1"/>
    <col min="10512" max="10512" width="19.33203125" style="140" customWidth="1"/>
    <col min="10513" max="10513" width="2.88671875" style="140" customWidth="1"/>
    <col min="10514" max="10514" width="19.33203125" style="140" customWidth="1"/>
    <col min="10515" max="10515" width="2.88671875" style="140" customWidth="1"/>
    <col min="10516" max="10516" width="19.33203125" style="140" customWidth="1"/>
    <col min="10517" max="10517" width="2.88671875" style="140" customWidth="1"/>
    <col min="10518" max="10518" width="4.21875" style="140" customWidth="1"/>
    <col min="10519" max="10752" width="9" style="140"/>
    <col min="10753" max="10756" width="9" style="140" customWidth="1"/>
    <col min="10757" max="10758" width="11.21875" style="140" customWidth="1"/>
    <col min="10759" max="10759" width="10.109375" style="140" customWidth="1"/>
    <col min="10760" max="10760" width="3.88671875" style="140" customWidth="1"/>
    <col min="10761" max="10761" width="3.44140625" style="140" customWidth="1"/>
    <col min="10762" max="10763" width="1.21875" style="140" customWidth="1"/>
    <col min="10764" max="10767" width="4.44140625" style="140" customWidth="1"/>
    <col min="10768" max="10768" width="19.33203125" style="140" customWidth="1"/>
    <col min="10769" max="10769" width="2.88671875" style="140" customWidth="1"/>
    <col min="10770" max="10770" width="19.33203125" style="140" customWidth="1"/>
    <col min="10771" max="10771" width="2.88671875" style="140" customWidth="1"/>
    <col min="10772" max="10772" width="19.33203125" style="140" customWidth="1"/>
    <col min="10773" max="10773" width="2.88671875" style="140" customWidth="1"/>
    <col min="10774" max="10774" width="4.21875" style="140" customWidth="1"/>
    <col min="10775" max="11008" width="9" style="140"/>
    <col min="11009" max="11012" width="9" style="140" customWidth="1"/>
    <col min="11013" max="11014" width="11.21875" style="140" customWidth="1"/>
    <col min="11015" max="11015" width="10.109375" style="140" customWidth="1"/>
    <col min="11016" max="11016" width="3.88671875" style="140" customWidth="1"/>
    <col min="11017" max="11017" width="3.44140625" style="140" customWidth="1"/>
    <col min="11018" max="11019" width="1.21875" style="140" customWidth="1"/>
    <col min="11020" max="11023" width="4.44140625" style="140" customWidth="1"/>
    <col min="11024" max="11024" width="19.33203125" style="140" customWidth="1"/>
    <col min="11025" max="11025" width="2.88671875" style="140" customWidth="1"/>
    <col min="11026" max="11026" width="19.33203125" style="140" customWidth="1"/>
    <col min="11027" max="11027" width="2.88671875" style="140" customWidth="1"/>
    <col min="11028" max="11028" width="19.33203125" style="140" customWidth="1"/>
    <col min="11029" max="11029" width="2.88671875" style="140" customWidth="1"/>
    <col min="11030" max="11030" width="4.21875" style="140" customWidth="1"/>
    <col min="11031" max="11264" width="9" style="140"/>
    <col min="11265" max="11268" width="9" style="140" customWidth="1"/>
    <col min="11269" max="11270" width="11.21875" style="140" customWidth="1"/>
    <col min="11271" max="11271" width="10.109375" style="140" customWidth="1"/>
    <col min="11272" max="11272" width="3.88671875" style="140" customWidth="1"/>
    <col min="11273" max="11273" width="3.44140625" style="140" customWidth="1"/>
    <col min="11274" max="11275" width="1.21875" style="140" customWidth="1"/>
    <col min="11276" max="11279" width="4.44140625" style="140" customWidth="1"/>
    <col min="11280" max="11280" width="19.33203125" style="140" customWidth="1"/>
    <col min="11281" max="11281" width="2.88671875" style="140" customWidth="1"/>
    <col min="11282" max="11282" width="19.33203125" style="140" customWidth="1"/>
    <col min="11283" max="11283" width="2.88671875" style="140" customWidth="1"/>
    <col min="11284" max="11284" width="19.33203125" style="140" customWidth="1"/>
    <col min="11285" max="11285" width="2.88671875" style="140" customWidth="1"/>
    <col min="11286" max="11286" width="4.21875" style="140" customWidth="1"/>
    <col min="11287" max="11520" width="9" style="140"/>
    <col min="11521" max="11524" width="9" style="140" customWidth="1"/>
    <col min="11525" max="11526" width="11.21875" style="140" customWidth="1"/>
    <col min="11527" max="11527" width="10.109375" style="140" customWidth="1"/>
    <col min="11528" max="11528" width="3.88671875" style="140" customWidth="1"/>
    <col min="11529" max="11529" width="3.44140625" style="140" customWidth="1"/>
    <col min="11530" max="11531" width="1.21875" style="140" customWidth="1"/>
    <col min="11532" max="11535" width="4.44140625" style="140" customWidth="1"/>
    <col min="11536" max="11536" width="19.33203125" style="140" customWidth="1"/>
    <col min="11537" max="11537" width="2.88671875" style="140" customWidth="1"/>
    <col min="11538" max="11538" width="19.33203125" style="140" customWidth="1"/>
    <col min="11539" max="11539" width="2.88671875" style="140" customWidth="1"/>
    <col min="11540" max="11540" width="19.33203125" style="140" customWidth="1"/>
    <col min="11541" max="11541" width="2.88671875" style="140" customWidth="1"/>
    <col min="11542" max="11542" width="4.21875" style="140" customWidth="1"/>
    <col min="11543" max="11776" width="9" style="140"/>
    <col min="11777" max="11780" width="9" style="140" customWidth="1"/>
    <col min="11781" max="11782" width="11.21875" style="140" customWidth="1"/>
    <col min="11783" max="11783" width="10.109375" style="140" customWidth="1"/>
    <col min="11784" max="11784" width="3.88671875" style="140" customWidth="1"/>
    <col min="11785" max="11785" width="3.44140625" style="140" customWidth="1"/>
    <col min="11786" max="11787" width="1.21875" style="140" customWidth="1"/>
    <col min="11788" max="11791" width="4.44140625" style="140" customWidth="1"/>
    <col min="11792" max="11792" width="19.33203125" style="140" customWidth="1"/>
    <col min="11793" max="11793" width="2.88671875" style="140" customWidth="1"/>
    <col min="11794" max="11794" width="19.33203125" style="140" customWidth="1"/>
    <col min="11795" max="11795" width="2.88671875" style="140" customWidth="1"/>
    <col min="11796" max="11796" width="19.33203125" style="140" customWidth="1"/>
    <col min="11797" max="11797" width="2.88671875" style="140" customWidth="1"/>
    <col min="11798" max="11798" width="4.21875" style="140" customWidth="1"/>
    <col min="11799" max="12032" width="9" style="140"/>
    <col min="12033" max="12036" width="9" style="140" customWidth="1"/>
    <col min="12037" max="12038" width="11.21875" style="140" customWidth="1"/>
    <col min="12039" max="12039" width="10.109375" style="140" customWidth="1"/>
    <col min="12040" max="12040" width="3.88671875" style="140" customWidth="1"/>
    <col min="12041" max="12041" width="3.44140625" style="140" customWidth="1"/>
    <col min="12042" max="12043" width="1.21875" style="140" customWidth="1"/>
    <col min="12044" max="12047" width="4.44140625" style="140" customWidth="1"/>
    <col min="12048" max="12048" width="19.33203125" style="140" customWidth="1"/>
    <col min="12049" max="12049" width="2.88671875" style="140" customWidth="1"/>
    <col min="12050" max="12050" width="19.33203125" style="140" customWidth="1"/>
    <col min="12051" max="12051" width="2.88671875" style="140" customWidth="1"/>
    <col min="12052" max="12052" width="19.33203125" style="140" customWidth="1"/>
    <col min="12053" max="12053" width="2.88671875" style="140" customWidth="1"/>
    <col min="12054" max="12054" width="4.21875" style="140" customWidth="1"/>
    <col min="12055" max="12288" width="9" style="140"/>
    <col min="12289" max="12292" width="9" style="140" customWidth="1"/>
    <col min="12293" max="12294" width="11.21875" style="140" customWidth="1"/>
    <col min="12295" max="12295" width="10.109375" style="140" customWidth="1"/>
    <col min="12296" max="12296" width="3.88671875" style="140" customWidth="1"/>
    <col min="12297" max="12297" width="3.44140625" style="140" customWidth="1"/>
    <col min="12298" max="12299" width="1.21875" style="140" customWidth="1"/>
    <col min="12300" max="12303" width="4.44140625" style="140" customWidth="1"/>
    <col min="12304" max="12304" width="19.33203125" style="140" customWidth="1"/>
    <col min="12305" max="12305" width="2.88671875" style="140" customWidth="1"/>
    <col min="12306" max="12306" width="19.33203125" style="140" customWidth="1"/>
    <col min="12307" max="12307" width="2.88671875" style="140" customWidth="1"/>
    <col min="12308" max="12308" width="19.33203125" style="140" customWidth="1"/>
    <col min="12309" max="12309" width="2.88671875" style="140" customWidth="1"/>
    <col min="12310" max="12310" width="4.21875" style="140" customWidth="1"/>
    <col min="12311" max="12544" width="9" style="140"/>
    <col min="12545" max="12548" width="9" style="140" customWidth="1"/>
    <col min="12549" max="12550" width="11.21875" style="140" customWidth="1"/>
    <col min="12551" max="12551" width="10.109375" style="140" customWidth="1"/>
    <col min="12552" max="12552" width="3.88671875" style="140" customWidth="1"/>
    <col min="12553" max="12553" width="3.44140625" style="140" customWidth="1"/>
    <col min="12554" max="12555" width="1.21875" style="140" customWidth="1"/>
    <col min="12556" max="12559" width="4.44140625" style="140" customWidth="1"/>
    <col min="12560" max="12560" width="19.33203125" style="140" customWidth="1"/>
    <col min="12561" max="12561" width="2.88671875" style="140" customWidth="1"/>
    <col min="12562" max="12562" width="19.33203125" style="140" customWidth="1"/>
    <col min="12563" max="12563" width="2.88671875" style="140" customWidth="1"/>
    <col min="12564" max="12564" width="19.33203125" style="140" customWidth="1"/>
    <col min="12565" max="12565" width="2.88671875" style="140" customWidth="1"/>
    <col min="12566" max="12566" width="4.21875" style="140" customWidth="1"/>
    <col min="12567" max="12800" width="9" style="140"/>
    <col min="12801" max="12804" width="9" style="140" customWidth="1"/>
    <col min="12805" max="12806" width="11.21875" style="140" customWidth="1"/>
    <col min="12807" max="12807" width="10.109375" style="140" customWidth="1"/>
    <col min="12808" max="12808" width="3.88671875" style="140" customWidth="1"/>
    <col min="12809" max="12809" width="3.44140625" style="140" customWidth="1"/>
    <col min="12810" max="12811" width="1.21875" style="140" customWidth="1"/>
    <col min="12812" max="12815" width="4.44140625" style="140" customWidth="1"/>
    <col min="12816" max="12816" width="19.33203125" style="140" customWidth="1"/>
    <col min="12817" max="12817" width="2.88671875" style="140" customWidth="1"/>
    <col min="12818" max="12818" width="19.33203125" style="140" customWidth="1"/>
    <col min="12819" max="12819" width="2.88671875" style="140" customWidth="1"/>
    <col min="12820" max="12820" width="19.33203125" style="140" customWidth="1"/>
    <col min="12821" max="12821" width="2.88671875" style="140" customWidth="1"/>
    <col min="12822" max="12822" width="4.21875" style="140" customWidth="1"/>
    <col min="12823" max="13056" width="9" style="140"/>
    <col min="13057" max="13060" width="9" style="140" customWidth="1"/>
    <col min="13061" max="13062" width="11.21875" style="140" customWidth="1"/>
    <col min="13063" max="13063" width="10.109375" style="140" customWidth="1"/>
    <col min="13064" max="13064" width="3.88671875" style="140" customWidth="1"/>
    <col min="13065" max="13065" width="3.44140625" style="140" customWidth="1"/>
    <col min="13066" max="13067" width="1.21875" style="140" customWidth="1"/>
    <col min="13068" max="13071" width="4.44140625" style="140" customWidth="1"/>
    <col min="13072" max="13072" width="19.33203125" style="140" customWidth="1"/>
    <col min="13073" max="13073" width="2.88671875" style="140" customWidth="1"/>
    <col min="13074" max="13074" width="19.33203125" style="140" customWidth="1"/>
    <col min="13075" max="13075" width="2.88671875" style="140" customWidth="1"/>
    <col min="13076" max="13076" width="19.33203125" style="140" customWidth="1"/>
    <col min="13077" max="13077" width="2.88671875" style="140" customWidth="1"/>
    <col min="13078" max="13078" width="4.21875" style="140" customWidth="1"/>
    <col min="13079" max="13312" width="9" style="140"/>
    <col min="13313" max="13316" width="9" style="140" customWidth="1"/>
    <col min="13317" max="13318" width="11.21875" style="140" customWidth="1"/>
    <col min="13319" max="13319" width="10.109375" style="140" customWidth="1"/>
    <col min="13320" max="13320" width="3.88671875" style="140" customWidth="1"/>
    <col min="13321" max="13321" width="3.44140625" style="140" customWidth="1"/>
    <col min="13322" max="13323" width="1.21875" style="140" customWidth="1"/>
    <col min="13324" max="13327" width="4.44140625" style="140" customWidth="1"/>
    <col min="13328" max="13328" width="19.33203125" style="140" customWidth="1"/>
    <col min="13329" max="13329" width="2.88671875" style="140" customWidth="1"/>
    <col min="13330" max="13330" width="19.33203125" style="140" customWidth="1"/>
    <col min="13331" max="13331" width="2.88671875" style="140" customWidth="1"/>
    <col min="13332" max="13332" width="19.33203125" style="140" customWidth="1"/>
    <col min="13333" max="13333" width="2.88671875" style="140" customWidth="1"/>
    <col min="13334" max="13334" width="4.21875" style="140" customWidth="1"/>
    <col min="13335" max="13568" width="9" style="140"/>
    <col min="13569" max="13572" width="9" style="140" customWidth="1"/>
    <col min="13573" max="13574" width="11.21875" style="140" customWidth="1"/>
    <col min="13575" max="13575" width="10.109375" style="140" customWidth="1"/>
    <col min="13576" max="13576" width="3.88671875" style="140" customWidth="1"/>
    <col min="13577" max="13577" width="3.44140625" style="140" customWidth="1"/>
    <col min="13578" max="13579" width="1.21875" style="140" customWidth="1"/>
    <col min="13580" max="13583" width="4.44140625" style="140" customWidth="1"/>
    <col min="13584" max="13584" width="19.33203125" style="140" customWidth="1"/>
    <col min="13585" max="13585" width="2.88671875" style="140" customWidth="1"/>
    <col min="13586" max="13586" width="19.33203125" style="140" customWidth="1"/>
    <col min="13587" max="13587" width="2.88671875" style="140" customWidth="1"/>
    <col min="13588" max="13588" width="19.33203125" style="140" customWidth="1"/>
    <col min="13589" max="13589" width="2.88671875" style="140" customWidth="1"/>
    <col min="13590" max="13590" width="4.21875" style="140" customWidth="1"/>
    <col min="13591" max="13824" width="9" style="140"/>
    <col min="13825" max="13828" width="9" style="140" customWidth="1"/>
    <col min="13829" max="13830" width="11.21875" style="140" customWidth="1"/>
    <col min="13831" max="13831" width="10.109375" style="140" customWidth="1"/>
    <col min="13832" max="13832" width="3.88671875" style="140" customWidth="1"/>
    <col min="13833" max="13833" width="3.44140625" style="140" customWidth="1"/>
    <col min="13834" max="13835" width="1.21875" style="140" customWidth="1"/>
    <col min="13836" max="13839" width="4.44140625" style="140" customWidth="1"/>
    <col min="13840" max="13840" width="19.33203125" style="140" customWidth="1"/>
    <col min="13841" max="13841" width="2.88671875" style="140" customWidth="1"/>
    <col min="13842" max="13842" width="19.33203125" style="140" customWidth="1"/>
    <col min="13843" max="13843" width="2.88671875" style="140" customWidth="1"/>
    <col min="13844" max="13844" width="19.33203125" style="140" customWidth="1"/>
    <col min="13845" max="13845" width="2.88671875" style="140" customWidth="1"/>
    <col min="13846" max="13846" width="4.21875" style="140" customWidth="1"/>
    <col min="13847" max="14080" width="9" style="140"/>
    <col min="14081" max="14084" width="9" style="140" customWidth="1"/>
    <col min="14085" max="14086" width="11.21875" style="140" customWidth="1"/>
    <col min="14087" max="14087" width="10.109375" style="140" customWidth="1"/>
    <col min="14088" max="14088" width="3.88671875" style="140" customWidth="1"/>
    <col min="14089" max="14089" width="3.44140625" style="140" customWidth="1"/>
    <col min="14090" max="14091" width="1.21875" style="140" customWidth="1"/>
    <col min="14092" max="14095" width="4.44140625" style="140" customWidth="1"/>
    <col min="14096" max="14096" width="19.33203125" style="140" customWidth="1"/>
    <col min="14097" max="14097" width="2.88671875" style="140" customWidth="1"/>
    <col min="14098" max="14098" width="19.33203125" style="140" customWidth="1"/>
    <col min="14099" max="14099" width="2.88671875" style="140" customWidth="1"/>
    <col min="14100" max="14100" width="19.33203125" style="140" customWidth="1"/>
    <col min="14101" max="14101" width="2.88671875" style="140" customWidth="1"/>
    <col min="14102" max="14102" width="4.21875" style="140" customWidth="1"/>
    <col min="14103" max="14336" width="9" style="140"/>
    <col min="14337" max="14340" width="9" style="140" customWidth="1"/>
    <col min="14341" max="14342" width="11.21875" style="140" customWidth="1"/>
    <col min="14343" max="14343" width="10.109375" style="140" customWidth="1"/>
    <col min="14344" max="14344" width="3.88671875" style="140" customWidth="1"/>
    <col min="14345" max="14345" width="3.44140625" style="140" customWidth="1"/>
    <col min="14346" max="14347" width="1.21875" style="140" customWidth="1"/>
    <col min="14348" max="14351" width="4.44140625" style="140" customWidth="1"/>
    <col min="14352" max="14352" width="19.33203125" style="140" customWidth="1"/>
    <col min="14353" max="14353" width="2.88671875" style="140" customWidth="1"/>
    <col min="14354" max="14354" width="19.33203125" style="140" customWidth="1"/>
    <col min="14355" max="14355" width="2.88671875" style="140" customWidth="1"/>
    <col min="14356" max="14356" width="19.33203125" style="140" customWidth="1"/>
    <col min="14357" max="14357" width="2.88671875" style="140" customWidth="1"/>
    <col min="14358" max="14358" width="4.21875" style="140" customWidth="1"/>
    <col min="14359" max="14592" width="9" style="140"/>
    <col min="14593" max="14596" width="9" style="140" customWidth="1"/>
    <col min="14597" max="14598" width="11.21875" style="140" customWidth="1"/>
    <col min="14599" max="14599" width="10.109375" style="140" customWidth="1"/>
    <col min="14600" max="14600" width="3.88671875" style="140" customWidth="1"/>
    <col min="14601" max="14601" width="3.44140625" style="140" customWidth="1"/>
    <col min="14602" max="14603" width="1.21875" style="140" customWidth="1"/>
    <col min="14604" max="14607" width="4.44140625" style="140" customWidth="1"/>
    <col min="14608" max="14608" width="19.33203125" style="140" customWidth="1"/>
    <col min="14609" max="14609" width="2.88671875" style="140" customWidth="1"/>
    <col min="14610" max="14610" width="19.33203125" style="140" customWidth="1"/>
    <col min="14611" max="14611" width="2.88671875" style="140" customWidth="1"/>
    <col min="14612" max="14612" width="19.33203125" style="140" customWidth="1"/>
    <col min="14613" max="14613" width="2.88671875" style="140" customWidth="1"/>
    <col min="14614" max="14614" width="4.21875" style="140" customWidth="1"/>
    <col min="14615" max="14848" width="9" style="140"/>
    <col min="14849" max="14852" width="9" style="140" customWidth="1"/>
    <col min="14853" max="14854" width="11.21875" style="140" customWidth="1"/>
    <col min="14855" max="14855" width="10.109375" style="140" customWidth="1"/>
    <col min="14856" max="14856" width="3.88671875" style="140" customWidth="1"/>
    <col min="14857" max="14857" width="3.44140625" style="140" customWidth="1"/>
    <col min="14858" max="14859" width="1.21875" style="140" customWidth="1"/>
    <col min="14860" max="14863" width="4.44140625" style="140" customWidth="1"/>
    <col min="14864" max="14864" width="19.33203125" style="140" customWidth="1"/>
    <col min="14865" max="14865" width="2.88671875" style="140" customWidth="1"/>
    <col min="14866" max="14866" width="19.33203125" style="140" customWidth="1"/>
    <col min="14867" max="14867" width="2.88671875" style="140" customWidth="1"/>
    <col min="14868" max="14868" width="19.33203125" style="140" customWidth="1"/>
    <col min="14869" max="14869" width="2.88671875" style="140" customWidth="1"/>
    <col min="14870" max="14870" width="4.21875" style="140" customWidth="1"/>
    <col min="14871" max="15104" width="9" style="140"/>
    <col min="15105" max="15108" width="9" style="140" customWidth="1"/>
    <col min="15109" max="15110" width="11.21875" style="140" customWidth="1"/>
    <col min="15111" max="15111" width="10.109375" style="140" customWidth="1"/>
    <col min="15112" max="15112" width="3.88671875" style="140" customWidth="1"/>
    <col min="15113" max="15113" width="3.44140625" style="140" customWidth="1"/>
    <col min="15114" max="15115" width="1.21875" style="140" customWidth="1"/>
    <col min="15116" max="15119" width="4.44140625" style="140" customWidth="1"/>
    <col min="15120" max="15120" width="19.33203125" style="140" customWidth="1"/>
    <col min="15121" max="15121" width="2.88671875" style="140" customWidth="1"/>
    <col min="15122" max="15122" width="19.33203125" style="140" customWidth="1"/>
    <col min="15123" max="15123" width="2.88671875" style="140" customWidth="1"/>
    <col min="15124" max="15124" width="19.33203125" style="140" customWidth="1"/>
    <col min="15125" max="15125" width="2.88671875" style="140" customWidth="1"/>
    <col min="15126" max="15126" width="4.21875" style="140" customWidth="1"/>
    <col min="15127" max="15360" width="9" style="140"/>
    <col min="15361" max="15364" width="9" style="140" customWidth="1"/>
    <col min="15365" max="15366" width="11.21875" style="140" customWidth="1"/>
    <col min="15367" max="15367" width="10.109375" style="140" customWidth="1"/>
    <col min="15368" max="15368" width="3.88671875" style="140" customWidth="1"/>
    <col min="15369" max="15369" width="3.44140625" style="140" customWidth="1"/>
    <col min="15370" max="15371" width="1.21875" style="140" customWidth="1"/>
    <col min="15372" max="15375" width="4.44140625" style="140" customWidth="1"/>
    <col min="15376" max="15376" width="19.33203125" style="140" customWidth="1"/>
    <col min="15377" max="15377" width="2.88671875" style="140" customWidth="1"/>
    <col min="15378" max="15378" width="19.33203125" style="140" customWidth="1"/>
    <col min="15379" max="15379" width="2.88671875" style="140" customWidth="1"/>
    <col min="15380" max="15380" width="19.33203125" style="140" customWidth="1"/>
    <col min="15381" max="15381" width="2.88671875" style="140" customWidth="1"/>
    <col min="15382" max="15382" width="4.21875" style="140" customWidth="1"/>
    <col min="15383" max="15616" width="9" style="140"/>
    <col min="15617" max="15620" width="9" style="140" customWidth="1"/>
    <col min="15621" max="15622" width="11.21875" style="140" customWidth="1"/>
    <col min="15623" max="15623" width="10.109375" style="140" customWidth="1"/>
    <col min="15624" max="15624" width="3.88671875" style="140" customWidth="1"/>
    <col min="15625" max="15625" width="3.44140625" style="140" customWidth="1"/>
    <col min="15626" max="15627" width="1.21875" style="140" customWidth="1"/>
    <col min="15628" max="15631" width="4.44140625" style="140" customWidth="1"/>
    <col min="15632" max="15632" width="19.33203125" style="140" customWidth="1"/>
    <col min="15633" max="15633" width="2.88671875" style="140" customWidth="1"/>
    <col min="15634" max="15634" width="19.33203125" style="140" customWidth="1"/>
    <col min="15635" max="15635" width="2.88671875" style="140" customWidth="1"/>
    <col min="15636" max="15636" width="19.33203125" style="140" customWidth="1"/>
    <col min="15637" max="15637" width="2.88671875" style="140" customWidth="1"/>
    <col min="15638" max="15638" width="4.21875" style="140" customWidth="1"/>
    <col min="15639" max="15872" width="9" style="140"/>
    <col min="15873" max="15876" width="9" style="140" customWidth="1"/>
    <col min="15877" max="15878" width="11.21875" style="140" customWidth="1"/>
    <col min="15879" max="15879" width="10.109375" style="140" customWidth="1"/>
    <col min="15880" max="15880" width="3.88671875" style="140" customWidth="1"/>
    <col min="15881" max="15881" width="3.44140625" style="140" customWidth="1"/>
    <col min="15882" max="15883" width="1.21875" style="140" customWidth="1"/>
    <col min="15884" max="15887" width="4.44140625" style="140" customWidth="1"/>
    <col min="15888" max="15888" width="19.33203125" style="140" customWidth="1"/>
    <col min="15889" max="15889" width="2.88671875" style="140" customWidth="1"/>
    <col min="15890" max="15890" width="19.33203125" style="140" customWidth="1"/>
    <col min="15891" max="15891" width="2.88671875" style="140" customWidth="1"/>
    <col min="15892" max="15892" width="19.33203125" style="140" customWidth="1"/>
    <col min="15893" max="15893" width="2.88671875" style="140" customWidth="1"/>
    <col min="15894" max="15894" width="4.21875" style="140" customWidth="1"/>
    <col min="15895" max="16128" width="9" style="140"/>
    <col min="16129" max="16132" width="9" style="140" customWidth="1"/>
    <col min="16133" max="16134" width="11.21875" style="140" customWidth="1"/>
    <col min="16135" max="16135" width="10.109375" style="140" customWidth="1"/>
    <col min="16136" max="16136" width="3.88671875" style="140" customWidth="1"/>
    <col min="16137" max="16137" width="3.44140625" style="140" customWidth="1"/>
    <col min="16138" max="16139" width="1.21875" style="140" customWidth="1"/>
    <col min="16140" max="16143" width="4.44140625" style="140" customWidth="1"/>
    <col min="16144" max="16144" width="19.33203125" style="140" customWidth="1"/>
    <col min="16145" max="16145" width="2.88671875" style="140" customWidth="1"/>
    <col min="16146" max="16146" width="19.33203125" style="140" customWidth="1"/>
    <col min="16147" max="16147" width="2.88671875" style="140" customWidth="1"/>
    <col min="16148" max="16148" width="19.33203125" style="140" customWidth="1"/>
    <col min="16149" max="16149" width="2.88671875" style="140" customWidth="1"/>
    <col min="16150" max="16150" width="4.21875" style="140" customWidth="1"/>
    <col min="16151" max="16384" width="9" style="140"/>
  </cols>
  <sheetData>
    <row r="1" spans="1:28" ht="19.2" x14ac:dyDescent="0.2">
      <c r="I1" s="205" t="s">
        <v>219</v>
      </c>
      <c r="J1" s="143"/>
      <c r="K1" s="143"/>
      <c r="L1" s="143"/>
      <c r="M1" s="143"/>
      <c r="U1" s="207"/>
      <c r="Z1" s="208"/>
      <c r="AB1" s="205"/>
    </row>
    <row r="2" spans="1:28" ht="19.2" x14ac:dyDescent="0.2">
      <c r="A2" s="205" t="s">
        <v>294</v>
      </c>
      <c r="B2" s="792"/>
      <c r="C2" s="792"/>
      <c r="D2" s="792"/>
      <c r="E2" s="792"/>
      <c r="F2" s="792"/>
      <c r="H2" s="209"/>
      <c r="I2" s="210"/>
      <c r="J2" s="210"/>
      <c r="K2" s="210"/>
      <c r="L2" s="210"/>
      <c r="M2" s="210"/>
      <c r="N2" s="147"/>
      <c r="O2" s="147"/>
      <c r="P2" s="147"/>
      <c r="Q2" s="147"/>
      <c r="R2" s="147"/>
      <c r="S2" s="211"/>
      <c r="T2" s="147"/>
      <c r="U2" s="212"/>
      <c r="V2" s="174"/>
      <c r="Z2" s="205"/>
      <c r="AA2" s="208"/>
    </row>
    <row r="3" spans="1:28" ht="17.25" customHeight="1" thickBot="1" x14ac:dyDescent="0.25">
      <c r="A3" s="814" t="s">
        <v>297</v>
      </c>
      <c r="B3" s="812"/>
      <c r="C3" s="812"/>
      <c r="D3" s="792"/>
      <c r="E3" s="792"/>
      <c r="F3" s="792"/>
      <c r="G3" s="143"/>
      <c r="H3" s="213"/>
      <c r="I3" s="716" t="s">
        <v>220</v>
      </c>
      <c r="J3" s="716"/>
      <c r="K3" s="716"/>
      <c r="L3" s="716"/>
      <c r="M3" s="717">
        <f>B4</f>
        <v>7</v>
      </c>
      <c r="N3" s="717"/>
      <c r="O3" s="151" t="s">
        <v>98</v>
      </c>
      <c r="P3" s="151"/>
      <c r="Q3" s="151"/>
      <c r="R3" s="151"/>
      <c r="S3" s="214"/>
      <c r="T3" s="215"/>
      <c r="U3" s="216"/>
      <c r="V3" s="154"/>
      <c r="W3" s="143"/>
      <c r="X3" s="143"/>
      <c r="Y3" s="143"/>
      <c r="Z3" s="143"/>
    </row>
    <row r="4" spans="1:28" ht="19.5" customHeight="1" x14ac:dyDescent="0.2">
      <c r="A4" s="791" t="s">
        <v>255</v>
      </c>
      <c r="B4" s="797">
        <f>'5号（表）'!X2-1</f>
        <v>7</v>
      </c>
      <c r="C4" s="792" t="s">
        <v>293</v>
      </c>
      <c r="D4" s="792"/>
      <c r="E4" s="792"/>
      <c r="F4" s="792"/>
      <c r="G4" s="143"/>
      <c r="H4" s="213"/>
      <c r="I4" s="667" t="s">
        <v>221</v>
      </c>
      <c r="J4" s="670" t="s">
        <v>222</v>
      </c>
      <c r="K4" s="671"/>
      <c r="L4" s="671"/>
      <c r="M4" s="671"/>
      <c r="N4" s="671"/>
      <c r="O4" s="672"/>
      <c r="P4" s="670" t="s">
        <v>223</v>
      </c>
      <c r="Q4" s="672"/>
      <c r="R4" s="673" t="s">
        <v>224</v>
      </c>
      <c r="S4" s="674"/>
      <c r="T4" s="674"/>
      <c r="U4" s="675"/>
      <c r="V4" s="154"/>
      <c r="W4" s="143"/>
      <c r="X4" s="143"/>
      <c r="Y4" s="143"/>
      <c r="Z4" s="143"/>
    </row>
    <row r="5" spans="1:28" ht="29.25" customHeight="1" x14ac:dyDescent="0.15">
      <c r="A5" s="813" t="s">
        <v>295</v>
      </c>
      <c r="B5" s="813"/>
      <c r="C5" s="813"/>
      <c r="D5" s="813"/>
      <c r="E5" s="813"/>
      <c r="F5" s="813"/>
      <c r="G5" s="143"/>
      <c r="H5" s="213"/>
      <c r="I5" s="718"/>
      <c r="J5" s="649" t="s">
        <v>225</v>
      </c>
      <c r="K5" s="650"/>
      <c r="L5" s="650"/>
      <c r="M5" s="650"/>
      <c r="N5" s="650"/>
      <c r="O5" s="651"/>
      <c r="P5" s="219">
        <v>24900</v>
      </c>
      <c r="Q5" s="220" t="s">
        <v>226</v>
      </c>
      <c r="R5" s="726" t="s">
        <v>227</v>
      </c>
      <c r="S5" s="727"/>
      <c r="T5" s="727"/>
      <c r="U5" s="728"/>
      <c r="V5" s="154"/>
      <c r="W5" s="143"/>
      <c r="X5" s="143"/>
      <c r="Y5" s="143"/>
      <c r="Z5" s="143"/>
    </row>
    <row r="6" spans="1:28" ht="29.25" customHeight="1" x14ac:dyDescent="0.2">
      <c r="A6" s="814" t="s">
        <v>296</v>
      </c>
      <c r="B6" s="814"/>
      <c r="C6" s="812"/>
      <c r="D6" s="792"/>
      <c r="E6" s="792"/>
      <c r="F6" s="792"/>
      <c r="G6" s="143"/>
      <c r="H6" s="213"/>
      <c r="I6" s="718"/>
      <c r="J6" s="649" t="s">
        <v>3</v>
      </c>
      <c r="K6" s="650"/>
      <c r="L6" s="650"/>
      <c r="M6" s="650"/>
      <c r="N6" s="650"/>
      <c r="O6" s="651"/>
      <c r="P6" s="219">
        <v>21600</v>
      </c>
      <c r="Q6" s="220" t="s">
        <v>226</v>
      </c>
      <c r="R6" s="729" t="s">
        <v>144</v>
      </c>
      <c r="S6" s="730"/>
      <c r="T6" s="730"/>
      <c r="U6" s="731"/>
      <c r="V6" s="154"/>
      <c r="W6" s="143"/>
      <c r="X6" s="143"/>
      <c r="Y6" s="143"/>
      <c r="Z6" s="143"/>
    </row>
    <row r="7" spans="1:28" ht="29.25" customHeight="1" x14ac:dyDescent="0.15">
      <c r="A7" s="791" t="s">
        <v>255</v>
      </c>
      <c r="B7" s="797">
        <f>B4</f>
        <v>7</v>
      </c>
      <c r="C7" s="792" t="s">
        <v>298</v>
      </c>
      <c r="D7" s="792"/>
      <c r="E7" s="792"/>
      <c r="F7" s="792"/>
      <c r="G7" s="143"/>
      <c r="H7" s="213"/>
      <c r="I7" s="718"/>
      <c r="J7" s="681" t="s">
        <v>228</v>
      </c>
      <c r="K7" s="682"/>
      <c r="L7" s="682"/>
      <c r="M7" s="682"/>
      <c r="N7" s="682"/>
      <c r="O7" s="683"/>
      <c r="P7" s="219">
        <f>SUM(P8:P10)</f>
        <v>18800</v>
      </c>
      <c r="Q7" s="220" t="s">
        <v>226</v>
      </c>
      <c r="R7" s="701" t="s">
        <v>229</v>
      </c>
      <c r="S7" s="702"/>
      <c r="T7" s="702"/>
      <c r="U7" s="703"/>
      <c r="V7" s="154"/>
      <c r="W7" s="143"/>
      <c r="X7" s="143"/>
      <c r="Y7" s="143"/>
      <c r="Z7" s="143"/>
    </row>
    <row r="8" spans="1:28" ht="35.4" customHeight="1" x14ac:dyDescent="0.15">
      <c r="A8" s="143"/>
      <c r="B8" s="143"/>
      <c r="C8" s="143"/>
      <c r="D8" s="143"/>
      <c r="E8" s="143"/>
      <c r="F8" s="143"/>
      <c r="G8" s="143"/>
      <c r="H8" s="213"/>
      <c r="I8" s="718"/>
      <c r="J8" s="222"/>
      <c r="K8" s="704" t="s">
        <v>304</v>
      </c>
      <c r="L8" s="705"/>
      <c r="M8" s="705"/>
      <c r="N8" s="705"/>
      <c r="O8" s="706"/>
      <c r="P8" s="223">
        <v>10000</v>
      </c>
      <c r="Q8" s="224" t="s">
        <v>226</v>
      </c>
      <c r="R8" s="707" t="s">
        <v>230</v>
      </c>
      <c r="S8" s="708"/>
      <c r="T8" s="708"/>
      <c r="U8" s="709"/>
      <c r="V8" s="154"/>
      <c r="W8" s="143"/>
      <c r="X8" s="143"/>
      <c r="Y8" s="143"/>
      <c r="Z8" s="143"/>
    </row>
    <row r="9" spans="1:28" ht="29.25" customHeight="1" x14ac:dyDescent="0.2">
      <c r="A9" s="217"/>
      <c r="B9" s="218"/>
      <c r="C9" s="218"/>
      <c r="D9" s="143"/>
      <c r="E9" s="143"/>
      <c r="F9" s="143"/>
      <c r="G9" s="143"/>
      <c r="H9" s="213"/>
      <c r="I9" s="718"/>
      <c r="J9" s="222"/>
      <c r="K9" s="710" t="s">
        <v>190</v>
      </c>
      <c r="L9" s="711"/>
      <c r="M9" s="711"/>
      <c r="N9" s="711"/>
      <c r="O9" s="712"/>
      <c r="P9" s="225">
        <v>5000</v>
      </c>
      <c r="Q9" s="226" t="s">
        <v>226</v>
      </c>
      <c r="R9" s="713" t="s">
        <v>230</v>
      </c>
      <c r="S9" s="714"/>
      <c r="T9" s="714"/>
      <c r="U9" s="715"/>
      <c r="V9" s="154"/>
      <c r="W9" s="143"/>
      <c r="X9" s="143"/>
      <c r="Y9" s="143"/>
      <c r="Z9" s="143"/>
    </row>
    <row r="10" spans="1:28" ht="29.25" customHeight="1" x14ac:dyDescent="0.15">
      <c r="A10" s="143"/>
      <c r="B10" s="143"/>
      <c r="C10" s="143"/>
      <c r="D10" s="143"/>
      <c r="E10" s="143"/>
      <c r="F10" s="143"/>
      <c r="G10" s="143"/>
      <c r="H10" s="213"/>
      <c r="I10" s="718"/>
      <c r="J10" s="222"/>
      <c r="K10" s="720" t="s">
        <v>201</v>
      </c>
      <c r="L10" s="721"/>
      <c r="M10" s="721"/>
      <c r="N10" s="721"/>
      <c r="O10" s="722"/>
      <c r="P10" s="227">
        <v>3800</v>
      </c>
      <c r="Q10" s="228" t="s">
        <v>226</v>
      </c>
      <c r="R10" s="695" t="s">
        <v>231</v>
      </c>
      <c r="S10" s="696"/>
      <c r="T10" s="696"/>
      <c r="U10" s="697"/>
      <c r="V10" s="154"/>
      <c r="W10" s="143"/>
      <c r="X10" s="143"/>
      <c r="Y10" s="143"/>
      <c r="Z10" s="143"/>
    </row>
    <row r="11" spans="1:28" ht="29.25" customHeight="1" x14ac:dyDescent="0.15">
      <c r="A11" s="221"/>
      <c r="B11" s="143"/>
      <c r="C11" s="143"/>
      <c r="D11" s="143"/>
      <c r="E11" s="143"/>
      <c r="F11" s="143"/>
      <c r="G11" s="143"/>
      <c r="H11" s="213"/>
      <c r="I11" s="718"/>
      <c r="J11" s="649" t="s">
        <v>0</v>
      </c>
      <c r="K11" s="650"/>
      <c r="L11" s="650"/>
      <c r="M11" s="650"/>
      <c r="N11" s="650"/>
      <c r="O11" s="651"/>
      <c r="P11" s="229">
        <v>33450</v>
      </c>
      <c r="Q11" s="230" t="s">
        <v>226</v>
      </c>
      <c r="R11" s="652" t="s">
        <v>232</v>
      </c>
      <c r="S11" s="676"/>
      <c r="T11" s="676"/>
      <c r="U11" s="677"/>
      <c r="V11" s="154"/>
      <c r="W11" s="143"/>
      <c r="X11" s="143"/>
      <c r="Y11" s="143"/>
      <c r="Z11" s="143"/>
    </row>
    <row r="12" spans="1:28" ht="29.25" customHeight="1" x14ac:dyDescent="0.15">
      <c r="A12" s="221"/>
      <c r="B12" s="143"/>
      <c r="C12" s="143"/>
      <c r="D12" s="143"/>
      <c r="E12" s="143"/>
      <c r="F12" s="143"/>
      <c r="G12" s="143"/>
      <c r="H12" s="213"/>
      <c r="I12" s="718"/>
      <c r="J12" s="611" t="s">
        <v>1</v>
      </c>
      <c r="K12" s="612"/>
      <c r="L12" s="612"/>
      <c r="M12" s="612"/>
      <c r="N12" s="612"/>
      <c r="O12" s="613"/>
      <c r="P12" s="219">
        <v>109311</v>
      </c>
      <c r="Q12" s="220" t="s">
        <v>226</v>
      </c>
      <c r="R12" s="698" t="s">
        <v>26</v>
      </c>
      <c r="S12" s="699"/>
      <c r="T12" s="699"/>
      <c r="U12" s="700"/>
      <c r="V12" s="154"/>
      <c r="W12" s="143"/>
      <c r="X12" s="143"/>
      <c r="Y12" s="143"/>
      <c r="Z12" s="143"/>
    </row>
    <row r="13" spans="1:28" ht="29.25" customHeight="1" thickBot="1" x14ac:dyDescent="0.2">
      <c r="A13" s="221"/>
      <c r="B13" s="143"/>
      <c r="C13" s="143"/>
      <c r="D13" s="143"/>
      <c r="E13" s="143"/>
      <c r="F13" s="143"/>
      <c r="G13" s="143"/>
      <c r="H13" s="213"/>
      <c r="I13" s="719"/>
      <c r="J13" s="723" t="s">
        <v>233</v>
      </c>
      <c r="K13" s="724"/>
      <c r="L13" s="724"/>
      <c r="M13" s="724"/>
      <c r="N13" s="724"/>
      <c r="O13" s="725"/>
      <c r="P13" s="231">
        <f>P5+P6+P7+P11+P12</f>
        <v>208061</v>
      </c>
      <c r="Q13" s="232" t="s">
        <v>226</v>
      </c>
      <c r="R13" s="664" t="s">
        <v>234</v>
      </c>
      <c r="S13" s="665"/>
      <c r="T13" s="665"/>
      <c r="U13" s="666"/>
      <c r="V13" s="154"/>
      <c r="W13" s="143"/>
      <c r="X13" s="143"/>
      <c r="Y13" s="143"/>
      <c r="Z13" s="143"/>
    </row>
    <row r="14" spans="1:28" ht="19.5" customHeight="1" x14ac:dyDescent="0.2">
      <c r="A14" s="221"/>
      <c r="B14" s="143"/>
      <c r="C14" s="143"/>
      <c r="D14" s="143"/>
      <c r="E14" s="143"/>
      <c r="F14" s="143"/>
      <c r="G14" s="143"/>
      <c r="H14" s="213"/>
      <c r="I14" s="667" t="s">
        <v>235</v>
      </c>
      <c r="J14" s="670" t="s">
        <v>222</v>
      </c>
      <c r="K14" s="671"/>
      <c r="L14" s="671"/>
      <c r="M14" s="671"/>
      <c r="N14" s="671"/>
      <c r="O14" s="672"/>
      <c r="P14" s="670" t="s">
        <v>223</v>
      </c>
      <c r="Q14" s="672"/>
      <c r="R14" s="673" t="s">
        <v>224</v>
      </c>
      <c r="S14" s="674"/>
      <c r="T14" s="674"/>
      <c r="U14" s="675"/>
      <c r="V14" s="154"/>
      <c r="W14" s="143"/>
      <c r="X14" s="143"/>
      <c r="Y14" s="143"/>
      <c r="Z14" s="143"/>
    </row>
    <row r="15" spans="1:28" ht="29.25" customHeight="1" x14ac:dyDescent="0.2">
      <c r="A15" s="217"/>
      <c r="B15" s="218"/>
      <c r="C15" s="218"/>
      <c r="D15" s="143"/>
      <c r="E15" s="143"/>
      <c r="F15" s="143"/>
      <c r="G15" s="143"/>
      <c r="H15" s="213"/>
      <c r="I15" s="668"/>
      <c r="J15" s="649" t="s">
        <v>101</v>
      </c>
      <c r="K15" s="650"/>
      <c r="L15" s="650"/>
      <c r="M15" s="650"/>
      <c r="N15" s="650"/>
      <c r="O15" s="651"/>
      <c r="P15" s="219">
        <v>38752</v>
      </c>
      <c r="Q15" s="220" t="s">
        <v>226</v>
      </c>
      <c r="R15" s="652" t="s">
        <v>236</v>
      </c>
      <c r="S15" s="676"/>
      <c r="T15" s="676"/>
      <c r="U15" s="677"/>
      <c r="V15" s="154"/>
      <c r="W15" s="143"/>
      <c r="X15" s="143"/>
      <c r="Y15" s="143"/>
      <c r="Z15" s="143"/>
    </row>
    <row r="16" spans="1:28" ht="29.25" customHeight="1" x14ac:dyDescent="0.15">
      <c r="A16" s="143"/>
      <c r="B16" s="143"/>
      <c r="C16" s="143"/>
      <c r="D16" s="143"/>
      <c r="E16" s="143"/>
      <c r="F16" s="143"/>
      <c r="G16" s="143"/>
      <c r="H16" s="213"/>
      <c r="I16" s="668"/>
      <c r="J16" s="649" t="s">
        <v>237</v>
      </c>
      <c r="K16" s="650"/>
      <c r="L16" s="650"/>
      <c r="M16" s="650"/>
      <c r="N16" s="650"/>
      <c r="O16" s="651"/>
      <c r="P16" s="219">
        <v>13000</v>
      </c>
      <c r="Q16" s="220" t="s">
        <v>226</v>
      </c>
      <c r="R16" s="678" t="s">
        <v>238</v>
      </c>
      <c r="S16" s="679"/>
      <c r="T16" s="679"/>
      <c r="U16" s="680"/>
      <c r="V16" s="154"/>
      <c r="W16" s="143"/>
      <c r="X16" s="143"/>
      <c r="Y16" s="143"/>
      <c r="Z16" s="143"/>
    </row>
    <row r="17" spans="1:28" ht="20.25" customHeight="1" x14ac:dyDescent="0.2">
      <c r="B17" s="143"/>
      <c r="C17" s="143"/>
      <c r="D17" s="143"/>
      <c r="E17" s="143"/>
      <c r="F17" s="143"/>
      <c r="G17" s="143"/>
      <c r="H17" s="213"/>
      <c r="I17" s="668"/>
      <c r="J17" s="681" t="s">
        <v>239</v>
      </c>
      <c r="K17" s="682"/>
      <c r="L17" s="682"/>
      <c r="M17" s="682"/>
      <c r="N17" s="682"/>
      <c r="O17" s="683"/>
      <c r="P17" s="684" t="s">
        <v>240</v>
      </c>
      <c r="Q17" s="685"/>
      <c r="R17" s="686" t="s">
        <v>241</v>
      </c>
      <c r="S17" s="687"/>
      <c r="T17" s="604" t="s">
        <v>242</v>
      </c>
      <c r="U17" s="688"/>
      <c r="V17" s="233"/>
      <c r="W17" s="143"/>
      <c r="X17" s="143"/>
      <c r="Y17" s="143"/>
      <c r="Z17" s="143"/>
      <c r="AB17" s="234"/>
    </row>
    <row r="18" spans="1:28" ht="29.25" customHeight="1" x14ac:dyDescent="0.15">
      <c r="A18" s="143"/>
      <c r="B18" s="143"/>
      <c r="C18" s="143"/>
      <c r="D18" s="143"/>
      <c r="E18" s="143"/>
      <c r="F18" s="143"/>
      <c r="G18" s="143"/>
      <c r="H18" s="213"/>
      <c r="I18" s="668"/>
      <c r="J18" s="235"/>
      <c r="K18" s="689" t="s">
        <v>243</v>
      </c>
      <c r="L18" s="690"/>
      <c r="M18" s="690"/>
      <c r="N18" s="690"/>
      <c r="O18" s="691"/>
      <c r="P18" s="236">
        <v>3000</v>
      </c>
      <c r="Q18" s="230" t="s">
        <v>226</v>
      </c>
      <c r="R18" s="237">
        <v>0</v>
      </c>
      <c r="S18" s="230" t="s">
        <v>28</v>
      </c>
      <c r="T18" s="238">
        <f t="shared" ref="T18:T24" si="0">P18-R18</f>
        <v>3000</v>
      </c>
      <c r="U18" s="239" t="s">
        <v>28</v>
      </c>
      <c r="V18" s="154"/>
      <c r="W18" s="143"/>
      <c r="X18" s="143"/>
      <c r="Y18" s="143"/>
      <c r="Z18" s="143"/>
    </row>
    <row r="19" spans="1:28" ht="29.25" customHeight="1" x14ac:dyDescent="0.15">
      <c r="A19" s="143"/>
      <c r="B19" s="143"/>
      <c r="C19" s="143"/>
      <c r="D19" s="143"/>
      <c r="E19" s="143"/>
      <c r="F19" s="143"/>
      <c r="G19" s="143"/>
      <c r="H19" s="213"/>
      <c r="I19" s="668"/>
      <c r="J19" s="235"/>
      <c r="K19" s="692" t="s">
        <v>190</v>
      </c>
      <c r="L19" s="693"/>
      <c r="M19" s="693"/>
      <c r="N19" s="693"/>
      <c r="O19" s="694"/>
      <c r="P19" s="236">
        <v>5152</v>
      </c>
      <c r="Q19" s="230" t="s">
        <v>226</v>
      </c>
      <c r="R19" s="240">
        <v>5000</v>
      </c>
      <c r="S19" s="230" t="s">
        <v>28</v>
      </c>
      <c r="T19" s="241">
        <f t="shared" si="0"/>
        <v>152</v>
      </c>
      <c r="U19" s="239" t="s">
        <v>28</v>
      </c>
      <c r="V19" s="154"/>
      <c r="W19" s="143"/>
      <c r="X19" s="143"/>
      <c r="Y19" s="143"/>
      <c r="Z19" s="143"/>
    </row>
    <row r="20" spans="1:28" ht="29.25" customHeight="1" x14ac:dyDescent="0.15">
      <c r="A20" s="790" t="s">
        <v>299</v>
      </c>
      <c r="B20" s="792"/>
      <c r="C20" s="792"/>
      <c r="D20" s="792"/>
      <c r="E20" s="792"/>
      <c r="F20" s="792"/>
      <c r="G20" s="143"/>
      <c r="H20" s="213"/>
      <c r="I20" s="668"/>
      <c r="J20" s="235"/>
      <c r="K20" s="661" t="s">
        <v>194</v>
      </c>
      <c r="L20" s="662"/>
      <c r="M20" s="662"/>
      <c r="N20" s="662"/>
      <c r="O20" s="663"/>
      <c r="P20" s="236">
        <v>10362</v>
      </c>
      <c r="Q20" s="230" t="s">
        <v>226</v>
      </c>
      <c r="R20" s="240">
        <v>10000</v>
      </c>
      <c r="S20" s="230" t="s">
        <v>28</v>
      </c>
      <c r="T20" s="241">
        <f t="shared" si="0"/>
        <v>362</v>
      </c>
      <c r="U20" s="239" t="s">
        <v>28</v>
      </c>
      <c r="V20" s="154"/>
      <c r="W20" s="143"/>
      <c r="X20" s="143"/>
      <c r="Y20" s="143"/>
      <c r="Z20" s="143"/>
    </row>
    <row r="21" spans="1:28" ht="29.25" customHeight="1" x14ac:dyDescent="0.15">
      <c r="A21" s="817" t="s">
        <v>255</v>
      </c>
      <c r="B21" s="818">
        <f>B4-1</f>
        <v>6</v>
      </c>
      <c r="C21" s="819" t="s">
        <v>300</v>
      </c>
      <c r="D21" s="819"/>
      <c r="E21" s="792"/>
      <c r="F21" s="792"/>
      <c r="G21" s="143"/>
      <c r="H21" s="213"/>
      <c r="I21" s="668"/>
      <c r="J21" s="235"/>
      <c r="K21" s="661" t="s">
        <v>198</v>
      </c>
      <c r="L21" s="662"/>
      <c r="M21" s="662"/>
      <c r="N21" s="662"/>
      <c r="O21" s="663"/>
      <c r="P21" s="236">
        <v>5890</v>
      </c>
      <c r="Q21" s="230" t="s">
        <v>226</v>
      </c>
      <c r="R21" s="242">
        <v>0</v>
      </c>
      <c r="S21" s="230" t="s">
        <v>28</v>
      </c>
      <c r="T21" s="241">
        <f t="shared" si="0"/>
        <v>5890</v>
      </c>
      <c r="U21" s="239" t="s">
        <v>28</v>
      </c>
      <c r="V21" s="154"/>
      <c r="W21" s="143"/>
      <c r="X21" s="143"/>
      <c r="Y21" s="143"/>
      <c r="Z21" s="143"/>
    </row>
    <row r="22" spans="1:28" ht="29.25" customHeight="1" x14ac:dyDescent="0.15">
      <c r="A22" s="816" t="s">
        <v>301</v>
      </c>
      <c r="B22" s="811">
        <f>B4</f>
        <v>7</v>
      </c>
      <c r="C22" s="143" t="s">
        <v>303</v>
      </c>
      <c r="D22" s="792"/>
      <c r="E22" s="792"/>
      <c r="F22" s="792"/>
      <c r="G22" s="143"/>
      <c r="H22" s="213"/>
      <c r="I22" s="668"/>
      <c r="J22" s="235"/>
      <c r="K22" s="661" t="s">
        <v>201</v>
      </c>
      <c r="L22" s="662"/>
      <c r="M22" s="662"/>
      <c r="N22" s="662"/>
      <c r="O22" s="663"/>
      <c r="P22" s="236">
        <v>4230</v>
      </c>
      <c r="Q22" s="230" t="s">
        <v>226</v>
      </c>
      <c r="R22" s="240">
        <v>3800</v>
      </c>
      <c r="S22" s="230" t="s">
        <v>28</v>
      </c>
      <c r="T22" s="241">
        <f t="shared" si="0"/>
        <v>430</v>
      </c>
      <c r="U22" s="239" t="s">
        <v>28</v>
      </c>
      <c r="V22" s="154"/>
      <c r="W22" s="143"/>
      <c r="X22" s="143"/>
      <c r="Y22" s="143"/>
      <c r="Z22" s="143"/>
    </row>
    <row r="23" spans="1:28" ht="29.25" customHeight="1" x14ac:dyDescent="0.15">
      <c r="A23" s="815" t="s">
        <v>302</v>
      </c>
      <c r="B23" s="792"/>
      <c r="C23" s="792"/>
      <c r="D23" s="792"/>
      <c r="E23" s="792"/>
      <c r="F23" s="792"/>
      <c r="G23" s="143"/>
      <c r="H23" s="213"/>
      <c r="I23" s="668"/>
      <c r="J23" s="235"/>
      <c r="K23" s="661" t="s">
        <v>204</v>
      </c>
      <c r="L23" s="662"/>
      <c r="M23" s="662"/>
      <c r="N23" s="662"/>
      <c r="O23" s="663"/>
      <c r="P23" s="236">
        <v>1984</v>
      </c>
      <c r="Q23" s="230" t="s">
        <v>226</v>
      </c>
      <c r="R23" s="242">
        <v>0</v>
      </c>
      <c r="S23" s="230" t="s">
        <v>28</v>
      </c>
      <c r="T23" s="241">
        <f t="shared" si="0"/>
        <v>1984</v>
      </c>
      <c r="U23" s="239" t="s">
        <v>28</v>
      </c>
      <c r="V23" s="154"/>
      <c r="W23" s="143"/>
      <c r="X23" s="143"/>
      <c r="Y23" s="143"/>
      <c r="Z23" s="143"/>
    </row>
    <row r="24" spans="1:28" ht="29.25" customHeight="1" x14ac:dyDescent="0.15">
      <c r="A24" s="143"/>
      <c r="B24" s="143"/>
      <c r="C24" s="143"/>
      <c r="D24" s="143"/>
      <c r="E24" s="143"/>
      <c r="F24" s="143"/>
      <c r="G24" s="143"/>
      <c r="H24" s="213"/>
      <c r="I24" s="668"/>
      <c r="J24" s="235"/>
      <c r="K24" s="661" t="s">
        <v>244</v>
      </c>
      <c r="L24" s="662"/>
      <c r="M24" s="662"/>
      <c r="N24" s="662"/>
      <c r="O24" s="663"/>
      <c r="P24" s="236">
        <v>6992</v>
      </c>
      <c r="Q24" s="230" t="s">
        <v>226</v>
      </c>
      <c r="R24" s="242">
        <v>0</v>
      </c>
      <c r="S24" s="230" t="s">
        <v>28</v>
      </c>
      <c r="T24" s="241">
        <f t="shared" si="0"/>
        <v>6992</v>
      </c>
      <c r="U24" s="239" t="s">
        <v>28</v>
      </c>
      <c r="V24" s="154"/>
      <c r="W24" s="143"/>
      <c r="X24" s="143"/>
      <c r="Y24" s="143"/>
      <c r="Z24" s="143"/>
    </row>
    <row r="25" spans="1:28" ht="29.25" customHeight="1" x14ac:dyDescent="0.15">
      <c r="B25" s="218"/>
      <c r="C25" s="218"/>
      <c r="D25" s="143"/>
      <c r="E25" s="143"/>
      <c r="F25" s="143"/>
      <c r="G25" s="143"/>
      <c r="H25" s="213"/>
      <c r="I25" s="668"/>
      <c r="J25" s="235"/>
      <c r="K25" s="643"/>
      <c r="L25" s="644"/>
      <c r="M25" s="644"/>
      <c r="N25" s="644"/>
      <c r="O25" s="645"/>
      <c r="P25" s="243"/>
      <c r="Q25" s="230" t="s">
        <v>226</v>
      </c>
      <c r="R25" s="244"/>
      <c r="S25" s="230" t="s">
        <v>28</v>
      </c>
      <c r="T25" s="245"/>
      <c r="U25" s="239" t="s">
        <v>28</v>
      </c>
      <c r="V25" s="154"/>
      <c r="W25" s="143"/>
      <c r="X25" s="143"/>
      <c r="Y25" s="143"/>
      <c r="Z25" s="143"/>
    </row>
    <row r="26" spans="1:28" ht="29.25" customHeight="1" x14ac:dyDescent="0.15">
      <c r="B26" s="143"/>
      <c r="C26" s="143"/>
      <c r="D26" s="143"/>
      <c r="E26" s="143"/>
      <c r="F26" s="143"/>
      <c r="G26" s="143"/>
      <c r="H26" s="213"/>
      <c r="I26" s="668"/>
      <c r="J26" s="235"/>
      <c r="K26" s="643"/>
      <c r="L26" s="644"/>
      <c r="M26" s="644"/>
      <c r="N26" s="644"/>
      <c r="O26" s="645"/>
      <c r="P26" s="243"/>
      <c r="Q26" s="230" t="s">
        <v>226</v>
      </c>
      <c r="R26" s="244"/>
      <c r="S26" s="230" t="s">
        <v>28</v>
      </c>
      <c r="T26" s="245"/>
      <c r="U26" s="239" t="s">
        <v>28</v>
      </c>
      <c r="V26" s="154"/>
      <c r="W26" s="143"/>
      <c r="X26" s="143"/>
      <c r="Y26" s="143"/>
      <c r="Z26" s="143"/>
    </row>
    <row r="27" spans="1:28" ht="29.25" customHeight="1" x14ac:dyDescent="0.15">
      <c r="B27" s="143"/>
      <c r="C27" s="143"/>
      <c r="D27" s="143"/>
      <c r="E27" s="143"/>
      <c r="F27" s="143"/>
      <c r="G27" s="143"/>
      <c r="H27" s="213"/>
      <c r="I27" s="668"/>
      <c r="J27" s="235"/>
      <c r="K27" s="646"/>
      <c r="L27" s="647"/>
      <c r="M27" s="647"/>
      <c r="N27" s="647"/>
      <c r="O27" s="648"/>
      <c r="P27" s="246"/>
      <c r="Q27" s="247" t="s">
        <v>226</v>
      </c>
      <c r="R27" s="248"/>
      <c r="S27" s="247" t="s">
        <v>28</v>
      </c>
      <c r="T27" s="249"/>
      <c r="U27" s="250" t="s">
        <v>28</v>
      </c>
      <c r="V27" s="154"/>
      <c r="W27" s="143"/>
      <c r="X27" s="143"/>
      <c r="Y27" s="143"/>
      <c r="Z27" s="143"/>
    </row>
    <row r="28" spans="1:28" ht="29.25" customHeight="1" x14ac:dyDescent="0.15">
      <c r="A28" s="143"/>
      <c r="B28" s="143"/>
      <c r="C28" s="143"/>
      <c r="D28" s="143"/>
      <c r="E28" s="143"/>
      <c r="F28" s="143"/>
      <c r="G28" s="143"/>
      <c r="H28" s="213"/>
      <c r="I28" s="668"/>
      <c r="J28" s="235"/>
      <c r="K28" s="649" t="s">
        <v>100</v>
      </c>
      <c r="L28" s="650"/>
      <c r="M28" s="650"/>
      <c r="N28" s="650"/>
      <c r="O28" s="651"/>
      <c r="P28" s="227">
        <f>SUM(P18:P27)</f>
        <v>37610</v>
      </c>
      <c r="Q28" s="228" t="s">
        <v>226</v>
      </c>
      <c r="R28" s="251">
        <f>SUM(R18:R27)</f>
        <v>18800</v>
      </c>
      <c r="S28" s="228" t="s">
        <v>28</v>
      </c>
      <c r="T28" s="252">
        <f>SUM(T18:T27)</f>
        <v>18810</v>
      </c>
      <c r="U28" s="239" t="s">
        <v>28</v>
      </c>
      <c r="V28" s="154"/>
      <c r="W28" s="143"/>
      <c r="X28" s="143"/>
      <c r="Y28" s="143"/>
      <c r="Z28" s="143"/>
    </row>
    <row r="29" spans="1:28" ht="29.25" customHeight="1" x14ac:dyDescent="0.15">
      <c r="H29" s="150"/>
      <c r="I29" s="668"/>
      <c r="J29" s="611" t="s">
        <v>0</v>
      </c>
      <c r="K29" s="612"/>
      <c r="L29" s="612"/>
      <c r="M29" s="612"/>
      <c r="N29" s="612"/>
      <c r="O29" s="613"/>
      <c r="P29" s="223">
        <v>97290</v>
      </c>
      <c r="Q29" s="224" t="s">
        <v>226</v>
      </c>
      <c r="R29" s="652" t="s">
        <v>245</v>
      </c>
      <c r="S29" s="653"/>
      <c r="T29" s="653"/>
      <c r="U29" s="654"/>
      <c r="V29" s="154"/>
      <c r="W29" s="143"/>
      <c r="X29" s="143"/>
      <c r="Y29" s="143"/>
      <c r="Z29" s="143"/>
    </row>
    <row r="30" spans="1:28" ht="29.25" customHeight="1" thickBot="1" x14ac:dyDescent="0.2">
      <c r="H30" s="150"/>
      <c r="I30" s="669"/>
      <c r="J30" s="655" t="s">
        <v>246</v>
      </c>
      <c r="K30" s="656"/>
      <c r="L30" s="656"/>
      <c r="M30" s="656"/>
      <c r="N30" s="656"/>
      <c r="O30" s="657"/>
      <c r="P30" s="253">
        <f>P15+P16+P28+P29</f>
        <v>186652</v>
      </c>
      <c r="Q30" s="254" t="s">
        <v>226</v>
      </c>
      <c r="R30" s="658" t="s">
        <v>247</v>
      </c>
      <c r="S30" s="659"/>
      <c r="T30" s="659"/>
      <c r="U30" s="660"/>
      <c r="V30" s="154"/>
      <c r="W30" s="143"/>
      <c r="X30" s="143"/>
      <c r="Y30" s="143"/>
      <c r="Z30" s="143"/>
    </row>
    <row r="31" spans="1:28" ht="29.25" customHeight="1" thickBot="1" x14ac:dyDescent="0.2">
      <c r="H31" s="150"/>
      <c r="I31" s="634" t="s">
        <v>248</v>
      </c>
      <c r="J31" s="635"/>
      <c r="K31" s="635"/>
      <c r="L31" s="635"/>
      <c r="M31" s="635"/>
      <c r="N31" s="635"/>
      <c r="O31" s="636"/>
      <c r="P31" s="255">
        <f>P13-P30</f>
        <v>21409</v>
      </c>
      <c r="Q31" s="232" t="s">
        <v>226</v>
      </c>
      <c r="R31" s="637" t="s">
        <v>249</v>
      </c>
      <c r="S31" s="637"/>
      <c r="T31" s="637"/>
      <c r="U31" s="638"/>
      <c r="V31" s="154"/>
      <c r="W31" s="143"/>
      <c r="X31" s="143"/>
      <c r="Y31" s="143"/>
      <c r="Z31" s="143"/>
    </row>
    <row r="32" spans="1:28" s="256" customFormat="1" ht="11.25" customHeight="1" x14ac:dyDescent="0.15">
      <c r="H32" s="257"/>
      <c r="I32" s="258" t="s">
        <v>12</v>
      </c>
      <c r="J32" s="258"/>
      <c r="K32" s="259"/>
      <c r="L32" s="260"/>
      <c r="M32" s="260"/>
      <c r="N32" s="260"/>
      <c r="O32" s="260"/>
      <c r="P32" s="261"/>
      <c r="Q32" s="262"/>
      <c r="R32" s="262"/>
      <c r="S32" s="258"/>
      <c r="T32" s="262"/>
      <c r="U32" s="258"/>
      <c r="V32" s="186"/>
      <c r="W32" s="263"/>
      <c r="X32" s="263"/>
      <c r="Y32" s="263"/>
      <c r="Z32" s="263"/>
      <c r="AA32" s="264"/>
    </row>
    <row r="33" spans="8:26" s="256" customFormat="1" ht="11.25" customHeight="1" x14ac:dyDescent="0.15">
      <c r="H33" s="257"/>
      <c r="I33" s="258" t="s">
        <v>250</v>
      </c>
      <c r="J33" s="258"/>
      <c r="K33" s="259"/>
      <c r="L33" s="260"/>
      <c r="M33" s="260"/>
      <c r="N33" s="260"/>
      <c r="O33" s="260"/>
      <c r="P33" s="261"/>
      <c r="Q33" s="265"/>
      <c r="R33" s="265"/>
      <c r="S33" s="258"/>
      <c r="T33" s="265"/>
      <c r="U33" s="258"/>
      <c r="V33" s="186"/>
      <c r="W33" s="266"/>
      <c r="X33" s="266"/>
      <c r="Y33" s="266"/>
      <c r="Z33" s="266"/>
    </row>
    <row r="34" spans="8:26" s="256" customFormat="1" ht="11.25" customHeight="1" x14ac:dyDescent="0.15">
      <c r="H34" s="257"/>
      <c r="I34" s="258" t="s">
        <v>251</v>
      </c>
      <c r="J34" s="258"/>
      <c r="K34" s="259"/>
      <c r="L34" s="260"/>
      <c r="M34" s="260"/>
      <c r="N34" s="260"/>
      <c r="O34" s="260"/>
      <c r="P34" s="261"/>
      <c r="Q34" s="265"/>
      <c r="R34" s="265"/>
      <c r="S34" s="258"/>
      <c r="T34" s="265"/>
      <c r="U34" s="258"/>
      <c r="V34" s="186"/>
      <c r="W34" s="266"/>
      <c r="X34" s="266"/>
      <c r="Y34" s="266"/>
      <c r="Z34" s="266"/>
    </row>
    <row r="35" spans="8:26" s="256" customFormat="1" ht="11.25" customHeight="1" x14ac:dyDescent="0.2">
      <c r="H35" s="257"/>
      <c r="I35" s="639" t="s">
        <v>252</v>
      </c>
      <c r="J35" s="640"/>
      <c r="K35" s="640"/>
      <c r="L35" s="640"/>
      <c r="M35" s="640"/>
      <c r="N35" s="640"/>
      <c r="O35" s="640"/>
      <c r="P35" s="640"/>
      <c r="Q35" s="640"/>
      <c r="R35" s="640"/>
      <c r="S35" s="640"/>
      <c r="T35" s="640"/>
      <c r="U35" s="640"/>
      <c r="V35" s="186"/>
      <c r="W35" s="266"/>
      <c r="X35" s="266"/>
      <c r="Y35" s="266"/>
      <c r="Z35" s="266"/>
    </row>
    <row r="36" spans="8:26" s="256" customFormat="1" ht="11.25" customHeight="1" x14ac:dyDescent="0.2">
      <c r="H36" s="267"/>
      <c r="I36" s="641" t="s">
        <v>253</v>
      </c>
      <c r="J36" s="642"/>
      <c r="K36" s="642"/>
      <c r="L36" s="642"/>
      <c r="M36" s="642"/>
      <c r="N36" s="642"/>
      <c r="O36" s="642"/>
      <c r="P36" s="642"/>
      <c r="Q36" s="642"/>
      <c r="R36" s="642"/>
      <c r="S36" s="642"/>
      <c r="T36" s="642"/>
      <c r="U36" s="642"/>
      <c r="V36" s="268"/>
      <c r="W36" s="266"/>
      <c r="X36" s="266"/>
      <c r="Y36" s="266"/>
      <c r="Z36" s="266"/>
    </row>
    <row r="37" spans="8:26" x14ac:dyDescent="0.2">
      <c r="W37" s="143"/>
      <c r="X37" s="143"/>
      <c r="Y37" s="143"/>
      <c r="Z37" s="143"/>
    </row>
    <row r="38" spans="8:26" x14ac:dyDescent="0.2">
      <c r="W38" s="143"/>
      <c r="X38" s="143"/>
      <c r="Y38" s="143"/>
      <c r="Z38" s="143"/>
    </row>
    <row r="39" spans="8:26" x14ac:dyDescent="0.2">
      <c r="W39" s="143"/>
      <c r="X39" s="143"/>
      <c r="Y39" s="143"/>
      <c r="Z39" s="143"/>
    </row>
    <row r="40" spans="8:26" x14ac:dyDescent="0.2">
      <c r="W40" s="143"/>
      <c r="X40" s="143"/>
      <c r="Y40" s="143"/>
      <c r="Z40" s="143"/>
    </row>
    <row r="41" spans="8:26" x14ac:dyDescent="0.2">
      <c r="W41" s="143"/>
      <c r="X41" s="143"/>
      <c r="Y41" s="143"/>
      <c r="Z41" s="143"/>
    </row>
    <row r="42" spans="8:26" x14ac:dyDescent="0.2">
      <c r="W42" s="143"/>
      <c r="X42" s="143"/>
      <c r="Y42" s="143"/>
      <c r="Z42" s="143"/>
    </row>
  </sheetData>
  <sheetProtection sheet="1" objects="1" scenarios="1"/>
  <mergeCells count="55">
    <mergeCell ref="R4:U4"/>
    <mergeCell ref="J5:O5"/>
    <mergeCell ref="R5:U5"/>
    <mergeCell ref="J6:O6"/>
    <mergeCell ref="R6:U6"/>
    <mergeCell ref="I3:L3"/>
    <mergeCell ref="M3:N3"/>
    <mergeCell ref="I4:I13"/>
    <mergeCell ref="J4:O4"/>
    <mergeCell ref="P4:Q4"/>
    <mergeCell ref="J7:O7"/>
    <mergeCell ref="K10:O10"/>
    <mergeCell ref="J13:O13"/>
    <mergeCell ref="R7:U7"/>
    <mergeCell ref="K8:O8"/>
    <mergeCell ref="R8:U8"/>
    <mergeCell ref="K9:O9"/>
    <mergeCell ref="R9:U9"/>
    <mergeCell ref="R10:U10"/>
    <mergeCell ref="J11:O11"/>
    <mergeCell ref="R11:U11"/>
    <mergeCell ref="J12:O12"/>
    <mergeCell ref="R12:U12"/>
    <mergeCell ref="R13:U13"/>
    <mergeCell ref="I14:I30"/>
    <mergeCell ref="J14:O14"/>
    <mergeCell ref="P14:Q14"/>
    <mergeCell ref="R14:U14"/>
    <mergeCell ref="J15:O15"/>
    <mergeCell ref="R15:U15"/>
    <mergeCell ref="J16:O16"/>
    <mergeCell ref="R16:U16"/>
    <mergeCell ref="K25:O25"/>
    <mergeCell ref="J17:O17"/>
    <mergeCell ref="P17:Q17"/>
    <mergeCell ref="R17:S17"/>
    <mergeCell ref="T17:U17"/>
    <mergeCell ref="K18:O18"/>
    <mergeCell ref="K19:O19"/>
    <mergeCell ref="K20:O20"/>
    <mergeCell ref="K21:O21"/>
    <mergeCell ref="K22:O22"/>
    <mergeCell ref="K23:O23"/>
    <mergeCell ref="K24:O24"/>
    <mergeCell ref="I31:O31"/>
    <mergeCell ref="R31:U31"/>
    <mergeCell ref="I35:U35"/>
    <mergeCell ref="I36:U36"/>
    <mergeCell ref="K26:O26"/>
    <mergeCell ref="K27:O27"/>
    <mergeCell ref="K28:O28"/>
    <mergeCell ref="J29:O29"/>
    <mergeCell ref="R29:U29"/>
    <mergeCell ref="J30:O30"/>
    <mergeCell ref="R30:U30"/>
  </mergeCells>
  <phoneticPr fontId="4"/>
  <printOptions horizontalCentered="1" verticalCentered="1"/>
  <pageMargins left="0.39370078740157483" right="0.39370078740157483" top="0.59055118110236227" bottom="0.39370078740157483" header="0.31496062992125984" footer="0.51181102362204722"/>
  <pageSetup paperSize="9" scale="59" orientation="landscape" blackAndWhite="1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11</vt:i4>
      </vt:variant>
      <vt:variant>
        <vt:lpstr>名前付き一覧</vt:lpstr>
      </vt:variant>
      <vt:variant>
        <vt:i4>10</vt:i4>
      </vt:variant>
    </vt:vector>
  </HeadingPairs>
  <TitlesOfParts>
    <vt:vector baseType="lpstr" size="21">
      <vt:lpstr>助成金</vt:lpstr>
      <vt:lpstr>2号 (複写)</vt:lpstr>
      <vt:lpstr>2号 (子ども会控)</vt:lpstr>
      <vt:lpstr>3号</vt:lpstr>
      <vt:lpstr>4号 </vt:lpstr>
      <vt:lpstr>5号（表）</vt:lpstr>
      <vt:lpstr>5号（裏） </vt:lpstr>
      <vt:lpstr>【記入例】事業及決算報告書</vt:lpstr>
      <vt:lpstr>【記入例】事業及決算報告書（裏）</vt:lpstr>
      <vt:lpstr>6号 </vt:lpstr>
      <vt:lpstr>7号</vt:lpstr>
      <vt:lpstr>【記入例】事業及決算報告書!Print_Area</vt:lpstr>
      <vt:lpstr>'【記入例】事業及決算報告書（裏）'!Print_Area</vt:lpstr>
      <vt:lpstr>'2号 (子ども会控)'!Print_Area</vt:lpstr>
      <vt:lpstr>'2号 (複写)'!Print_Area</vt:lpstr>
      <vt:lpstr>'3号'!Print_Area</vt:lpstr>
      <vt:lpstr>'4号 '!Print_Area</vt:lpstr>
      <vt:lpstr>'5号（表）'!Print_Area</vt:lpstr>
      <vt:lpstr>'5号（裏） '!Print_Area</vt:lpstr>
      <vt:lpstr>'6号 '!Print_Area</vt:lpstr>
      <vt:lpstr>'7号'!Print_Area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2026-03-10T00:26:35Z</cp:lastPrinted>
  <dcterms:created xsi:type="dcterms:W3CDTF">2010-01-10T08:22:45Z</dcterms:created>
  <dcterms:modified xsi:type="dcterms:W3CDTF">2026-03-10T03:22:00Z</dcterms:modified>
</cp:coreProperties>
</file>