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xr:revisionPtr xr6:coauthVersionLast="47" xr6:coauthVersionMax="47" documentId="13_ncr:1_{05705F63-8031-42B6-BB37-3E149E23A764}" revIDLastSave="0" xr10:uidLastSave="{00000000-0000-0000-0000-000000000000}"/>
  <bookViews>
    <workbookView tabRatio="932" xr2:uid="{00000000-000D-0000-FFFF-FFFF00000000}" windowHeight="12336" windowWidth="23136" xWindow="-48" yWindow="-48"/>
  </bookViews>
  <sheets>
    <sheet r:id="rId1" name="大規模建築物等" sheetId="25"/>
    <sheet r:id="rId2" name="大規模建築物等 　記載例" sheetId="26"/>
    <sheet r:id="rId3" name="自立地区" sheetId="23"/>
  </sheets>
  <definedNames>
    <definedName localSheetId="0" name="_xlnm.Print_Area">大規模建築物等!$A$1:$DS$178</definedName>
    <definedName localSheetId="1" name="_xlnm.Print_Area">'大規模建築物等 　記載例'!$A$1:$DS$178</definedName>
    <definedName localSheetId="2" name="_xlnm.Print_Titles">自立地区!$1:$1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D44" i="25" l="1"/>
  <c r="HD3" i="25"/>
  <c r="HD4" i="25"/>
  <c r="HD5" i="25"/>
  <c r="HD6" i="25"/>
  <c r="HD7" i="25"/>
  <c r="HD8" i="25"/>
  <c r="HD9" i="25"/>
  <c r="HD10" i="25"/>
  <c r="HD11" i="25"/>
  <c r="HD12" i="25"/>
  <c r="HD13" i="25"/>
  <c r="HD14" i="25"/>
  <c r="HD15" i="25"/>
  <c r="HD16" i="25"/>
  <c r="HD17" i="25"/>
  <c r="HD18" i="25"/>
  <c r="HD19" i="25"/>
  <c r="HD20" i="25"/>
  <c r="HD21" i="25"/>
  <c r="HD22" i="25"/>
  <c r="HD23" i="25"/>
  <c r="HD24" i="25"/>
  <c r="HD25" i="25"/>
  <c r="HD26" i="25"/>
  <c r="HD27" i="25"/>
  <c r="HD28" i="25"/>
  <c r="HD29" i="25"/>
  <c r="HD30" i="25"/>
  <c r="HD31" i="25"/>
  <c r="HD32" i="25"/>
  <c r="HD33" i="25"/>
  <c r="HD34" i="25"/>
  <c r="HD35" i="25"/>
  <c r="HD36" i="25"/>
  <c r="HD37" i="25"/>
  <c r="HD38" i="25"/>
  <c r="HD39" i="25"/>
  <c r="HD40" i="25"/>
  <c r="HD41" i="25"/>
  <c r="HD42" i="25"/>
  <c r="HD43" i="25"/>
  <c r="HD45" i="25"/>
  <c r="HD46" i="25"/>
  <c r="HD47" i="25"/>
  <c r="HD48" i="25"/>
  <c r="HD49" i="25"/>
  <c r="HD50" i="25"/>
  <c r="HD51" i="25"/>
  <c r="HD52" i="25"/>
  <c r="HD53" i="25"/>
  <c r="HD54" i="25"/>
  <c r="HD55" i="25"/>
  <c r="HD56" i="25"/>
  <c r="HD57" i="25"/>
  <c r="HD58" i="25"/>
  <c r="HD59" i="25"/>
  <c r="HD60" i="25"/>
  <c r="HD61" i="25"/>
  <c r="HD62" i="25"/>
  <c r="HD63" i="25"/>
  <c r="HD64" i="25"/>
  <c r="HD65" i="25"/>
  <c r="HD66" i="25"/>
  <c r="HD67" i="25"/>
  <c r="HD68" i="25"/>
  <c r="HD69" i="25"/>
  <c r="HD70" i="25"/>
  <c r="HD71" i="25"/>
  <c r="HD72" i="25"/>
  <c r="HD73" i="25"/>
  <c r="HD74" i="25"/>
  <c r="HD75" i="25"/>
  <c r="HD76" i="25"/>
  <c r="HD77" i="25"/>
  <c r="HD78" i="25"/>
  <c r="HD79" i="25"/>
  <c r="HD80" i="25"/>
  <c r="HD81" i="25"/>
  <c r="HD82" i="25"/>
  <c r="HD83" i="25"/>
  <c r="HD84" i="25"/>
  <c r="HD85" i="25"/>
  <c r="HD86" i="25"/>
  <c r="HD87" i="25"/>
  <c r="HD88" i="25"/>
  <c r="HD89" i="25"/>
  <c r="HD90" i="25"/>
  <c r="HD91" i="25"/>
  <c r="HD92" i="25"/>
  <c r="HD93" i="25"/>
  <c r="HD94" i="25"/>
  <c r="HD95" i="25"/>
  <c r="HD96" i="25"/>
  <c r="HD97" i="25"/>
  <c r="HD98" i="25"/>
  <c r="HD99" i="25"/>
  <c r="HD100" i="25"/>
  <c r="BV101" i="25"/>
  <c r="AX105" i="25" s="1"/>
  <c r="HD101" i="25"/>
  <c r="HD102" i="25"/>
  <c r="HD103" i="25"/>
  <c r="HD104" i="25"/>
  <c r="DA105" i="25"/>
  <c r="HD105" i="25"/>
  <c r="DA106" i="25"/>
  <c r="HD106" i="25"/>
  <c r="HD107" i="25"/>
  <c r="HD108" i="25"/>
  <c r="HD109" i="25"/>
  <c r="HD110" i="25"/>
  <c r="HD111" i="25"/>
  <c r="HD112" i="25"/>
  <c r="HD113" i="25"/>
  <c r="HD114" i="25"/>
  <c r="HD115" i="25"/>
  <c r="HD116" i="25"/>
  <c r="HD117" i="25"/>
  <c r="HD118" i="25"/>
  <c r="HD119" i="25"/>
  <c r="HD120" i="25"/>
  <c r="HD121" i="25"/>
  <c r="HD122" i="25"/>
  <c r="HD123" i="25"/>
  <c r="HD124" i="25"/>
  <c r="HD125" i="25"/>
  <c r="HD126" i="25"/>
  <c r="HD127" i="25"/>
  <c r="HD128" i="25"/>
  <c r="HD129" i="25"/>
  <c r="HD130" i="25"/>
  <c r="HD131" i="25"/>
  <c r="HD132" i="25"/>
  <c r="HD133" i="25"/>
  <c r="HD134" i="25"/>
  <c r="HD135" i="25"/>
  <c r="HD136" i="25"/>
  <c r="HD137" i="25"/>
  <c r="HD138" i="25"/>
  <c r="HD139" i="25"/>
  <c r="HD140" i="25"/>
  <c r="HD141" i="25"/>
  <c r="HD142" i="25"/>
  <c r="HD143" i="25"/>
  <c r="HD144" i="25"/>
  <c r="HD145" i="25"/>
  <c r="HD146" i="25"/>
  <c r="HD147" i="25"/>
  <c r="HD148" i="25"/>
  <c r="HD149" i="25"/>
  <c r="HD150" i="25"/>
  <c r="HD151" i="25"/>
  <c r="HD152" i="25"/>
  <c r="HD153" i="25"/>
  <c r="HD154" i="25"/>
  <c r="HD155" i="25"/>
  <c r="HD156" i="25"/>
  <c r="HD157" i="25"/>
  <c r="HD158" i="25"/>
  <c r="HD159" i="25"/>
  <c r="HD160" i="25"/>
  <c r="HD161" i="25"/>
  <c r="HD162" i="25"/>
  <c r="HD163" i="25"/>
  <c r="HD164" i="25"/>
  <c r="HD165" i="25"/>
  <c r="HD166" i="25"/>
  <c r="HD167" i="25"/>
  <c r="HD168" i="25"/>
  <c r="HD169" i="25"/>
  <c r="HD170" i="25"/>
  <c r="HD171" i="25"/>
  <c r="HD172" i="25"/>
  <c r="HD173" i="25"/>
  <c r="HD174" i="25"/>
  <c r="HD175" i="25"/>
  <c r="HD176" i="25"/>
  <c r="HD177" i="25"/>
  <c r="HD178" i="25"/>
  <c r="HD179" i="25"/>
  <c r="HD180" i="25"/>
  <c r="HD181" i="25"/>
  <c r="HD182" i="25"/>
  <c r="HD183" i="25"/>
  <c r="HD184" i="25"/>
  <c r="HD185" i="25"/>
  <c r="HD186" i="25"/>
  <c r="HD187" i="25"/>
  <c r="HD188" i="25"/>
  <c r="HD3" i="26"/>
  <c r="HD4" i="26"/>
  <c r="HD5" i="26"/>
  <c r="HD6" i="26"/>
  <c r="HD7" i="26"/>
  <c r="HD8" i="26"/>
  <c r="HD9" i="26"/>
  <c r="HD10" i="26"/>
  <c r="HD11" i="26"/>
  <c r="HD12" i="26"/>
  <c r="HD13" i="26"/>
  <c r="HD14" i="26"/>
  <c r="HD15" i="26"/>
  <c r="HD16" i="26"/>
  <c r="HD17" i="26"/>
  <c r="HD18" i="26"/>
  <c r="HD19" i="26"/>
  <c r="HD20" i="26"/>
  <c r="HD21" i="26"/>
  <c r="HD22" i="26"/>
  <c r="HD23" i="26"/>
  <c r="HD24" i="26"/>
  <c r="HD25" i="26"/>
  <c r="HD26" i="26"/>
  <c r="HD27" i="26"/>
  <c r="HD28" i="26"/>
  <c r="HD29" i="26"/>
  <c r="HD30" i="26"/>
  <c r="HD31" i="26"/>
  <c r="HD32" i="26"/>
  <c r="HD33" i="26"/>
  <c r="HD34" i="26"/>
  <c r="HD35" i="26"/>
  <c r="HD36" i="26"/>
  <c r="HD37" i="26"/>
  <c r="HD38" i="26"/>
  <c r="HD39" i="26"/>
  <c r="HD40" i="26"/>
  <c r="HD41" i="26"/>
  <c r="HD42" i="26"/>
  <c r="HD43" i="26"/>
  <c r="HD44" i="26"/>
  <c r="HD45" i="26"/>
  <c r="HD46" i="26"/>
  <c r="HD47" i="26"/>
  <c r="HD48" i="26"/>
  <c r="HD49" i="26"/>
  <c r="HD50" i="26"/>
  <c r="HD51" i="26"/>
  <c r="HD52" i="26"/>
  <c r="HD53" i="26"/>
  <c r="HD54" i="26"/>
  <c r="HD55" i="26"/>
  <c r="HD56" i="26"/>
  <c r="HD57" i="26"/>
  <c r="HD58" i="26"/>
  <c r="HD59" i="26"/>
  <c r="HD60" i="26"/>
  <c r="HD61" i="26"/>
  <c r="HD62" i="26"/>
  <c r="HD63" i="26"/>
  <c r="HD64" i="26"/>
  <c r="HD65" i="26"/>
  <c r="HD66" i="26"/>
  <c r="HD67" i="26"/>
  <c r="HD68" i="26"/>
  <c r="HD69" i="26"/>
  <c r="HD70" i="26"/>
  <c r="HD71" i="26"/>
  <c r="HD72" i="26"/>
  <c r="HD73" i="26"/>
  <c r="HD74" i="26"/>
  <c r="HD75" i="26"/>
  <c r="HD76" i="26"/>
  <c r="HD77" i="26"/>
  <c r="HD78" i="26"/>
  <c r="HD79" i="26"/>
  <c r="HD80" i="26"/>
  <c r="HD81" i="26"/>
  <c r="HD82" i="26"/>
  <c r="HD83" i="26"/>
  <c r="HD84" i="26"/>
  <c r="HD85" i="26"/>
  <c r="HD86" i="26"/>
  <c r="HD87" i="26"/>
  <c r="HD88" i="26"/>
  <c r="HD89" i="26"/>
  <c r="HD90" i="26"/>
  <c r="HD91" i="26"/>
  <c r="HD92" i="26"/>
  <c r="HD93" i="26"/>
  <c r="HD94" i="26"/>
  <c r="HD95" i="26"/>
  <c r="HD96" i="26"/>
  <c r="HD97" i="26"/>
  <c r="HD98" i="26"/>
  <c r="HD99" i="26"/>
  <c r="HD100" i="26"/>
  <c r="BV101" i="26"/>
  <c r="AX105" i="26"/>
  <c r="HD101" i="26"/>
  <c r="HD102" i="26"/>
  <c r="HD103" i="26"/>
  <c r="HD104" i="26"/>
  <c r="DA105" i="26"/>
  <c r="HD105" i="26"/>
  <c r="AX106" i="26"/>
  <c r="DA106" i="26"/>
  <c r="HD106" i="26"/>
  <c r="HD107" i="26"/>
  <c r="HD108" i="26"/>
  <c r="HD109" i="26"/>
  <c r="HD110" i="26"/>
  <c r="HD111" i="26"/>
  <c r="HD112" i="26"/>
  <c r="HD113" i="26"/>
  <c r="HD114" i="26"/>
  <c r="HD115" i="26"/>
  <c r="HD116" i="26"/>
  <c r="HD117" i="26"/>
  <c r="HD118" i="26"/>
  <c r="HD119" i="26"/>
  <c r="HD120" i="26"/>
  <c r="HD121" i="26"/>
  <c r="HD122" i="26"/>
  <c r="HD123" i="26"/>
  <c r="HD124" i="26"/>
  <c r="HD125" i="26"/>
  <c r="HD126" i="26"/>
  <c r="HD127" i="26"/>
  <c r="HD128" i="26"/>
  <c r="HD129" i="26"/>
  <c r="HD130" i="26"/>
  <c r="HD131" i="26"/>
  <c r="HD132" i="26"/>
  <c r="HD133" i="26"/>
  <c r="HD134" i="26"/>
  <c r="HD135" i="26"/>
  <c r="HD136" i="26"/>
  <c r="HD137" i="26"/>
  <c r="HD138" i="26"/>
  <c r="HD139" i="26"/>
  <c r="HD140" i="26"/>
  <c r="HD141" i="26"/>
  <c r="HD142" i="26"/>
  <c r="HD143" i="26"/>
  <c r="HD144" i="26"/>
  <c r="HD145" i="26"/>
  <c r="HD146" i="26"/>
  <c r="HD147" i="26"/>
  <c r="HD148" i="26"/>
  <c r="HD149" i="26"/>
  <c r="HD150" i="26"/>
  <c r="HD151" i="26"/>
  <c r="HD152" i="26"/>
  <c r="HD153" i="26"/>
  <c r="HD154" i="26"/>
  <c r="HD155" i="26"/>
  <c r="HD156" i="26"/>
  <c r="HD157" i="26"/>
  <c r="HD158" i="26"/>
  <c r="HD159" i="26"/>
  <c r="HD160" i="26"/>
  <c r="HD161" i="26"/>
  <c r="HD162" i="26"/>
  <c r="HD163" i="26"/>
  <c r="HD164" i="26"/>
  <c r="HD165" i="26"/>
  <c r="HD166" i="26"/>
  <c r="HD167" i="26"/>
  <c r="HD168" i="26"/>
  <c r="HD169" i="26"/>
  <c r="HD170" i="26"/>
  <c r="HD171" i="26"/>
  <c r="HD172" i="26"/>
  <c r="HD173" i="26"/>
  <c r="HD174" i="26"/>
  <c r="HD175" i="26"/>
  <c r="HD176" i="26"/>
  <c r="HD177" i="26"/>
  <c r="HD178" i="26"/>
  <c r="HD179" i="26"/>
  <c r="HD180" i="26"/>
  <c r="HD181" i="26"/>
  <c r="HD182" i="26"/>
  <c r="HD183" i="26"/>
  <c r="HD184" i="26"/>
  <c r="HD185" i="26"/>
  <c r="HD186" i="26"/>
  <c r="HD187" i="26"/>
  <c r="HD188" i="26"/>
  <c r="C3" i="23"/>
  <c r="C4" i="23"/>
  <c r="C5" i="23"/>
  <c r="C6" i="23"/>
  <c r="C7" i="23"/>
  <c r="C8" i="23"/>
  <c r="C9" i="23"/>
  <c r="C10" i="23"/>
  <c r="C11" i="23"/>
  <c r="C12" i="23"/>
  <c r="C13" i="23"/>
  <c r="C14" i="23"/>
  <c r="C15" i="23"/>
  <c r="C16" i="23"/>
  <c r="C17" i="23"/>
  <c r="C18" i="23"/>
  <c r="C19" i="23"/>
  <c r="C20"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 r="C54" i="23"/>
  <c r="C55" i="23"/>
  <c r="C56" i="23"/>
  <c r="C57" i="23"/>
  <c r="C58" i="23"/>
  <c r="C59" i="23"/>
  <c r="C60" i="23"/>
  <c r="C61" i="23"/>
  <c r="C62" i="23"/>
  <c r="C63" i="23"/>
  <c r="C64" i="23"/>
  <c r="C65" i="23"/>
  <c r="C66" i="23"/>
  <c r="C67" i="23"/>
  <c r="C68" i="23"/>
  <c r="C69" i="23"/>
  <c r="C70" i="23"/>
  <c r="C71" i="23"/>
  <c r="C72" i="23"/>
  <c r="C73" i="23"/>
  <c r="C74" i="23"/>
  <c r="C75" i="23"/>
  <c r="C76" i="23"/>
  <c r="C77" i="23"/>
  <c r="C78" i="23"/>
  <c r="C79" i="23"/>
  <c r="C80" i="23"/>
  <c r="C81" i="23"/>
  <c r="C82" i="23"/>
  <c r="C83" i="23"/>
  <c r="C84" i="23"/>
  <c r="C85" i="23"/>
  <c r="C86" i="23"/>
  <c r="C87" i="23"/>
  <c r="C88" i="23"/>
  <c r="C89" i="23"/>
  <c r="C90" i="23"/>
  <c r="C91" i="23"/>
  <c r="C92" i="23"/>
  <c r="C93" i="23"/>
  <c r="C94" i="23"/>
  <c r="C95" i="23"/>
  <c r="C96" i="23"/>
  <c r="C97" i="23"/>
  <c r="C98" i="23"/>
  <c r="C99" i="23"/>
  <c r="C100" i="23"/>
  <c r="C101" i="23"/>
  <c r="C102" i="23"/>
  <c r="C103" i="23"/>
  <c r="C104" i="23"/>
  <c r="C105" i="23"/>
  <c r="C106" i="23"/>
  <c r="C107" i="23"/>
  <c r="C108" i="23"/>
  <c r="C109" i="23"/>
  <c r="C110" i="23"/>
  <c r="C111" i="23"/>
  <c r="C112" i="23"/>
  <c r="C113" i="23"/>
  <c r="C114" i="23"/>
  <c r="C115" i="23"/>
  <c r="C116" i="23"/>
  <c r="C117" i="23"/>
  <c r="C118" i="23"/>
  <c r="C119" i="23"/>
  <c r="C120" i="23"/>
  <c r="C121" i="23"/>
  <c r="C122" i="23"/>
  <c r="C123" i="23"/>
  <c r="C124" i="23"/>
  <c r="C125" i="23"/>
  <c r="C126" i="23"/>
  <c r="C127" i="23"/>
  <c r="C128" i="23"/>
  <c r="C129" i="23"/>
  <c r="C130" i="23"/>
  <c r="C131" i="23"/>
  <c r="C132" i="23"/>
  <c r="C133" i="23"/>
  <c r="C134" i="23"/>
  <c r="C135" i="23"/>
  <c r="C136" i="23"/>
  <c r="C137" i="23"/>
  <c r="C138" i="23"/>
  <c r="C139" i="23"/>
  <c r="C140" i="23"/>
  <c r="C141" i="23"/>
  <c r="C142" i="23"/>
  <c r="C143" i="23"/>
  <c r="C144" i="23"/>
  <c r="C145" i="23"/>
  <c r="C146" i="23"/>
  <c r="C147" i="23"/>
  <c r="C148" i="23"/>
  <c r="C149" i="23"/>
  <c r="C150" i="23"/>
  <c r="C151" i="23"/>
  <c r="C152" i="23"/>
  <c r="C153" i="23"/>
  <c r="C154" i="23"/>
  <c r="C155" i="23"/>
  <c r="C156" i="23"/>
  <c r="C157" i="23"/>
  <c r="C158" i="23"/>
  <c r="C159" i="23"/>
  <c r="C160" i="23"/>
  <c r="C161" i="23"/>
  <c r="C162" i="23"/>
  <c r="C163" i="23"/>
  <c r="C164" i="23"/>
  <c r="C165" i="23"/>
  <c r="C166" i="23"/>
  <c r="C167" i="23"/>
  <c r="C168" i="23"/>
  <c r="C169" i="23"/>
  <c r="C170" i="23"/>
  <c r="C171" i="23"/>
  <c r="C172" i="23"/>
  <c r="C173" i="23"/>
  <c r="C174" i="23"/>
  <c r="C175" i="23"/>
  <c r="C176" i="23"/>
  <c r="C177" i="23"/>
  <c r="C178" i="23"/>
  <c r="C179" i="23"/>
  <c r="C180" i="23"/>
  <c r="C181" i="23"/>
  <c r="C182" i="23"/>
  <c r="C183" i="23"/>
  <c r="C184" i="23"/>
  <c r="C185" i="23"/>
  <c r="C186" i="23"/>
  <c r="C187" i="23"/>
  <c r="C188" i="23"/>
  <c r="AX106" i="25" l="1"/>
  <c r="BH16" i="26"/>
  <c r="BH16" i="25"/>
  <c r="BH14" i="26"/>
  <c r="BH14" i="25"/>
</calcChain>
</file>

<file path=xl/sharedStrings.xml><?xml version="1.0" encoding="utf-8"?>
<sst xmlns="http://schemas.openxmlformats.org/spreadsheetml/2006/main" count="3082" uniqueCount="1190">
  <si>
    <t>坂と緑を住宅のまちにいかす</t>
    <rPh sb="0" eb="1">
      <t>サカ</t>
    </rPh>
    <rPh sb="2" eb="3">
      <t>ミドリ</t>
    </rPh>
    <rPh sb="4" eb="6">
      <t>ジュウタク</t>
    </rPh>
    <phoneticPr fontId="11"/>
  </si>
  <si>
    <t>住宅のまちに傾斜地の緑をいかし、見晴らしのよい明るい家並みをつくる。</t>
    <rPh sb="0" eb="2">
      <t>ジュウタク</t>
    </rPh>
    <rPh sb="6" eb="9">
      <t>ケイシャチ</t>
    </rPh>
    <rPh sb="10" eb="11">
      <t>ミドリ</t>
    </rPh>
    <rPh sb="16" eb="18">
      <t>ミハ</t>
    </rPh>
    <rPh sb="23" eb="24">
      <t>アカ</t>
    </rPh>
    <rPh sb="26" eb="28">
      <t>イエナ</t>
    </rPh>
    <phoneticPr fontId="11"/>
  </si>
  <si>
    <t>起伏に富む丘陵の住宅地。豊明市の中京競馬場が東に隣接している。丘陵頂部に鳴海団地があるほかは戸建住宅が多い。急な坂道や階段状に建ち並ぶ家並みが特徴的。有松駅前の整備や居住環境の整備が予定されている。</t>
    <rPh sb="0" eb="2">
      <t>キフク</t>
    </rPh>
    <rPh sb="3" eb="4">
      <t>ト</t>
    </rPh>
    <rPh sb="5" eb="7">
      <t>キュウリョウ</t>
    </rPh>
    <rPh sb="8" eb="11">
      <t>ジュウタクチ</t>
    </rPh>
    <rPh sb="12" eb="13">
      <t>トヨ</t>
    </rPh>
    <rPh sb="13" eb="14">
      <t>メイ</t>
    </rPh>
    <rPh sb="14" eb="15">
      <t>シ</t>
    </rPh>
    <rPh sb="16" eb="18">
      <t>チュウキョウ</t>
    </rPh>
    <rPh sb="18" eb="21">
      <t>ケイバジョウ</t>
    </rPh>
    <rPh sb="22" eb="23">
      <t>ヒガシ</t>
    </rPh>
    <rPh sb="24" eb="26">
      <t>リンセツ</t>
    </rPh>
    <rPh sb="31" eb="33">
      <t>キュウリョウ</t>
    </rPh>
    <rPh sb="33" eb="34">
      <t>イタダキ</t>
    </rPh>
    <rPh sb="34" eb="35">
      <t>ブ</t>
    </rPh>
    <rPh sb="36" eb="38">
      <t>ナルミ</t>
    </rPh>
    <rPh sb="38" eb="40">
      <t>ダンチ</t>
    </rPh>
    <rPh sb="46" eb="47">
      <t>ト</t>
    </rPh>
    <rPh sb="47" eb="48">
      <t>ケン</t>
    </rPh>
    <rPh sb="48" eb="50">
      <t>ジュウタク</t>
    </rPh>
    <rPh sb="51" eb="52">
      <t>オオ</t>
    </rPh>
    <rPh sb="54" eb="55">
      <t>キュウ</t>
    </rPh>
    <rPh sb="56" eb="58">
      <t>サカミチ</t>
    </rPh>
    <rPh sb="59" eb="61">
      <t>カイダン</t>
    </rPh>
    <rPh sb="61" eb="62">
      <t>ジョウ</t>
    </rPh>
    <rPh sb="63" eb="64">
      <t>タ</t>
    </rPh>
    <rPh sb="65" eb="66">
      <t>ナラ</t>
    </rPh>
    <rPh sb="67" eb="69">
      <t>イエナ</t>
    </rPh>
    <rPh sb="71" eb="73">
      <t>トクチョウ</t>
    </rPh>
    <rPh sb="73" eb="74">
      <t>テキ</t>
    </rPh>
    <rPh sb="75" eb="77">
      <t>アリマツ</t>
    </rPh>
    <rPh sb="77" eb="79">
      <t>エキマエ</t>
    </rPh>
    <rPh sb="80" eb="82">
      <t>セイビ</t>
    </rPh>
    <rPh sb="83" eb="85">
      <t>キョジュウ</t>
    </rPh>
    <rPh sb="85" eb="87">
      <t>カンキョウ</t>
    </rPh>
    <rPh sb="88" eb="90">
      <t>セイビ</t>
    </rPh>
    <rPh sb="91" eb="93">
      <t>ヨテイ</t>
    </rPh>
    <phoneticPr fontId="11"/>
  </si>
  <si>
    <t>絞問屋のある街道沿いの町並みをいかしたまちをつくる</t>
    <rPh sb="0" eb="1">
      <t>シボ</t>
    </rPh>
    <rPh sb="1" eb="3">
      <t>トンヤ</t>
    </rPh>
    <rPh sb="6" eb="8">
      <t>カイドウ</t>
    </rPh>
    <rPh sb="8" eb="9">
      <t>ソ</t>
    </rPh>
    <rPh sb="11" eb="13">
      <t>マチナ</t>
    </rPh>
    <phoneticPr fontId="11"/>
  </si>
  <si>
    <t>東海道沿いの絞問屋を中心とした町並みをいかし、商店街のにぎわいをつくる。住宅のまちに傾斜地をいかし、緑の多い見晴らしのよい家並みをつくる。</t>
    <rPh sb="0" eb="3">
      <t>トウカイドウ</t>
    </rPh>
    <rPh sb="3" eb="4">
      <t>ゾ</t>
    </rPh>
    <rPh sb="6" eb="7">
      <t>シボ</t>
    </rPh>
    <rPh sb="7" eb="9">
      <t>トンヤ</t>
    </rPh>
    <rPh sb="10" eb="12">
      <t>チュウシン</t>
    </rPh>
    <rPh sb="15" eb="17">
      <t>マチナ</t>
    </rPh>
    <rPh sb="23" eb="26">
      <t>ショウテンガイ</t>
    </rPh>
    <rPh sb="36" eb="38">
      <t>ジュウタク</t>
    </rPh>
    <rPh sb="42" eb="45">
      <t>ケイシャチ</t>
    </rPh>
    <rPh sb="50" eb="51">
      <t>ミドリ</t>
    </rPh>
    <rPh sb="52" eb="53">
      <t>オオ</t>
    </rPh>
    <rPh sb="54" eb="56">
      <t>ミハ</t>
    </rPh>
    <rPh sb="61" eb="63">
      <t>イエナ</t>
    </rPh>
    <phoneticPr fontId="11"/>
  </si>
  <si>
    <t>東海道沿いの古い町並みを中心にした商業と住宅のまち。絞問屋など商家町屋群がよくのこっており往時の面影を伝えている。地元の町並み保存運動は全国的に知られている。町並み保存地区の第１号に指定されている。</t>
    <rPh sb="0" eb="2">
      <t>トウカイ</t>
    </rPh>
    <rPh sb="2" eb="3">
      <t>ドウ</t>
    </rPh>
    <rPh sb="3" eb="4">
      <t>ソ</t>
    </rPh>
    <rPh sb="6" eb="7">
      <t>フル</t>
    </rPh>
    <rPh sb="8" eb="10">
      <t>マチナ</t>
    </rPh>
    <rPh sb="12" eb="14">
      <t>チュウシン</t>
    </rPh>
    <rPh sb="17" eb="19">
      <t>ショウギョウ</t>
    </rPh>
    <rPh sb="20" eb="22">
      <t>ジュウタク</t>
    </rPh>
    <rPh sb="26" eb="27">
      <t>シボ</t>
    </rPh>
    <rPh sb="27" eb="29">
      <t>トンヤ</t>
    </rPh>
    <rPh sb="31" eb="33">
      <t>ショウカ</t>
    </rPh>
    <rPh sb="33" eb="35">
      <t>マチヤ</t>
    </rPh>
    <rPh sb="35" eb="36">
      <t>グン</t>
    </rPh>
    <rPh sb="45" eb="47">
      <t>オウジ</t>
    </rPh>
    <rPh sb="48" eb="50">
      <t>オモカゲ</t>
    </rPh>
    <rPh sb="51" eb="52">
      <t>ツタ</t>
    </rPh>
    <rPh sb="57" eb="59">
      <t>ジモト</t>
    </rPh>
    <rPh sb="60" eb="62">
      <t>マチナ</t>
    </rPh>
    <rPh sb="63" eb="65">
      <t>ホゾン</t>
    </rPh>
    <rPh sb="65" eb="67">
      <t>ウンドウ</t>
    </rPh>
    <rPh sb="68" eb="71">
      <t>ゼンコクテキ</t>
    </rPh>
    <rPh sb="72" eb="73">
      <t>シ</t>
    </rPh>
    <rPh sb="79" eb="81">
      <t>マチナ</t>
    </rPh>
    <rPh sb="82" eb="84">
      <t>ホゾン</t>
    </rPh>
    <rPh sb="84" eb="86">
      <t>チク</t>
    </rPh>
    <rPh sb="87" eb="88">
      <t>ダイ</t>
    </rPh>
    <rPh sb="89" eb="90">
      <t>ゴウ</t>
    </rPh>
    <rPh sb="91" eb="93">
      <t>シテイ</t>
    </rPh>
    <phoneticPr fontId="11"/>
  </si>
  <si>
    <t>緑の丘のランドマークとなるまちをつくる</t>
    <rPh sb="0" eb="1">
      <t>ミドリ</t>
    </rPh>
    <rPh sb="2" eb="3">
      <t>オカ</t>
    </rPh>
    <phoneticPr fontId="11"/>
  </si>
  <si>
    <t>丘陵の緑を東のゲートを囲む緑のランドマークとしていかし、市民の憩う公園のまちをつくる。</t>
    <rPh sb="0" eb="2">
      <t>キュウリョウ</t>
    </rPh>
    <rPh sb="3" eb="4">
      <t>ミドリ</t>
    </rPh>
    <rPh sb="5" eb="6">
      <t>ヒガシ</t>
    </rPh>
    <rPh sb="11" eb="12">
      <t>カコ</t>
    </rPh>
    <rPh sb="13" eb="14">
      <t>ミドリ</t>
    </rPh>
    <rPh sb="28" eb="30">
      <t>シミン</t>
    </rPh>
    <rPh sb="31" eb="32">
      <t>イコ</t>
    </rPh>
    <rPh sb="33" eb="35">
      <t>コウエン</t>
    </rPh>
    <phoneticPr fontId="11"/>
  </si>
  <si>
    <t>丘陵頂部の大規模緑地と区役所、警察署などが集まっているまち。大高緑地はスポーツ施設・レクリエーション施設の整備された市民の憩いの場。市内各方面から見たとき、新幹線で東京方面から入ってきたときに緑のランドマークとなっている。</t>
    <rPh sb="0" eb="2">
      <t>キュウリョウ</t>
    </rPh>
    <rPh sb="2" eb="3">
      <t>イタダキ</t>
    </rPh>
    <rPh sb="3" eb="4">
      <t>ブ</t>
    </rPh>
    <rPh sb="5" eb="8">
      <t>ダイキボ</t>
    </rPh>
    <rPh sb="8" eb="10">
      <t>リョクチ</t>
    </rPh>
    <rPh sb="11" eb="14">
      <t>クヤクショ</t>
    </rPh>
    <rPh sb="15" eb="18">
      <t>ケイサツショ</t>
    </rPh>
    <rPh sb="21" eb="22">
      <t>アツ</t>
    </rPh>
    <rPh sb="30" eb="32">
      <t>オオタカ</t>
    </rPh>
    <rPh sb="32" eb="34">
      <t>リョクチ</t>
    </rPh>
    <rPh sb="39" eb="41">
      <t>シセツ</t>
    </rPh>
    <rPh sb="50" eb="52">
      <t>シセツ</t>
    </rPh>
    <rPh sb="53" eb="55">
      <t>セイビ</t>
    </rPh>
    <rPh sb="58" eb="60">
      <t>シミン</t>
    </rPh>
    <rPh sb="61" eb="62">
      <t>イコ</t>
    </rPh>
    <rPh sb="64" eb="65">
      <t>バ</t>
    </rPh>
    <rPh sb="66" eb="68">
      <t>シナイ</t>
    </rPh>
    <rPh sb="68" eb="69">
      <t>カク</t>
    </rPh>
    <rPh sb="69" eb="71">
      <t>ホウメン</t>
    </rPh>
    <rPh sb="73" eb="74">
      <t>ミ</t>
    </rPh>
    <rPh sb="78" eb="81">
      <t>シンカンセン</t>
    </rPh>
    <rPh sb="82" eb="84">
      <t>トウキョウ</t>
    </rPh>
    <rPh sb="84" eb="86">
      <t>ホウメン</t>
    </rPh>
    <rPh sb="88" eb="89">
      <t>ハイ</t>
    </rPh>
    <rPh sb="96" eb="97">
      <t>ミドリ</t>
    </rPh>
    <phoneticPr fontId="11"/>
  </si>
  <si>
    <t>C2-34</t>
    <phoneticPr fontId="11"/>
  </si>
  <si>
    <t>坂と緑と歴史をいかしたまちをつくる</t>
    <rPh sb="0" eb="1">
      <t>サカ</t>
    </rPh>
    <rPh sb="2" eb="3">
      <t>ミドリ</t>
    </rPh>
    <rPh sb="4" eb="6">
      <t>レキシ</t>
    </rPh>
    <phoneticPr fontId="11"/>
  </si>
  <si>
    <t>傾斜地やため池などの自然と古戦場などの歴史をまちづくりにいかす。</t>
    <rPh sb="0" eb="3">
      <t>ケイシャチ</t>
    </rPh>
    <rPh sb="6" eb="7">
      <t>イケ</t>
    </rPh>
    <rPh sb="10" eb="12">
      <t>シゼン</t>
    </rPh>
    <rPh sb="13" eb="16">
      <t>コセンジョウ</t>
    </rPh>
    <rPh sb="19" eb="21">
      <t>レキシ</t>
    </rPh>
    <phoneticPr fontId="11"/>
  </si>
  <si>
    <t>なだらかな傾斜の丘陵の上にできたまち。緑やため池が多く愛知用水が通っている。歴史的には、戦国時代、桶狭間の合戦の舞台となったところである。国道２３号有松インターがある。</t>
    <rPh sb="5" eb="7">
      <t>ケイシャ</t>
    </rPh>
    <rPh sb="8" eb="10">
      <t>キュウリョウ</t>
    </rPh>
    <rPh sb="11" eb="12">
      <t>ウエ</t>
    </rPh>
    <rPh sb="19" eb="20">
      <t>ミドリ</t>
    </rPh>
    <rPh sb="23" eb="24">
      <t>イケ</t>
    </rPh>
    <rPh sb="25" eb="26">
      <t>オオ</t>
    </rPh>
    <rPh sb="27" eb="29">
      <t>アイチ</t>
    </rPh>
    <rPh sb="29" eb="31">
      <t>ヨウスイ</t>
    </rPh>
    <rPh sb="32" eb="33">
      <t>トオ</t>
    </rPh>
    <rPh sb="38" eb="40">
      <t>レキシ</t>
    </rPh>
    <rPh sb="40" eb="41">
      <t>テキ</t>
    </rPh>
    <rPh sb="44" eb="46">
      <t>センゴク</t>
    </rPh>
    <rPh sb="46" eb="48">
      <t>ジダイ</t>
    </rPh>
    <rPh sb="49" eb="52">
      <t>オケハザマ</t>
    </rPh>
    <rPh sb="53" eb="55">
      <t>カッセン</t>
    </rPh>
    <rPh sb="56" eb="58">
      <t>ブタイ</t>
    </rPh>
    <rPh sb="69" eb="71">
      <t>コクドウ</t>
    </rPh>
    <rPh sb="73" eb="74">
      <t>ゴウ</t>
    </rPh>
    <rPh sb="74" eb="76">
      <t>アリマツ</t>
    </rPh>
    <phoneticPr fontId="11"/>
  </si>
  <si>
    <t>C3-01</t>
    <phoneticPr fontId="11"/>
  </si>
  <si>
    <t>水際に緑の映えるまちをつくる</t>
    <rPh sb="0" eb="2">
      <t>ミズギワ</t>
    </rPh>
    <rPh sb="3" eb="4">
      <t>ミドリ</t>
    </rPh>
    <rPh sb="5" eb="6">
      <t>ハ</t>
    </rPh>
    <phoneticPr fontId="11"/>
  </si>
  <si>
    <t>庄内川沿いの緑化や、周囲の緑の保全により自然景観の豊かなまちをつくる。</t>
    <rPh sb="0" eb="2">
      <t>ショウナイ</t>
    </rPh>
    <rPh sb="2" eb="3">
      <t>カワ</t>
    </rPh>
    <rPh sb="3" eb="4">
      <t>ゾ</t>
    </rPh>
    <rPh sb="6" eb="8">
      <t>リョッカ</t>
    </rPh>
    <rPh sb="10" eb="12">
      <t>シュウイ</t>
    </rPh>
    <rPh sb="13" eb="14">
      <t>ミドリ</t>
    </rPh>
    <rPh sb="15" eb="17">
      <t>ホゼン</t>
    </rPh>
    <rPh sb="20" eb="22">
      <t>シゼン</t>
    </rPh>
    <rPh sb="22" eb="24">
      <t>ケイカン</t>
    </rPh>
    <rPh sb="25" eb="26">
      <t>ユタ</t>
    </rPh>
    <phoneticPr fontId="11"/>
  </si>
  <si>
    <t>周囲の土地利用や景観に調和するように、大きさ、建築物の配置などを配慮した。</t>
    <phoneticPr fontId="2"/>
  </si>
  <si>
    <t>周囲の景観と調和するよう外壁の材質や色彩に配慮した。</t>
    <phoneticPr fontId="2"/>
  </si>
  <si>
    <t>周囲に住宅等がある場合は、光沢のある外壁材やガラスによる反射光に配慮した。</t>
    <rPh sb="0" eb="2">
      <t>シュウイ</t>
    </rPh>
    <rPh sb="3" eb="5">
      <t>ジュウタク</t>
    </rPh>
    <rPh sb="5" eb="6">
      <t>ナド</t>
    </rPh>
    <rPh sb="9" eb="11">
      <t>バアイ</t>
    </rPh>
    <rPh sb="13" eb="15">
      <t>コウタク</t>
    </rPh>
    <rPh sb="18" eb="20">
      <t>ガイヘキ</t>
    </rPh>
    <rPh sb="20" eb="21">
      <t>ザイ</t>
    </rPh>
    <rPh sb="28" eb="30">
      <t>ハンシャ</t>
    </rPh>
    <rPh sb="30" eb="31">
      <t>ヒカリ</t>
    </rPh>
    <rPh sb="32" eb="34">
      <t>ハイリョ</t>
    </rPh>
    <phoneticPr fontId="2"/>
  </si>
  <si>
    <t>駐車場の位置は建築物等の陰に隠れる部分に配置するなど配慮した。</t>
    <rPh sb="0" eb="2">
      <t>チュウシャ</t>
    </rPh>
    <rPh sb="2" eb="3">
      <t>ジョウ</t>
    </rPh>
    <rPh sb="4" eb="6">
      <t>イチ</t>
    </rPh>
    <rPh sb="7" eb="10">
      <t>ケンチクブツ</t>
    </rPh>
    <rPh sb="10" eb="11">
      <t>ナド</t>
    </rPh>
    <rPh sb="12" eb="13">
      <t>カゲ</t>
    </rPh>
    <rPh sb="14" eb="15">
      <t>カク</t>
    </rPh>
    <rPh sb="17" eb="19">
      <t>ブブン</t>
    </rPh>
    <rPh sb="20" eb="22">
      <t>ハイチ</t>
    </rPh>
    <rPh sb="26" eb="28">
      <t>ハイリョ</t>
    </rPh>
    <phoneticPr fontId="2"/>
  </si>
  <si>
    <t>周囲の土地利用や景観に調和するように、大きさ、工作物の配置などを配慮した。</t>
    <rPh sb="0" eb="2">
      <t>シュウイ</t>
    </rPh>
    <rPh sb="3" eb="5">
      <t>トチ</t>
    </rPh>
    <rPh sb="5" eb="7">
      <t>リヨウ</t>
    </rPh>
    <rPh sb="8" eb="10">
      <t>ケイカン</t>
    </rPh>
    <rPh sb="11" eb="13">
      <t>チョウワ</t>
    </rPh>
    <rPh sb="19" eb="20">
      <t>オオ</t>
    </rPh>
    <rPh sb="23" eb="26">
      <t>コウサクブツ</t>
    </rPh>
    <rPh sb="27" eb="29">
      <t>ハイチ</t>
    </rPh>
    <rPh sb="32" eb="34">
      <t>ハイリョ</t>
    </rPh>
    <phoneticPr fontId="2"/>
  </si>
  <si>
    <t>敷地内の舗装は、歩道の舗装との調和に配慮した。</t>
    <rPh sb="0" eb="2">
      <t>シキチ</t>
    </rPh>
    <rPh sb="2" eb="3">
      <t>ナイ</t>
    </rPh>
    <rPh sb="4" eb="6">
      <t>ホソウ</t>
    </rPh>
    <rPh sb="8" eb="10">
      <t>ホドウ</t>
    </rPh>
    <rPh sb="11" eb="13">
      <t>ホソウ</t>
    </rPh>
    <rPh sb="15" eb="17">
      <t>チョウワ</t>
    </rPh>
    <rPh sb="18" eb="20">
      <t>ハイリョ</t>
    </rPh>
    <phoneticPr fontId="2"/>
  </si>
  <si>
    <t>城下東の住宅地。京町、杉ノ町、鍋屋町、代官町、車道などの昔からの商店街がある。かつての寺町で尾張徳川家の菩提寺である建中寺をはじめ社寺が多い。下級武家屋敷のあった百人町にのこる鍵の手の道、祭りと山車、屋根神様などに歴史的雰囲気をのこしている。</t>
    <rPh sb="0" eb="2">
      <t>シロシタ</t>
    </rPh>
    <rPh sb="2" eb="3">
      <t>ヒガシ</t>
    </rPh>
    <rPh sb="4" eb="7">
      <t>ジュウタクチ</t>
    </rPh>
    <rPh sb="8" eb="9">
      <t>キョウ</t>
    </rPh>
    <rPh sb="9" eb="10">
      <t>マチ</t>
    </rPh>
    <rPh sb="11" eb="12">
      <t>スギ</t>
    </rPh>
    <rPh sb="13" eb="14">
      <t>マチ</t>
    </rPh>
    <rPh sb="15" eb="18">
      <t>ナベヤチョウ</t>
    </rPh>
    <rPh sb="19" eb="20">
      <t>ダイ</t>
    </rPh>
    <rPh sb="20" eb="21">
      <t>カン</t>
    </rPh>
    <rPh sb="21" eb="22">
      <t>マチ</t>
    </rPh>
    <rPh sb="23" eb="24">
      <t>クルマ</t>
    </rPh>
    <rPh sb="24" eb="25">
      <t>ミチ</t>
    </rPh>
    <rPh sb="28" eb="29">
      <t>ムカシ</t>
    </rPh>
    <rPh sb="32" eb="35">
      <t>ショウテンガイ</t>
    </rPh>
    <rPh sb="43" eb="45">
      <t>テラマチ</t>
    </rPh>
    <rPh sb="46" eb="48">
      <t>オワリ</t>
    </rPh>
    <rPh sb="48" eb="50">
      <t>トクガワ</t>
    </rPh>
    <rPh sb="50" eb="51">
      <t>イエ</t>
    </rPh>
    <rPh sb="52" eb="55">
      <t>ボダイジ</t>
    </rPh>
    <rPh sb="58" eb="59">
      <t>ケン</t>
    </rPh>
    <rPh sb="59" eb="60">
      <t>チュウ</t>
    </rPh>
    <rPh sb="60" eb="61">
      <t>ジ</t>
    </rPh>
    <rPh sb="65" eb="67">
      <t>シャジ</t>
    </rPh>
    <rPh sb="68" eb="69">
      <t>オオ</t>
    </rPh>
    <rPh sb="71" eb="73">
      <t>カキュウ</t>
    </rPh>
    <rPh sb="73" eb="75">
      <t>ブケ</t>
    </rPh>
    <rPh sb="75" eb="77">
      <t>ヤシキ</t>
    </rPh>
    <rPh sb="81" eb="82">
      <t>ヒャク</t>
    </rPh>
    <rPh sb="82" eb="83">
      <t>ヒト</t>
    </rPh>
    <rPh sb="83" eb="84">
      <t>マチ</t>
    </rPh>
    <rPh sb="88" eb="89">
      <t>カギ</t>
    </rPh>
    <rPh sb="90" eb="91">
      <t>テ</t>
    </rPh>
    <rPh sb="92" eb="93">
      <t>ミチ</t>
    </rPh>
    <rPh sb="94" eb="95">
      <t>マツ</t>
    </rPh>
    <rPh sb="97" eb="99">
      <t>ダシ</t>
    </rPh>
    <rPh sb="100" eb="102">
      <t>ヤネ</t>
    </rPh>
    <rPh sb="102" eb="104">
      <t>カミサマ</t>
    </rPh>
    <rPh sb="107" eb="110">
      <t>レキシテキ</t>
    </rPh>
    <rPh sb="110" eb="113">
      <t>フンイキ</t>
    </rPh>
    <phoneticPr fontId="11"/>
  </si>
  <si>
    <t>新栄・車道</t>
    <phoneticPr fontId="11"/>
  </si>
  <si>
    <t>都心に続くまちのイメージを演出する</t>
    <phoneticPr fontId="11"/>
  </si>
  <si>
    <t>広小路通沿道の栄につづく都心イメージを演出する。都心近接の商業・業務、住宅地の個性を演出する。</t>
    <phoneticPr fontId="11"/>
  </si>
  <si>
    <t>都心の東に続く商業業務地。江戸時代に城下の飯田街道筋に配置された東の寺町にあたり、現在も付近に社寺が多い。広小路通、葵町線、飯田街道が交差するあたりの広がりのある空間が特徴的。</t>
    <rPh sb="0" eb="2">
      <t>トシン</t>
    </rPh>
    <rPh sb="3" eb="4">
      <t>ヒガシ</t>
    </rPh>
    <rPh sb="5" eb="6">
      <t>ツヅ</t>
    </rPh>
    <rPh sb="7" eb="9">
      <t>ショウギョウ</t>
    </rPh>
    <rPh sb="9" eb="11">
      <t>ギョウム</t>
    </rPh>
    <rPh sb="11" eb="12">
      <t>チ</t>
    </rPh>
    <rPh sb="13" eb="15">
      <t>エド</t>
    </rPh>
    <rPh sb="15" eb="17">
      <t>ジダイ</t>
    </rPh>
    <rPh sb="18" eb="20">
      <t>ジョウカ</t>
    </rPh>
    <rPh sb="21" eb="23">
      <t>イイダ</t>
    </rPh>
    <rPh sb="23" eb="25">
      <t>カイドウ</t>
    </rPh>
    <rPh sb="25" eb="26">
      <t>スジ</t>
    </rPh>
    <rPh sb="27" eb="29">
      <t>ハイチ</t>
    </rPh>
    <rPh sb="32" eb="33">
      <t>ヒガシ</t>
    </rPh>
    <rPh sb="34" eb="35">
      <t>テラ</t>
    </rPh>
    <rPh sb="35" eb="36">
      <t>マチ</t>
    </rPh>
    <rPh sb="41" eb="43">
      <t>ゲンザイ</t>
    </rPh>
    <rPh sb="44" eb="46">
      <t>フキン</t>
    </rPh>
    <rPh sb="47" eb="49">
      <t>シャジ</t>
    </rPh>
    <rPh sb="50" eb="51">
      <t>オオ</t>
    </rPh>
    <rPh sb="53" eb="56">
      <t>ヒロコウジ</t>
    </rPh>
    <rPh sb="56" eb="57">
      <t>トオ</t>
    </rPh>
    <rPh sb="58" eb="59">
      <t>アオイ</t>
    </rPh>
    <rPh sb="59" eb="60">
      <t>マチ</t>
    </rPh>
    <rPh sb="60" eb="61">
      <t>セン</t>
    </rPh>
    <rPh sb="62" eb="64">
      <t>イイダ</t>
    </rPh>
    <rPh sb="64" eb="66">
      <t>カイドウ</t>
    </rPh>
    <rPh sb="67" eb="69">
      <t>コウサ</t>
    </rPh>
    <rPh sb="75" eb="76">
      <t>ヒロ</t>
    </rPh>
    <rPh sb="81" eb="83">
      <t>クウカン</t>
    </rPh>
    <rPh sb="84" eb="86">
      <t>トクチョウ</t>
    </rPh>
    <rPh sb="86" eb="87">
      <t>テキ</t>
    </rPh>
    <phoneticPr fontId="11"/>
  </si>
  <si>
    <t>中部圏の中核都市名古屋にふさわしい象徴的な都市空間を創造する。情報・文化の拠点となる昼夜のにぎわいと繁華性のあるまちをつくる。</t>
    <phoneticPr fontId="11"/>
  </si>
  <si>
    <t>C1-14</t>
  </si>
  <si>
    <t>八事</t>
  </si>
  <si>
    <t>C1-15</t>
  </si>
  <si>
    <t>音聞山</t>
  </si>
  <si>
    <t>C1-16</t>
  </si>
  <si>
    <t>元八事</t>
  </si>
  <si>
    <t>C2-02</t>
  </si>
  <si>
    <t>猪子石原・四軒屋</t>
  </si>
  <si>
    <t>C2-03</t>
  </si>
  <si>
    <t>藤ヶ丘</t>
  </si>
  <si>
    <t>C2-04</t>
  </si>
  <si>
    <t>東名名古屋インター</t>
  </si>
  <si>
    <t>C2-05</t>
  </si>
  <si>
    <t>一社・上社・本郷</t>
  </si>
  <si>
    <t>C2-06</t>
  </si>
  <si>
    <t>庄内川沿いや東名高速道路沿道の緑化や段丘の緑の保全により、庄内川に緑の映える公園的環境の中での生産・研究活動が行なわれるまちをつくる。</t>
    <rPh sb="0" eb="2">
      <t>ショウナイ</t>
    </rPh>
    <rPh sb="2" eb="3">
      <t>カワ</t>
    </rPh>
    <rPh sb="3" eb="4">
      <t>ゾ</t>
    </rPh>
    <rPh sb="6" eb="8">
      <t>トウメイ</t>
    </rPh>
    <rPh sb="8" eb="10">
      <t>コウソク</t>
    </rPh>
    <rPh sb="10" eb="12">
      <t>ドウロ</t>
    </rPh>
    <rPh sb="12" eb="14">
      <t>エンドウ</t>
    </rPh>
    <rPh sb="15" eb="17">
      <t>リョッカ</t>
    </rPh>
    <rPh sb="18" eb="20">
      <t>ダンキュウ</t>
    </rPh>
    <rPh sb="21" eb="22">
      <t>ミドリ</t>
    </rPh>
    <rPh sb="23" eb="25">
      <t>ホゼン</t>
    </rPh>
    <rPh sb="29" eb="31">
      <t>ショウナイ</t>
    </rPh>
    <rPh sb="31" eb="32">
      <t>ガワ</t>
    </rPh>
    <rPh sb="33" eb="34">
      <t>ミドリ</t>
    </rPh>
    <rPh sb="35" eb="36">
      <t>ハ</t>
    </rPh>
    <rPh sb="38" eb="41">
      <t>コウエンテキ</t>
    </rPh>
    <rPh sb="41" eb="43">
      <t>カンキョウ</t>
    </rPh>
    <rPh sb="44" eb="45">
      <t>ナカ</t>
    </rPh>
    <rPh sb="47" eb="49">
      <t>セイサン</t>
    </rPh>
    <rPh sb="50" eb="52">
      <t>ケンキュウ</t>
    </rPh>
    <rPh sb="52" eb="54">
      <t>カツドウ</t>
    </rPh>
    <rPh sb="55" eb="56">
      <t>オコ</t>
    </rPh>
    <phoneticPr fontId="11"/>
  </si>
  <si>
    <t>庄内川の蛇行部に沿った水田地帯に、東名高速道路に沿って工場が点在する。工場はまだ少なく、水田が広がっているが、区画整理の予定がある。</t>
    <rPh sb="0" eb="2">
      <t>ショウナイ</t>
    </rPh>
    <rPh sb="2" eb="3">
      <t>ガワ</t>
    </rPh>
    <rPh sb="4" eb="6">
      <t>ダコウ</t>
    </rPh>
    <rPh sb="6" eb="7">
      <t>ブ</t>
    </rPh>
    <rPh sb="8" eb="9">
      <t>ソ</t>
    </rPh>
    <rPh sb="11" eb="13">
      <t>スイデン</t>
    </rPh>
    <rPh sb="13" eb="15">
      <t>チタイ</t>
    </rPh>
    <rPh sb="17" eb="19">
      <t>トウメイ</t>
    </rPh>
    <rPh sb="19" eb="21">
      <t>コウソク</t>
    </rPh>
    <rPh sb="21" eb="23">
      <t>ドウロ</t>
    </rPh>
    <rPh sb="24" eb="25">
      <t>ソ</t>
    </rPh>
    <rPh sb="27" eb="29">
      <t>コウジョウ</t>
    </rPh>
    <rPh sb="30" eb="32">
      <t>テンザイ</t>
    </rPh>
    <rPh sb="35" eb="37">
      <t>コウジョウ</t>
    </rPh>
    <rPh sb="40" eb="41">
      <t>スク</t>
    </rPh>
    <rPh sb="44" eb="46">
      <t>スイデン</t>
    </rPh>
    <rPh sb="47" eb="48">
      <t>ヒロ</t>
    </rPh>
    <rPh sb="55" eb="57">
      <t>クカク</t>
    </rPh>
    <rPh sb="57" eb="59">
      <t>セイリ</t>
    </rPh>
    <rPh sb="60" eb="62">
      <t>ヨテイ</t>
    </rPh>
    <phoneticPr fontId="11"/>
  </si>
  <si>
    <t>周囲の自然景観をいかした地域中心のまちをつくる</t>
    <rPh sb="0" eb="2">
      <t>シュウイ</t>
    </rPh>
    <rPh sb="3" eb="5">
      <t>シゼン</t>
    </rPh>
    <rPh sb="5" eb="7">
      <t>ケイカン</t>
    </rPh>
    <rPh sb="12" eb="14">
      <t>チイキ</t>
    </rPh>
    <rPh sb="14" eb="16">
      <t>チュウシン</t>
    </rPh>
    <phoneticPr fontId="11"/>
  </si>
  <si>
    <t>ゆるやかな傾斜、周囲の丘陵の緑を背景にとり込んだ新しい地域中心となるまちをつくる。</t>
    <rPh sb="5" eb="7">
      <t>ケイシャ</t>
    </rPh>
    <rPh sb="8" eb="10">
      <t>シュウイ</t>
    </rPh>
    <rPh sb="11" eb="13">
      <t>キュウリョウ</t>
    </rPh>
    <rPh sb="14" eb="15">
      <t>ミドリ</t>
    </rPh>
    <rPh sb="16" eb="18">
      <t>ハイケイ</t>
    </rPh>
    <rPh sb="21" eb="22">
      <t>コ</t>
    </rPh>
    <rPh sb="24" eb="25">
      <t>アタラ</t>
    </rPh>
    <rPh sb="27" eb="29">
      <t>チイキ</t>
    </rPh>
    <rPh sb="29" eb="31">
      <t>チュウシン</t>
    </rPh>
    <phoneticPr fontId="11"/>
  </si>
  <si>
    <t>丘陵と段丘の間にひろがるゆるやかな傾斜地。志段味田代町線に沿って商店が立地し、住宅や工場が田園の中に散在する。守山志段味支所などのあるあたりは、地域中心商業地に位置づけられている。区画整理が予定されている。</t>
    <rPh sb="0" eb="2">
      <t>キュウリョウ</t>
    </rPh>
    <rPh sb="3" eb="4">
      <t>ダン</t>
    </rPh>
    <rPh sb="4" eb="5">
      <t>オカ</t>
    </rPh>
    <rPh sb="6" eb="7">
      <t>アイダ</t>
    </rPh>
    <rPh sb="17" eb="20">
      <t>ケイシャチ</t>
    </rPh>
    <phoneticPr fontId="11"/>
  </si>
  <si>
    <t>水際の緑と田園風景をいかすまちをつくる</t>
    <rPh sb="0" eb="2">
      <t>ミズギワ</t>
    </rPh>
    <rPh sb="3" eb="4">
      <t>ミドリ</t>
    </rPh>
    <rPh sb="5" eb="7">
      <t>デンエン</t>
    </rPh>
    <rPh sb="7" eb="9">
      <t>フウケイ</t>
    </rPh>
    <phoneticPr fontId="11"/>
  </si>
  <si>
    <t>庄内川と一体の段丘の緑を保全し豊かな自然景観をまもる。広々とした田園景観や旧集落のたたずまいをいかす。</t>
    <rPh sb="0" eb="2">
      <t>ショウナイ</t>
    </rPh>
    <rPh sb="2" eb="3">
      <t>カワ</t>
    </rPh>
    <rPh sb="4" eb="6">
      <t>イッタイ</t>
    </rPh>
    <rPh sb="7" eb="9">
      <t>ダンキュウ</t>
    </rPh>
    <rPh sb="10" eb="11">
      <t>ミドリ</t>
    </rPh>
    <rPh sb="12" eb="14">
      <t>ホゼン</t>
    </rPh>
    <rPh sb="15" eb="16">
      <t>ユタ</t>
    </rPh>
    <rPh sb="18" eb="20">
      <t>シゼン</t>
    </rPh>
    <rPh sb="20" eb="22">
      <t>ケイカン</t>
    </rPh>
    <rPh sb="27" eb="29">
      <t>ヒロビロ</t>
    </rPh>
    <rPh sb="32" eb="34">
      <t>デンエン</t>
    </rPh>
    <rPh sb="34" eb="36">
      <t>ケイカン</t>
    </rPh>
    <rPh sb="37" eb="38">
      <t>キュウ</t>
    </rPh>
    <rPh sb="38" eb="40">
      <t>シュウラク</t>
    </rPh>
    <phoneticPr fontId="11"/>
  </si>
  <si>
    <t>庄内川の蛇行部に沿った水田地帯に、緑豊かな段丘緑辺部に沿って住宅地が形勢されている。段丘上の緑を背景に庄内川沿いの広々としたのどかな田園風景が見られる。区画整理の予定がある。</t>
    <rPh sb="0" eb="2">
      <t>ショウナイ</t>
    </rPh>
    <rPh sb="2" eb="3">
      <t>カワ</t>
    </rPh>
    <rPh sb="4" eb="6">
      <t>ダコウ</t>
    </rPh>
    <rPh sb="6" eb="7">
      <t>ブ</t>
    </rPh>
    <rPh sb="8" eb="9">
      <t>ソ</t>
    </rPh>
    <rPh sb="11" eb="13">
      <t>スイデン</t>
    </rPh>
    <rPh sb="13" eb="15">
      <t>チタイ</t>
    </rPh>
    <rPh sb="17" eb="18">
      <t>ミドリ</t>
    </rPh>
    <rPh sb="18" eb="19">
      <t>ユタ</t>
    </rPh>
    <rPh sb="21" eb="22">
      <t>ダン</t>
    </rPh>
    <rPh sb="22" eb="23">
      <t>オカ</t>
    </rPh>
    <rPh sb="23" eb="24">
      <t>ミドリ</t>
    </rPh>
    <rPh sb="24" eb="25">
      <t>ヘン</t>
    </rPh>
    <rPh sb="25" eb="26">
      <t>ブ</t>
    </rPh>
    <rPh sb="27" eb="28">
      <t>ソ</t>
    </rPh>
    <rPh sb="30" eb="33">
      <t>ジュウタクチ</t>
    </rPh>
    <rPh sb="34" eb="36">
      <t>ケイセイ</t>
    </rPh>
    <rPh sb="42" eb="43">
      <t>ダン</t>
    </rPh>
    <rPh sb="43" eb="44">
      <t>オカ</t>
    </rPh>
    <rPh sb="44" eb="45">
      <t>ウエ</t>
    </rPh>
    <rPh sb="46" eb="47">
      <t>ミドリ</t>
    </rPh>
    <rPh sb="48" eb="50">
      <t>ハイケイ</t>
    </rPh>
    <rPh sb="51" eb="53">
      <t>ショウナイ</t>
    </rPh>
    <rPh sb="53" eb="54">
      <t>カワ</t>
    </rPh>
    <rPh sb="54" eb="55">
      <t>ソ</t>
    </rPh>
    <rPh sb="57" eb="59">
      <t>ヒロビロ</t>
    </rPh>
    <rPh sb="66" eb="68">
      <t>デンエン</t>
    </rPh>
    <rPh sb="68" eb="70">
      <t>フウケイ</t>
    </rPh>
    <rPh sb="71" eb="72">
      <t>ミ</t>
    </rPh>
    <rPh sb="76" eb="78">
      <t>クカク</t>
    </rPh>
    <rPh sb="78" eb="80">
      <t>セイリ</t>
    </rPh>
    <rPh sb="81" eb="83">
      <t>ヨテイ</t>
    </rPh>
    <phoneticPr fontId="11"/>
  </si>
  <si>
    <t>坂と緑と歴史を住宅のまちにいかす</t>
    <rPh sb="0" eb="1">
      <t>サカ</t>
    </rPh>
    <rPh sb="2" eb="3">
      <t>ミドリ</t>
    </rPh>
    <rPh sb="4" eb="6">
      <t>レキシ</t>
    </rPh>
    <rPh sb="7" eb="9">
      <t>ジュウタク</t>
    </rPh>
    <phoneticPr fontId="11"/>
  </si>
  <si>
    <t>周囲の丘陵の緑を背景にした、庄内川やため池、田園風景など変化のある自然をいかす。集落や社寺、遺跡をいかしたまちをつくる。</t>
    <rPh sb="0" eb="2">
      <t>シュウイ</t>
    </rPh>
    <rPh sb="3" eb="5">
      <t>キュウリョウ</t>
    </rPh>
    <rPh sb="6" eb="7">
      <t>ミドリ</t>
    </rPh>
    <rPh sb="8" eb="10">
      <t>ハイケイ</t>
    </rPh>
    <rPh sb="14" eb="16">
      <t>ショウナイ</t>
    </rPh>
    <rPh sb="16" eb="17">
      <t>ガワ</t>
    </rPh>
    <rPh sb="20" eb="21">
      <t>イケ</t>
    </rPh>
    <rPh sb="22" eb="24">
      <t>デンエン</t>
    </rPh>
    <rPh sb="24" eb="26">
      <t>フウケイ</t>
    </rPh>
    <rPh sb="28" eb="30">
      <t>ヘンカ</t>
    </rPh>
    <rPh sb="33" eb="35">
      <t>シゼン</t>
    </rPh>
    <rPh sb="40" eb="42">
      <t>シュウラク</t>
    </rPh>
    <rPh sb="43" eb="45">
      <t>シャジ</t>
    </rPh>
    <rPh sb="46" eb="48">
      <t>イセキ</t>
    </rPh>
    <phoneticPr fontId="11"/>
  </si>
  <si>
    <t>東谷山のふもとにかけて広がる田園の中にあるまち。水田を見下ろす段丘端に古墳がよくのこっている。森林公園の緑を背景に、社寺、ため池など豊かな自然環境に恵まれている。区画整理の予定がある。</t>
    <rPh sb="0" eb="1">
      <t>ヒガシ</t>
    </rPh>
    <rPh sb="1" eb="2">
      <t>タニ</t>
    </rPh>
    <rPh sb="2" eb="3">
      <t>ヤマ</t>
    </rPh>
    <rPh sb="11" eb="12">
      <t>ヒロ</t>
    </rPh>
    <rPh sb="14" eb="16">
      <t>デンエン</t>
    </rPh>
    <rPh sb="17" eb="18">
      <t>ナカ</t>
    </rPh>
    <rPh sb="24" eb="26">
      <t>スイデン</t>
    </rPh>
    <rPh sb="27" eb="29">
      <t>ミオ</t>
    </rPh>
    <rPh sb="31" eb="32">
      <t>ダン</t>
    </rPh>
    <rPh sb="32" eb="33">
      <t>オカ</t>
    </rPh>
    <rPh sb="33" eb="34">
      <t>ハシ</t>
    </rPh>
    <rPh sb="35" eb="37">
      <t>コフン</t>
    </rPh>
    <rPh sb="47" eb="49">
      <t>シンリン</t>
    </rPh>
    <rPh sb="49" eb="50">
      <t>コウ</t>
    </rPh>
    <rPh sb="50" eb="51">
      <t>エン</t>
    </rPh>
    <rPh sb="52" eb="53">
      <t>ミドリ</t>
    </rPh>
    <rPh sb="54" eb="56">
      <t>ハイケイ</t>
    </rPh>
    <rPh sb="58" eb="60">
      <t>シャジ</t>
    </rPh>
    <rPh sb="63" eb="64">
      <t>イケ</t>
    </rPh>
    <rPh sb="66" eb="67">
      <t>ユタ</t>
    </rPh>
    <rPh sb="69" eb="71">
      <t>シゼン</t>
    </rPh>
    <rPh sb="71" eb="73">
      <t>カンキョウ</t>
    </rPh>
    <rPh sb="74" eb="75">
      <t>メグ</t>
    </rPh>
    <rPh sb="81" eb="83">
      <t>クカク</t>
    </rPh>
    <rPh sb="83" eb="85">
      <t>セイリ</t>
    </rPh>
    <rPh sb="86" eb="88">
      <t>ヨテイ</t>
    </rPh>
    <phoneticPr fontId="11"/>
  </si>
  <si>
    <t>庄内川に段丘の緑と歴史を映すまちをつくる</t>
    <rPh sb="0" eb="2">
      <t>ショウナイ</t>
    </rPh>
    <rPh sb="2" eb="3">
      <t>カワ</t>
    </rPh>
    <rPh sb="4" eb="6">
      <t>ダンキュウ</t>
    </rPh>
    <rPh sb="7" eb="8">
      <t>ミドリ</t>
    </rPh>
    <rPh sb="9" eb="11">
      <t>レキシ</t>
    </rPh>
    <rPh sb="12" eb="13">
      <t>ウツ</t>
    </rPh>
    <phoneticPr fontId="11"/>
  </si>
  <si>
    <t>庄内川と一体の段丘の緑をまもる。龍泉寺街道のゆるやかな曲線と起伏のある緑の沿道景観をいかす。</t>
    <rPh sb="0" eb="2">
      <t>ショウナイ</t>
    </rPh>
    <rPh sb="2" eb="3">
      <t>ガワ</t>
    </rPh>
    <rPh sb="4" eb="6">
      <t>イッタイ</t>
    </rPh>
    <rPh sb="7" eb="9">
      <t>ダンキュウ</t>
    </rPh>
    <rPh sb="10" eb="11">
      <t>ミドリ</t>
    </rPh>
    <rPh sb="16" eb="17">
      <t>リュウ</t>
    </rPh>
    <rPh sb="17" eb="18">
      <t>イズミ</t>
    </rPh>
    <rPh sb="18" eb="19">
      <t>テラ</t>
    </rPh>
    <rPh sb="19" eb="21">
      <t>カイドウ</t>
    </rPh>
    <rPh sb="27" eb="29">
      <t>キョクセン</t>
    </rPh>
    <rPh sb="30" eb="32">
      <t>キフク</t>
    </rPh>
    <rPh sb="35" eb="36">
      <t>ミドリ</t>
    </rPh>
    <rPh sb="37" eb="39">
      <t>エンドウ</t>
    </rPh>
    <rPh sb="39" eb="41">
      <t>ケイカン</t>
    </rPh>
    <phoneticPr fontId="11"/>
  </si>
  <si>
    <t>(70%/300%)</t>
    <phoneticPr fontId="2"/>
  </si>
  <si>
    <t>文字がはみ出る場合はフォントの大きさを調整してください。</t>
    <rPh sb="0" eb="2">
      <t>モジ</t>
    </rPh>
    <rPh sb="5" eb="6">
      <t>デ</t>
    </rPh>
    <rPh sb="7" eb="9">
      <t>バアイ</t>
    </rPh>
    <rPh sb="15" eb="16">
      <t>オオ</t>
    </rPh>
    <rPh sb="19" eb="21">
      <t>チョウセイ</t>
    </rPh>
    <phoneticPr fontId="2"/>
  </si>
  <si>
    <t>改行は、「Ａｌｔ」を押しながら「Ｅｎｔｅｒ」を押すと出来ます。</t>
    <rPh sb="0" eb="2">
      <t>カイギョウ</t>
    </rPh>
    <rPh sb="10" eb="11">
      <t>オ</t>
    </rPh>
    <rPh sb="23" eb="24">
      <t>オ</t>
    </rPh>
    <rPh sb="26" eb="28">
      <t>デキ</t>
    </rPh>
    <phoneticPr fontId="2"/>
  </si>
  <si>
    <t>入力に当たっての注意</t>
    <rPh sb="0" eb="2">
      <t>ニュウリョク</t>
    </rPh>
    <rPh sb="3" eb="4">
      <t>ア</t>
    </rPh>
    <rPh sb="8" eb="10">
      <t>チュウイ</t>
    </rPh>
    <phoneticPr fontId="2"/>
  </si>
  <si>
    <t>整然とした街区構成の住宅と工場のまち。地区の中央に西名古屋港線の八田貨物ターミナルがある。小碓運河沿いの中・大規模工場と住宅地に点在する小工場の対比が特徴的。工場移転跡地に高層の住宅団地が建設される例が増えている。</t>
    <rPh sb="0" eb="2">
      <t>セイゼン</t>
    </rPh>
    <rPh sb="5" eb="6">
      <t>マチ</t>
    </rPh>
    <rPh sb="6" eb="7">
      <t>ク</t>
    </rPh>
    <rPh sb="7" eb="9">
      <t>コウセイ</t>
    </rPh>
    <rPh sb="10" eb="12">
      <t>ジュウタク</t>
    </rPh>
    <rPh sb="13" eb="15">
      <t>コウジョウ</t>
    </rPh>
    <rPh sb="19" eb="21">
      <t>チク</t>
    </rPh>
    <rPh sb="22" eb="24">
      <t>チュウオウ</t>
    </rPh>
    <rPh sb="25" eb="26">
      <t>ニシ</t>
    </rPh>
    <rPh sb="26" eb="29">
      <t>ナゴヤ</t>
    </rPh>
    <rPh sb="29" eb="30">
      <t>ミナト</t>
    </rPh>
    <rPh sb="30" eb="31">
      <t>セン</t>
    </rPh>
    <rPh sb="32" eb="33">
      <t>ハチ</t>
    </rPh>
    <rPh sb="33" eb="34">
      <t>タ</t>
    </rPh>
    <rPh sb="34" eb="36">
      <t>カモツ</t>
    </rPh>
    <rPh sb="45" eb="46">
      <t>ショウ</t>
    </rPh>
    <rPh sb="46" eb="47">
      <t>タイ</t>
    </rPh>
    <rPh sb="47" eb="49">
      <t>ウンガ</t>
    </rPh>
    <rPh sb="49" eb="50">
      <t>ゾ</t>
    </rPh>
    <rPh sb="52" eb="53">
      <t>ナカ</t>
    </rPh>
    <rPh sb="54" eb="57">
      <t>ダイキボ</t>
    </rPh>
    <rPh sb="57" eb="59">
      <t>コウジョウ</t>
    </rPh>
    <rPh sb="60" eb="63">
      <t>ジュウタクチ</t>
    </rPh>
    <rPh sb="64" eb="66">
      <t>テンザイ</t>
    </rPh>
    <rPh sb="68" eb="69">
      <t>ショウ</t>
    </rPh>
    <rPh sb="69" eb="71">
      <t>コウジョウ</t>
    </rPh>
    <rPh sb="72" eb="74">
      <t>タイヒ</t>
    </rPh>
    <rPh sb="75" eb="77">
      <t>トクチョウ</t>
    </rPh>
    <rPh sb="77" eb="78">
      <t>テキ</t>
    </rPh>
    <rPh sb="79" eb="81">
      <t>コウジョウ</t>
    </rPh>
    <rPh sb="81" eb="83">
      <t>イテン</t>
    </rPh>
    <rPh sb="83" eb="84">
      <t>アト</t>
    </rPh>
    <rPh sb="84" eb="85">
      <t>チ</t>
    </rPh>
    <rPh sb="86" eb="88">
      <t>コウソウ</t>
    </rPh>
    <rPh sb="89" eb="91">
      <t>ジュウタク</t>
    </rPh>
    <rPh sb="91" eb="93">
      <t>ダンチ</t>
    </rPh>
    <rPh sb="94" eb="96">
      <t>ケンセツ</t>
    </rPh>
    <rPh sb="99" eb="100">
      <t>レイ</t>
    </rPh>
    <rPh sb="101" eb="102">
      <t>フ</t>
    </rPh>
    <phoneticPr fontId="11"/>
  </si>
  <si>
    <t>A5-06</t>
    <phoneticPr fontId="11"/>
  </si>
  <si>
    <t>河川沿いや工場、倉庫周辺に緑を増やし、水と緑のうるおいのあるまちをつくる。</t>
    <rPh sb="0" eb="2">
      <t>カセン</t>
    </rPh>
    <rPh sb="2" eb="3">
      <t>ゾ</t>
    </rPh>
    <rPh sb="5" eb="7">
      <t>コウジョウ</t>
    </rPh>
    <rPh sb="8" eb="10">
      <t>ソウコ</t>
    </rPh>
    <rPh sb="10" eb="12">
      <t>シュウヘン</t>
    </rPh>
    <rPh sb="13" eb="14">
      <t>ミドリ</t>
    </rPh>
    <rPh sb="15" eb="16">
      <t>フ</t>
    </rPh>
    <rPh sb="19" eb="20">
      <t>ミズ</t>
    </rPh>
    <rPh sb="21" eb="22">
      <t>ミドリ</t>
    </rPh>
    <phoneticPr fontId="11"/>
  </si>
  <si>
    <t>庄内川と荒子川にはさまれた住宅と倉庫・工場のまち。江戸時代の新田開発で開かれた所で、百曲街道や東起などの旧集落の網の目状の道路形態や生垣などの緑の多いたたずまいがのこる。</t>
    <rPh sb="0" eb="2">
      <t>ショウナイ</t>
    </rPh>
    <rPh sb="2" eb="3">
      <t>ガワ</t>
    </rPh>
    <rPh sb="4" eb="5">
      <t>アラ</t>
    </rPh>
    <rPh sb="5" eb="6">
      <t>コ</t>
    </rPh>
    <rPh sb="6" eb="7">
      <t>カワ</t>
    </rPh>
    <rPh sb="13" eb="15">
      <t>ジュウタク</t>
    </rPh>
    <rPh sb="16" eb="18">
      <t>ソウコ</t>
    </rPh>
    <rPh sb="19" eb="21">
      <t>コウジョウ</t>
    </rPh>
    <rPh sb="25" eb="27">
      <t>エド</t>
    </rPh>
    <rPh sb="27" eb="29">
      <t>ジダイ</t>
    </rPh>
    <rPh sb="30" eb="32">
      <t>シンデン</t>
    </rPh>
    <rPh sb="32" eb="34">
      <t>カイハツ</t>
    </rPh>
    <rPh sb="35" eb="36">
      <t>ヒラ</t>
    </rPh>
    <rPh sb="39" eb="40">
      <t>トコロ</t>
    </rPh>
    <rPh sb="42" eb="43">
      <t>ヒャク</t>
    </rPh>
    <rPh sb="43" eb="44">
      <t>キョク</t>
    </rPh>
    <rPh sb="44" eb="46">
      <t>カイドウ</t>
    </rPh>
    <rPh sb="47" eb="48">
      <t>ヒガシ</t>
    </rPh>
    <rPh sb="48" eb="49">
      <t>オ</t>
    </rPh>
    <rPh sb="52" eb="53">
      <t>キュウ</t>
    </rPh>
    <rPh sb="53" eb="55">
      <t>シュウラク</t>
    </rPh>
    <rPh sb="56" eb="57">
      <t>アミ</t>
    </rPh>
    <rPh sb="58" eb="59">
      <t>メ</t>
    </rPh>
    <rPh sb="59" eb="60">
      <t>ジョウ</t>
    </rPh>
    <rPh sb="61" eb="63">
      <t>ドウロ</t>
    </rPh>
    <rPh sb="63" eb="65">
      <t>ケイタイ</t>
    </rPh>
    <rPh sb="66" eb="68">
      <t>イケガキ</t>
    </rPh>
    <rPh sb="71" eb="72">
      <t>ミドリ</t>
    </rPh>
    <rPh sb="73" eb="74">
      <t>オオ</t>
    </rPh>
    <phoneticPr fontId="11"/>
  </si>
  <si>
    <t>庄内川の大規模な干潟に面した住宅と工場のまち。農地が点在するほか、新田開発の堤跡やこれに沿った旧集落がのこる。低層の市街地の中で、県営当知住宅などの中高層住宅団地が際だつ。</t>
    <rPh sb="0" eb="2">
      <t>ショウナイ</t>
    </rPh>
    <rPh sb="2" eb="3">
      <t>ガワ</t>
    </rPh>
    <rPh sb="4" eb="7">
      <t>ダイキボ</t>
    </rPh>
    <rPh sb="8" eb="10">
      <t>ヒガタ</t>
    </rPh>
    <rPh sb="11" eb="12">
      <t>メン</t>
    </rPh>
    <rPh sb="14" eb="16">
      <t>ジュウタク</t>
    </rPh>
    <rPh sb="17" eb="19">
      <t>コウジョウ</t>
    </rPh>
    <rPh sb="23" eb="25">
      <t>ノウチ</t>
    </rPh>
    <rPh sb="26" eb="28">
      <t>テンザイ</t>
    </rPh>
    <rPh sb="33" eb="35">
      <t>シンデン</t>
    </rPh>
    <rPh sb="35" eb="37">
      <t>カイハツ</t>
    </rPh>
    <rPh sb="38" eb="39">
      <t>ツツミ</t>
    </rPh>
    <rPh sb="39" eb="40">
      <t>アト</t>
    </rPh>
    <rPh sb="44" eb="45">
      <t>ソ</t>
    </rPh>
    <rPh sb="47" eb="48">
      <t>キュウ</t>
    </rPh>
    <rPh sb="48" eb="50">
      <t>シュウラク</t>
    </rPh>
    <rPh sb="55" eb="57">
      <t>テイソウ</t>
    </rPh>
    <rPh sb="58" eb="61">
      <t>シガイチ</t>
    </rPh>
    <rPh sb="62" eb="63">
      <t>ナカ</t>
    </rPh>
    <rPh sb="65" eb="67">
      <t>ケンエイ</t>
    </rPh>
    <rPh sb="67" eb="69">
      <t>トウチ</t>
    </rPh>
    <rPh sb="69" eb="71">
      <t>ジュウタク</t>
    </rPh>
    <rPh sb="74" eb="75">
      <t>ナカ</t>
    </rPh>
    <rPh sb="75" eb="77">
      <t>コウソウ</t>
    </rPh>
    <rPh sb="77" eb="79">
      <t>ジュウタク</t>
    </rPh>
    <rPh sb="79" eb="81">
      <t>ダンチ</t>
    </rPh>
    <rPh sb="82" eb="83">
      <t>キワ</t>
    </rPh>
    <phoneticPr fontId="11"/>
  </si>
  <si>
    <t>運河をいかし都心につながる新しい水辺のまちをつくる</t>
    <rPh sb="0" eb="2">
      <t>ウンガ</t>
    </rPh>
    <rPh sb="6" eb="8">
      <t>トシン</t>
    </rPh>
    <rPh sb="13" eb="14">
      <t>アタラ</t>
    </rPh>
    <rPh sb="16" eb="18">
      <t>ミズベ</t>
    </rPh>
    <phoneticPr fontId="11"/>
  </si>
  <si>
    <t>中川運河の船溜、分岐点、松重閘門などの景観をいかし新しい水辺のまちをつくる。</t>
    <rPh sb="0" eb="2">
      <t>ナカガワ</t>
    </rPh>
    <rPh sb="2" eb="4">
      <t>ウンガ</t>
    </rPh>
    <rPh sb="5" eb="6">
      <t>フネ</t>
    </rPh>
    <rPh sb="6" eb="7">
      <t>タマル</t>
    </rPh>
    <rPh sb="8" eb="11">
      <t>ブンキテン</t>
    </rPh>
    <rPh sb="12" eb="14">
      <t>マツシゲ</t>
    </rPh>
    <rPh sb="14" eb="16">
      <t>コウモン</t>
    </rPh>
    <rPh sb="19" eb="21">
      <t>ケイカン</t>
    </rPh>
    <rPh sb="25" eb="26">
      <t>アタラ</t>
    </rPh>
    <rPh sb="28" eb="30">
      <t>ミズベ</t>
    </rPh>
    <phoneticPr fontId="11"/>
  </si>
  <si>
    <t>中川運河北端の物流地区。笹島貨物駅跡地に隣接する船溜、運河本線と東支線の合流点などが特徴的な景観となっている。国鉄、名鉄の高架橋越しに松重閘門が見える。また、運河にかかる橋からは都心部のビル群がよく見える。</t>
    <rPh sb="0" eb="2">
      <t>ナカガワ</t>
    </rPh>
    <rPh sb="2" eb="4">
      <t>ウンガ</t>
    </rPh>
    <rPh sb="4" eb="6">
      <t>ホクタン</t>
    </rPh>
    <rPh sb="7" eb="9">
      <t>ブツリュウ</t>
    </rPh>
    <rPh sb="9" eb="11">
      <t>チク</t>
    </rPh>
    <rPh sb="12" eb="13">
      <t>ササ</t>
    </rPh>
    <rPh sb="13" eb="14">
      <t>シマ</t>
    </rPh>
    <rPh sb="14" eb="16">
      <t>カモツ</t>
    </rPh>
    <rPh sb="16" eb="17">
      <t>エキ</t>
    </rPh>
    <rPh sb="17" eb="19">
      <t>アトチ</t>
    </rPh>
    <rPh sb="20" eb="22">
      <t>リンセツ</t>
    </rPh>
    <rPh sb="24" eb="25">
      <t>フネ</t>
    </rPh>
    <rPh sb="25" eb="26">
      <t>タマ</t>
    </rPh>
    <rPh sb="27" eb="29">
      <t>ウンガ</t>
    </rPh>
    <rPh sb="29" eb="31">
      <t>ホンセン</t>
    </rPh>
    <rPh sb="32" eb="33">
      <t>ヒガシ</t>
    </rPh>
    <rPh sb="33" eb="35">
      <t>シセン</t>
    </rPh>
    <rPh sb="36" eb="39">
      <t>ゴウリュウテン</t>
    </rPh>
    <rPh sb="42" eb="45">
      <t>トクチョウテキ</t>
    </rPh>
    <rPh sb="46" eb="48">
      <t>ケイカン</t>
    </rPh>
    <rPh sb="55" eb="57">
      <t>コクテツ</t>
    </rPh>
    <rPh sb="58" eb="60">
      <t>メイテツ</t>
    </rPh>
    <rPh sb="61" eb="62">
      <t>コウ</t>
    </rPh>
    <rPh sb="62" eb="63">
      <t>カ</t>
    </rPh>
    <rPh sb="63" eb="64">
      <t>ハシ</t>
    </rPh>
    <rPh sb="64" eb="65">
      <t>コ</t>
    </rPh>
    <rPh sb="67" eb="68">
      <t>マツ</t>
    </rPh>
    <rPh sb="68" eb="69">
      <t>シゲ</t>
    </rPh>
    <rPh sb="69" eb="71">
      <t>コウモン</t>
    </rPh>
    <rPh sb="72" eb="73">
      <t>ミ</t>
    </rPh>
    <rPh sb="79" eb="81">
      <t>ウンガ</t>
    </rPh>
    <rPh sb="85" eb="86">
      <t>ハシ</t>
    </rPh>
    <rPh sb="89" eb="91">
      <t>トシン</t>
    </rPh>
    <rPh sb="91" eb="92">
      <t>ブ</t>
    </rPh>
    <rPh sb="95" eb="96">
      <t>グン</t>
    </rPh>
    <rPh sb="99" eb="100">
      <t>ミ</t>
    </rPh>
    <phoneticPr fontId="11"/>
  </si>
  <si>
    <t>住宅地の歴史をいかし緑をつくる</t>
    <rPh sb="0" eb="3">
      <t>ジュウタクチ</t>
    </rPh>
    <rPh sb="4" eb="6">
      <t>レキシ</t>
    </rPh>
    <rPh sb="10" eb="11">
      <t>ミドリ</t>
    </rPh>
    <phoneticPr fontId="11"/>
  </si>
  <si>
    <t>旧集落や佐屋街道をいかし、住工の複合するまちに緑と歴史ゆたかな景観をつくる。</t>
    <rPh sb="0" eb="1">
      <t>キュウ</t>
    </rPh>
    <rPh sb="1" eb="3">
      <t>シュウラク</t>
    </rPh>
    <rPh sb="4" eb="6">
      <t>サヤ</t>
    </rPh>
    <rPh sb="6" eb="8">
      <t>カイドウ</t>
    </rPh>
    <rPh sb="13" eb="14">
      <t>ジュウ</t>
    </rPh>
    <rPh sb="14" eb="15">
      <t>コウ</t>
    </rPh>
    <rPh sb="16" eb="18">
      <t>フクゴウ</t>
    </rPh>
    <rPh sb="23" eb="24">
      <t>ミドリ</t>
    </rPh>
    <rPh sb="25" eb="27">
      <t>レキシ</t>
    </rPh>
    <rPh sb="31" eb="33">
      <t>ケイカン</t>
    </rPh>
    <phoneticPr fontId="11"/>
  </si>
  <si>
    <t>中川運河と名古屋港線に囲まれた住宅地。東西に通る佐屋街道沿いの五女子や南部の牛立などの旧集落に網の目状の道路形態や生垣などの緑の多いたたずまいがのこる。運河寄りには、工場が立地し、住宅と混在している。地区の北東部には、ナゴヤ球場や露橋スポーツセンターがある。</t>
    <rPh sb="0" eb="2">
      <t>ナカガワ</t>
    </rPh>
    <rPh sb="2" eb="4">
      <t>ウンガ</t>
    </rPh>
    <rPh sb="5" eb="8">
      <t>ナゴヤ</t>
    </rPh>
    <rPh sb="8" eb="9">
      <t>ミナト</t>
    </rPh>
    <rPh sb="9" eb="10">
      <t>セン</t>
    </rPh>
    <rPh sb="11" eb="12">
      <t>カコ</t>
    </rPh>
    <rPh sb="15" eb="18">
      <t>ジュウタクチ</t>
    </rPh>
    <rPh sb="19" eb="21">
      <t>トウザイ</t>
    </rPh>
    <rPh sb="22" eb="23">
      <t>トオ</t>
    </rPh>
    <rPh sb="24" eb="26">
      <t>サヤ</t>
    </rPh>
    <rPh sb="26" eb="28">
      <t>カイドウ</t>
    </rPh>
    <rPh sb="28" eb="29">
      <t>ゾ</t>
    </rPh>
    <rPh sb="31" eb="32">
      <t>ゴ</t>
    </rPh>
    <rPh sb="32" eb="33">
      <t>オンナ</t>
    </rPh>
    <rPh sb="33" eb="34">
      <t>コ</t>
    </rPh>
    <rPh sb="35" eb="37">
      <t>ナンブ</t>
    </rPh>
    <rPh sb="38" eb="39">
      <t>ウシ</t>
    </rPh>
    <rPh sb="39" eb="40">
      <t>タ</t>
    </rPh>
    <rPh sb="43" eb="44">
      <t>キュウ</t>
    </rPh>
    <rPh sb="44" eb="46">
      <t>シュウラク</t>
    </rPh>
    <rPh sb="47" eb="48">
      <t>アミ</t>
    </rPh>
    <rPh sb="49" eb="50">
      <t>メ</t>
    </rPh>
    <rPh sb="50" eb="51">
      <t>ジョウ</t>
    </rPh>
    <rPh sb="52" eb="54">
      <t>ドウロ</t>
    </rPh>
    <rPh sb="54" eb="56">
      <t>ケイタイ</t>
    </rPh>
    <rPh sb="57" eb="59">
      <t>イケガキ</t>
    </rPh>
    <rPh sb="62" eb="63">
      <t>ミドリ</t>
    </rPh>
    <rPh sb="64" eb="65">
      <t>オオ</t>
    </rPh>
    <rPh sb="76" eb="78">
      <t>ウンガ</t>
    </rPh>
    <rPh sb="78" eb="79">
      <t>ヨ</t>
    </rPh>
    <rPh sb="83" eb="85">
      <t>コウジョウ</t>
    </rPh>
    <rPh sb="86" eb="88">
      <t>リッチ</t>
    </rPh>
    <rPh sb="90" eb="92">
      <t>ジュウタク</t>
    </rPh>
    <rPh sb="93" eb="95">
      <t>コンザイ</t>
    </rPh>
    <rPh sb="100" eb="102">
      <t>チク</t>
    </rPh>
    <rPh sb="103" eb="105">
      <t>ホクトウ</t>
    </rPh>
    <rPh sb="105" eb="106">
      <t>ブ</t>
    </rPh>
    <rPh sb="112" eb="114">
      <t>キュウジョウ</t>
    </rPh>
    <rPh sb="115" eb="116">
      <t>ツユ</t>
    </rPh>
    <rPh sb="116" eb="117">
      <t>ハシ</t>
    </rPh>
    <phoneticPr fontId="11"/>
  </si>
  <si>
    <t>江川線と佐屋街道の交点を軸ににぎわいをつくる</t>
    <rPh sb="0" eb="2">
      <t>エガワ</t>
    </rPh>
    <rPh sb="2" eb="3">
      <t>セン</t>
    </rPh>
    <rPh sb="4" eb="6">
      <t>サヤ</t>
    </rPh>
    <rPh sb="6" eb="8">
      <t>カイドウ</t>
    </rPh>
    <rPh sb="9" eb="11">
      <t>コウテン</t>
    </rPh>
    <rPh sb="12" eb="13">
      <t>ジク</t>
    </rPh>
    <phoneticPr fontId="11"/>
  </si>
  <si>
    <t>佐屋街道や江川線をいかし、商業地のにぎわいを演出する。</t>
    <rPh sb="0" eb="2">
      <t>サヤ</t>
    </rPh>
    <rPh sb="2" eb="4">
      <t>カイドウ</t>
    </rPh>
    <rPh sb="5" eb="7">
      <t>エガワ</t>
    </rPh>
    <rPh sb="7" eb="8">
      <t>セン</t>
    </rPh>
    <rPh sb="13" eb="16">
      <t>ショウギョウチ</t>
    </rPh>
    <rPh sb="22" eb="24">
      <t>エンシュツ</t>
    </rPh>
    <phoneticPr fontId="11"/>
  </si>
  <si>
    <t>戦災復興を象徴する公園をいかす</t>
    <rPh sb="0" eb="2">
      <t>センサイ</t>
    </rPh>
    <rPh sb="2" eb="4">
      <t>フッコウ</t>
    </rPh>
    <rPh sb="5" eb="7">
      <t>ショウチョウ</t>
    </rPh>
    <rPh sb="9" eb="11">
      <t>コウエン</t>
    </rPh>
    <phoneticPr fontId="11"/>
  </si>
  <si>
    <t>戦災復興の成果を象徴する明るい墓地公園を充実する。緑の稜線をまもり広がりのある眺望をいかす。</t>
    <rPh sb="0" eb="2">
      <t>センサイ</t>
    </rPh>
    <rPh sb="2" eb="4">
      <t>フッコウ</t>
    </rPh>
    <rPh sb="5" eb="7">
      <t>セイカ</t>
    </rPh>
    <rPh sb="8" eb="10">
      <t>ショウチョウ</t>
    </rPh>
    <rPh sb="12" eb="13">
      <t>アカ</t>
    </rPh>
    <rPh sb="15" eb="17">
      <t>ボチ</t>
    </rPh>
    <rPh sb="17" eb="19">
      <t>コウエン</t>
    </rPh>
    <rPh sb="20" eb="22">
      <t>ジュウジツ</t>
    </rPh>
    <rPh sb="25" eb="26">
      <t>ミドリ</t>
    </rPh>
    <rPh sb="27" eb="29">
      <t>リョウセン</t>
    </rPh>
    <rPh sb="33" eb="34">
      <t>ヒロ</t>
    </rPh>
    <rPh sb="39" eb="41">
      <t>チョウボウ</t>
    </rPh>
    <phoneticPr fontId="11"/>
  </si>
  <si>
    <t>天白川と丘陵部の間の平坦な住宅地。島田や菅田に旧集落の道路形態がのこっている。高針大高線沿いに商業・業務施設があるほか、天白川沿いに高層住宅が目につく。</t>
    <rPh sb="0" eb="2">
      <t>テンパク</t>
    </rPh>
    <rPh sb="2" eb="3">
      <t>カワ</t>
    </rPh>
    <rPh sb="4" eb="6">
      <t>キュウリョウ</t>
    </rPh>
    <rPh sb="6" eb="7">
      <t>ブ</t>
    </rPh>
    <rPh sb="8" eb="9">
      <t>アイダ</t>
    </rPh>
    <rPh sb="10" eb="12">
      <t>ヘイタン</t>
    </rPh>
    <rPh sb="13" eb="16">
      <t>ジュウタクチ</t>
    </rPh>
    <rPh sb="17" eb="19">
      <t>シマダ</t>
    </rPh>
    <rPh sb="20" eb="21">
      <t>スゲ</t>
    </rPh>
    <rPh sb="21" eb="22">
      <t>タ</t>
    </rPh>
    <rPh sb="23" eb="24">
      <t>キュウ</t>
    </rPh>
    <rPh sb="24" eb="26">
      <t>シュウラク</t>
    </rPh>
    <rPh sb="27" eb="29">
      <t>ドウロ</t>
    </rPh>
    <rPh sb="29" eb="31">
      <t>ケイタイ</t>
    </rPh>
    <rPh sb="39" eb="40">
      <t>タカイ</t>
    </rPh>
    <rPh sb="40" eb="41">
      <t>ハリ</t>
    </rPh>
    <rPh sb="41" eb="42">
      <t>ダイ</t>
    </rPh>
    <rPh sb="42" eb="43">
      <t>タカ</t>
    </rPh>
    <rPh sb="43" eb="44">
      <t>セン</t>
    </rPh>
    <rPh sb="44" eb="45">
      <t>ソ</t>
    </rPh>
    <rPh sb="47" eb="49">
      <t>ショウギョウ</t>
    </rPh>
    <rPh sb="50" eb="52">
      <t>ギョウム</t>
    </rPh>
    <rPh sb="52" eb="54">
      <t>シセツ</t>
    </rPh>
    <rPh sb="60" eb="62">
      <t>テンパク</t>
    </rPh>
    <rPh sb="62" eb="63">
      <t>カワ</t>
    </rPh>
    <rPh sb="63" eb="64">
      <t>ソ</t>
    </rPh>
    <rPh sb="66" eb="68">
      <t>コウソウ</t>
    </rPh>
    <rPh sb="68" eb="70">
      <t>ジュウタク</t>
    </rPh>
    <rPh sb="71" eb="72">
      <t>メ</t>
    </rPh>
    <phoneticPr fontId="11"/>
  </si>
  <si>
    <t>郊外と都心を結ぶゲートとなるまちをつくる</t>
    <rPh sb="0" eb="2">
      <t>コウガイ</t>
    </rPh>
    <rPh sb="3" eb="5">
      <t>トシン</t>
    </rPh>
    <rPh sb="6" eb="7">
      <t>ムス</t>
    </rPh>
    <phoneticPr fontId="11"/>
  </si>
  <si>
    <t>地下鉄駅と飯田街道を中心に商業施設・高層住宅の集まるにぎわいのあるまちをつくる。天白川をいかし水と緑のうるおいをつくる。</t>
    <rPh sb="0" eb="3">
      <t>チカテツ</t>
    </rPh>
    <rPh sb="3" eb="4">
      <t>エキ</t>
    </rPh>
    <rPh sb="5" eb="7">
      <t>イイダ</t>
    </rPh>
    <rPh sb="7" eb="9">
      <t>カイドウ</t>
    </rPh>
    <rPh sb="10" eb="12">
      <t>チュウシン</t>
    </rPh>
    <rPh sb="13" eb="15">
      <t>ショウギョウ</t>
    </rPh>
    <rPh sb="15" eb="17">
      <t>シセツ</t>
    </rPh>
    <rPh sb="18" eb="20">
      <t>コウソウ</t>
    </rPh>
    <rPh sb="20" eb="22">
      <t>ジュウタク</t>
    </rPh>
    <rPh sb="23" eb="24">
      <t>アツ</t>
    </rPh>
    <rPh sb="40" eb="42">
      <t>テンパク</t>
    </rPh>
    <rPh sb="42" eb="43">
      <t>ガワ</t>
    </rPh>
    <rPh sb="47" eb="48">
      <t>ミズ</t>
    </rPh>
    <rPh sb="49" eb="50">
      <t>ミドリ</t>
    </rPh>
    <phoneticPr fontId="11"/>
  </si>
  <si>
    <t>天白川をはさむ平坦な住宅と商業のまち。飯田街道沿いに高層住宅や商業施設が建ち並んでいる。植田や島田などの丘陵から見たとき,高層住宅群の立地が目立つ。地下鉄駅周辺は店舗が集積し、ターミナル型の商業地を形成しつつある。</t>
    <rPh sb="0" eb="2">
      <t>テンパク</t>
    </rPh>
    <rPh sb="2" eb="3">
      <t>カワ</t>
    </rPh>
    <rPh sb="7" eb="9">
      <t>ヘイタン</t>
    </rPh>
    <rPh sb="10" eb="12">
      <t>ジュウタク</t>
    </rPh>
    <rPh sb="13" eb="15">
      <t>ショウギョウ</t>
    </rPh>
    <rPh sb="19" eb="21">
      <t>イイダ</t>
    </rPh>
    <rPh sb="21" eb="23">
      <t>カイドウ</t>
    </rPh>
    <rPh sb="23" eb="24">
      <t>ソ</t>
    </rPh>
    <rPh sb="26" eb="28">
      <t>コウソウ</t>
    </rPh>
    <rPh sb="28" eb="30">
      <t>ジュウタク</t>
    </rPh>
    <rPh sb="31" eb="33">
      <t>ショウギョウ</t>
    </rPh>
    <rPh sb="33" eb="35">
      <t>シセツ</t>
    </rPh>
    <rPh sb="36" eb="37">
      <t>タ</t>
    </rPh>
    <rPh sb="38" eb="39">
      <t>ナラ</t>
    </rPh>
    <rPh sb="44" eb="46">
      <t>ウエダ</t>
    </rPh>
    <rPh sb="47" eb="49">
      <t>シマダ</t>
    </rPh>
    <rPh sb="52" eb="54">
      <t>キュウリョウ</t>
    </rPh>
    <rPh sb="56" eb="57">
      <t>ミ</t>
    </rPh>
    <rPh sb="61" eb="63">
      <t>コウソウ</t>
    </rPh>
    <rPh sb="63" eb="65">
      <t>ジュウタク</t>
    </rPh>
    <rPh sb="65" eb="66">
      <t>グン</t>
    </rPh>
    <rPh sb="67" eb="69">
      <t>リッチ</t>
    </rPh>
    <rPh sb="70" eb="72">
      <t>メダ</t>
    </rPh>
    <rPh sb="74" eb="77">
      <t>チカテツ</t>
    </rPh>
    <rPh sb="77" eb="78">
      <t>エキ</t>
    </rPh>
    <rPh sb="78" eb="80">
      <t>シュウヘン</t>
    </rPh>
    <rPh sb="81" eb="83">
      <t>テンポ</t>
    </rPh>
    <rPh sb="84" eb="86">
      <t>シュウセキ</t>
    </rPh>
    <rPh sb="93" eb="94">
      <t>カタ</t>
    </rPh>
    <rPh sb="95" eb="98">
      <t>ショウギョウチ</t>
    </rPh>
    <rPh sb="99" eb="101">
      <t>ケイセイ</t>
    </rPh>
    <phoneticPr fontId="11"/>
  </si>
  <si>
    <t>住宅のまちに傾斜地をいかした緑の多い見晴らしのよい家並みをつくり、稜線の緑を再生する。旧集落や社寺の緑、植田川をいかし、水と緑のうるおいをつくる。</t>
    <rPh sb="0" eb="2">
      <t>ジュウタク</t>
    </rPh>
    <rPh sb="6" eb="9">
      <t>ケイシャチ</t>
    </rPh>
    <rPh sb="14" eb="15">
      <t>ミドリ</t>
    </rPh>
    <rPh sb="16" eb="17">
      <t>オオ</t>
    </rPh>
    <rPh sb="18" eb="20">
      <t>ミハ</t>
    </rPh>
    <rPh sb="25" eb="27">
      <t>イエナ</t>
    </rPh>
    <rPh sb="33" eb="35">
      <t>リョウセン</t>
    </rPh>
    <rPh sb="36" eb="37">
      <t>ミドリ</t>
    </rPh>
    <rPh sb="38" eb="40">
      <t>サイセイ</t>
    </rPh>
    <rPh sb="43" eb="44">
      <t>キュウ</t>
    </rPh>
    <rPh sb="44" eb="46">
      <t>シュウラク</t>
    </rPh>
    <rPh sb="47" eb="49">
      <t>シャジ</t>
    </rPh>
    <rPh sb="50" eb="51">
      <t>ミドリ</t>
    </rPh>
    <rPh sb="52" eb="54">
      <t>ウエタ</t>
    </rPh>
    <rPh sb="54" eb="55">
      <t>カワ</t>
    </rPh>
    <rPh sb="60" eb="61">
      <t>ミズ</t>
    </rPh>
    <rPh sb="62" eb="63">
      <t>ミドリ</t>
    </rPh>
    <phoneticPr fontId="11"/>
  </si>
  <si>
    <t>天白川、植田川に向かう南と西下りのゆるい斜面の丘陵地。区画整理が進められつつあり、見晴らしのよい住宅地の形勢が期待される。平針、島田方面の眺望がよい。丘陵の麓に旧集落があり、宅地や社寺には緑が多い。髙針大高線沿いに住宅や商業施設が増えつつある。環状２号線が地区東部を通り、国道１５３号との交点にインターチェンジが計画されている。</t>
    <rPh sb="0" eb="2">
      <t>テンパク</t>
    </rPh>
    <rPh sb="2" eb="3">
      <t>カワ</t>
    </rPh>
    <rPh sb="4" eb="6">
      <t>ウエダ</t>
    </rPh>
    <rPh sb="6" eb="7">
      <t>カワ</t>
    </rPh>
    <rPh sb="8" eb="9">
      <t>ム</t>
    </rPh>
    <rPh sb="11" eb="12">
      <t>ミナミ</t>
    </rPh>
    <rPh sb="13" eb="14">
      <t>ニシ</t>
    </rPh>
    <rPh sb="14" eb="15">
      <t>クダ</t>
    </rPh>
    <rPh sb="20" eb="22">
      <t>シャメン</t>
    </rPh>
    <rPh sb="23" eb="25">
      <t>キュウリョウ</t>
    </rPh>
    <rPh sb="25" eb="26">
      <t>チ</t>
    </rPh>
    <rPh sb="27" eb="29">
      <t>クカク</t>
    </rPh>
    <rPh sb="29" eb="31">
      <t>セイリ</t>
    </rPh>
    <rPh sb="32" eb="33">
      <t>スス</t>
    </rPh>
    <rPh sb="41" eb="43">
      <t>ミハ</t>
    </rPh>
    <rPh sb="48" eb="51">
      <t>ジュウタクチ</t>
    </rPh>
    <rPh sb="52" eb="54">
      <t>ケイセイ</t>
    </rPh>
    <rPh sb="55" eb="57">
      <t>キタイ</t>
    </rPh>
    <rPh sb="61" eb="63">
      <t>ヒラバリ</t>
    </rPh>
    <rPh sb="64" eb="66">
      <t>シマダ</t>
    </rPh>
    <rPh sb="66" eb="68">
      <t>ホウメン</t>
    </rPh>
    <rPh sb="69" eb="71">
      <t>チョウボウ</t>
    </rPh>
    <rPh sb="75" eb="77">
      <t>キュウリョウ</t>
    </rPh>
    <rPh sb="78" eb="79">
      <t>フモト</t>
    </rPh>
    <rPh sb="80" eb="81">
      <t>キュウ</t>
    </rPh>
    <rPh sb="81" eb="83">
      <t>シュウラク</t>
    </rPh>
    <rPh sb="87" eb="89">
      <t>タクチ</t>
    </rPh>
    <rPh sb="90" eb="92">
      <t>シャジ</t>
    </rPh>
    <rPh sb="94" eb="95">
      <t>ミドリ</t>
    </rPh>
    <rPh sb="96" eb="97">
      <t>オオ</t>
    </rPh>
    <rPh sb="99" eb="100">
      <t>タカ</t>
    </rPh>
    <rPh sb="100" eb="101">
      <t>ハリ</t>
    </rPh>
    <rPh sb="101" eb="103">
      <t>オオタカ</t>
    </rPh>
    <rPh sb="103" eb="104">
      <t>セン</t>
    </rPh>
    <rPh sb="104" eb="105">
      <t>ソ</t>
    </rPh>
    <rPh sb="107" eb="109">
      <t>ジュウタク</t>
    </rPh>
    <rPh sb="110" eb="112">
      <t>ショウギョウ</t>
    </rPh>
    <rPh sb="112" eb="114">
      <t>シセツ</t>
    </rPh>
    <rPh sb="115" eb="116">
      <t>フ</t>
    </rPh>
    <rPh sb="122" eb="124">
      <t>カンジョウ</t>
    </rPh>
    <rPh sb="125" eb="126">
      <t>ゴウ</t>
    </rPh>
    <rPh sb="126" eb="127">
      <t>セン</t>
    </rPh>
    <rPh sb="128" eb="130">
      <t>チク</t>
    </rPh>
    <rPh sb="130" eb="132">
      <t>トウブ</t>
    </rPh>
    <rPh sb="133" eb="134">
      <t>トオ</t>
    </rPh>
    <rPh sb="136" eb="138">
      <t>コクドウ</t>
    </rPh>
    <rPh sb="144" eb="146">
      <t>コウテン</t>
    </rPh>
    <rPh sb="156" eb="158">
      <t>ケイカク</t>
    </rPh>
    <phoneticPr fontId="11"/>
  </si>
  <si>
    <t>住宅と商業のまちに街道の面影をいかす</t>
    <rPh sb="0" eb="2">
      <t>ジュウタク</t>
    </rPh>
    <rPh sb="3" eb="5">
      <t>ショウギョウ</t>
    </rPh>
    <rPh sb="9" eb="11">
      <t>カイドウ</t>
    </rPh>
    <rPh sb="12" eb="14">
      <t>オモカゲ</t>
    </rPh>
    <phoneticPr fontId="11"/>
  </si>
  <si>
    <t>飯田街道と平針宿跡を身近な歴史としていかす。住宅と商業・工業の調和したまちをつくる。</t>
    <rPh sb="0" eb="2">
      <t>イイダ</t>
    </rPh>
    <rPh sb="2" eb="4">
      <t>カイドウ</t>
    </rPh>
    <rPh sb="5" eb="7">
      <t>ヒラバリ</t>
    </rPh>
    <rPh sb="7" eb="8">
      <t>シュク</t>
    </rPh>
    <rPh sb="8" eb="9">
      <t>アト</t>
    </rPh>
    <rPh sb="10" eb="12">
      <t>ミジカ</t>
    </rPh>
    <rPh sb="13" eb="15">
      <t>レキシ</t>
    </rPh>
    <rPh sb="22" eb="24">
      <t>ジュウタク</t>
    </rPh>
    <rPh sb="25" eb="27">
      <t>ショウギョウ</t>
    </rPh>
    <rPh sb="28" eb="30">
      <t>コウギョウ</t>
    </rPh>
    <rPh sb="31" eb="33">
      <t>チョウワ</t>
    </rPh>
    <phoneticPr fontId="11"/>
  </si>
  <si>
    <t>飯田街道から南下りのゆるやかな傾斜の住宅地。飯田街道沿いに旧平針宿跡の集落がのこる。平坦部や主要道路沿道は商店や工場が混在しているが、丘陵部には戸建住宅が多い。</t>
    <rPh sb="0" eb="2">
      <t>イイダ</t>
    </rPh>
    <rPh sb="2" eb="4">
      <t>カイドウ</t>
    </rPh>
    <rPh sb="6" eb="7">
      <t>ミナミ</t>
    </rPh>
    <rPh sb="7" eb="8">
      <t>クダ</t>
    </rPh>
    <rPh sb="15" eb="17">
      <t>ケイシャ</t>
    </rPh>
    <rPh sb="18" eb="21">
      <t>ジュウタクチ</t>
    </rPh>
    <rPh sb="22" eb="24">
      <t>イイダ</t>
    </rPh>
    <rPh sb="24" eb="26">
      <t>カイドウ</t>
    </rPh>
    <rPh sb="26" eb="27">
      <t>ソ</t>
    </rPh>
    <rPh sb="29" eb="30">
      <t>キュウ</t>
    </rPh>
    <rPh sb="30" eb="32">
      <t>ヒラバリ</t>
    </rPh>
    <rPh sb="32" eb="33">
      <t>ヤド</t>
    </rPh>
    <rPh sb="33" eb="34">
      <t>アト</t>
    </rPh>
    <rPh sb="35" eb="37">
      <t>シュウラク</t>
    </rPh>
    <rPh sb="42" eb="44">
      <t>ヘイタン</t>
    </rPh>
    <rPh sb="44" eb="45">
      <t>ブ</t>
    </rPh>
    <rPh sb="46" eb="48">
      <t>シュヨウ</t>
    </rPh>
    <rPh sb="48" eb="50">
      <t>ドウロ</t>
    </rPh>
    <rPh sb="50" eb="52">
      <t>エンドウ</t>
    </rPh>
    <rPh sb="53" eb="55">
      <t>ショウテン</t>
    </rPh>
    <rPh sb="56" eb="58">
      <t>コウジョウ</t>
    </rPh>
    <rPh sb="59" eb="61">
      <t>コンザイ</t>
    </rPh>
    <rPh sb="67" eb="69">
      <t>キュウリョウ</t>
    </rPh>
    <rPh sb="69" eb="70">
      <t>ブ</t>
    </rPh>
    <rPh sb="72" eb="73">
      <t>ト</t>
    </rPh>
    <rPh sb="73" eb="74">
      <t>ケン</t>
    </rPh>
    <rPh sb="74" eb="76">
      <t>ジュウタク</t>
    </rPh>
    <rPh sb="77" eb="78">
      <t>オオ</t>
    </rPh>
    <phoneticPr fontId="11"/>
  </si>
  <si>
    <t>住宅と商業のまちに水と緑をいかす</t>
    <rPh sb="0" eb="2">
      <t>ジュウタク</t>
    </rPh>
    <rPh sb="3" eb="5">
      <t>ショウギョウ</t>
    </rPh>
    <rPh sb="9" eb="10">
      <t>ミズ</t>
    </rPh>
    <rPh sb="11" eb="12">
      <t>ミドリ</t>
    </rPh>
    <phoneticPr fontId="11"/>
  </si>
  <si>
    <t>住宅のまちに天白川と丘陵の緑をいかし、水と緑のうるおいのある景観をつくる。野並交差点周辺の商業的にぎわいを演出する。</t>
    <rPh sb="0" eb="2">
      <t>ジュウタク</t>
    </rPh>
    <rPh sb="6" eb="8">
      <t>テンパク</t>
    </rPh>
    <rPh sb="8" eb="9">
      <t>ガワ</t>
    </rPh>
    <rPh sb="10" eb="12">
      <t>キュウリョウ</t>
    </rPh>
    <rPh sb="13" eb="14">
      <t>ミドリ</t>
    </rPh>
    <rPh sb="19" eb="20">
      <t>ミズ</t>
    </rPh>
    <rPh sb="21" eb="22">
      <t>ミドリ</t>
    </rPh>
    <rPh sb="30" eb="32">
      <t>ケイカン</t>
    </rPh>
    <rPh sb="37" eb="39">
      <t>ノナミ</t>
    </rPh>
    <rPh sb="39" eb="42">
      <t>コウサテン</t>
    </rPh>
    <rPh sb="42" eb="44">
      <t>シュウヘン</t>
    </rPh>
    <rPh sb="45" eb="48">
      <t>ショウギョウテキ</t>
    </rPh>
    <rPh sb="53" eb="55">
      <t>エンシュツ</t>
    </rPh>
    <phoneticPr fontId="11"/>
  </si>
  <si>
    <t>天白川と相生山緑地の間の住宅地。高針大高線沿道に商業施設が建ち並び、天白川に沿って中小工場が立地する。野並交差点付近に旧集落があり、古くは鎌倉街道であったと言われる道すじがある。地下鉄６号線の計画がある。</t>
    <rPh sb="0" eb="2">
      <t>テンパク</t>
    </rPh>
    <rPh sb="2" eb="3">
      <t>カワ</t>
    </rPh>
    <rPh sb="4" eb="6">
      <t>アイオイ</t>
    </rPh>
    <rPh sb="6" eb="7">
      <t>ヤマ</t>
    </rPh>
    <rPh sb="7" eb="9">
      <t>リョクチ</t>
    </rPh>
    <rPh sb="10" eb="11">
      <t>アイダ</t>
    </rPh>
    <rPh sb="12" eb="15">
      <t>ジュウタクチ</t>
    </rPh>
    <rPh sb="16" eb="17">
      <t>タカ</t>
    </rPh>
    <rPh sb="17" eb="18">
      <t>ハリ</t>
    </rPh>
    <rPh sb="18" eb="20">
      <t>オオタカ</t>
    </rPh>
    <rPh sb="20" eb="21">
      <t>セン</t>
    </rPh>
    <rPh sb="21" eb="23">
      <t>エンドウ</t>
    </rPh>
    <rPh sb="24" eb="26">
      <t>ショウギョウ</t>
    </rPh>
    <rPh sb="26" eb="28">
      <t>シセツ</t>
    </rPh>
    <rPh sb="29" eb="30">
      <t>タ</t>
    </rPh>
    <rPh sb="31" eb="32">
      <t>ナラ</t>
    </rPh>
    <rPh sb="34" eb="36">
      <t>テンパク</t>
    </rPh>
    <rPh sb="36" eb="37">
      <t>カワ</t>
    </rPh>
    <rPh sb="38" eb="39">
      <t>ソ</t>
    </rPh>
    <rPh sb="41" eb="43">
      <t>チュウショウ</t>
    </rPh>
    <rPh sb="43" eb="45">
      <t>コウジョウ</t>
    </rPh>
    <rPh sb="46" eb="48">
      <t>リッチ</t>
    </rPh>
    <rPh sb="51" eb="53">
      <t>ノナミ</t>
    </rPh>
    <rPh sb="53" eb="56">
      <t>コウサテン</t>
    </rPh>
    <rPh sb="56" eb="58">
      <t>フキン</t>
    </rPh>
    <rPh sb="59" eb="60">
      <t>キュウ</t>
    </rPh>
    <rPh sb="60" eb="62">
      <t>シュウラク</t>
    </rPh>
    <rPh sb="66" eb="67">
      <t>フル</t>
    </rPh>
    <rPh sb="69" eb="71">
      <t>カマクラ</t>
    </rPh>
    <rPh sb="71" eb="73">
      <t>カイドウ</t>
    </rPh>
    <rPh sb="78" eb="79">
      <t>イ</t>
    </rPh>
    <rPh sb="89" eb="92">
      <t>チカテツ</t>
    </rPh>
    <rPh sb="93" eb="94">
      <t>ゴウ</t>
    </rPh>
    <rPh sb="94" eb="95">
      <t>セン</t>
    </rPh>
    <rPh sb="96" eb="98">
      <t>ケイカク</t>
    </rPh>
    <phoneticPr fontId="11"/>
  </si>
  <si>
    <t>都市の自然の緑を生かした公園をつくる</t>
    <rPh sb="0" eb="2">
      <t>トシ</t>
    </rPh>
    <rPh sb="3" eb="5">
      <t>シゼン</t>
    </rPh>
    <rPh sb="6" eb="7">
      <t>ミドリ</t>
    </rPh>
    <rPh sb="8" eb="9">
      <t>イ</t>
    </rPh>
    <rPh sb="12" eb="14">
      <t>コウエン</t>
    </rPh>
    <phoneticPr fontId="11"/>
  </si>
  <si>
    <t>丘陵と一体の自然の緑をいかした公園をつくり、周囲からの緑のランドマークとする。</t>
    <rPh sb="0" eb="2">
      <t>キュウリョウ</t>
    </rPh>
    <rPh sb="3" eb="5">
      <t>イッタイ</t>
    </rPh>
    <rPh sb="6" eb="8">
      <t>シゼン</t>
    </rPh>
    <rPh sb="9" eb="10">
      <t>ミドリ</t>
    </rPh>
    <rPh sb="15" eb="17">
      <t>コウエン</t>
    </rPh>
    <rPh sb="22" eb="24">
      <t>シュウイ</t>
    </rPh>
    <rPh sb="27" eb="28">
      <t>ミドリ</t>
    </rPh>
    <phoneticPr fontId="11"/>
  </si>
  <si>
    <t>丘陵西端にある大規模緑地。緑の稜線が市内中心部から見たときのエッジの一部となっている。緑地からは東部丘陵や都心をはじめ他ゾーンの眺望がよい。緑の濃い公園としての整備が期待される。</t>
    <rPh sb="0" eb="2">
      <t>キュウリョウ</t>
    </rPh>
    <rPh sb="2" eb="3">
      <t>ニシ</t>
    </rPh>
    <rPh sb="3" eb="4">
      <t>ハシ</t>
    </rPh>
    <rPh sb="7" eb="10">
      <t>ダイキボ</t>
    </rPh>
    <rPh sb="10" eb="12">
      <t>リョクチ</t>
    </rPh>
    <rPh sb="13" eb="14">
      <t>ミドリ</t>
    </rPh>
    <rPh sb="15" eb="17">
      <t>リョウセン</t>
    </rPh>
    <rPh sb="18" eb="20">
      <t>シナイ</t>
    </rPh>
    <rPh sb="20" eb="23">
      <t>チュウシンブ</t>
    </rPh>
    <rPh sb="25" eb="26">
      <t>ミ</t>
    </rPh>
    <rPh sb="34" eb="36">
      <t>イチブ</t>
    </rPh>
    <rPh sb="43" eb="45">
      <t>リョクチ</t>
    </rPh>
    <rPh sb="48" eb="50">
      <t>トウブ</t>
    </rPh>
    <rPh sb="50" eb="52">
      <t>キュウリョウ</t>
    </rPh>
    <rPh sb="53" eb="55">
      <t>トシン</t>
    </rPh>
    <rPh sb="59" eb="60">
      <t>タ</t>
    </rPh>
    <rPh sb="64" eb="66">
      <t>チョウボウ</t>
    </rPh>
    <rPh sb="70" eb="71">
      <t>ミドリ</t>
    </rPh>
    <rPh sb="72" eb="73">
      <t>コ</t>
    </rPh>
    <rPh sb="74" eb="75">
      <t>コウ</t>
    </rPh>
    <rPh sb="75" eb="76">
      <t>エン</t>
    </rPh>
    <rPh sb="80" eb="82">
      <t>セイビ</t>
    </rPh>
    <rPh sb="83" eb="85">
      <t>キタイ</t>
    </rPh>
    <phoneticPr fontId="11"/>
  </si>
  <si>
    <t>台地と丘陵の境界にあたる店舗の多い住宅のまち。地下鉄と市バスの乗り換えなど乗降客が多く、駅周辺の商業的にぎわいが強まりつつある。錦通の東端部にあたり、地下鉄駅、バスターミナルと一体になった高層の市営住宅が際だっている。</t>
    <rPh sb="0" eb="2">
      <t>ダイチ</t>
    </rPh>
    <rPh sb="3" eb="4">
      <t>オカ</t>
    </rPh>
    <rPh sb="4" eb="5">
      <t>リョウ</t>
    </rPh>
    <rPh sb="6" eb="8">
      <t>キョウカイ</t>
    </rPh>
    <rPh sb="12" eb="14">
      <t>テンポ</t>
    </rPh>
    <rPh sb="15" eb="16">
      <t>オオ</t>
    </rPh>
    <rPh sb="17" eb="19">
      <t>ジュウタク</t>
    </rPh>
    <rPh sb="23" eb="26">
      <t>チカテツ</t>
    </rPh>
    <rPh sb="27" eb="28">
      <t>シ</t>
    </rPh>
    <rPh sb="31" eb="32">
      <t>ノ</t>
    </rPh>
    <rPh sb="33" eb="34">
      <t>カ</t>
    </rPh>
    <rPh sb="37" eb="38">
      <t>ノ</t>
    </rPh>
    <rPh sb="38" eb="39">
      <t>オ</t>
    </rPh>
    <rPh sb="39" eb="40">
      <t>キャク</t>
    </rPh>
    <rPh sb="41" eb="42">
      <t>オオ</t>
    </rPh>
    <rPh sb="44" eb="45">
      <t>エキ</t>
    </rPh>
    <rPh sb="45" eb="47">
      <t>シュウヘン</t>
    </rPh>
    <rPh sb="48" eb="51">
      <t>ショウギョウテキ</t>
    </rPh>
    <rPh sb="56" eb="57">
      <t>ツヨ</t>
    </rPh>
    <rPh sb="64" eb="65">
      <t>ニシキ</t>
    </rPh>
    <rPh sb="65" eb="66">
      <t>トオ</t>
    </rPh>
    <rPh sb="67" eb="68">
      <t>ヒガシ</t>
    </rPh>
    <rPh sb="68" eb="69">
      <t>ハシ</t>
    </rPh>
    <rPh sb="69" eb="70">
      <t>ブ</t>
    </rPh>
    <rPh sb="75" eb="78">
      <t>チカテツ</t>
    </rPh>
    <rPh sb="78" eb="79">
      <t>エキ</t>
    </rPh>
    <rPh sb="88" eb="90">
      <t>イッタイ</t>
    </rPh>
    <rPh sb="94" eb="96">
      <t>コウソウ</t>
    </rPh>
    <rPh sb="97" eb="99">
      <t>シエイ</t>
    </rPh>
    <rPh sb="99" eb="101">
      <t>ジュウタク</t>
    </rPh>
    <rPh sb="102" eb="103">
      <t>キワ</t>
    </rPh>
    <phoneticPr fontId="11"/>
  </si>
  <si>
    <t>公園・文化施設や学園をいかしたまちをつくる</t>
    <phoneticPr fontId="11"/>
  </si>
  <si>
    <t>住宅のまちに大学や文化的施設、公園の緑をいかし、うるおいのある景観をつくる。商店街の大学と一体となった若々しいにぎわいを演出する。</t>
    <phoneticPr fontId="11"/>
  </si>
  <si>
    <t>景観基本計画
の位置づけ</t>
    <rPh sb="0" eb="2">
      <t>ケイカン</t>
    </rPh>
    <rPh sb="2" eb="4">
      <t>キホン</t>
    </rPh>
    <rPh sb="4" eb="6">
      <t>ケイカク</t>
    </rPh>
    <rPh sb="8" eb="10">
      <t>イチ</t>
    </rPh>
    <phoneticPr fontId="2"/>
  </si>
  <si>
    <t>景観自立地区
（番号）</t>
    <rPh sb="0" eb="2">
      <t>ケイカン</t>
    </rPh>
    <rPh sb="2" eb="4">
      <t>ジリツ</t>
    </rPh>
    <rPh sb="4" eb="6">
      <t>チク</t>
    </rPh>
    <rPh sb="8" eb="10">
      <t>バンゴウ</t>
    </rPh>
    <phoneticPr fontId="2"/>
  </si>
  <si>
    <t>計画にあたっての
基本的な考え方</t>
    <rPh sb="0" eb="2">
      <t>ケイカク</t>
    </rPh>
    <rPh sb="9" eb="11">
      <t>キホン</t>
    </rPh>
    <rPh sb="11" eb="12">
      <t>テキ</t>
    </rPh>
    <rPh sb="13" eb="14">
      <t>カンガ</t>
    </rPh>
    <rPh sb="15" eb="16">
      <t>カタ</t>
    </rPh>
    <phoneticPr fontId="2"/>
  </si>
  <si>
    <t>景観形成基準及びその他景観に配慮した事項</t>
    <rPh sb="0" eb="2">
      <t>ケイカン</t>
    </rPh>
    <rPh sb="2" eb="4">
      <t>ケイセイ</t>
    </rPh>
    <rPh sb="4" eb="6">
      <t>キジュン</t>
    </rPh>
    <rPh sb="6" eb="7">
      <t>オヨ</t>
    </rPh>
    <rPh sb="10" eb="11">
      <t>タ</t>
    </rPh>
    <rPh sb="11" eb="13">
      <t>ケイカン</t>
    </rPh>
    <rPh sb="14" eb="16">
      <t>ハイリョ</t>
    </rPh>
    <rPh sb="18" eb="20">
      <t>ジコウ</t>
    </rPh>
    <phoneticPr fontId="2"/>
  </si>
  <si>
    <t>（法定）　　
建ぺい率/容積率（※１）</t>
    <rPh sb="1" eb="3">
      <t>ホウテイ</t>
    </rPh>
    <rPh sb="7" eb="8">
      <t>ケン</t>
    </rPh>
    <rPh sb="10" eb="11">
      <t>リツ</t>
    </rPh>
    <rPh sb="12" eb="14">
      <t>ヨウセキ</t>
    </rPh>
    <rPh sb="14" eb="15">
      <t>リツ</t>
    </rPh>
    <phoneticPr fontId="2"/>
  </si>
  <si>
    <t>地区概要等</t>
    <rPh sb="0" eb="2">
      <t>チク</t>
    </rPh>
    <rPh sb="2" eb="4">
      <t>ガイヨウ</t>
    </rPh>
    <rPh sb="4" eb="5">
      <t>トウ</t>
    </rPh>
    <phoneticPr fontId="2"/>
  </si>
  <si>
    <t>駐車場</t>
    <rPh sb="0" eb="2">
      <t>チュウシャ</t>
    </rPh>
    <rPh sb="2" eb="3">
      <t>ジョウ</t>
    </rPh>
    <phoneticPr fontId="2"/>
  </si>
  <si>
    <t>景観配慮事項説明書　《 大規模建築物・大規模工作物用　（都市景観形成地区を除く） 》</t>
    <rPh sb="0" eb="2">
      <t>ケイカン</t>
    </rPh>
    <rPh sb="2" eb="4">
      <t>ハイリョ</t>
    </rPh>
    <rPh sb="4" eb="6">
      <t>ジコウ</t>
    </rPh>
    <rPh sb="6" eb="9">
      <t>セツメイショ</t>
    </rPh>
    <rPh sb="19" eb="22">
      <t>ダイキボ</t>
    </rPh>
    <rPh sb="25" eb="26">
      <t>ヨウ</t>
    </rPh>
    <rPh sb="37" eb="38">
      <t>ノゾ</t>
    </rPh>
    <phoneticPr fontId="2"/>
  </si>
  <si>
    <t>計画名称（件名）</t>
    <rPh sb="0" eb="2">
      <t>ケイカク</t>
    </rPh>
    <rPh sb="2" eb="4">
      <t>メイショウ</t>
    </rPh>
    <rPh sb="5" eb="7">
      <t>ケンメイ</t>
    </rPh>
    <phoneticPr fontId="2"/>
  </si>
  <si>
    <t>基本事項</t>
    <rPh sb="0" eb="2">
      <t>キホン</t>
    </rPh>
    <rPh sb="2" eb="4">
      <t>ジコウ</t>
    </rPh>
    <phoneticPr fontId="2"/>
  </si>
  <si>
    <t>A1-01</t>
    <phoneticPr fontId="11"/>
  </si>
  <si>
    <t>見寄</t>
    <phoneticPr fontId="11"/>
  </si>
  <si>
    <t>A1-02</t>
    <phoneticPr fontId="11"/>
  </si>
  <si>
    <t>A1-03</t>
    <phoneticPr fontId="11"/>
  </si>
  <si>
    <t>A1-04</t>
    <phoneticPr fontId="11"/>
  </si>
  <si>
    <t>A1-05</t>
    <phoneticPr fontId="11"/>
  </si>
  <si>
    <t>喜惣治</t>
    <phoneticPr fontId="11"/>
  </si>
  <si>
    <t>A1-06</t>
    <phoneticPr fontId="11"/>
  </si>
  <si>
    <t>A1-07</t>
    <phoneticPr fontId="11"/>
  </si>
  <si>
    <t>A1-08</t>
    <phoneticPr fontId="11"/>
  </si>
  <si>
    <t>A1-09</t>
    <phoneticPr fontId="11"/>
  </si>
  <si>
    <t>A2-01</t>
    <phoneticPr fontId="11"/>
  </si>
  <si>
    <t>広大な田園風景の眺めをいかす</t>
    <phoneticPr fontId="11"/>
  </si>
  <si>
    <t>A3-01</t>
    <phoneticPr fontId="11"/>
  </si>
  <si>
    <t>住宅と工場のまちに水と緑のうるおいをつくる</t>
    <phoneticPr fontId="11"/>
  </si>
  <si>
    <t>住宅と工場のまちに水と緑のうるおいをつくる</t>
    <phoneticPr fontId="11"/>
  </si>
  <si>
    <t>商店街や生活道路の整備などにより親しみのあるまちの景観をつくる。</t>
    <phoneticPr fontId="11"/>
  </si>
  <si>
    <t>A4-01</t>
    <phoneticPr fontId="11"/>
  </si>
  <si>
    <t>庄内川をいかし水と緑のゲートを演出する</t>
    <phoneticPr fontId="11"/>
  </si>
  <si>
    <t>住宅のまちの整然とした街区構成をいかし、明るい家並みをつくる。</t>
    <phoneticPr fontId="11"/>
  </si>
  <si>
    <t>住宅地と商業のまちに緑のうるおいと親しみやすさをつくる</t>
    <phoneticPr fontId="11"/>
  </si>
  <si>
    <t>木造住宅地のオープンスペースの確保と笹島貨物駅跡地の都市的土地利用の促進をはかる。新幹線から見て名古屋のランドマークとなるようなまちをつくる。</t>
    <phoneticPr fontId="11"/>
  </si>
  <si>
    <t>八田・高畑</t>
    <phoneticPr fontId="11"/>
  </si>
  <si>
    <t>A5-06</t>
    <phoneticPr fontId="11"/>
  </si>
  <si>
    <t>道路空間をいかし港との連続性を演出する</t>
    <phoneticPr fontId="11"/>
  </si>
  <si>
    <t>住工商の複合する市街地の景観に緑のうるおいをつくる。港に向かう道路や鉄道高架橋をいかしゲートイメージを演出する。</t>
    <phoneticPr fontId="11"/>
  </si>
  <si>
    <t>A6-01</t>
    <phoneticPr fontId="11"/>
  </si>
  <si>
    <t>住宅と工場のまちに水と緑のうるおいをつくる</t>
    <phoneticPr fontId="11"/>
  </si>
  <si>
    <t>国際港湾のシンボルとしてのダイナミックな景観をつくる</t>
    <phoneticPr fontId="11"/>
  </si>
  <si>
    <t>B1-01</t>
    <phoneticPr fontId="11"/>
  </si>
  <si>
    <t>南外堀</t>
    <phoneticPr fontId="11"/>
  </si>
  <si>
    <t>問屋街、業務街に伝統をいかし活気をつくる</t>
    <phoneticPr fontId="11"/>
  </si>
  <si>
    <t>碁盤割、通名をいかし伝統のある問屋街のにぎわいを演出する。都心の新しい業務地らしさと活気をつくる。</t>
    <phoneticPr fontId="11"/>
  </si>
  <si>
    <t>堀川と沿岸、四間道の町並みを一体的に保全、修景する。円頓寺のにぎわいを高め、下町情緒豊かなまちをつくる。</t>
    <phoneticPr fontId="11"/>
  </si>
  <si>
    <t>運河と閘門をいかした水辺のまちをつくる</t>
    <phoneticPr fontId="11"/>
  </si>
  <si>
    <t>宮の象徴性を高め歴史公園的景観をつくる</t>
    <phoneticPr fontId="11"/>
  </si>
  <si>
    <t>中部圏の中核都市名古屋にふさわしい象徴的な都市空間を創造する。情報・文化の拠点となる昼夜のにぎわいと繁華性のあるまちをつくる。</t>
    <phoneticPr fontId="11"/>
  </si>
  <si>
    <t>B2-01</t>
    <phoneticPr fontId="11"/>
  </si>
  <si>
    <t>にぎわいのある峠道と門前町をいかしたまちをつくる</t>
    <phoneticPr fontId="11"/>
  </si>
  <si>
    <t>広小路通の峠越えのゆるやかな曲線をいかし沿道の商業的にぎわいを演出する。日泰寺参道の門前町のにぎわいを演出する。緑の多い静かな住宅地の景観をまもる。</t>
    <phoneticPr fontId="11"/>
  </si>
  <si>
    <t>丘陵部への変化を感じさせるターミナルと商業地のにぎわいをつくる</t>
    <phoneticPr fontId="11"/>
  </si>
  <si>
    <t>公園・文化施設や学園をいかしたまちをつくる</t>
    <phoneticPr fontId="11"/>
  </si>
  <si>
    <t>住宅のまちに大学や文化的施設、公園の緑をいかし、うるおいのある景観をつくる。商店街の大学と一体となった若々しいにぎわいを演出する。</t>
    <phoneticPr fontId="11"/>
  </si>
  <si>
    <t>新堀川の水際をいかした親しみあるまちをつくる</t>
    <phoneticPr fontId="11"/>
  </si>
  <si>
    <t>新堀川沿岸の住宅地や工場地に緑を増やし、親しみとうるおいのある景観をつくる。新しい都市型の工場景観をもつまちをつくる。</t>
    <phoneticPr fontId="11"/>
  </si>
  <si>
    <t>雁道・井戸田</t>
    <phoneticPr fontId="11"/>
  </si>
  <si>
    <t>B3-01</t>
    <phoneticPr fontId="11"/>
  </si>
  <si>
    <t>C1-01</t>
    <phoneticPr fontId="11"/>
  </si>
  <si>
    <t>C2-01</t>
    <phoneticPr fontId="11"/>
  </si>
  <si>
    <t>C2-34</t>
    <phoneticPr fontId="11"/>
  </si>
  <si>
    <t>住宅のまちに河川と丘陵の緑をいかし、水と緑のうるおいのある景観をつくる。</t>
    <rPh sb="0" eb="2">
      <t>ジュウタク</t>
    </rPh>
    <rPh sb="6" eb="8">
      <t>カセン</t>
    </rPh>
    <rPh sb="9" eb="11">
      <t>キュウリョウ</t>
    </rPh>
    <rPh sb="12" eb="13">
      <t>ミドリ</t>
    </rPh>
    <rPh sb="18" eb="19">
      <t>ミズ</t>
    </rPh>
    <rPh sb="20" eb="21">
      <t>ミドリ</t>
    </rPh>
    <rPh sb="29" eb="31">
      <t>ケイカン</t>
    </rPh>
    <phoneticPr fontId="11"/>
  </si>
  <si>
    <t>天白川と丘陵部の間の住宅と工場のまち。ゆるい傾斜と整然とした街区構成を持つ。島田橋の西などに網の目状の道路形態をのこす。天白川沿いに中層住宅や工場が多い。</t>
    <rPh sb="0" eb="2">
      <t>テンパク</t>
    </rPh>
    <rPh sb="2" eb="3">
      <t>カワ</t>
    </rPh>
    <rPh sb="4" eb="6">
      <t>キュウリョウ</t>
    </rPh>
    <rPh sb="6" eb="7">
      <t>ブ</t>
    </rPh>
    <rPh sb="8" eb="9">
      <t>アイダ</t>
    </rPh>
    <rPh sb="10" eb="12">
      <t>ジュウタク</t>
    </rPh>
    <rPh sb="13" eb="15">
      <t>コウジョウ</t>
    </rPh>
    <rPh sb="22" eb="24">
      <t>ケイシャ</t>
    </rPh>
    <rPh sb="25" eb="27">
      <t>セイゼン</t>
    </rPh>
    <rPh sb="30" eb="32">
      <t>ガイク</t>
    </rPh>
    <rPh sb="32" eb="34">
      <t>コウセイ</t>
    </rPh>
    <rPh sb="35" eb="36">
      <t>モ</t>
    </rPh>
    <rPh sb="38" eb="40">
      <t>シマダ</t>
    </rPh>
    <rPh sb="40" eb="41">
      <t>ハシ</t>
    </rPh>
    <rPh sb="42" eb="43">
      <t>ニシ</t>
    </rPh>
    <rPh sb="46" eb="47">
      <t>アミ</t>
    </rPh>
    <rPh sb="48" eb="49">
      <t>メ</t>
    </rPh>
    <rPh sb="49" eb="50">
      <t>ジョウ</t>
    </rPh>
    <rPh sb="51" eb="53">
      <t>ドウロ</t>
    </rPh>
    <rPh sb="53" eb="55">
      <t>ケイタイ</t>
    </rPh>
    <rPh sb="60" eb="62">
      <t>テンパク</t>
    </rPh>
    <rPh sb="62" eb="63">
      <t>カワ</t>
    </rPh>
    <rPh sb="63" eb="64">
      <t>ソ</t>
    </rPh>
    <rPh sb="66" eb="68">
      <t>チュウソウ</t>
    </rPh>
    <rPh sb="68" eb="70">
      <t>ジュウタク</t>
    </rPh>
    <rPh sb="71" eb="73">
      <t>コウジョウ</t>
    </rPh>
    <rPh sb="74" eb="75">
      <t>オオ</t>
    </rPh>
    <phoneticPr fontId="11"/>
  </si>
  <si>
    <t>C2-01</t>
    <phoneticPr fontId="11"/>
  </si>
  <si>
    <t>猪子石・藤森</t>
    <rPh sb="4" eb="6">
      <t>フジモリ</t>
    </rPh>
    <phoneticPr fontId="11"/>
  </si>
  <si>
    <t>住宅のまちに坂と緑をいかす</t>
    <rPh sb="0" eb="2">
      <t>ジュウタク</t>
    </rPh>
    <rPh sb="6" eb="7">
      <t>サカ</t>
    </rPh>
    <rPh sb="8" eb="9">
      <t>ミドリ</t>
    </rPh>
    <phoneticPr fontId="11"/>
  </si>
  <si>
    <t>住宅のまちに傾斜地や宅地の緑をいかし、見晴らしのよい家並みをつくる。</t>
    <rPh sb="0" eb="2">
      <t>ジュウタク</t>
    </rPh>
    <rPh sb="6" eb="9">
      <t>ケイシャチ</t>
    </rPh>
    <rPh sb="10" eb="12">
      <t>タクチ</t>
    </rPh>
    <rPh sb="13" eb="14">
      <t>ミドリ</t>
    </rPh>
    <rPh sb="19" eb="21">
      <t>ミハ</t>
    </rPh>
    <rPh sb="26" eb="28">
      <t>イエナ</t>
    </rPh>
    <phoneticPr fontId="11"/>
  </si>
  <si>
    <t>ゆるやかな丘陵の上の整然とした街区の住宅地。緑のある戸建住宅が多い。明徳池を中心にした公園が整備されている。地区の中央を南北に貫く環状２号線の整備が予定されている。</t>
    <rPh sb="5" eb="7">
      <t>キュウリョウ</t>
    </rPh>
    <rPh sb="8" eb="9">
      <t>ウエ</t>
    </rPh>
    <rPh sb="10" eb="12">
      <t>セイゼン</t>
    </rPh>
    <rPh sb="15" eb="17">
      <t>ガイク</t>
    </rPh>
    <rPh sb="18" eb="21">
      <t>ジュウタクチ</t>
    </rPh>
    <rPh sb="22" eb="23">
      <t>ミドリ</t>
    </rPh>
    <rPh sb="26" eb="27">
      <t>ト</t>
    </rPh>
    <rPh sb="27" eb="28">
      <t>ケン</t>
    </rPh>
    <rPh sb="28" eb="30">
      <t>ジュウタク</t>
    </rPh>
    <rPh sb="31" eb="32">
      <t>オオ</t>
    </rPh>
    <rPh sb="34" eb="36">
      <t>メイトク</t>
    </rPh>
    <rPh sb="36" eb="37">
      <t>イケ</t>
    </rPh>
    <rPh sb="38" eb="40">
      <t>チュウシン</t>
    </rPh>
    <rPh sb="43" eb="44">
      <t>コウ</t>
    </rPh>
    <rPh sb="44" eb="45">
      <t>エン</t>
    </rPh>
    <rPh sb="46" eb="48">
      <t>セイビ</t>
    </rPh>
    <rPh sb="54" eb="56">
      <t>チク</t>
    </rPh>
    <rPh sb="57" eb="59">
      <t>チュウオウ</t>
    </rPh>
    <rPh sb="60" eb="62">
      <t>ナンボク</t>
    </rPh>
    <rPh sb="63" eb="64">
      <t>ツラヌ</t>
    </rPh>
    <rPh sb="65" eb="67">
      <t>カンジョウ</t>
    </rPh>
    <rPh sb="68" eb="70">
      <t>ゴウセン</t>
    </rPh>
    <rPh sb="71" eb="73">
      <t>セイビ</t>
    </rPh>
    <rPh sb="74" eb="76">
      <t>ヨテイ</t>
    </rPh>
    <phoneticPr fontId="11"/>
  </si>
  <si>
    <t>住宅のまちに水と緑をいかす</t>
    <rPh sb="0" eb="2">
      <t>ジュウタク</t>
    </rPh>
    <rPh sb="6" eb="7">
      <t>ミズ</t>
    </rPh>
    <rPh sb="8" eb="9">
      <t>ミドリ</t>
    </rPh>
    <phoneticPr fontId="11"/>
  </si>
  <si>
    <t>住宅のまちに矢田川、香流川に囲まれた水と緑のうるおいある景観をつくる。基幹バスルート新出来町線の演出とにぎわいをつくる。</t>
    <rPh sb="0" eb="2">
      <t>ジュウタク</t>
    </rPh>
    <rPh sb="6" eb="8">
      <t>ヤダ</t>
    </rPh>
    <rPh sb="8" eb="9">
      <t>ガワ</t>
    </rPh>
    <rPh sb="10" eb="11">
      <t>カオ</t>
    </rPh>
    <rPh sb="11" eb="12">
      <t>ナガ</t>
    </rPh>
    <rPh sb="12" eb="13">
      <t>カワ</t>
    </rPh>
    <rPh sb="14" eb="15">
      <t>カコ</t>
    </rPh>
    <rPh sb="18" eb="19">
      <t>ミズ</t>
    </rPh>
    <rPh sb="20" eb="21">
      <t>ミドリ</t>
    </rPh>
    <rPh sb="28" eb="30">
      <t>ケイカン</t>
    </rPh>
    <rPh sb="35" eb="37">
      <t>キカン</t>
    </rPh>
    <rPh sb="42" eb="43">
      <t>シン</t>
    </rPh>
    <rPh sb="43" eb="46">
      <t>デキマチ</t>
    </rPh>
    <rPh sb="46" eb="47">
      <t>セン</t>
    </rPh>
    <rPh sb="48" eb="50">
      <t>エンシュツ</t>
    </rPh>
    <phoneticPr fontId="11"/>
  </si>
  <si>
    <t>矢田川、香流川に挟まれた尾張旭市方面に続く住宅地。地区西部の猪子石原には、農地や雑草地が多く残っている。都心に向かう基幹バスの起終点である引山付近で市街化が進み、また四軒家交差点付近では商業的にぎわいが強まりつつある。</t>
    <rPh sb="0" eb="2">
      <t>ヤダ</t>
    </rPh>
    <rPh sb="2" eb="3">
      <t>カワ</t>
    </rPh>
    <rPh sb="4" eb="5">
      <t>コウ</t>
    </rPh>
    <rPh sb="5" eb="6">
      <t>ナガ</t>
    </rPh>
    <rPh sb="6" eb="7">
      <t>カワ</t>
    </rPh>
    <rPh sb="8" eb="9">
      <t>ハサ</t>
    </rPh>
    <rPh sb="12" eb="14">
      <t>オワリ</t>
    </rPh>
    <rPh sb="14" eb="15">
      <t>アサヒ</t>
    </rPh>
    <rPh sb="15" eb="16">
      <t>シ</t>
    </rPh>
    <rPh sb="16" eb="18">
      <t>ホウメン</t>
    </rPh>
    <rPh sb="19" eb="20">
      <t>ツヅ</t>
    </rPh>
    <rPh sb="21" eb="24">
      <t>ジュウタクチ</t>
    </rPh>
    <rPh sb="25" eb="27">
      <t>チク</t>
    </rPh>
    <rPh sb="27" eb="29">
      <t>セイブ</t>
    </rPh>
    <rPh sb="30" eb="31">
      <t>イノシシ</t>
    </rPh>
    <rPh sb="31" eb="32">
      <t>コ</t>
    </rPh>
    <rPh sb="32" eb="33">
      <t>イシ</t>
    </rPh>
    <rPh sb="33" eb="34">
      <t>ハラ</t>
    </rPh>
    <rPh sb="37" eb="39">
      <t>ノウチ</t>
    </rPh>
    <rPh sb="40" eb="42">
      <t>ザッソウ</t>
    </rPh>
    <rPh sb="42" eb="43">
      <t>チ</t>
    </rPh>
    <rPh sb="44" eb="45">
      <t>オオ</t>
    </rPh>
    <rPh sb="46" eb="47">
      <t>ノコ</t>
    </rPh>
    <rPh sb="52" eb="54">
      <t>トシン</t>
    </rPh>
    <rPh sb="55" eb="56">
      <t>ム</t>
    </rPh>
    <rPh sb="58" eb="60">
      <t>キカン</t>
    </rPh>
    <rPh sb="63" eb="64">
      <t>オ</t>
    </rPh>
    <rPh sb="64" eb="65">
      <t>オ</t>
    </rPh>
    <rPh sb="65" eb="66">
      <t>テン</t>
    </rPh>
    <rPh sb="69" eb="70">
      <t>ヒ</t>
    </rPh>
    <rPh sb="70" eb="71">
      <t>ヤマ</t>
    </rPh>
    <rPh sb="71" eb="73">
      <t>フキン</t>
    </rPh>
    <rPh sb="74" eb="76">
      <t>シガイ</t>
    </rPh>
    <rPh sb="76" eb="77">
      <t>カ</t>
    </rPh>
    <rPh sb="78" eb="79">
      <t>スス</t>
    </rPh>
    <rPh sb="83" eb="84">
      <t>シ</t>
    </rPh>
    <rPh sb="84" eb="85">
      <t>ケン</t>
    </rPh>
    <rPh sb="85" eb="86">
      <t>イエ</t>
    </rPh>
    <rPh sb="86" eb="89">
      <t>コウサテン</t>
    </rPh>
    <rPh sb="89" eb="91">
      <t>フキン</t>
    </rPh>
    <rPh sb="93" eb="95">
      <t>ショウギョウ</t>
    </rPh>
    <rPh sb="95" eb="96">
      <t>テキ</t>
    </rPh>
    <rPh sb="101" eb="102">
      <t>ツヨ</t>
    </rPh>
    <phoneticPr fontId="11"/>
  </si>
  <si>
    <t>都心と郊外を結ぶにぎわいをもつまちをつくる</t>
    <rPh sb="0" eb="2">
      <t>トシン</t>
    </rPh>
    <rPh sb="3" eb="5">
      <t>コウガイ</t>
    </rPh>
    <rPh sb="6" eb="7">
      <t>ムス</t>
    </rPh>
    <phoneticPr fontId="11"/>
  </si>
  <si>
    <t>桜並木や放射状の道路をいかした個性的な街並みをつくる。駅周辺商業地を若々しい感覚の商業地に育てる。</t>
    <rPh sb="0" eb="1">
      <t>サクラ</t>
    </rPh>
    <rPh sb="1" eb="3">
      <t>ナミキ</t>
    </rPh>
    <rPh sb="4" eb="7">
      <t>ホウシャジョウ</t>
    </rPh>
    <rPh sb="8" eb="10">
      <t>ドウロ</t>
    </rPh>
    <rPh sb="15" eb="18">
      <t>コセイテキ</t>
    </rPh>
    <rPh sb="19" eb="21">
      <t>マチナ</t>
    </rPh>
    <rPh sb="27" eb="30">
      <t>エキシュウヘン</t>
    </rPh>
    <rPh sb="30" eb="33">
      <t>ショウギョウチ</t>
    </rPh>
    <rPh sb="34" eb="36">
      <t>ワカワカ</t>
    </rPh>
    <rPh sb="38" eb="40">
      <t>カンカク</t>
    </rPh>
    <rPh sb="41" eb="44">
      <t>ショウギョウチ</t>
    </rPh>
    <rPh sb="45" eb="46">
      <t>ソダ</t>
    </rPh>
    <phoneticPr fontId="11"/>
  </si>
  <si>
    <t>なだらかな丘の整然とした街区の住宅地。藤ケ丘駅を中心に放射状に集まる道路の桜並木が特徴的。地下鉄東山線の起終点である藤ケ丘駅周辺は、開放的な中庭を持つファッションビルを中心に、新しい感覚をもった地域の中心商業地としてのにぎわいを強めている。</t>
    <rPh sb="5" eb="6">
      <t>オカ</t>
    </rPh>
    <rPh sb="7" eb="9">
      <t>セイゼン</t>
    </rPh>
    <rPh sb="12" eb="14">
      <t>ガイク</t>
    </rPh>
    <rPh sb="15" eb="18">
      <t>ジュウタクチ</t>
    </rPh>
    <rPh sb="19" eb="20">
      <t>フジ</t>
    </rPh>
    <rPh sb="21" eb="22">
      <t>オカ</t>
    </rPh>
    <rPh sb="22" eb="23">
      <t>エキ</t>
    </rPh>
    <rPh sb="24" eb="26">
      <t>チュウシン</t>
    </rPh>
    <rPh sb="27" eb="29">
      <t>ホウシャ</t>
    </rPh>
    <rPh sb="29" eb="30">
      <t>ジョウ</t>
    </rPh>
    <rPh sb="31" eb="32">
      <t>アツ</t>
    </rPh>
    <rPh sb="34" eb="36">
      <t>ドウロ</t>
    </rPh>
    <rPh sb="37" eb="38">
      <t>サクラ</t>
    </rPh>
    <rPh sb="38" eb="40">
      <t>ナミキ</t>
    </rPh>
    <rPh sb="41" eb="43">
      <t>トクチョウ</t>
    </rPh>
    <rPh sb="43" eb="44">
      <t>テキ</t>
    </rPh>
    <rPh sb="45" eb="48">
      <t>チカテツ</t>
    </rPh>
    <rPh sb="48" eb="50">
      <t>ヒガシヤマ</t>
    </rPh>
    <rPh sb="50" eb="51">
      <t>セン</t>
    </rPh>
    <rPh sb="52" eb="53">
      <t>オ</t>
    </rPh>
    <rPh sb="53" eb="54">
      <t>オ</t>
    </rPh>
    <rPh sb="54" eb="55">
      <t>テン</t>
    </rPh>
    <rPh sb="58" eb="59">
      <t>フジ</t>
    </rPh>
    <rPh sb="60" eb="61">
      <t>オカ</t>
    </rPh>
    <rPh sb="61" eb="62">
      <t>エキ</t>
    </rPh>
    <rPh sb="62" eb="64">
      <t>シュウヘン</t>
    </rPh>
    <rPh sb="66" eb="68">
      <t>カイホウ</t>
    </rPh>
    <rPh sb="68" eb="69">
      <t>テキ</t>
    </rPh>
    <rPh sb="70" eb="72">
      <t>ナカニワ</t>
    </rPh>
    <rPh sb="73" eb="74">
      <t>モ</t>
    </rPh>
    <rPh sb="84" eb="86">
      <t>チュウシン</t>
    </rPh>
    <rPh sb="88" eb="89">
      <t>アタラ</t>
    </rPh>
    <rPh sb="91" eb="93">
      <t>カンカク</t>
    </rPh>
    <rPh sb="97" eb="99">
      <t>チイキ</t>
    </rPh>
    <rPh sb="100" eb="102">
      <t>チュウシン</t>
    </rPh>
    <rPh sb="102" eb="105">
      <t>ショウギョウチ</t>
    </rPh>
    <rPh sb="114" eb="115">
      <t>ツヨ</t>
    </rPh>
    <phoneticPr fontId="11"/>
  </si>
  <si>
    <t>東のゲートとなるまちをつくる</t>
    <rPh sb="0" eb="1">
      <t>ヒガシ</t>
    </rPh>
    <phoneticPr fontId="11"/>
  </si>
  <si>
    <t>東名インター周辺の地形と緑をいかし、東の玄関にふさわしい顔をつくる。</t>
    <rPh sb="0" eb="2">
      <t>トウメイ</t>
    </rPh>
    <rPh sb="6" eb="8">
      <t>シュウヘン</t>
    </rPh>
    <rPh sb="9" eb="11">
      <t>チケイ</t>
    </rPh>
    <rPh sb="12" eb="13">
      <t>ミドリ</t>
    </rPh>
    <rPh sb="18" eb="19">
      <t>ヒガシ</t>
    </rPh>
    <rPh sb="20" eb="22">
      <t>ゲンカン</t>
    </rPh>
    <rPh sb="28" eb="29">
      <t>カオ</t>
    </rPh>
    <phoneticPr fontId="11"/>
  </si>
  <si>
    <t>猪高緑地に隣接した小高い位置にある東名高速道路名古屋インターチェンジのまち。インター出口から広小路沿道を中心に広がる市街地の眺望がきく。</t>
    <rPh sb="0" eb="1">
      <t>イノシシ</t>
    </rPh>
    <rPh sb="1" eb="2">
      <t>タカイ</t>
    </rPh>
    <rPh sb="2" eb="4">
      <t>リョクチ</t>
    </rPh>
    <rPh sb="5" eb="7">
      <t>リンセツ</t>
    </rPh>
    <rPh sb="9" eb="11">
      <t>コダカ</t>
    </rPh>
    <rPh sb="12" eb="14">
      <t>イチ</t>
    </rPh>
    <rPh sb="17" eb="19">
      <t>トウメイ</t>
    </rPh>
    <rPh sb="19" eb="21">
      <t>コウソク</t>
    </rPh>
    <rPh sb="21" eb="23">
      <t>ドウロ</t>
    </rPh>
    <rPh sb="23" eb="26">
      <t>ナゴヤ</t>
    </rPh>
    <rPh sb="42" eb="44">
      <t>デグチ</t>
    </rPh>
    <rPh sb="46" eb="49">
      <t>ヒロコウジ</t>
    </rPh>
    <rPh sb="49" eb="51">
      <t>エンドウ</t>
    </rPh>
    <rPh sb="52" eb="54">
      <t>チュウシン</t>
    </rPh>
    <rPh sb="55" eb="56">
      <t>ヒロ</t>
    </rPh>
    <rPh sb="58" eb="61">
      <t>シガイチ</t>
    </rPh>
    <rPh sb="62" eb="64">
      <t>チョウボウ</t>
    </rPh>
    <phoneticPr fontId="11"/>
  </si>
  <si>
    <t>坂と緑と夜景の美しいまちをつくる</t>
    <rPh sb="0" eb="1">
      <t>サカ</t>
    </rPh>
    <rPh sb="2" eb="3">
      <t>ミドリ</t>
    </rPh>
    <rPh sb="4" eb="6">
      <t>ヤケイ</t>
    </rPh>
    <rPh sb="7" eb="8">
      <t>ウツク</t>
    </rPh>
    <phoneticPr fontId="11"/>
  </si>
  <si>
    <t>名古屋環状線にそった商業・業務と住宅のまち。戦前の耕地整理による整然とした街区構成のまちで、庭のある落ち着いた住宅が多い。地下鉄御器所駅付近に区役所等の行政施設やスーパーなどがあり、人通りも多くなっている。</t>
    <rPh sb="0" eb="3">
      <t>ナゴヤ</t>
    </rPh>
    <rPh sb="3" eb="5">
      <t>カンジョウ</t>
    </rPh>
    <rPh sb="5" eb="6">
      <t>セン</t>
    </rPh>
    <rPh sb="10" eb="12">
      <t>ショウギョウ</t>
    </rPh>
    <rPh sb="13" eb="15">
      <t>ギョウム</t>
    </rPh>
    <rPh sb="16" eb="18">
      <t>ジュウタク</t>
    </rPh>
    <rPh sb="22" eb="24">
      <t>センゼン</t>
    </rPh>
    <rPh sb="25" eb="27">
      <t>コウチ</t>
    </rPh>
    <rPh sb="27" eb="29">
      <t>セイリ</t>
    </rPh>
    <rPh sb="32" eb="34">
      <t>セイゼン</t>
    </rPh>
    <rPh sb="37" eb="39">
      <t>ガイク</t>
    </rPh>
    <rPh sb="39" eb="41">
      <t>コウセイ</t>
    </rPh>
    <rPh sb="46" eb="47">
      <t>ニワ</t>
    </rPh>
    <rPh sb="50" eb="51">
      <t>オ</t>
    </rPh>
    <rPh sb="52" eb="53">
      <t>ツ</t>
    </rPh>
    <rPh sb="55" eb="57">
      <t>ジュウタク</t>
    </rPh>
    <rPh sb="58" eb="59">
      <t>オオ</t>
    </rPh>
    <rPh sb="61" eb="64">
      <t>チカテツ</t>
    </rPh>
    <rPh sb="64" eb="65">
      <t>ゴ</t>
    </rPh>
    <rPh sb="65" eb="66">
      <t>キ</t>
    </rPh>
    <rPh sb="66" eb="67">
      <t>ショ</t>
    </rPh>
    <rPh sb="67" eb="68">
      <t>エキ</t>
    </rPh>
    <rPh sb="68" eb="70">
      <t>フキン</t>
    </rPh>
    <rPh sb="71" eb="74">
      <t>クヤクショ</t>
    </rPh>
    <rPh sb="74" eb="75">
      <t>トウ</t>
    </rPh>
    <rPh sb="76" eb="78">
      <t>ギョウセイ</t>
    </rPh>
    <rPh sb="78" eb="80">
      <t>シセツ</t>
    </rPh>
    <rPh sb="91" eb="92">
      <t>ヒト</t>
    </rPh>
    <rPh sb="92" eb="93">
      <t>トオ</t>
    </rPh>
    <rPh sb="95" eb="96">
      <t>オオ</t>
    </rPh>
    <phoneticPr fontId="11"/>
  </si>
  <si>
    <t>整然とした街区をいかし水と緑のうるおいのあるまちをつくる</t>
    <rPh sb="0" eb="2">
      <t>セイゼン</t>
    </rPh>
    <rPh sb="5" eb="7">
      <t>ガイク</t>
    </rPh>
    <rPh sb="11" eb="12">
      <t>ミズ</t>
    </rPh>
    <rPh sb="13" eb="14">
      <t>ミドリ</t>
    </rPh>
    <phoneticPr fontId="11"/>
  </si>
  <si>
    <t>住宅のまちの整然とした街区構成、宅地の緑、山崎川をいかし、水と緑のうるおいのある景観をつくる。</t>
    <rPh sb="0" eb="2">
      <t>ジュウタク</t>
    </rPh>
    <rPh sb="6" eb="8">
      <t>セイゼン</t>
    </rPh>
    <rPh sb="11" eb="13">
      <t>ガイク</t>
    </rPh>
    <rPh sb="13" eb="15">
      <t>コウセイ</t>
    </rPh>
    <rPh sb="16" eb="18">
      <t>タクチ</t>
    </rPh>
    <rPh sb="19" eb="20">
      <t>ミドリ</t>
    </rPh>
    <rPh sb="21" eb="23">
      <t>ヤマザキ</t>
    </rPh>
    <rPh sb="23" eb="24">
      <t>ガワ</t>
    </rPh>
    <rPh sb="29" eb="30">
      <t>ミズ</t>
    </rPh>
    <rPh sb="31" eb="32">
      <t>ミドリ</t>
    </rPh>
    <rPh sb="40" eb="42">
      <t>ケイカン</t>
    </rPh>
    <phoneticPr fontId="11"/>
  </si>
  <si>
    <t>塩付通と川原通（壇渓通）にはさまれた住宅のまち。整然とした街区で、庭のある戸建住宅が多い。山崎川沿岸に桜並木がある。飯田街道沿いに川原神社があり、石川橋付近には、ファッショナブルなビルが集まり、新しいにぎわいをみせつつある。</t>
    <rPh sb="0" eb="1">
      <t>シオ</t>
    </rPh>
    <rPh sb="1" eb="2">
      <t>ツ</t>
    </rPh>
    <rPh sb="2" eb="3">
      <t>トオ</t>
    </rPh>
    <rPh sb="4" eb="6">
      <t>カワハラ</t>
    </rPh>
    <rPh sb="6" eb="7">
      <t>トオ</t>
    </rPh>
    <rPh sb="8" eb="9">
      <t>ダン</t>
    </rPh>
    <phoneticPr fontId="11"/>
  </si>
  <si>
    <t>若々しいにぎわいのあるまちをつくる</t>
    <rPh sb="0" eb="2">
      <t>ワカワカ</t>
    </rPh>
    <phoneticPr fontId="11"/>
  </si>
  <si>
    <t>桜山交差点を中心に商業地の若々しいにぎわいを演出する。住宅地の中にいくつかの大学がとけこんだまちをつくる。</t>
    <rPh sb="0" eb="2">
      <t>サクラヤマ</t>
    </rPh>
    <rPh sb="2" eb="5">
      <t>コウサテン</t>
    </rPh>
    <rPh sb="6" eb="8">
      <t>チュウシン</t>
    </rPh>
    <rPh sb="9" eb="12">
      <t>ショウギョウチ</t>
    </rPh>
    <rPh sb="13" eb="15">
      <t>ワカワカ</t>
    </rPh>
    <rPh sb="22" eb="24">
      <t>エンシュツ</t>
    </rPh>
    <rPh sb="27" eb="30">
      <t>ジュウタクチ</t>
    </rPh>
    <rPh sb="31" eb="32">
      <t>ナカ</t>
    </rPh>
    <rPh sb="38" eb="40">
      <t>ダイガク</t>
    </rPh>
    <phoneticPr fontId="11"/>
  </si>
  <si>
    <t>名古屋環状線と滝子通の交差する桜山から滝子にかけての商業と住宅のまち。周囲には名市大や県立大、博物館などの文教施設が多い。学校内の緑や、庭や生垣など宅地内に緑の多い落ち着いた住環境をもっている。名古屋環状線、滝子通沿いに商店が建ち並び、にぎわいをみせている。</t>
    <rPh sb="0" eb="3">
      <t>ナゴヤ</t>
    </rPh>
    <rPh sb="3" eb="5">
      <t>カンジョウ</t>
    </rPh>
    <rPh sb="5" eb="6">
      <t>セン</t>
    </rPh>
    <rPh sb="7" eb="9">
      <t>タキコ</t>
    </rPh>
    <rPh sb="9" eb="10">
      <t>トオ</t>
    </rPh>
    <rPh sb="11" eb="13">
      <t>コウサ</t>
    </rPh>
    <rPh sb="15" eb="16">
      <t>サクラ</t>
    </rPh>
    <rPh sb="16" eb="17">
      <t>ヤマ</t>
    </rPh>
    <rPh sb="19" eb="21">
      <t>タキコ</t>
    </rPh>
    <rPh sb="26" eb="28">
      <t>ショウギョウ</t>
    </rPh>
    <rPh sb="29" eb="31">
      <t>ジュウタク</t>
    </rPh>
    <rPh sb="35" eb="37">
      <t>シュウイ</t>
    </rPh>
    <phoneticPr fontId="11"/>
  </si>
  <si>
    <t>水､緑､坂と公園をいかしたまちをつくる</t>
    <rPh sb="0" eb="1">
      <t>ミズ</t>
    </rPh>
    <rPh sb="2" eb="3">
      <t>ミドリ</t>
    </rPh>
    <rPh sb="4" eb="5">
      <t>サカ</t>
    </rPh>
    <phoneticPr fontId="11"/>
  </si>
  <si>
    <t>住宅のまちに山崎川や傾斜地の緑、スポーツに親しむ公園をいかし、うるおいのある景観をつくる。</t>
    <rPh sb="0" eb="2">
      <t>ジュウタク</t>
    </rPh>
    <rPh sb="6" eb="8">
      <t>ヤマザキ</t>
    </rPh>
    <rPh sb="8" eb="9">
      <t>ガワ</t>
    </rPh>
    <rPh sb="10" eb="13">
      <t>ケイシャチ</t>
    </rPh>
    <rPh sb="14" eb="15">
      <t>ミドリ</t>
    </rPh>
    <rPh sb="21" eb="22">
      <t>シタ</t>
    </rPh>
    <rPh sb="24" eb="26">
      <t>コウエン</t>
    </rPh>
    <rPh sb="38" eb="40">
      <t>ケイカン</t>
    </rPh>
    <phoneticPr fontId="11"/>
  </si>
  <si>
    <t>台地と丘陵の境を流れる山崎川を囲む住宅のまち。名市大や陸上競技場をもつ瑞穂公園がある。大きく湾曲する山崎川沿いに桜並木が連続化した緑道が整備されている。この山崎川と東側の傾斜地の緑や、西側のゆるやかな傾斜を持つ宅地内の緑が一体となって地形の変化と緑の豊かな景観になっている。</t>
    <rPh sb="0" eb="2">
      <t>ダイチ</t>
    </rPh>
    <rPh sb="3" eb="4">
      <t>オカ</t>
    </rPh>
    <rPh sb="4" eb="5">
      <t>リョウ</t>
    </rPh>
    <rPh sb="6" eb="7">
      <t>サカイ</t>
    </rPh>
    <rPh sb="8" eb="9">
      <t>ナガ</t>
    </rPh>
    <rPh sb="11" eb="13">
      <t>ヤマサキ</t>
    </rPh>
    <rPh sb="13" eb="14">
      <t>カワ</t>
    </rPh>
    <rPh sb="15" eb="16">
      <t>カコ</t>
    </rPh>
    <rPh sb="17" eb="19">
      <t>ジュウタク</t>
    </rPh>
    <phoneticPr fontId="11"/>
  </si>
  <si>
    <t>水と緑と坂をいかしたにぎわいとうるおいのあるまちをつくる</t>
    <rPh sb="0" eb="1">
      <t>ミズ</t>
    </rPh>
    <rPh sb="2" eb="3">
      <t>ミドリ</t>
    </rPh>
    <rPh sb="4" eb="5">
      <t>サカ</t>
    </rPh>
    <phoneticPr fontId="11"/>
  </si>
  <si>
    <t>新瑞橋交差点を中心に商業地のにぎわいを演出する。山崎川をいかし、水と緑のうるおいのある住宅のまちをつくる。</t>
    <rPh sb="0" eb="3">
      <t>アラタマバシ</t>
    </rPh>
    <rPh sb="3" eb="6">
      <t>コウサテン</t>
    </rPh>
    <rPh sb="7" eb="9">
      <t>チュウシン</t>
    </rPh>
    <rPh sb="10" eb="13">
      <t>ショウギョウチ</t>
    </rPh>
    <rPh sb="19" eb="21">
      <t>エンシュツ</t>
    </rPh>
    <rPh sb="24" eb="26">
      <t>ヤマノサキ</t>
    </rPh>
    <rPh sb="26" eb="27">
      <t>ガワ</t>
    </rPh>
    <rPh sb="32" eb="33">
      <t>ミズ</t>
    </rPh>
    <rPh sb="34" eb="35">
      <t>ミドリ</t>
    </rPh>
    <rPh sb="43" eb="45">
      <t>ジュウタク</t>
    </rPh>
    <phoneticPr fontId="11"/>
  </si>
  <si>
    <t>名古屋環状線、新端橋付近の住宅と商業のまち。整然とした街区構成の住宅地が広がり、宅地内に緑のある家が多い。地下鉄新端橋駅のある交差点付近に商業的にぎわいがある。山崎川が大きく湾曲する。</t>
    <rPh sb="0" eb="3">
      <t>ナゴヤ</t>
    </rPh>
    <rPh sb="3" eb="5">
      <t>カンジョウ</t>
    </rPh>
    <rPh sb="5" eb="6">
      <t>セン</t>
    </rPh>
    <rPh sb="7" eb="8">
      <t>シン</t>
    </rPh>
    <rPh sb="8" eb="9">
      <t>ハシ</t>
    </rPh>
    <rPh sb="9" eb="10">
      <t>ハシ</t>
    </rPh>
    <rPh sb="10" eb="12">
      <t>フキン</t>
    </rPh>
    <rPh sb="13" eb="15">
      <t>ジュウタク</t>
    </rPh>
    <rPh sb="16" eb="18">
      <t>ショウギョウ</t>
    </rPh>
    <rPh sb="22" eb="24">
      <t>セイゼン</t>
    </rPh>
    <rPh sb="27" eb="29">
      <t>ガイク</t>
    </rPh>
    <rPh sb="29" eb="31">
      <t>コウセイ</t>
    </rPh>
    <rPh sb="32" eb="35">
      <t>ジュウタクチ</t>
    </rPh>
    <rPh sb="36" eb="37">
      <t>ヒロ</t>
    </rPh>
    <rPh sb="40" eb="42">
      <t>タクチ</t>
    </rPh>
    <rPh sb="42" eb="43">
      <t>ナイ</t>
    </rPh>
    <rPh sb="44" eb="45">
      <t>ミドリ</t>
    </rPh>
    <rPh sb="48" eb="49">
      <t>イエ</t>
    </rPh>
    <rPh sb="50" eb="51">
      <t>オオ</t>
    </rPh>
    <rPh sb="53" eb="56">
      <t>チカテツ</t>
    </rPh>
    <rPh sb="56" eb="57">
      <t>シン</t>
    </rPh>
    <rPh sb="57" eb="58">
      <t>ハシ</t>
    </rPh>
    <rPh sb="58" eb="59">
      <t>ハシ</t>
    </rPh>
    <rPh sb="59" eb="60">
      <t>エキ</t>
    </rPh>
    <rPh sb="63" eb="66">
      <t>コウサテン</t>
    </rPh>
    <rPh sb="66" eb="68">
      <t>フキン</t>
    </rPh>
    <rPh sb="69" eb="71">
      <t>ショウギョウ</t>
    </rPh>
    <rPh sb="71" eb="72">
      <t>テキ</t>
    </rPh>
    <rPh sb="80" eb="82">
      <t>ヤマサキ</t>
    </rPh>
    <rPh sb="82" eb="83">
      <t>カワ</t>
    </rPh>
    <rPh sb="84" eb="85">
      <t>ダイ</t>
    </rPh>
    <rPh sb="87" eb="89">
      <t>ワンキョク</t>
    </rPh>
    <phoneticPr fontId="11"/>
  </si>
  <si>
    <t>東海道沿いの歴史的景観をいかしたまちをつくる</t>
    <rPh sb="0" eb="3">
      <t>トウカイドウ</t>
    </rPh>
    <rPh sb="3" eb="4">
      <t>ゾ</t>
    </rPh>
    <rPh sb="6" eb="9">
      <t>レキシテキ</t>
    </rPh>
    <rPh sb="9" eb="11">
      <t>ケイカン</t>
    </rPh>
    <phoneticPr fontId="11"/>
  </si>
  <si>
    <t>東海道や旧集落のたたずまい、社寺などの歴史的景観や傾斜地の緑を住宅のまちにいかす。</t>
    <rPh sb="0" eb="3">
      <t>トウカイドウ</t>
    </rPh>
    <rPh sb="4" eb="5">
      <t>キュウ</t>
    </rPh>
    <rPh sb="5" eb="7">
      <t>シュウラク</t>
    </rPh>
    <rPh sb="14" eb="16">
      <t>シャジ</t>
    </rPh>
    <rPh sb="19" eb="22">
      <t>レキシテキ</t>
    </rPh>
    <rPh sb="22" eb="24">
      <t>ケイカン</t>
    </rPh>
    <rPh sb="25" eb="28">
      <t>ケイシャチ</t>
    </rPh>
    <rPh sb="29" eb="30">
      <t>ミドリ</t>
    </rPh>
    <rPh sb="31" eb="33">
      <t>ジュウタク</t>
    </rPh>
    <phoneticPr fontId="11"/>
  </si>
  <si>
    <t>山崎川の南、小高い丘の上の住宅のまち。庭や生垣のある戸建住宅が多い。中央を南北に通る名古屋環状線沿いの桜本町付近は地区商業の中心となっている。地区の西側を東海道が南北に通り、付近に古い社寺が多く、また旧集落の道路形態がのこされ、傾斜地の緑と一体になった歴史的な趣きをのこしている。</t>
    <rPh sb="0" eb="2">
      <t>ヤマサキ</t>
    </rPh>
    <rPh sb="2" eb="3">
      <t>カワ</t>
    </rPh>
    <rPh sb="4" eb="5">
      <t>ミナミ</t>
    </rPh>
    <rPh sb="6" eb="8">
      <t>コダカ</t>
    </rPh>
    <rPh sb="9" eb="10">
      <t>オカ</t>
    </rPh>
    <rPh sb="11" eb="12">
      <t>ウエ</t>
    </rPh>
    <rPh sb="13" eb="15">
      <t>ジュウタク</t>
    </rPh>
    <rPh sb="19" eb="20">
      <t>ニワ</t>
    </rPh>
    <rPh sb="21" eb="23">
      <t>イケガキ</t>
    </rPh>
    <rPh sb="26" eb="27">
      <t>ト</t>
    </rPh>
    <rPh sb="27" eb="28">
      <t>ケン</t>
    </rPh>
    <rPh sb="28" eb="30">
      <t>ジュウタク</t>
    </rPh>
    <rPh sb="31" eb="32">
      <t>オオ</t>
    </rPh>
    <rPh sb="34" eb="36">
      <t>チュウオウ</t>
    </rPh>
    <rPh sb="37" eb="39">
      <t>ナンボク</t>
    </rPh>
    <rPh sb="40" eb="41">
      <t>トオ</t>
    </rPh>
    <rPh sb="42" eb="45">
      <t>ナゴヤ</t>
    </rPh>
    <rPh sb="45" eb="48">
      <t>カンジョウセン</t>
    </rPh>
    <rPh sb="48" eb="49">
      <t>ソ</t>
    </rPh>
    <rPh sb="51" eb="52">
      <t>サクラ</t>
    </rPh>
    <rPh sb="52" eb="53">
      <t>ホン</t>
    </rPh>
    <rPh sb="53" eb="54">
      <t>マチ</t>
    </rPh>
    <rPh sb="54" eb="56">
      <t>フキン</t>
    </rPh>
    <rPh sb="57" eb="59">
      <t>チク</t>
    </rPh>
    <rPh sb="59" eb="61">
      <t>ショウギョウ</t>
    </rPh>
    <rPh sb="62" eb="64">
      <t>チュウシン</t>
    </rPh>
    <rPh sb="71" eb="73">
      <t>チク</t>
    </rPh>
    <rPh sb="74" eb="76">
      <t>ニシガワ</t>
    </rPh>
    <rPh sb="77" eb="80">
      <t>トウカイドウ</t>
    </rPh>
    <rPh sb="81" eb="83">
      <t>ナンボク</t>
    </rPh>
    <rPh sb="84" eb="85">
      <t>トオ</t>
    </rPh>
    <rPh sb="87" eb="89">
      <t>フキン</t>
    </rPh>
    <rPh sb="90" eb="91">
      <t>フル</t>
    </rPh>
    <rPh sb="92" eb="94">
      <t>シャジ</t>
    </rPh>
    <rPh sb="95" eb="96">
      <t>オオ</t>
    </rPh>
    <rPh sb="100" eb="101">
      <t>キュウ</t>
    </rPh>
    <rPh sb="101" eb="103">
      <t>シュウラク</t>
    </rPh>
    <rPh sb="104" eb="106">
      <t>ドウロ</t>
    </rPh>
    <rPh sb="106" eb="108">
      <t>ケイタイ</t>
    </rPh>
    <rPh sb="114" eb="117">
      <t>ケイシャチ</t>
    </rPh>
    <rPh sb="118" eb="119">
      <t>ミドリ</t>
    </rPh>
    <rPh sb="120" eb="122">
      <t>イッタイ</t>
    </rPh>
    <rPh sb="126" eb="129">
      <t>レキシテキ</t>
    </rPh>
    <rPh sb="130" eb="131">
      <t>オモムキ</t>
    </rPh>
    <phoneticPr fontId="11"/>
  </si>
  <si>
    <t>商店街のにぎわいと住宅地の親しみをいかしたまちをつくる</t>
    <rPh sb="0" eb="3">
      <t>ショウテンガイ</t>
    </rPh>
    <rPh sb="9" eb="12">
      <t>ジュウタクチ</t>
    </rPh>
    <rPh sb="13" eb="14">
      <t>シタ</t>
    </rPh>
    <phoneticPr fontId="11"/>
  </si>
  <si>
    <t>大磯通の商店街を中心に区画整然とした親しみやすいまちをつくる。</t>
    <rPh sb="0" eb="3">
      <t>オオイソトオリ</t>
    </rPh>
    <rPh sb="4" eb="7">
      <t>ショウテンガイ</t>
    </rPh>
    <rPh sb="8" eb="10">
      <t>チュウシン</t>
    </rPh>
    <rPh sb="11" eb="13">
      <t>クカク</t>
    </rPh>
    <rPh sb="13" eb="15">
      <t>セイゼン</t>
    </rPh>
    <rPh sb="18" eb="19">
      <t>シタ</t>
    </rPh>
    <phoneticPr fontId="11"/>
  </si>
  <si>
    <t>緑化率の
最低限度</t>
    <rPh sb="0" eb="2">
      <t>リョッカ</t>
    </rPh>
    <rPh sb="2" eb="3">
      <t>リツ</t>
    </rPh>
    <rPh sb="5" eb="7">
      <t>サイテイ</t>
    </rPh>
    <rPh sb="7" eb="9">
      <t>ゲンド</t>
    </rPh>
    <phoneticPr fontId="2"/>
  </si>
  <si>
    <t>国鉄金山駅を中心とする商業・業務地。地下鉄と国鉄、名鉄との乗り換えや都心と港を結ぶターミナルとなっており、総合駅の建設計画がある。業務ビルや高層住宅建設が多く、台地頂部の地形条件ともあいまって、広がりのあるスケールの大きい空間をつくっている。</t>
    <rPh sb="0" eb="2">
      <t>コクテツ</t>
    </rPh>
    <rPh sb="2" eb="4">
      <t>カナヤマ</t>
    </rPh>
    <rPh sb="4" eb="5">
      <t>エキ</t>
    </rPh>
    <rPh sb="6" eb="8">
      <t>チュウシン</t>
    </rPh>
    <rPh sb="11" eb="13">
      <t>ショウギョウ</t>
    </rPh>
    <rPh sb="14" eb="16">
      <t>ギョウム</t>
    </rPh>
    <rPh sb="16" eb="17">
      <t>チ</t>
    </rPh>
    <rPh sb="18" eb="21">
      <t>チカテツ</t>
    </rPh>
    <rPh sb="22" eb="24">
      <t>コクテツ</t>
    </rPh>
    <rPh sb="25" eb="27">
      <t>メイテツ</t>
    </rPh>
    <rPh sb="29" eb="30">
      <t>ノ</t>
    </rPh>
    <rPh sb="31" eb="32">
      <t>カ</t>
    </rPh>
    <rPh sb="34" eb="36">
      <t>トシン</t>
    </rPh>
    <rPh sb="37" eb="38">
      <t>ミナト</t>
    </rPh>
    <rPh sb="39" eb="40">
      <t>ムス</t>
    </rPh>
    <rPh sb="53" eb="55">
      <t>ソウゴウ</t>
    </rPh>
    <rPh sb="55" eb="56">
      <t>エキ</t>
    </rPh>
    <rPh sb="57" eb="59">
      <t>ケンセツ</t>
    </rPh>
    <rPh sb="59" eb="61">
      <t>ケイカク</t>
    </rPh>
    <rPh sb="65" eb="67">
      <t>ギョウム</t>
    </rPh>
    <rPh sb="70" eb="72">
      <t>コウソウ</t>
    </rPh>
    <rPh sb="72" eb="74">
      <t>ジュウタク</t>
    </rPh>
    <rPh sb="74" eb="76">
      <t>ケンセツ</t>
    </rPh>
    <rPh sb="77" eb="78">
      <t>オオ</t>
    </rPh>
    <rPh sb="80" eb="82">
      <t>ダイチ</t>
    </rPh>
    <phoneticPr fontId="11"/>
  </si>
  <si>
    <t>宮の象徴性を高め歴史公園的景観をつくる</t>
    <phoneticPr fontId="11"/>
  </si>
  <si>
    <t>熱田の森、宮の渡し、高蔵の丘などの歴史資産を保全し、堀川とあわせて熱田台一帯の史跡公園イメージのまちにする。</t>
    <rPh sb="10" eb="12">
      <t>タカゾウ</t>
    </rPh>
    <phoneticPr fontId="11"/>
  </si>
  <si>
    <t>熱田神宮を中心とする緑の多い歴史的趣きの強いまち。神宮の森、宮の宿跡、宮の渡し、堀川など歴史的景観資源を豊富にもっている。国道１号や１９号等、主要な幹線道路が集中する。堀川西岸の白鳥地区では、市制１００周年記念事業としてメモリアルパークづくりが進められている。</t>
    <rPh sb="0" eb="2">
      <t>アツタ</t>
    </rPh>
    <rPh sb="2" eb="4">
      <t>ジングウ</t>
    </rPh>
    <rPh sb="5" eb="7">
      <t>チュウシン</t>
    </rPh>
    <rPh sb="10" eb="11">
      <t>ミドリ</t>
    </rPh>
    <rPh sb="12" eb="13">
      <t>オオ</t>
    </rPh>
    <rPh sb="14" eb="17">
      <t>レキシテキ</t>
    </rPh>
    <rPh sb="17" eb="18">
      <t>オモムキ</t>
    </rPh>
    <rPh sb="20" eb="21">
      <t>ツヨ</t>
    </rPh>
    <rPh sb="25" eb="27">
      <t>ジングウ</t>
    </rPh>
    <rPh sb="28" eb="29">
      <t>モリ</t>
    </rPh>
    <rPh sb="30" eb="31">
      <t>ミヤ</t>
    </rPh>
    <rPh sb="32" eb="33">
      <t>ヤド</t>
    </rPh>
    <rPh sb="33" eb="34">
      <t>アト</t>
    </rPh>
    <rPh sb="35" eb="36">
      <t>ミヤ</t>
    </rPh>
    <rPh sb="37" eb="38">
      <t>ワタ</t>
    </rPh>
    <rPh sb="40" eb="42">
      <t>ホリカワ</t>
    </rPh>
    <rPh sb="44" eb="46">
      <t>レキシ</t>
    </rPh>
    <rPh sb="46" eb="47">
      <t>テキ</t>
    </rPh>
    <rPh sb="47" eb="49">
      <t>ケイカン</t>
    </rPh>
    <rPh sb="49" eb="51">
      <t>シゲン</t>
    </rPh>
    <rPh sb="52" eb="54">
      <t>ホウフ</t>
    </rPh>
    <rPh sb="61" eb="63">
      <t>コクドウ</t>
    </rPh>
    <rPh sb="64" eb="65">
      <t>ゴウ</t>
    </rPh>
    <rPh sb="68" eb="69">
      <t>ゴウ</t>
    </rPh>
    <rPh sb="69" eb="70">
      <t>トウ</t>
    </rPh>
    <rPh sb="71" eb="73">
      <t>シュヨウ</t>
    </rPh>
    <rPh sb="74" eb="76">
      <t>カンセン</t>
    </rPh>
    <rPh sb="76" eb="78">
      <t>ドウロ</t>
    </rPh>
    <rPh sb="79" eb="81">
      <t>シュウチュウ</t>
    </rPh>
    <rPh sb="84" eb="86">
      <t>ホリカワ</t>
    </rPh>
    <rPh sb="86" eb="88">
      <t>セイガン</t>
    </rPh>
    <rPh sb="89" eb="91">
      <t>シラトリ</t>
    </rPh>
    <rPh sb="91" eb="93">
      <t>チク</t>
    </rPh>
    <rPh sb="96" eb="98">
      <t>シセイ</t>
    </rPh>
    <rPh sb="101" eb="103">
      <t>シュウネン</t>
    </rPh>
    <rPh sb="103" eb="105">
      <t>キネン</t>
    </rPh>
    <rPh sb="105" eb="107">
      <t>ジギョウ</t>
    </rPh>
    <rPh sb="122" eb="123">
      <t>スス</t>
    </rPh>
    <phoneticPr fontId="11"/>
  </si>
  <si>
    <t>名古屋城と旧城郭内の官庁街からなる地区。名古屋城は再建された天守閣を中心に二之丸庭園などが整備された歴史のシンボル。官庁街は、緑豊かな広い街区に開放的に建ちならぶ市役所、県庁をはじめとする建築物の群が印象的。</t>
    <rPh sb="0" eb="3">
      <t>ナゴヤ</t>
    </rPh>
    <rPh sb="3" eb="4">
      <t>ジョウ</t>
    </rPh>
    <rPh sb="5" eb="6">
      <t>キュウ</t>
    </rPh>
    <rPh sb="6" eb="7">
      <t>シロ</t>
    </rPh>
    <rPh sb="7" eb="8">
      <t>カク</t>
    </rPh>
    <rPh sb="8" eb="9">
      <t>ナイ</t>
    </rPh>
    <rPh sb="10" eb="12">
      <t>カンチョウ</t>
    </rPh>
    <rPh sb="12" eb="13">
      <t>ガイ</t>
    </rPh>
    <rPh sb="17" eb="19">
      <t>チク</t>
    </rPh>
    <rPh sb="20" eb="23">
      <t>ナゴヤ</t>
    </rPh>
    <rPh sb="23" eb="24">
      <t>ジョウ</t>
    </rPh>
    <rPh sb="25" eb="27">
      <t>サイケン</t>
    </rPh>
    <rPh sb="30" eb="33">
      <t>テンシュカク</t>
    </rPh>
    <rPh sb="34" eb="36">
      <t>チュウシン</t>
    </rPh>
    <rPh sb="37" eb="38">
      <t>ニ</t>
    </rPh>
    <rPh sb="38" eb="39">
      <t>ノ</t>
    </rPh>
    <rPh sb="39" eb="40">
      <t>マル</t>
    </rPh>
    <rPh sb="40" eb="42">
      <t>テイエン</t>
    </rPh>
    <rPh sb="45" eb="47">
      <t>セイビ</t>
    </rPh>
    <rPh sb="50" eb="52">
      <t>レキシ</t>
    </rPh>
    <rPh sb="58" eb="60">
      <t>カンチョウ</t>
    </rPh>
    <rPh sb="60" eb="61">
      <t>ガイ</t>
    </rPh>
    <rPh sb="63" eb="64">
      <t>ミドリ</t>
    </rPh>
    <rPh sb="64" eb="65">
      <t>ユタ</t>
    </rPh>
    <rPh sb="67" eb="68">
      <t>ヒロ</t>
    </rPh>
    <rPh sb="69" eb="71">
      <t>ガイク</t>
    </rPh>
    <rPh sb="72" eb="75">
      <t>カイホウテキ</t>
    </rPh>
    <rPh sb="76" eb="77">
      <t>タ</t>
    </rPh>
    <rPh sb="81" eb="84">
      <t>シヤクショ</t>
    </rPh>
    <rPh sb="85" eb="87">
      <t>ケンチョウ</t>
    </rPh>
    <rPh sb="94" eb="97">
      <t>ケンチクブツ</t>
    </rPh>
    <rPh sb="98" eb="99">
      <t>グン</t>
    </rPh>
    <rPh sb="100" eb="102">
      <t>インショウ</t>
    </rPh>
    <rPh sb="102" eb="103">
      <t>テキ</t>
    </rPh>
    <phoneticPr fontId="11"/>
  </si>
  <si>
    <t>住宅、文教地に坂と緑をいかす</t>
    <rPh sb="0" eb="2">
      <t>ジュウタク</t>
    </rPh>
    <rPh sb="3" eb="5">
      <t>ブンキョウ</t>
    </rPh>
    <rPh sb="5" eb="6">
      <t>チ</t>
    </rPh>
    <rPh sb="7" eb="8">
      <t>サカ</t>
    </rPh>
    <rPh sb="9" eb="10">
      <t>ミドリ</t>
    </rPh>
    <phoneticPr fontId="11"/>
  </si>
  <si>
    <t>緑と地形の変化に富んだ閑静な住宅地の景観を保全する。坂道をいかし緑のネットワークをつくる。</t>
    <rPh sb="0" eb="1">
      <t>ミドリ</t>
    </rPh>
    <rPh sb="2" eb="4">
      <t>チケイ</t>
    </rPh>
    <rPh sb="5" eb="7">
      <t>ヘンカ</t>
    </rPh>
    <rPh sb="8" eb="9">
      <t>ト</t>
    </rPh>
    <rPh sb="11" eb="13">
      <t>カンセイ</t>
    </rPh>
    <rPh sb="14" eb="17">
      <t>ジュウタクチ</t>
    </rPh>
    <rPh sb="18" eb="20">
      <t>ケイカン</t>
    </rPh>
    <rPh sb="21" eb="23">
      <t>ホゼン</t>
    </rPh>
    <rPh sb="26" eb="28">
      <t>サカミチ</t>
    </rPh>
    <rPh sb="32" eb="33">
      <t>ミドリ</t>
    </rPh>
    <phoneticPr fontId="11"/>
  </si>
  <si>
    <t>名古屋城の東にあたる住宅、文教地。名古屋台地の北辺に位置し、坂や石垣、緑や社寺が多い。中でも徳川園と片山神社の森や尼ケ坂、坊ケ坂の緑のトンネルが印象的。また閑静な住環境と北部低地の市街地の眺望が特徴的。</t>
    <rPh sb="0" eb="3">
      <t>ナゴヤ</t>
    </rPh>
    <rPh sb="3" eb="4">
      <t>ジョウ</t>
    </rPh>
    <rPh sb="5" eb="6">
      <t>ヒガシ</t>
    </rPh>
    <rPh sb="10" eb="12">
      <t>ジュウタク</t>
    </rPh>
    <rPh sb="13" eb="14">
      <t>ブン</t>
    </rPh>
    <rPh sb="14" eb="15">
      <t>キョウ</t>
    </rPh>
    <rPh sb="15" eb="16">
      <t>チ</t>
    </rPh>
    <rPh sb="17" eb="20">
      <t>ナゴヤ</t>
    </rPh>
    <rPh sb="20" eb="22">
      <t>ダイチ</t>
    </rPh>
    <rPh sb="23" eb="24">
      <t>キタ</t>
    </rPh>
    <rPh sb="24" eb="25">
      <t>ヘン</t>
    </rPh>
    <rPh sb="26" eb="28">
      <t>イチ</t>
    </rPh>
    <rPh sb="30" eb="31">
      <t>サカ</t>
    </rPh>
    <rPh sb="32" eb="34">
      <t>イシガキ</t>
    </rPh>
    <rPh sb="35" eb="36">
      <t>ミドリ</t>
    </rPh>
    <rPh sb="37" eb="39">
      <t>シャジ</t>
    </rPh>
    <rPh sb="40" eb="41">
      <t>オオ</t>
    </rPh>
    <rPh sb="43" eb="44">
      <t>ナカ</t>
    </rPh>
    <rPh sb="46" eb="48">
      <t>トクガワ</t>
    </rPh>
    <rPh sb="48" eb="49">
      <t>エン</t>
    </rPh>
    <rPh sb="50" eb="52">
      <t>カタヤマ</t>
    </rPh>
    <rPh sb="52" eb="54">
      <t>ジンジャ</t>
    </rPh>
    <rPh sb="55" eb="56">
      <t>モリ</t>
    </rPh>
    <rPh sb="57" eb="58">
      <t>アマ</t>
    </rPh>
    <rPh sb="59" eb="60">
      <t>サカ</t>
    </rPh>
    <rPh sb="61" eb="62">
      <t>ボウ</t>
    </rPh>
    <rPh sb="63" eb="64">
      <t>サカ</t>
    </rPh>
    <rPh sb="65" eb="66">
      <t>ミドリ</t>
    </rPh>
    <rPh sb="72" eb="74">
      <t>インショウ</t>
    </rPh>
    <rPh sb="74" eb="75">
      <t>テキ</t>
    </rPh>
    <rPh sb="78" eb="80">
      <t>カンセイ</t>
    </rPh>
    <rPh sb="81" eb="82">
      <t>ジュウ</t>
    </rPh>
    <rPh sb="82" eb="84">
      <t>カンキョウ</t>
    </rPh>
    <rPh sb="85" eb="87">
      <t>ホクブ</t>
    </rPh>
    <rPh sb="87" eb="89">
      <t>テイチ</t>
    </rPh>
    <rPh sb="90" eb="93">
      <t>シガイチ</t>
    </rPh>
    <rPh sb="94" eb="96">
      <t>チョウボウ</t>
    </rPh>
    <rPh sb="97" eb="99">
      <t>トクチョウ</t>
    </rPh>
    <rPh sb="99" eb="100">
      <t>テキ</t>
    </rPh>
    <phoneticPr fontId="11"/>
  </si>
  <si>
    <t>塀と塀ごしの緑に特徴づけられた町並みを保全する</t>
    <rPh sb="0" eb="1">
      <t>ヘイ</t>
    </rPh>
    <rPh sb="2" eb="3">
      <t>ヘイ</t>
    </rPh>
    <rPh sb="6" eb="7">
      <t>ミドリ</t>
    </rPh>
    <rPh sb="8" eb="10">
      <t>トクチョウ</t>
    </rPh>
    <rPh sb="15" eb="17">
      <t>マチナ</t>
    </rPh>
    <rPh sb="19" eb="21">
      <t>ホゼン</t>
    </rPh>
    <phoneticPr fontId="11"/>
  </si>
  <si>
    <t>塀と塀ごしの緑が特徴的な町並みをもつ住宅地景観を保全する。武家屋敷町イメージを演出し修景する。</t>
    <rPh sb="0" eb="1">
      <t>ヘイ</t>
    </rPh>
    <rPh sb="2" eb="3">
      <t>ヘイ</t>
    </rPh>
    <rPh sb="6" eb="7">
      <t>ミドリ</t>
    </rPh>
    <rPh sb="8" eb="11">
      <t>トクチョウテキ</t>
    </rPh>
    <rPh sb="12" eb="14">
      <t>マチナ</t>
    </rPh>
    <rPh sb="18" eb="21">
      <t>ジュウタクチ</t>
    </rPh>
    <rPh sb="21" eb="23">
      <t>ケイカン</t>
    </rPh>
    <rPh sb="24" eb="26">
      <t>ホゼン</t>
    </rPh>
    <rPh sb="29" eb="31">
      <t>ブケ</t>
    </rPh>
    <rPh sb="31" eb="33">
      <t>ヤシキ</t>
    </rPh>
    <rPh sb="33" eb="34">
      <t>マチ</t>
    </rPh>
    <rPh sb="39" eb="41">
      <t>エンシュツ</t>
    </rPh>
    <rPh sb="42" eb="44">
      <t>シュウケイ</t>
    </rPh>
    <phoneticPr fontId="11"/>
  </si>
  <si>
    <t>名古屋城のすぐ東にある都心に近い住宅地。江戸時代の中級武家屋敷のあったところで、白壁や黒壁と塀ごしに見える緑が特徴的。明治以降は高級住宅地のイメージが強く、今も明治・大正の洋風建築が多くのこされている。町並み保存地区に指定。幹線道路沿いには、商業・業務機能の集積がある。国道４１号に都市高速道路の建設が計画されている。</t>
    <rPh sb="0" eb="3">
      <t>ナゴヤ</t>
    </rPh>
    <rPh sb="3" eb="4">
      <t>ジョウ</t>
    </rPh>
    <rPh sb="7" eb="8">
      <t>ヒガシ</t>
    </rPh>
    <rPh sb="11" eb="13">
      <t>トシン</t>
    </rPh>
    <rPh sb="14" eb="15">
      <t>チカ</t>
    </rPh>
    <rPh sb="16" eb="19">
      <t>ジュウタクチ</t>
    </rPh>
    <rPh sb="20" eb="22">
      <t>エド</t>
    </rPh>
    <rPh sb="22" eb="24">
      <t>ジダイ</t>
    </rPh>
    <rPh sb="25" eb="27">
      <t>チュウキュウ</t>
    </rPh>
    <rPh sb="27" eb="29">
      <t>ブケ</t>
    </rPh>
    <rPh sb="29" eb="31">
      <t>ヤシキ</t>
    </rPh>
    <rPh sb="40" eb="42">
      <t>シラカベ</t>
    </rPh>
    <rPh sb="43" eb="44">
      <t>クロ</t>
    </rPh>
    <rPh sb="44" eb="45">
      <t>カベ</t>
    </rPh>
    <rPh sb="46" eb="47">
      <t>ヘイ</t>
    </rPh>
    <rPh sb="50" eb="51">
      <t>ミ</t>
    </rPh>
    <rPh sb="53" eb="54">
      <t>ミドリ</t>
    </rPh>
    <rPh sb="55" eb="57">
      <t>トクチョウ</t>
    </rPh>
    <rPh sb="57" eb="58">
      <t>テキ</t>
    </rPh>
    <rPh sb="59" eb="61">
      <t>メイジ</t>
    </rPh>
    <rPh sb="61" eb="63">
      <t>イコウ</t>
    </rPh>
    <rPh sb="64" eb="66">
      <t>コウキュウ</t>
    </rPh>
    <rPh sb="66" eb="69">
      <t>ジュウタクチ</t>
    </rPh>
    <rPh sb="75" eb="76">
      <t>ツヨ</t>
    </rPh>
    <rPh sb="78" eb="79">
      <t>イマ</t>
    </rPh>
    <rPh sb="80" eb="82">
      <t>メイジ</t>
    </rPh>
    <rPh sb="83" eb="85">
      <t>タイショウ</t>
    </rPh>
    <rPh sb="86" eb="88">
      <t>ヨウフウ</t>
    </rPh>
    <rPh sb="88" eb="90">
      <t>ケンチク</t>
    </rPh>
    <rPh sb="91" eb="92">
      <t>オオ</t>
    </rPh>
    <rPh sb="101" eb="103">
      <t>マチナ</t>
    </rPh>
    <rPh sb="104" eb="106">
      <t>ホゾン</t>
    </rPh>
    <rPh sb="106" eb="108">
      <t>チク</t>
    </rPh>
    <rPh sb="109" eb="111">
      <t>シテイ</t>
    </rPh>
    <rPh sb="112" eb="114">
      <t>カンセン</t>
    </rPh>
    <rPh sb="114" eb="116">
      <t>ドウロ</t>
    </rPh>
    <rPh sb="116" eb="117">
      <t>ソ</t>
    </rPh>
    <rPh sb="121" eb="123">
      <t>ショウギョウ</t>
    </rPh>
    <rPh sb="124" eb="126">
      <t>ギョウム</t>
    </rPh>
    <rPh sb="126" eb="128">
      <t>キノウ</t>
    </rPh>
    <rPh sb="129" eb="131">
      <t>シュウセキ</t>
    </rPh>
    <rPh sb="135" eb="137">
      <t>コクドウ</t>
    </rPh>
    <rPh sb="139" eb="140">
      <t>ゴウ</t>
    </rPh>
    <rPh sb="141" eb="143">
      <t>トシ</t>
    </rPh>
    <rPh sb="143" eb="145">
      <t>コウソク</t>
    </rPh>
    <rPh sb="145" eb="147">
      <t>ドウロ</t>
    </rPh>
    <rPh sb="148" eb="150">
      <t>ケンセツ</t>
    </rPh>
    <rPh sb="151" eb="153">
      <t>ケイカク</t>
    </rPh>
    <phoneticPr fontId="11"/>
  </si>
  <si>
    <t>A3-01</t>
    <phoneticPr fontId="11"/>
  </si>
  <si>
    <t>住宅と工場のまちに水と緑のうるおいをつくる</t>
    <phoneticPr fontId="11"/>
  </si>
  <si>
    <t>住宅と工場のまちに水と緑のうるおいをつくる</t>
    <phoneticPr fontId="11"/>
  </si>
  <si>
    <t>幅下・新道</t>
    <phoneticPr fontId="11"/>
  </si>
  <si>
    <t>A4-01</t>
    <phoneticPr fontId="11"/>
  </si>
  <si>
    <t>庄内川をいかし水と緑のゲートを演出する</t>
    <phoneticPr fontId="11"/>
  </si>
  <si>
    <t>形態</t>
    <phoneticPr fontId="2"/>
  </si>
  <si>
    <t>住宅地と商業のまちに緑のうるおいと親しみやすさをつくる</t>
    <phoneticPr fontId="11"/>
  </si>
  <si>
    <t>木造住宅地のオープンスペースの確保と笹島貨物駅跡地の都市的土地利用の促進をはかる。新幹線から見て名古屋のランドマークとなるようなまちをつくる。</t>
    <phoneticPr fontId="11"/>
  </si>
  <si>
    <t>B3-01</t>
    <phoneticPr fontId="11"/>
  </si>
  <si>
    <t>近隣商業地域</t>
    <phoneticPr fontId="2"/>
  </si>
  <si>
    <t>※駐車場整備地区、地区計画などを記入</t>
    <phoneticPr fontId="2"/>
  </si>
  <si>
    <t>４５ｍ高度地区</t>
    <rPh sb="3" eb="5">
      <t>コウド</t>
    </rPh>
    <rPh sb="5" eb="7">
      <t>チク</t>
    </rPh>
    <phoneticPr fontId="2"/>
  </si>
  <si>
    <t>緑化率の
最低限度（※１）</t>
    <rPh sb="0" eb="2">
      <t>リョッカ</t>
    </rPh>
    <rPh sb="2" eb="3">
      <t>リツ</t>
    </rPh>
    <rPh sb="5" eb="7">
      <t>サイテイ</t>
    </rPh>
    <rPh sb="7" eb="9">
      <t>ゲンド</t>
    </rPh>
    <phoneticPr fontId="2"/>
  </si>
  <si>
    <t>７０％／２００％</t>
    <phoneticPr fontId="2"/>
  </si>
  <si>
    <t>※総合設計制度、一団地認定、特定街区などを記入</t>
    <phoneticPr fontId="2"/>
  </si>
  <si>
    <t>周辺は、高層マンションと低層住宅が混在する地区であるが、高層マンションが建ち並ぶと殺伐とした雰囲気になりがちになるため、緑化やセットバックすることでゆとりのある通りとなるよう配慮している。また、周辺のまちなみに溶け込むようマンションの外観は落ち着いた色調のデザインとし、敷地周辺は出来るだけ緑化し、歩道を歩いていても潤いが感じられるようにした。</t>
    <phoneticPr fontId="2"/>
  </si>
  <si>
    <t>B1-15鶴舞西・大池</t>
  </si>
  <si>
    <t>☑</t>
  </si>
  <si>
    <t>両隣のビルと同じような規模であったので、スカイラインを揃えた。</t>
    <rPh sb="0" eb="2">
      <t>リョウドナリ</t>
    </rPh>
    <rPh sb="6" eb="7">
      <t>オナ</t>
    </rPh>
    <rPh sb="11" eb="13">
      <t>キボ</t>
    </rPh>
    <rPh sb="27" eb="28">
      <t>ソロ</t>
    </rPh>
    <phoneticPr fontId="2"/>
  </si>
  <si>
    <t>（</t>
    <phoneticPr fontId="2"/>
  </si>
  <si>
    <t>協議済み</t>
  </si>
  <si>
    <t>未協議</t>
    <rPh sb="0" eb="1">
      <t>ミ</t>
    </rPh>
    <phoneticPr fontId="2"/>
  </si>
  <si>
    <t>協議中</t>
    <rPh sb="2" eb="3">
      <t>チュウ</t>
    </rPh>
    <phoneticPr fontId="2"/>
  </si>
  <si>
    <t>緑化協議対象</t>
    <rPh sb="0" eb="2">
      <t>リョッカ</t>
    </rPh>
    <rPh sb="2" eb="4">
      <t>キョウギ</t>
    </rPh>
    <rPh sb="4" eb="6">
      <t>タイショウ</t>
    </rPh>
    <phoneticPr fontId="2"/>
  </si>
  <si>
    <t>☑</t>
    <phoneticPr fontId="2"/>
  </si>
  <si>
    <t>周辺に圧迫感を与えないように歩道から１ｍ程度壁面後退した。</t>
    <rPh sb="0" eb="2">
      <t>シュウヘン</t>
    </rPh>
    <rPh sb="3" eb="6">
      <t>アッパクカン</t>
    </rPh>
    <rPh sb="7" eb="8">
      <t>アタ</t>
    </rPh>
    <rPh sb="14" eb="16">
      <t>ホドウ</t>
    </rPh>
    <rPh sb="20" eb="22">
      <t>テイド</t>
    </rPh>
    <rPh sb="22" eb="24">
      <t>ヘキメン</t>
    </rPh>
    <rPh sb="24" eb="26">
      <t>コウタイ</t>
    </rPh>
    <phoneticPr fontId="2"/>
  </si>
  <si>
    <t>□</t>
    <phoneticPr fontId="2"/>
  </si>
  <si>
    <t>周囲にグリッドフェンスを回し、ツタ類で緑化する。</t>
    <rPh sb="0" eb="2">
      <t>シュウイ</t>
    </rPh>
    <rPh sb="12" eb="13">
      <t>マワ</t>
    </rPh>
    <rPh sb="17" eb="18">
      <t>ルイ</t>
    </rPh>
    <rPh sb="19" eb="21">
      <t>リョッカ</t>
    </rPh>
    <phoneticPr fontId="2"/>
  </si>
  <si>
    <t>道路境界に低木を配置し圧迫感の軽減を図ると共に緑化によって潤いを演出した。</t>
    <rPh sb="0" eb="2">
      <t>ドウロ</t>
    </rPh>
    <rPh sb="2" eb="4">
      <t>キョウカイ</t>
    </rPh>
    <rPh sb="5" eb="7">
      <t>テイボク</t>
    </rPh>
    <rPh sb="8" eb="10">
      <t>ハイチ</t>
    </rPh>
    <rPh sb="11" eb="14">
      <t>アッパクカン</t>
    </rPh>
    <rPh sb="15" eb="17">
      <t>ケイゲン</t>
    </rPh>
    <rPh sb="18" eb="19">
      <t>ハカ</t>
    </rPh>
    <rPh sb="21" eb="22">
      <t>トモ</t>
    </rPh>
    <rPh sb="23" eb="25">
      <t>リョッカ</t>
    </rPh>
    <rPh sb="29" eb="30">
      <t>ウルオ</t>
    </rPh>
    <rPh sb="32" eb="34">
      <t>エンシュツ</t>
    </rPh>
    <phoneticPr fontId="2"/>
  </si>
  <si>
    <t>大規模工作物</t>
    <rPh sb="0" eb="3">
      <t>ダイキボ</t>
    </rPh>
    <rPh sb="3" eb="6">
      <t>コウサクブツ</t>
    </rPh>
    <phoneticPr fontId="2"/>
  </si>
  <si>
    <t>出来るだけ大通りから離した位置に設置した</t>
    <rPh sb="0" eb="2">
      <t>デキ</t>
    </rPh>
    <rPh sb="5" eb="7">
      <t>オオドオ</t>
    </rPh>
    <rPh sb="10" eb="11">
      <t>ハナ</t>
    </rPh>
    <rPh sb="13" eb="15">
      <t>イチ</t>
    </rPh>
    <rPh sb="16" eb="18">
      <t>セッチ</t>
    </rPh>
    <phoneticPr fontId="2"/>
  </si>
  <si>
    <t>通常の赤白の等の配色ではなく、周辺にあわせるようブラウンの塗装とした。</t>
    <rPh sb="0" eb="2">
      <t>ツウジョウ</t>
    </rPh>
    <rPh sb="3" eb="5">
      <t>アカシロ</t>
    </rPh>
    <rPh sb="6" eb="7">
      <t>ナド</t>
    </rPh>
    <rPh sb="8" eb="10">
      <t>ハイショク</t>
    </rPh>
    <rPh sb="15" eb="17">
      <t>シュウヘン</t>
    </rPh>
    <rPh sb="29" eb="31">
      <t>トソウ</t>
    </rPh>
    <phoneticPr fontId="2"/>
  </si>
  <si>
    <t>高木、中木を配置しアイレベルから鉄塔が目立たない工夫をした。</t>
    <rPh sb="0" eb="2">
      <t>コウボク</t>
    </rPh>
    <rPh sb="3" eb="4">
      <t>チュウ</t>
    </rPh>
    <rPh sb="4" eb="5">
      <t>ボク</t>
    </rPh>
    <rPh sb="6" eb="8">
      <t>ハイチ</t>
    </rPh>
    <rPh sb="16" eb="18">
      <t>テットウ</t>
    </rPh>
    <rPh sb="19" eb="21">
      <t>メダ</t>
    </rPh>
    <rPh sb="24" eb="26">
      <t>クフウ</t>
    </rPh>
    <phoneticPr fontId="2"/>
  </si>
  <si>
    <t>敷地周囲は圧迫感を軽減するためグリッドフェンスを設置し、そのグリッドフェンスはツタ類で緑化する。</t>
    <rPh sb="0" eb="2">
      <t>シキチ</t>
    </rPh>
    <rPh sb="2" eb="4">
      <t>シュウイ</t>
    </rPh>
    <rPh sb="41" eb="42">
      <t>ルイ</t>
    </rPh>
    <rPh sb="43" eb="45">
      <t>リョッカ</t>
    </rPh>
    <phoneticPr fontId="2"/>
  </si>
  <si>
    <t>①駐車場の出入口が現状ではアスファルトになっているが、歩道がインターロッキングの歩道となっている。車による切り替えしが多い部分ではないのでインターロッキングや緑化ブロックなどとした方が歩道との一体感が形成され、アイレベルでの景観からは好ましい。
②隣地も壁面後退しており、今回物件も壁面後退している。しかし敷地境界部分に２ｍの目隠し壁がある。圧迫感を軽減するためグリッドフェンスなどに出来ないか。</t>
    <rPh sb="49" eb="50">
      <t>クルマ</t>
    </rPh>
    <rPh sb="53" eb="54">
      <t>キ</t>
    </rPh>
    <rPh sb="55" eb="56">
      <t>カ</t>
    </rPh>
    <rPh sb="59" eb="60">
      <t>オオ</t>
    </rPh>
    <rPh sb="61" eb="63">
      <t>ブブン</t>
    </rPh>
    <rPh sb="79" eb="81">
      <t>リョッカ</t>
    </rPh>
    <rPh sb="90" eb="91">
      <t>ホウ</t>
    </rPh>
    <rPh sb="92" eb="94">
      <t>ホドウ</t>
    </rPh>
    <rPh sb="96" eb="99">
      <t>イッタイカン</t>
    </rPh>
    <rPh sb="100" eb="102">
      <t>ケイセイ</t>
    </rPh>
    <rPh sb="124" eb="126">
      <t>リンチ</t>
    </rPh>
    <rPh sb="127" eb="129">
      <t>ヘキメン</t>
    </rPh>
    <rPh sb="129" eb="131">
      <t>コウタイ</t>
    </rPh>
    <rPh sb="136" eb="138">
      <t>コンカイ</t>
    </rPh>
    <rPh sb="138" eb="140">
      <t>ブッケン</t>
    </rPh>
    <rPh sb="141" eb="143">
      <t>ヘキメン</t>
    </rPh>
    <rPh sb="143" eb="145">
      <t>コウタイ</t>
    </rPh>
    <rPh sb="153" eb="155">
      <t>シキチ</t>
    </rPh>
    <rPh sb="155" eb="157">
      <t>キョウカイ</t>
    </rPh>
    <rPh sb="157" eb="159">
      <t>ブブン</t>
    </rPh>
    <rPh sb="163" eb="165">
      <t>メカク</t>
    </rPh>
    <rPh sb="166" eb="167">
      <t>カベ</t>
    </rPh>
    <rPh sb="171" eb="174">
      <t>アッパクカン</t>
    </rPh>
    <rPh sb="175" eb="177">
      <t>ケイゲン</t>
    </rPh>
    <rPh sb="192" eb="194">
      <t>デキ</t>
    </rPh>
    <phoneticPr fontId="2"/>
  </si>
  <si>
    <t>A1-01</t>
    <phoneticPr fontId="11"/>
  </si>
  <si>
    <t>見寄</t>
    <phoneticPr fontId="11"/>
  </si>
  <si>
    <t>A1-03</t>
    <phoneticPr fontId="11"/>
  </si>
  <si>
    <t>A1-04</t>
    <phoneticPr fontId="11"/>
  </si>
  <si>
    <t>A1-05</t>
    <phoneticPr fontId="11"/>
  </si>
  <si>
    <t>喜惣治</t>
    <phoneticPr fontId="11"/>
  </si>
  <si>
    <t>A1-06</t>
    <phoneticPr fontId="11"/>
  </si>
  <si>
    <t>A1-07</t>
    <phoneticPr fontId="11"/>
  </si>
  <si>
    <t>A1-08</t>
    <phoneticPr fontId="11"/>
  </si>
  <si>
    <t>A1-09</t>
    <phoneticPr fontId="11"/>
  </si>
  <si>
    <t>許可・認可等</t>
    <phoneticPr fontId="2"/>
  </si>
  <si>
    <t>A2-01</t>
    <phoneticPr fontId="11"/>
  </si>
  <si>
    <t>広大な田園風景の眺めをいかす</t>
    <phoneticPr fontId="11"/>
  </si>
  <si>
    <t>平方メートル／敷地に対する割合</t>
    <phoneticPr fontId="2"/>
  </si>
  <si>
    <t>パーセント</t>
    <phoneticPr fontId="2"/>
  </si>
  <si>
    <t>C1-01</t>
    <phoneticPr fontId="11"/>
  </si>
  <si>
    <t>C2-01</t>
    <phoneticPr fontId="11"/>
  </si>
  <si>
    <t>C2-34</t>
    <phoneticPr fontId="11"/>
  </si>
  <si>
    <t>C3-01</t>
    <phoneticPr fontId="11"/>
  </si>
  <si>
    <t>大規模建築物</t>
    <rPh sb="0" eb="3">
      <t>ダイキボ</t>
    </rPh>
    <rPh sb="3" eb="5">
      <t>ケンチク</t>
    </rPh>
    <rPh sb="5" eb="6">
      <t>ブツ</t>
    </rPh>
    <phoneticPr fontId="2"/>
  </si>
  <si>
    <t>庄内川に面して断崖状の地形が形成されており、その頂部に竜泉寺がある。尾張四観音の一つ竜泉寺には、重要文化財の仁王門があり、ここからは、蛇行する庄内川や春日井方面がパノラマ的に展望できる。また松ケ洞には古墳群がある。そのほか、深い緑の中に住宅や福祉・スポーツ施設が点在するまちである。</t>
    <rPh sb="0" eb="2">
      <t>ショウナイ</t>
    </rPh>
    <rPh sb="2" eb="3">
      <t>カワ</t>
    </rPh>
    <rPh sb="4" eb="5">
      <t>メン</t>
    </rPh>
    <rPh sb="7" eb="9">
      <t>ダンガイ</t>
    </rPh>
    <rPh sb="9" eb="10">
      <t>ジョウ</t>
    </rPh>
    <rPh sb="11" eb="13">
      <t>チケイ</t>
    </rPh>
    <rPh sb="14" eb="16">
      <t>ケイセイ</t>
    </rPh>
    <rPh sb="24" eb="25">
      <t>イタダキ</t>
    </rPh>
    <rPh sb="25" eb="26">
      <t>ブ</t>
    </rPh>
    <rPh sb="27" eb="28">
      <t>リュウ</t>
    </rPh>
    <rPh sb="28" eb="29">
      <t>イズミ</t>
    </rPh>
    <rPh sb="29" eb="30">
      <t>テラ</t>
    </rPh>
    <rPh sb="34" eb="36">
      <t>オワリ</t>
    </rPh>
    <rPh sb="36" eb="37">
      <t>シ</t>
    </rPh>
    <rPh sb="37" eb="39">
      <t>カンノン</t>
    </rPh>
    <rPh sb="40" eb="41">
      <t>ヒト</t>
    </rPh>
    <rPh sb="42" eb="43">
      <t>リュウ</t>
    </rPh>
    <rPh sb="43" eb="44">
      <t>イズミ</t>
    </rPh>
    <rPh sb="44" eb="45">
      <t>テラ</t>
    </rPh>
    <rPh sb="48" eb="50">
      <t>ジュウヨウ</t>
    </rPh>
    <rPh sb="50" eb="53">
      <t>ブンカザイ</t>
    </rPh>
    <rPh sb="54" eb="56">
      <t>ニオウ</t>
    </rPh>
    <rPh sb="56" eb="57">
      <t>モン</t>
    </rPh>
    <rPh sb="67" eb="69">
      <t>ダコウ</t>
    </rPh>
    <rPh sb="71" eb="73">
      <t>ショウナイ</t>
    </rPh>
    <rPh sb="73" eb="74">
      <t>カワ</t>
    </rPh>
    <rPh sb="75" eb="78">
      <t>カスガイ</t>
    </rPh>
    <rPh sb="78" eb="80">
      <t>ホウメン</t>
    </rPh>
    <rPh sb="85" eb="86">
      <t>テキ</t>
    </rPh>
    <rPh sb="87" eb="89">
      <t>テンボウ</t>
    </rPh>
    <rPh sb="95" eb="96">
      <t>マツ</t>
    </rPh>
    <rPh sb="97" eb="98">
      <t>ホラ</t>
    </rPh>
    <rPh sb="100" eb="102">
      <t>コフン</t>
    </rPh>
    <rPh sb="102" eb="103">
      <t>グン</t>
    </rPh>
    <rPh sb="112" eb="113">
      <t>フカ</t>
    </rPh>
    <rPh sb="114" eb="115">
      <t>ミドリ</t>
    </rPh>
    <rPh sb="116" eb="117">
      <t>ナカ</t>
    </rPh>
    <rPh sb="118" eb="120">
      <t>ジュウタク</t>
    </rPh>
    <rPh sb="121" eb="123">
      <t>フクシ</t>
    </rPh>
    <rPh sb="128" eb="130">
      <t>シセツ</t>
    </rPh>
    <rPh sb="131" eb="133">
      <t>テンザイ</t>
    </rPh>
    <phoneticPr fontId="11"/>
  </si>
  <si>
    <t>小幡緑地に続く南下りの傾斜地に広がる緑豊かな学園と住宅のまち。風致地区に指定されており、大森寺、八剱社などの周辺に歴史的環境を持つ。丘陵から矢田川方面の眺望がよい。</t>
    <rPh sb="0" eb="2">
      <t>オバタ</t>
    </rPh>
    <rPh sb="2" eb="4">
      <t>リョクチ</t>
    </rPh>
    <rPh sb="5" eb="6">
      <t>ツヅ</t>
    </rPh>
    <rPh sb="7" eb="8">
      <t>ミナミ</t>
    </rPh>
    <rPh sb="8" eb="9">
      <t>クダ</t>
    </rPh>
    <rPh sb="11" eb="14">
      <t>ケイシャチ</t>
    </rPh>
    <rPh sb="15" eb="16">
      <t>ヒロ</t>
    </rPh>
    <rPh sb="18" eb="19">
      <t>ミドリ</t>
    </rPh>
    <rPh sb="19" eb="20">
      <t>ユタ</t>
    </rPh>
    <rPh sb="22" eb="24">
      <t>ガクエン</t>
    </rPh>
    <rPh sb="25" eb="27">
      <t>ジュウタク</t>
    </rPh>
    <rPh sb="31" eb="33">
      <t>フウチ</t>
    </rPh>
    <rPh sb="33" eb="35">
      <t>チク</t>
    </rPh>
    <rPh sb="36" eb="38">
      <t>シテイ</t>
    </rPh>
    <rPh sb="44" eb="45">
      <t>ダイ</t>
    </rPh>
    <rPh sb="45" eb="46">
      <t>モリ</t>
    </rPh>
    <rPh sb="46" eb="47">
      <t>テラ</t>
    </rPh>
    <rPh sb="48" eb="49">
      <t>ハチ</t>
    </rPh>
    <rPh sb="50" eb="51">
      <t>シャ</t>
    </rPh>
    <rPh sb="54" eb="56">
      <t>シュウヘン</t>
    </rPh>
    <rPh sb="57" eb="59">
      <t>レキシ</t>
    </rPh>
    <rPh sb="59" eb="60">
      <t>テキ</t>
    </rPh>
    <rPh sb="60" eb="62">
      <t>カンキョウ</t>
    </rPh>
    <rPh sb="63" eb="64">
      <t>モ</t>
    </rPh>
    <rPh sb="66" eb="68">
      <t>キュウリョウ</t>
    </rPh>
    <rPh sb="70" eb="72">
      <t>ヤダ</t>
    </rPh>
    <rPh sb="72" eb="73">
      <t>カワ</t>
    </rPh>
    <rPh sb="73" eb="75">
      <t>ホウメン</t>
    </rPh>
    <rPh sb="76" eb="78">
      <t>チョウボウ</t>
    </rPh>
    <phoneticPr fontId="11"/>
  </si>
  <si>
    <t>緑の丘がランドマークとなるまちをつくる</t>
    <rPh sb="0" eb="1">
      <t>ミドリ</t>
    </rPh>
    <rPh sb="2" eb="3">
      <t>オカ</t>
    </rPh>
    <phoneticPr fontId="11"/>
  </si>
  <si>
    <t>市内で最も高い東谷山や庄内川の渓谷風景など自然に親しむことのできる市民の憩いの場をつくる。</t>
    <rPh sb="0" eb="2">
      <t>シナイ</t>
    </rPh>
    <rPh sb="3" eb="4">
      <t>モット</t>
    </rPh>
    <rPh sb="5" eb="6">
      <t>タカ</t>
    </rPh>
    <rPh sb="7" eb="10">
      <t>ヒガシタニヤマ</t>
    </rPh>
    <rPh sb="11" eb="14">
      <t>ショウナイガワ</t>
    </rPh>
    <rPh sb="15" eb="17">
      <t>ケイコク</t>
    </rPh>
    <rPh sb="17" eb="19">
      <t>フウケイ</t>
    </rPh>
    <rPh sb="21" eb="23">
      <t>シゼン</t>
    </rPh>
    <rPh sb="24" eb="25">
      <t>シタ</t>
    </rPh>
    <rPh sb="33" eb="35">
      <t>シミン</t>
    </rPh>
    <rPh sb="36" eb="37">
      <t>イコ</t>
    </rPh>
    <rPh sb="39" eb="40">
      <t>バ</t>
    </rPh>
    <phoneticPr fontId="11"/>
  </si>
  <si>
    <t>東谷山から森林公園に続く丘陵部の緑地、公園地帯。東谷山の雑木林の登り道、東谷山西麓の古墳群や山頂にある尾張戸神社（古墳）などの史跡、森林公園やフルーツパークなど、自然と歴史に親しむレクリエーションゾーンとなっている。</t>
    <rPh sb="0" eb="1">
      <t>ヒガシ</t>
    </rPh>
    <rPh sb="1" eb="2">
      <t>タニ</t>
    </rPh>
    <rPh sb="2" eb="3">
      <t>ヤマ</t>
    </rPh>
    <rPh sb="5" eb="7">
      <t>シンリン</t>
    </rPh>
    <rPh sb="7" eb="8">
      <t>コウ</t>
    </rPh>
    <rPh sb="8" eb="9">
      <t>エン</t>
    </rPh>
    <rPh sb="10" eb="11">
      <t>ツヅ</t>
    </rPh>
    <rPh sb="12" eb="14">
      <t>キュウリョウ</t>
    </rPh>
    <rPh sb="14" eb="15">
      <t>ブ</t>
    </rPh>
    <rPh sb="16" eb="18">
      <t>リョクチ</t>
    </rPh>
    <rPh sb="19" eb="20">
      <t>コウ</t>
    </rPh>
    <rPh sb="20" eb="21">
      <t>エン</t>
    </rPh>
    <rPh sb="21" eb="23">
      <t>チタイ</t>
    </rPh>
    <rPh sb="24" eb="25">
      <t>ヒガシ</t>
    </rPh>
    <rPh sb="25" eb="26">
      <t>タニ</t>
    </rPh>
    <rPh sb="26" eb="27">
      <t>ヤマ</t>
    </rPh>
    <rPh sb="28" eb="30">
      <t>ゾウキ</t>
    </rPh>
    <rPh sb="30" eb="31">
      <t>ハヤシ</t>
    </rPh>
    <rPh sb="32" eb="33">
      <t>ノボ</t>
    </rPh>
    <rPh sb="34" eb="35">
      <t>ミチ</t>
    </rPh>
    <rPh sb="36" eb="37">
      <t>ヒガシ</t>
    </rPh>
    <rPh sb="37" eb="38">
      <t>タニ</t>
    </rPh>
    <rPh sb="38" eb="39">
      <t>ヤマ</t>
    </rPh>
    <rPh sb="39" eb="40">
      <t>ニシ</t>
    </rPh>
    <rPh sb="40" eb="41">
      <t>フモト</t>
    </rPh>
    <rPh sb="42" eb="44">
      <t>コフン</t>
    </rPh>
    <rPh sb="44" eb="45">
      <t>グン</t>
    </rPh>
    <rPh sb="46" eb="48">
      <t>サンチョウ</t>
    </rPh>
    <rPh sb="51" eb="53">
      <t>オワリ</t>
    </rPh>
    <rPh sb="53" eb="54">
      <t>ト</t>
    </rPh>
    <rPh sb="54" eb="56">
      <t>ジンジャ</t>
    </rPh>
    <rPh sb="57" eb="59">
      <t>コフン</t>
    </rPh>
    <rPh sb="63" eb="65">
      <t>シセキ</t>
    </rPh>
    <rPh sb="66" eb="68">
      <t>シンリン</t>
    </rPh>
    <rPh sb="68" eb="69">
      <t>コウ</t>
    </rPh>
    <rPh sb="69" eb="70">
      <t>エン</t>
    </rPh>
    <rPh sb="81" eb="83">
      <t>シゼン</t>
    </rPh>
    <rPh sb="84" eb="86">
      <t>レキシ</t>
    </rPh>
    <rPh sb="87" eb="88">
      <t>シタ</t>
    </rPh>
    <phoneticPr fontId="11"/>
  </si>
  <si>
    <t>緑の丘にうるおいのあるまちをつくる</t>
    <rPh sb="0" eb="1">
      <t>ミドリ</t>
    </rPh>
    <rPh sb="2" eb="3">
      <t>オカ</t>
    </rPh>
    <phoneticPr fontId="11"/>
  </si>
  <si>
    <t>起伏に富んだ北下りの傾斜地に消防学校や老人ホーム、スポーツランドなどの施設が立地する。庄内川越しに春日井方面の眺望が広がる。丘陵の緑やため池など豊かな自然環境を持つ。地区の東部で区画整理の予定がある。</t>
    <rPh sb="0" eb="2">
      <t>キフク</t>
    </rPh>
    <rPh sb="3" eb="4">
      <t>ト</t>
    </rPh>
    <rPh sb="6" eb="7">
      <t>キタ</t>
    </rPh>
    <rPh sb="7" eb="8">
      <t>クダ</t>
    </rPh>
    <rPh sb="10" eb="13">
      <t>ケイシャチ</t>
    </rPh>
    <rPh sb="14" eb="16">
      <t>ショウボウ</t>
    </rPh>
    <rPh sb="16" eb="18">
      <t>ガッコウ</t>
    </rPh>
    <rPh sb="19" eb="21">
      <t>ロウジン</t>
    </rPh>
    <rPh sb="35" eb="37">
      <t>シセツ</t>
    </rPh>
    <rPh sb="38" eb="40">
      <t>リッチ</t>
    </rPh>
    <rPh sb="43" eb="45">
      <t>ショウナイ</t>
    </rPh>
    <rPh sb="45" eb="46">
      <t>カワ</t>
    </rPh>
    <rPh sb="46" eb="47">
      <t>コ</t>
    </rPh>
    <rPh sb="49" eb="52">
      <t>カスガイ</t>
    </rPh>
    <rPh sb="52" eb="54">
      <t>ホウメン</t>
    </rPh>
    <rPh sb="55" eb="57">
      <t>チョウボウ</t>
    </rPh>
    <rPh sb="58" eb="59">
      <t>ヒロ</t>
    </rPh>
    <rPh sb="62" eb="64">
      <t>キュウリョウ</t>
    </rPh>
    <rPh sb="65" eb="66">
      <t>ミドリ</t>
    </rPh>
    <rPh sb="69" eb="70">
      <t>イケ</t>
    </rPh>
    <rPh sb="72" eb="73">
      <t>ユタ</t>
    </rPh>
    <rPh sb="75" eb="77">
      <t>シゼン</t>
    </rPh>
    <rPh sb="77" eb="79">
      <t>カンキョウ</t>
    </rPh>
    <rPh sb="80" eb="81">
      <t>モ</t>
    </rPh>
    <rPh sb="83" eb="85">
      <t>チク</t>
    </rPh>
    <rPh sb="86" eb="88">
      <t>トウブ</t>
    </rPh>
    <rPh sb="89" eb="91">
      <t>クカク</t>
    </rPh>
    <rPh sb="91" eb="93">
      <t>セイリ</t>
    </rPh>
    <rPh sb="94" eb="96">
      <t>ヨテイ</t>
    </rPh>
    <phoneticPr fontId="11"/>
  </si>
  <si>
    <t>丘陵の緑の保全や周囲の景観コントロールにより緑のランドマークをまもる。ため池の水辺と緑を活用し憩いとレクリエーションの場をつくる。</t>
    <rPh sb="0" eb="2">
      <t>キュウリョウ</t>
    </rPh>
    <rPh sb="3" eb="4">
      <t>ミドリ</t>
    </rPh>
    <rPh sb="5" eb="7">
      <t>ホゼン</t>
    </rPh>
    <rPh sb="8" eb="10">
      <t>シュウイ</t>
    </rPh>
    <rPh sb="11" eb="13">
      <t>ケイカン</t>
    </rPh>
    <rPh sb="22" eb="23">
      <t>ミドリ</t>
    </rPh>
    <rPh sb="37" eb="38">
      <t>イケ</t>
    </rPh>
    <rPh sb="39" eb="41">
      <t>ミズベ</t>
    </rPh>
    <rPh sb="42" eb="43">
      <t>ミドリ</t>
    </rPh>
    <rPh sb="44" eb="46">
      <t>カツヨウ</t>
    </rPh>
    <rPh sb="47" eb="48">
      <t>イコ</t>
    </rPh>
    <rPh sb="59" eb="60">
      <t>バ</t>
    </rPh>
    <phoneticPr fontId="11"/>
  </si>
  <si>
    <t>丘陵の南端にある大規模緑地。緑の傾斜地の一部に住宅が点在する。小幡緑地には、ゴルフ場の他、緑ケ池などの水辺がある。矢田川方面の眺望がよい。</t>
    <rPh sb="0" eb="2">
      <t>キュウリョウ</t>
    </rPh>
    <rPh sb="3" eb="5">
      <t>ナンタン</t>
    </rPh>
    <rPh sb="8" eb="11">
      <t>ダイキボ</t>
    </rPh>
    <rPh sb="11" eb="13">
      <t>リョクチ</t>
    </rPh>
    <rPh sb="14" eb="15">
      <t>ミドリ</t>
    </rPh>
    <rPh sb="16" eb="19">
      <t>ケイシャチ</t>
    </rPh>
    <rPh sb="20" eb="22">
      <t>イチブ</t>
    </rPh>
    <rPh sb="23" eb="25">
      <t>ジュウタク</t>
    </rPh>
    <rPh sb="26" eb="28">
      <t>テンザイ</t>
    </rPh>
    <rPh sb="31" eb="33">
      <t>オバタ</t>
    </rPh>
    <rPh sb="33" eb="35">
      <t>リョクチ</t>
    </rPh>
    <rPh sb="41" eb="42">
      <t>バ</t>
    </rPh>
    <rPh sb="43" eb="44">
      <t>ホカ</t>
    </rPh>
    <rPh sb="45" eb="46">
      <t>ミドリ</t>
    </rPh>
    <rPh sb="47" eb="48">
      <t>イケ</t>
    </rPh>
    <rPh sb="51" eb="53">
      <t>ミズベ</t>
    </rPh>
    <rPh sb="57" eb="59">
      <t>ヤダ</t>
    </rPh>
    <rPh sb="59" eb="60">
      <t>ガワ</t>
    </rPh>
    <rPh sb="60" eb="62">
      <t>ホウメン</t>
    </rPh>
    <rPh sb="63" eb="65">
      <t>チョウボウ</t>
    </rPh>
    <phoneticPr fontId="11"/>
  </si>
  <si>
    <t>中部圏の中核都市・名古屋を代表する都心の商業・業務地。地下鉄、市バスなどの交通機関の結び目であるとともに文化施設、飲食・娯楽施設も集中している。まちは地下にも広がっている。久屋大通は、日本最初のテレビ塔がたち、緑豊かな公園が整備されたスケールの大きい空間をつくっている。都市景観整備モデル地区に指定されており、都心景観の向上がめざされている。広小路通、大津通では、緑道整備が計画されており、周囲と一体となったにぎわいの向上がめざされている。</t>
    <rPh sb="0" eb="3">
      <t>チュウブケン</t>
    </rPh>
    <rPh sb="4" eb="6">
      <t>チュウカク</t>
    </rPh>
    <rPh sb="6" eb="8">
      <t>トシ</t>
    </rPh>
    <rPh sb="9" eb="12">
      <t>ナゴヤ</t>
    </rPh>
    <rPh sb="13" eb="15">
      <t>ダイヒョウ</t>
    </rPh>
    <rPh sb="17" eb="19">
      <t>トシン</t>
    </rPh>
    <rPh sb="20" eb="22">
      <t>ショウギョウ</t>
    </rPh>
    <rPh sb="23" eb="25">
      <t>ギョウム</t>
    </rPh>
    <rPh sb="25" eb="26">
      <t>チ</t>
    </rPh>
    <rPh sb="27" eb="30">
      <t>チカテツ</t>
    </rPh>
    <rPh sb="31" eb="32">
      <t>シ</t>
    </rPh>
    <rPh sb="37" eb="39">
      <t>コウツウ</t>
    </rPh>
    <rPh sb="39" eb="41">
      <t>キカン</t>
    </rPh>
    <rPh sb="42" eb="43">
      <t>ムス</t>
    </rPh>
    <rPh sb="44" eb="45">
      <t>メ</t>
    </rPh>
    <rPh sb="52" eb="54">
      <t>ブンカ</t>
    </rPh>
    <rPh sb="54" eb="56">
      <t>シセツ</t>
    </rPh>
    <rPh sb="57" eb="59">
      <t>インショク</t>
    </rPh>
    <rPh sb="60" eb="62">
      <t>ゴラク</t>
    </rPh>
    <rPh sb="62" eb="64">
      <t>シセツ</t>
    </rPh>
    <rPh sb="65" eb="67">
      <t>シュウチュウ</t>
    </rPh>
    <rPh sb="75" eb="77">
      <t>チカ</t>
    </rPh>
    <rPh sb="79" eb="80">
      <t>ヒロ</t>
    </rPh>
    <rPh sb="86" eb="88">
      <t>ヒサヤ</t>
    </rPh>
    <rPh sb="88" eb="90">
      <t>オオドオ</t>
    </rPh>
    <rPh sb="92" eb="94">
      <t>ニホン</t>
    </rPh>
    <rPh sb="94" eb="96">
      <t>サイショ</t>
    </rPh>
    <rPh sb="100" eb="101">
      <t>トウ</t>
    </rPh>
    <rPh sb="105" eb="106">
      <t>ミドリ</t>
    </rPh>
    <rPh sb="106" eb="107">
      <t>ユタ</t>
    </rPh>
    <rPh sb="109" eb="110">
      <t>コウ</t>
    </rPh>
    <rPh sb="110" eb="111">
      <t>エン</t>
    </rPh>
    <rPh sb="112" eb="114">
      <t>セイビ</t>
    </rPh>
    <rPh sb="122" eb="123">
      <t>ダイ</t>
    </rPh>
    <rPh sb="125" eb="127">
      <t>クウカン</t>
    </rPh>
    <rPh sb="135" eb="137">
      <t>トシ</t>
    </rPh>
    <rPh sb="137" eb="139">
      <t>ケイカン</t>
    </rPh>
    <rPh sb="139" eb="140">
      <t>セイ</t>
    </rPh>
    <rPh sb="140" eb="141">
      <t>ビ</t>
    </rPh>
    <rPh sb="144" eb="146">
      <t>チク</t>
    </rPh>
    <rPh sb="147" eb="149">
      <t>シテイ</t>
    </rPh>
    <rPh sb="155" eb="157">
      <t>トシン</t>
    </rPh>
    <rPh sb="157" eb="159">
      <t>ケイカン</t>
    </rPh>
    <rPh sb="160" eb="162">
      <t>コウジョウ</t>
    </rPh>
    <rPh sb="171" eb="174">
      <t>ヒロコウジ</t>
    </rPh>
    <rPh sb="174" eb="175">
      <t>トオ</t>
    </rPh>
    <rPh sb="176" eb="178">
      <t>オオツ</t>
    </rPh>
    <rPh sb="178" eb="179">
      <t>トオ</t>
    </rPh>
    <rPh sb="182" eb="183">
      <t>ミドリ</t>
    </rPh>
    <rPh sb="183" eb="184">
      <t>ミチ</t>
    </rPh>
    <rPh sb="184" eb="186">
      <t>セイビ</t>
    </rPh>
    <rPh sb="187" eb="189">
      <t>ケイカク</t>
    </rPh>
    <rPh sb="195" eb="197">
      <t>シュウイ</t>
    </rPh>
    <rPh sb="198" eb="200">
      <t>イッタイ</t>
    </rPh>
    <rPh sb="209" eb="211">
      <t>コウジョウ</t>
    </rPh>
    <phoneticPr fontId="11"/>
  </si>
  <si>
    <t>住宅と業務の複合地に水と緑のうるおいをつくる</t>
    <rPh sb="0" eb="2">
      <t>ジュウタク</t>
    </rPh>
    <rPh sb="3" eb="5">
      <t>ギョウム</t>
    </rPh>
    <rPh sb="6" eb="8">
      <t>フクゴウ</t>
    </rPh>
    <rPh sb="8" eb="9">
      <t>チ</t>
    </rPh>
    <rPh sb="10" eb="11">
      <t>ミズ</t>
    </rPh>
    <rPh sb="12" eb="13">
      <t>ミドリ</t>
    </rPh>
    <phoneticPr fontId="11"/>
  </si>
  <si>
    <t>広い幹線道路や新堀川沿岸をいかし緑豊かなまちをつくる。高層住宅化とあわせてゆとりのある住環境を確保する。</t>
    <rPh sb="2" eb="4">
      <t>カンセン</t>
    </rPh>
    <rPh sb="4" eb="6">
      <t>ドウロ</t>
    </rPh>
    <rPh sb="7" eb="8">
      <t>シン</t>
    </rPh>
    <rPh sb="8" eb="10">
      <t>ホリカワ</t>
    </rPh>
    <rPh sb="10" eb="12">
      <t>エンガン</t>
    </rPh>
    <rPh sb="16" eb="17">
      <t>ミドリ</t>
    </rPh>
    <rPh sb="17" eb="18">
      <t>ユタ</t>
    </rPh>
    <rPh sb="27" eb="29">
      <t>コウソウ</t>
    </rPh>
    <rPh sb="29" eb="32">
      <t>ジュウタクカ</t>
    </rPh>
    <rPh sb="43" eb="46">
      <t>ジュウカンキョウ</t>
    </rPh>
    <rPh sb="47" eb="49">
      <t>カクホ</t>
    </rPh>
    <phoneticPr fontId="11"/>
  </si>
  <si>
    <t>城下の東に続く住宅と商業のまち。都心に近く住宅や店舗の密集した下町的雰囲気を持つ。</t>
    <rPh sb="0" eb="2">
      <t>ジョウカ</t>
    </rPh>
    <rPh sb="3" eb="4">
      <t>ヒガシ</t>
    </rPh>
    <rPh sb="5" eb="6">
      <t>ツヅ</t>
    </rPh>
    <rPh sb="7" eb="9">
      <t>ジュウタク</t>
    </rPh>
    <rPh sb="10" eb="12">
      <t>ショウギョウ</t>
    </rPh>
    <rPh sb="16" eb="18">
      <t>トシン</t>
    </rPh>
    <rPh sb="19" eb="20">
      <t>チカ</t>
    </rPh>
    <rPh sb="21" eb="23">
      <t>ジュウタク</t>
    </rPh>
    <rPh sb="24" eb="26">
      <t>テンポ</t>
    </rPh>
    <rPh sb="27" eb="29">
      <t>ミッシュウ</t>
    </rPh>
    <rPh sb="31" eb="34">
      <t>シタマチテキ</t>
    </rPh>
    <rPh sb="34" eb="37">
      <t>フンイキ</t>
    </rPh>
    <rPh sb="38" eb="39">
      <t>モ</t>
    </rPh>
    <phoneticPr fontId="11"/>
  </si>
  <si>
    <t>ターミナルの顔と商業地のにぎわいをつくる</t>
    <rPh sb="6" eb="7">
      <t>カオ</t>
    </rPh>
    <rPh sb="8" eb="11">
      <t>ショウギョウチ</t>
    </rPh>
    <phoneticPr fontId="11"/>
  </si>
  <si>
    <t>大曽根駅及び周辺商店街の整備により、市北部の拠点商業地としての顔をつくる。</t>
    <rPh sb="0" eb="4">
      <t>オオゾネエキ</t>
    </rPh>
    <rPh sb="4" eb="5">
      <t>オヨ</t>
    </rPh>
    <rPh sb="6" eb="8">
      <t>シュウヘン</t>
    </rPh>
    <rPh sb="8" eb="10">
      <t>ショウテン</t>
    </rPh>
    <rPh sb="10" eb="11">
      <t>ガイ</t>
    </rPh>
    <rPh sb="12" eb="14">
      <t>セイビ</t>
    </rPh>
    <rPh sb="18" eb="19">
      <t>シ</t>
    </rPh>
    <rPh sb="19" eb="21">
      <t>ホクブ</t>
    </rPh>
    <rPh sb="22" eb="24">
      <t>キョテン</t>
    </rPh>
    <rPh sb="24" eb="27">
      <t>ショウギョウチ</t>
    </rPh>
    <rPh sb="31" eb="32">
      <t>カオ</t>
    </rPh>
    <phoneticPr fontId="11"/>
  </si>
  <si>
    <t>古くから街道沿いに栄えた商業地、大曽根駅を中心に集まる放射状の幹線道路が特徴的。都市改造型の区画整理や総合駅整備などと連動して、市北部の拠点商業地づくりが進められている。</t>
    <rPh sb="0" eb="1">
      <t>フル</t>
    </rPh>
    <rPh sb="4" eb="6">
      <t>カイドウ</t>
    </rPh>
    <rPh sb="6" eb="7">
      <t>ゾ</t>
    </rPh>
    <rPh sb="9" eb="10">
      <t>サカ</t>
    </rPh>
    <rPh sb="12" eb="14">
      <t>ショウギョウ</t>
    </rPh>
    <rPh sb="14" eb="15">
      <t>チ</t>
    </rPh>
    <rPh sb="16" eb="19">
      <t>オオゾネ</t>
    </rPh>
    <rPh sb="19" eb="20">
      <t>エキ</t>
    </rPh>
    <rPh sb="21" eb="23">
      <t>チュウシン</t>
    </rPh>
    <rPh sb="24" eb="25">
      <t>アツ</t>
    </rPh>
    <rPh sb="27" eb="30">
      <t>ホウシャジョウ</t>
    </rPh>
    <rPh sb="31" eb="33">
      <t>カンセン</t>
    </rPh>
    <rPh sb="33" eb="35">
      <t>ドウロ</t>
    </rPh>
    <rPh sb="36" eb="38">
      <t>トクチョウ</t>
    </rPh>
    <rPh sb="38" eb="39">
      <t>テキ</t>
    </rPh>
    <rPh sb="40" eb="42">
      <t>トシ</t>
    </rPh>
    <rPh sb="42" eb="44">
      <t>カイゾウ</t>
    </rPh>
    <rPh sb="44" eb="45">
      <t>ガタ</t>
    </rPh>
    <rPh sb="46" eb="48">
      <t>クカク</t>
    </rPh>
    <rPh sb="48" eb="50">
      <t>セイリ</t>
    </rPh>
    <rPh sb="51" eb="53">
      <t>ソウゴウ</t>
    </rPh>
    <rPh sb="53" eb="54">
      <t>エキ</t>
    </rPh>
    <rPh sb="54" eb="56">
      <t>セイビ</t>
    </rPh>
    <rPh sb="59" eb="61">
      <t>レンドウ</t>
    </rPh>
    <rPh sb="64" eb="65">
      <t>シ</t>
    </rPh>
    <rPh sb="65" eb="67">
      <t>ホクブ</t>
    </rPh>
    <rPh sb="68" eb="70">
      <t>キョテン</t>
    </rPh>
    <rPh sb="70" eb="73">
      <t>ショウギョウチ</t>
    </rPh>
    <rPh sb="77" eb="78">
      <t>スス</t>
    </rPh>
    <phoneticPr fontId="11"/>
  </si>
  <si>
    <t>A4-01</t>
    <phoneticPr fontId="11"/>
  </si>
  <si>
    <t>中村区のほぼ中央に位置する住宅地と商業のまち。中村の地名を持つ旧集落には宅地内に緑が多い。地下鉄駅周辺に商業的にぎわいがみられ、中村公園や豊国神社の大鳥居などの地域のシンボルを持つ。</t>
    <rPh sb="0" eb="3">
      <t>ナカムラク</t>
    </rPh>
    <rPh sb="6" eb="8">
      <t>チュウオウ</t>
    </rPh>
    <rPh sb="9" eb="11">
      <t>イチ</t>
    </rPh>
    <rPh sb="13" eb="16">
      <t>ジュウタクチ</t>
    </rPh>
    <rPh sb="17" eb="19">
      <t>ショウギョウ</t>
    </rPh>
    <rPh sb="23" eb="25">
      <t>ナカムラ</t>
    </rPh>
    <rPh sb="26" eb="28">
      <t>チメイ</t>
    </rPh>
    <rPh sb="29" eb="30">
      <t>モ</t>
    </rPh>
    <rPh sb="31" eb="32">
      <t>キュウ</t>
    </rPh>
    <rPh sb="32" eb="34">
      <t>シュウラク</t>
    </rPh>
    <rPh sb="36" eb="38">
      <t>タクチ</t>
    </rPh>
    <rPh sb="38" eb="39">
      <t>ナイ</t>
    </rPh>
    <rPh sb="40" eb="41">
      <t>ミドリ</t>
    </rPh>
    <rPh sb="42" eb="43">
      <t>オオ</t>
    </rPh>
    <rPh sb="45" eb="48">
      <t>チカテツ</t>
    </rPh>
    <rPh sb="48" eb="49">
      <t>エキ</t>
    </rPh>
    <rPh sb="49" eb="51">
      <t>シュウヘン</t>
    </rPh>
    <rPh sb="52" eb="55">
      <t>ショウギョウテキ</t>
    </rPh>
    <rPh sb="64" eb="68">
      <t>ナカムラコウエン</t>
    </rPh>
    <rPh sb="69" eb="70">
      <t>トヨ</t>
    </rPh>
    <rPh sb="70" eb="71">
      <t>クニ</t>
    </rPh>
    <rPh sb="71" eb="73">
      <t>ジンジャ</t>
    </rPh>
    <rPh sb="74" eb="75">
      <t>ダイ</t>
    </rPh>
    <rPh sb="75" eb="77">
      <t>トリイ</t>
    </rPh>
    <rPh sb="80" eb="82">
      <t>チイキ</t>
    </rPh>
    <rPh sb="88" eb="89">
      <t>モ</t>
    </rPh>
    <phoneticPr fontId="11"/>
  </si>
  <si>
    <t>住宅のまちに歴史と緑をいかす</t>
    <rPh sb="0" eb="2">
      <t>ジュウタク</t>
    </rPh>
    <rPh sb="6" eb="8">
      <t>レキシ</t>
    </rPh>
    <rPh sb="9" eb="10">
      <t>ミドリ</t>
    </rPh>
    <phoneticPr fontId="11"/>
  </si>
  <si>
    <t>旧集落のたたずまいをいかし、歴史と緑のうるおいのあるまちをつくる。住宅のまちの整然とした街区構成をいかし、明るい家並みをつくる。</t>
    <rPh sb="0" eb="1">
      <t>キュウ</t>
    </rPh>
    <rPh sb="1" eb="3">
      <t>シュウラク</t>
    </rPh>
    <rPh sb="14" eb="16">
      <t>レキシ</t>
    </rPh>
    <rPh sb="17" eb="18">
      <t>ミドリ</t>
    </rPh>
    <rPh sb="33" eb="35">
      <t>ジュウタク</t>
    </rPh>
    <rPh sb="39" eb="41">
      <t>セイゼン</t>
    </rPh>
    <rPh sb="44" eb="46">
      <t>ガイク</t>
    </rPh>
    <rPh sb="46" eb="48">
      <t>コウセイ</t>
    </rPh>
    <rPh sb="53" eb="54">
      <t>アカ</t>
    </rPh>
    <rPh sb="56" eb="57">
      <t>イエ</t>
    </rPh>
    <rPh sb="57" eb="58">
      <t>ナ</t>
    </rPh>
    <phoneticPr fontId="11"/>
  </si>
  <si>
    <t>日比津は、旧集落の雰囲気を比較的よくのこしており、網の目状の道路形態や前庭のある家構えなどの農村的たたづまいと周囲の区画整理によって整備された整然とした住宅地とが対照的。</t>
    <rPh sb="0" eb="1">
      <t>ヒ</t>
    </rPh>
    <rPh sb="1" eb="2">
      <t>ヒ</t>
    </rPh>
    <rPh sb="2" eb="3">
      <t>ツ</t>
    </rPh>
    <rPh sb="5" eb="6">
      <t>キュウ</t>
    </rPh>
    <rPh sb="6" eb="8">
      <t>シュウラク</t>
    </rPh>
    <rPh sb="9" eb="12">
      <t>フンイキ</t>
    </rPh>
    <rPh sb="13" eb="16">
      <t>ヒカクテキ</t>
    </rPh>
    <rPh sb="25" eb="26">
      <t>アミ</t>
    </rPh>
    <rPh sb="27" eb="28">
      <t>メ</t>
    </rPh>
    <rPh sb="28" eb="29">
      <t>ジョウ</t>
    </rPh>
    <rPh sb="30" eb="32">
      <t>ドウロ</t>
    </rPh>
    <rPh sb="32" eb="34">
      <t>ケイタイ</t>
    </rPh>
    <rPh sb="35" eb="36">
      <t>マエ</t>
    </rPh>
    <rPh sb="36" eb="37">
      <t>ニワ</t>
    </rPh>
    <rPh sb="40" eb="41">
      <t>イエ</t>
    </rPh>
    <rPh sb="41" eb="42">
      <t>ガマ</t>
    </rPh>
    <rPh sb="46" eb="48">
      <t>ノウソン</t>
    </rPh>
    <rPh sb="48" eb="49">
      <t>テキ</t>
    </rPh>
    <rPh sb="55" eb="57">
      <t>シュウイ</t>
    </rPh>
    <rPh sb="58" eb="60">
      <t>クカク</t>
    </rPh>
    <rPh sb="60" eb="62">
      <t>セイリ</t>
    </rPh>
    <rPh sb="66" eb="68">
      <t>セイビ</t>
    </rPh>
    <rPh sb="71" eb="73">
      <t>セイゼン</t>
    </rPh>
    <rPh sb="76" eb="79">
      <t>ジュウタクチ</t>
    </rPh>
    <rPh sb="81" eb="84">
      <t>タイショウテキ</t>
    </rPh>
    <phoneticPr fontId="11"/>
  </si>
  <si>
    <t>庄内川をいかし水と緑のゲートを演出する</t>
    <phoneticPr fontId="11"/>
  </si>
  <si>
    <t>庄内川高水敷の緑地の整備とあわせ、新幹線から見た市内へのゲートイメージを演出する。</t>
    <rPh sb="10" eb="12">
      <t>セイビ</t>
    </rPh>
    <phoneticPr fontId="11"/>
  </si>
  <si>
    <t>庄内川高水敷と国鉄新幹線基地からなる地区。庄内川高水敷は河川敷緑地として整備されつつあり、対岸の高水敷を含めた河川と一体の広大な緑地空間を形成している。</t>
    <rPh sb="0" eb="2">
      <t>ショウナイ</t>
    </rPh>
    <rPh sb="2" eb="3">
      <t>ガワ</t>
    </rPh>
    <rPh sb="3" eb="4">
      <t>タカ</t>
    </rPh>
    <rPh sb="4" eb="5">
      <t>ミズ</t>
    </rPh>
    <rPh sb="5" eb="6">
      <t>シキ</t>
    </rPh>
    <rPh sb="7" eb="9">
      <t>コクテツ</t>
    </rPh>
    <rPh sb="9" eb="12">
      <t>シンカンセン</t>
    </rPh>
    <rPh sb="12" eb="14">
      <t>キチ</t>
    </rPh>
    <rPh sb="18" eb="20">
      <t>チク</t>
    </rPh>
    <rPh sb="21" eb="25">
      <t>ショウナイガワコウ</t>
    </rPh>
    <rPh sb="25" eb="26">
      <t>ミズ</t>
    </rPh>
    <rPh sb="26" eb="27">
      <t>シキ</t>
    </rPh>
    <rPh sb="28" eb="31">
      <t>カセンシキ</t>
    </rPh>
    <rPh sb="31" eb="33">
      <t>リョクチ</t>
    </rPh>
    <rPh sb="36" eb="38">
      <t>セイビ</t>
    </rPh>
    <rPh sb="45" eb="47">
      <t>タイガン</t>
    </rPh>
    <rPh sb="48" eb="50">
      <t>タカミズ</t>
    </rPh>
    <rPh sb="50" eb="51">
      <t>シキ</t>
    </rPh>
    <rPh sb="52" eb="53">
      <t>フク</t>
    </rPh>
    <rPh sb="55" eb="57">
      <t>カセン</t>
    </rPh>
    <rPh sb="58" eb="60">
      <t>イッタイ</t>
    </rPh>
    <rPh sb="61" eb="63">
      <t>コウダイ</t>
    </rPh>
    <rPh sb="64" eb="66">
      <t>リョクチ</t>
    </rPh>
    <rPh sb="66" eb="68">
      <t>クウカン</t>
    </rPh>
    <rPh sb="69" eb="71">
      <t>ケイセイ</t>
    </rPh>
    <phoneticPr fontId="11"/>
  </si>
  <si>
    <t>庄内川、稲葉地用水をいかした緑化と旧集落の歴史的景観を住宅地の景観にいかす。</t>
    <rPh sb="0" eb="2">
      <t>ショウナイ</t>
    </rPh>
    <rPh sb="2" eb="3">
      <t>ガワ</t>
    </rPh>
    <rPh sb="4" eb="6">
      <t>イナバ</t>
    </rPh>
    <rPh sb="6" eb="7">
      <t>チ</t>
    </rPh>
    <rPh sb="7" eb="9">
      <t>ヨウスイ</t>
    </rPh>
    <rPh sb="14" eb="16">
      <t>リョッカ</t>
    </rPh>
    <rPh sb="17" eb="18">
      <t>キュウ</t>
    </rPh>
    <rPh sb="18" eb="20">
      <t>シュウラク</t>
    </rPh>
    <rPh sb="21" eb="24">
      <t>レキシテキ</t>
    </rPh>
    <rPh sb="24" eb="26">
      <t>ケイカン</t>
    </rPh>
    <rPh sb="27" eb="30">
      <t>ジュウタクチ</t>
    </rPh>
    <rPh sb="31" eb="33">
      <t>ケイカン</t>
    </rPh>
    <phoneticPr fontId="11"/>
  </si>
  <si>
    <t>庄内川に面した住宅地。鎌倉街道の宿場として栄えた東宿や稲場地の旧集落をのこす。まだ農地ものこる低い家並みの明るい住宅地。庄内川の高水敷が河川敷緑地として整備されている。中村図書館は、上水道の配水塔からの転用で、昭和初期の建築。</t>
    <rPh sb="0" eb="2">
      <t>ショウナイ</t>
    </rPh>
    <rPh sb="2" eb="3">
      <t>ガワ</t>
    </rPh>
    <rPh sb="4" eb="5">
      <t>メン</t>
    </rPh>
    <rPh sb="7" eb="10">
      <t>ジュウタクチ</t>
    </rPh>
    <rPh sb="11" eb="13">
      <t>カマクラ</t>
    </rPh>
    <rPh sb="13" eb="15">
      <t>カイドウ</t>
    </rPh>
    <rPh sb="16" eb="18">
      <t>シュクバ</t>
    </rPh>
    <rPh sb="21" eb="22">
      <t>サカ</t>
    </rPh>
    <rPh sb="24" eb="25">
      <t>ヒガシ</t>
    </rPh>
    <rPh sb="25" eb="26">
      <t>ヤド</t>
    </rPh>
    <rPh sb="27" eb="29">
      <t>イナバ</t>
    </rPh>
    <rPh sb="29" eb="30">
      <t>チ</t>
    </rPh>
    <rPh sb="31" eb="32">
      <t>キュウ</t>
    </rPh>
    <rPh sb="32" eb="34">
      <t>シュウラク</t>
    </rPh>
    <rPh sb="41" eb="43">
      <t>ノウチ</t>
    </rPh>
    <rPh sb="47" eb="48">
      <t>ヒク</t>
    </rPh>
    <rPh sb="49" eb="51">
      <t>イエナ</t>
    </rPh>
    <rPh sb="53" eb="54">
      <t>アカ</t>
    </rPh>
    <rPh sb="56" eb="59">
      <t>ジュウタクチ</t>
    </rPh>
    <rPh sb="60" eb="62">
      <t>ショウナイ</t>
    </rPh>
    <rPh sb="62" eb="63">
      <t>ガワ</t>
    </rPh>
    <rPh sb="64" eb="65">
      <t>コウ</t>
    </rPh>
    <rPh sb="65" eb="66">
      <t>スイ</t>
    </rPh>
    <rPh sb="66" eb="67">
      <t>シキ</t>
    </rPh>
    <rPh sb="68" eb="71">
      <t>カセンジキ</t>
    </rPh>
    <rPh sb="71" eb="73">
      <t>リョクチ</t>
    </rPh>
    <rPh sb="76" eb="78">
      <t>セイビ</t>
    </rPh>
    <rPh sb="84" eb="86">
      <t>ナカムラ</t>
    </rPh>
    <rPh sb="86" eb="89">
      <t>トショカン</t>
    </rPh>
    <rPh sb="91" eb="92">
      <t>ウエ</t>
    </rPh>
    <rPh sb="92" eb="94">
      <t>スイドウ</t>
    </rPh>
    <rPh sb="95" eb="97">
      <t>ハイスイ</t>
    </rPh>
    <rPh sb="97" eb="98">
      <t>トウ</t>
    </rPh>
    <rPh sb="101" eb="103">
      <t>テンヨウ</t>
    </rPh>
    <rPh sb="105" eb="107">
      <t>ショウワ</t>
    </rPh>
    <rPh sb="107" eb="109">
      <t>ショキ</t>
    </rPh>
    <rPh sb="110" eb="112">
      <t>ケンチク</t>
    </rPh>
    <phoneticPr fontId="11"/>
  </si>
  <si>
    <t>住宅と商業、工場のまちに緑のうるおいと親しみやすさをつくる</t>
    <rPh sb="3" eb="5">
      <t>ショウギョウ</t>
    </rPh>
    <rPh sb="19" eb="20">
      <t>シタ</t>
    </rPh>
    <phoneticPr fontId="11"/>
  </si>
  <si>
    <t>商店街や生活道路、小広場などの整備により、緑のうるおいと親しみのある景観をつくる。</t>
    <rPh sb="0" eb="3">
      <t>ショウテンガイ</t>
    </rPh>
    <rPh sb="4" eb="6">
      <t>セイカツ</t>
    </rPh>
    <rPh sb="6" eb="8">
      <t>ドウロ</t>
    </rPh>
    <phoneticPr fontId="11"/>
  </si>
  <si>
    <t>名古屋駅の北西の住宅と商業、工場のまち。住宅地の中に中小工場が点在する。名古屋環状線と高畑町線の斜め交差や、栄生や亀島の鉄道高架下のガードが特徴的。</t>
    <rPh sb="0" eb="4">
      <t>ナゴヤエキ</t>
    </rPh>
    <rPh sb="5" eb="7">
      <t>ホクセイ</t>
    </rPh>
    <rPh sb="8" eb="10">
      <t>ジュウタク</t>
    </rPh>
    <rPh sb="11" eb="13">
      <t>ショウギョウ</t>
    </rPh>
    <rPh sb="14" eb="16">
      <t>コウジョウ</t>
    </rPh>
    <rPh sb="20" eb="23">
      <t>ジュウタクチ</t>
    </rPh>
    <rPh sb="24" eb="25">
      <t>ナカ</t>
    </rPh>
    <rPh sb="26" eb="28">
      <t>チュウショウ</t>
    </rPh>
    <rPh sb="28" eb="30">
      <t>コウジョウ</t>
    </rPh>
    <rPh sb="31" eb="33">
      <t>テンザイ</t>
    </rPh>
    <rPh sb="36" eb="39">
      <t>ナゴヤ</t>
    </rPh>
    <rPh sb="39" eb="41">
      <t>カンジョウ</t>
    </rPh>
    <rPh sb="41" eb="42">
      <t>セン</t>
    </rPh>
    <rPh sb="43" eb="44">
      <t>タカ</t>
    </rPh>
    <rPh sb="44" eb="45">
      <t>ハタケ</t>
    </rPh>
    <rPh sb="45" eb="46">
      <t>マチ</t>
    </rPh>
    <rPh sb="46" eb="47">
      <t>セン</t>
    </rPh>
    <rPh sb="48" eb="49">
      <t>ナナ</t>
    </rPh>
    <rPh sb="50" eb="52">
      <t>コウサ</t>
    </rPh>
    <rPh sb="54" eb="55">
      <t>サカエ</t>
    </rPh>
    <rPh sb="55" eb="56">
      <t>セイ</t>
    </rPh>
    <rPh sb="57" eb="59">
      <t>カメジマ</t>
    </rPh>
    <rPh sb="60" eb="62">
      <t>テツドウ</t>
    </rPh>
    <rPh sb="62" eb="64">
      <t>コウカ</t>
    </rPh>
    <rPh sb="64" eb="65">
      <t>シタ</t>
    </rPh>
    <rPh sb="70" eb="72">
      <t>トクチョウ</t>
    </rPh>
    <rPh sb="72" eb="73">
      <t>テキ</t>
    </rPh>
    <phoneticPr fontId="11"/>
  </si>
  <si>
    <t>住宅のまちに緑をふやし明るい環境をつくる</t>
    <rPh sb="6" eb="7">
      <t>ミドリ</t>
    </rPh>
    <rPh sb="11" eb="12">
      <t>アカ</t>
    </rPh>
    <rPh sb="14" eb="16">
      <t>カンキョウ</t>
    </rPh>
    <phoneticPr fontId="11"/>
  </si>
  <si>
    <t>住宅のまちの整然とした街区構成をいかし、明るい家並みをつくる。</t>
    <phoneticPr fontId="11"/>
  </si>
  <si>
    <t>岩塚本通をはさんだ住宅地。かなり早くに区画整理による整備が行われたが、まだ空閑地を多くのこす。岩塚本通には、都市高速道路が走る。</t>
    <rPh sb="0" eb="2">
      <t>イワツカ</t>
    </rPh>
    <rPh sb="2" eb="3">
      <t>ホン</t>
    </rPh>
    <rPh sb="3" eb="4">
      <t>トオ</t>
    </rPh>
    <rPh sb="9" eb="12">
      <t>ジュウタクチ</t>
    </rPh>
    <rPh sb="16" eb="17">
      <t>ハヤ</t>
    </rPh>
    <rPh sb="19" eb="21">
      <t>クカク</t>
    </rPh>
    <rPh sb="21" eb="23">
      <t>セイリ</t>
    </rPh>
    <rPh sb="26" eb="28">
      <t>セイビ</t>
    </rPh>
    <rPh sb="29" eb="30">
      <t>オコナ</t>
    </rPh>
    <rPh sb="37" eb="40">
      <t>クウカンチ</t>
    </rPh>
    <rPh sb="41" eb="42">
      <t>オオ</t>
    </rPh>
    <rPh sb="47" eb="49">
      <t>イワツカ</t>
    </rPh>
    <rPh sb="49" eb="50">
      <t>ホン</t>
    </rPh>
    <rPh sb="50" eb="51">
      <t>ドオ</t>
    </rPh>
    <rPh sb="54" eb="56">
      <t>トシ</t>
    </rPh>
    <rPh sb="56" eb="58">
      <t>コウソク</t>
    </rPh>
    <rPh sb="58" eb="60">
      <t>ドウロ</t>
    </rPh>
    <rPh sb="61" eb="62">
      <t>ハシ</t>
    </rPh>
    <phoneticPr fontId="11"/>
  </si>
  <si>
    <t>庄内川に面した水辺の景観と佐屋街道沿いの宿場の町並みを住宅地の景観にいかす。</t>
    <rPh sb="0" eb="2">
      <t>ショウナイ</t>
    </rPh>
    <rPh sb="2" eb="3">
      <t>ガワ</t>
    </rPh>
    <rPh sb="4" eb="5">
      <t>メン</t>
    </rPh>
    <rPh sb="7" eb="9">
      <t>ミズベ</t>
    </rPh>
    <rPh sb="10" eb="12">
      <t>ケイカン</t>
    </rPh>
    <rPh sb="13" eb="15">
      <t>サヤ</t>
    </rPh>
    <rPh sb="15" eb="17">
      <t>カイドウ</t>
    </rPh>
    <rPh sb="17" eb="18">
      <t>ゾ</t>
    </rPh>
    <rPh sb="20" eb="22">
      <t>シュクバ</t>
    </rPh>
    <rPh sb="23" eb="25">
      <t>マチナ</t>
    </rPh>
    <rPh sb="27" eb="30">
      <t>ジュウタクチ</t>
    </rPh>
    <rPh sb="31" eb="33">
      <t>ケイカン</t>
    </rPh>
    <phoneticPr fontId="11"/>
  </si>
  <si>
    <t>庄内川に面した住宅地。北部は佐屋街道の岩塚宿で町並みに往時の面影をのこす。南部は昭和４５年以降区画整理が施行された地区で、農地がまだ多く残っている。庄内川に面した横井山緑地の緑がランドマークになっている。七所社のきねこさ祭りが有名。</t>
    <rPh sb="0" eb="2">
      <t>ショウナイ</t>
    </rPh>
    <rPh sb="2" eb="3">
      <t>ガワ</t>
    </rPh>
    <rPh sb="4" eb="5">
      <t>メン</t>
    </rPh>
    <rPh sb="7" eb="10">
      <t>ジュウタクチ</t>
    </rPh>
    <rPh sb="11" eb="13">
      <t>ホクブ</t>
    </rPh>
    <rPh sb="14" eb="16">
      <t>サヤ</t>
    </rPh>
    <rPh sb="16" eb="18">
      <t>カイドウ</t>
    </rPh>
    <rPh sb="19" eb="21">
      <t>イワツカ</t>
    </rPh>
    <rPh sb="21" eb="22">
      <t>ジュク</t>
    </rPh>
    <rPh sb="23" eb="25">
      <t>マチナ</t>
    </rPh>
    <rPh sb="27" eb="29">
      <t>オウジ</t>
    </rPh>
    <rPh sb="30" eb="32">
      <t>オモカゲ</t>
    </rPh>
    <rPh sb="37" eb="39">
      <t>ナンブ</t>
    </rPh>
    <rPh sb="40" eb="42">
      <t>ショウワ</t>
    </rPh>
    <rPh sb="44" eb="45">
      <t>ネン</t>
    </rPh>
    <rPh sb="45" eb="47">
      <t>イコウ</t>
    </rPh>
    <rPh sb="47" eb="49">
      <t>クカク</t>
    </rPh>
    <rPh sb="49" eb="51">
      <t>セイリ</t>
    </rPh>
    <rPh sb="52" eb="54">
      <t>シコウ</t>
    </rPh>
    <rPh sb="57" eb="59">
      <t>チク</t>
    </rPh>
    <rPh sb="61" eb="63">
      <t>ノウチ</t>
    </rPh>
    <rPh sb="66" eb="67">
      <t>オオ</t>
    </rPh>
    <rPh sb="68" eb="69">
      <t>ノコ</t>
    </rPh>
    <rPh sb="74" eb="76">
      <t>ショウナイ</t>
    </rPh>
    <rPh sb="76" eb="77">
      <t>ガワ</t>
    </rPh>
    <rPh sb="78" eb="79">
      <t>メン</t>
    </rPh>
    <rPh sb="81" eb="83">
      <t>ヨコイ</t>
    </rPh>
    <rPh sb="83" eb="84">
      <t>ヤマ</t>
    </rPh>
    <rPh sb="84" eb="86">
      <t>リョクチ</t>
    </rPh>
    <rPh sb="87" eb="88">
      <t>ミドリ</t>
    </rPh>
    <rPh sb="102" eb="103">
      <t>ナナ</t>
    </rPh>
    <rPh sb="103" eb="104">
      <t>トコロ</t>
    </rPh>
    <rPh sb="104" eb="105">
      <t>シャ</t>
    </rPh>
    <rPh sb="110" eb="111">
      <t>マツ</t>
    </rPh>
    <rPh sb="113" eb="115">
      <t>ユウメイ</t>
    </rPh>
    <phoneticPr fontId="11"/>
  </si>
  <si>
    <t>ターミナル整備と地域中心の顔をつくる</t>
    <rPh sb="5" eb="7">
      <t>セイビ</t>
    </rPh>
    <rPh sb="8" eb="10">
      <t>チイキ</t>
    </rPh>
    <rPh sb="10" eb="12">
      <t>チュウシン</t>
    </rPh>
    <rPh sb="13" eb="14">
      <t>カオ</t>
    </rPh>
    <phoneticPr fontId="11"/>
  </si>
  <si>
    <t>ターミナル整備とあわせたにぎわいづくりと地域中心としての顔をつくる。烏森の旧集落の歴史的景観をまちづくりにいかす。</t>
    <rPh sb="5" eb="7">
      <t>セイビ</t>
    </rPh>
    <rPh sb="20" eb="22">
      <t>チイキ</t>
    </rPh>
    <rPh sb="22" eb="24">
      <t>チュウシン</t>
    </rPh>
    <rPh sb="28" eb="29">
      <t>カオ</t>
    </rPh>
    <rPh sb="34" eb="36">
      <t>カスモリ</t>
    </rPh>
    <rPh sb="37" eb="38">
      <t>キュウ</t>
    </rPh>
    <rPh sb="38" eb="40">
      <t>シュウラク</t>
    </rPh>
    <rPh sb="41" eb="44">
      <t>レキシテキ</t>
    </rPh>
    <rPh sb="44" eb="46">
      <t>ケイカン</t>
    </rPh>
    <phoneticPr fontId="11"/>
  </si>
  <si>
    <t>佐屋街道の南の住宅と工場のまち。烏森の旧集落の網の目状の道路形態と区画整理によって整備された整然とした街区が対照的。岩塚寄りに大規模工場がある。地区南端に八田の総合駅の計画があり、地域中心商業地としての発展が期待されている。</t>
    <rPh sb="0" eb="2">
      <t>サヤ</t>
    </rPh>
    <rPh sb="2" eb="4">
      <t>カイドウ</t>
    </rPh>
    <rPh sb="5" eb="6">
      <t>ミナミ</t>
    </rPh>
    <rPh sb="7" eb="9">
      <t>ジュウタク</t>
    </rPh>
    <rPh sb="10" eb="12">
      <t>コウジョウ</t>
    </rPh>
    <rPh sb="16" eb="17">
      <t>カラス</t>
    </rPh>
    <rPh sb="17" eb="18">
      <t>モリ</t>
    </rPh>
    <rPh sb="19" eb="20">
      <t>キュウ</t>
    </rPh>
    <rPh sb="20" eb="22">
      <t>シュウラク</t>
    </rPh>
    <rPh sb="23" eb="24">
      <t>アミ</t>
    </rPh>
    <rPh sb="25" eb="26">
      <t>メ</t>
    </rPh>
    <rPh sb="26" eb="27">
      <t>ジョウ</t>
    </rPh>
    <rPh sb="28" eb="30">
      <t>ドウロ</t>
    </rPh>
    <rPh sb="30" eb="32">
      <t>ケイタイ</t>
    </rPh>
    <rPh sb="33" eb="35">
      <t>クカク</t>
    </rPh>
    <rPh sb="35" eb="37">
      <t>セイリ</t>
    </rPh>
    <rPh sb="41" eb="43">
      <t>セイビ</t>
    </rPh>
    <rPh sb="46" eb="48">
      <t>セイゼン</t>
    </rPh>
    <rPh sb="51" eb="52">
      <t>マチ</t>
    </rPh>
    <rPh sb="52" eb="53">
      <t>ク</t>
    </rPh>
    <rPh sb="54" eb="56">
      <t>タイショウ</t>
    </rPh>
    <rPh sb="56" eb="57">
      <t>テキ</t>
    </rPh>
    <rPh sb="58" eb="60">
      <t>イワツカ</t>
    </rPh>
    <rPh sb="60" eb="61">
      <t>ヨ</t>
    </rPh>
    <rPh sb="63" eb="66">
      <t>ダイキボ</t>
    </rPh>
    <rPh sb="66" eb="68">
      <t>コウジョウ</t>
    </rPh>
    <rPh sb="72" eb="74">
      <t>チク</t>
    </rPh>
    <rPh sb="74" eb="76">
      <t>ナンタン</t>
    </rPh>
    <rPh sb="77" eb="78">
      <t>ハチ</t>
    </rPh>
    <rPh sb="78" eb="79">
      <t>タ</t>
    </rPh>
    <rPh sb="80" eb="82">
      <t>ソウゴウ</t>
    </rPh>
    <rPh sb="82" eb="83">
      <t>エキ</t>
    </rPh>
    <rPh sb="84" eb="86">
      <t>ケイカク</t>
    </rPh>
    <rPh sb="90" eb="92">
      <t>チイキ</t>
    </rPh>
    <rPh sb="92" eb="94">
      <t>チュウシン</t>
    </rPh>
    <rPh sb="94" eb="97">
      <t>ショウギョウチ</t>
    </rPh>
    <rPh sb="101" eb="103">
      <t>ハッテン</t>
    </rPh>
    <rPh sb="104" eb="106">
      <t>キタイ</t>
    </rPh>
    <phoneticPr fontId="11"/>
  </si>
  <si>
    <t>住宅地と商業のまちに緑のうるおいと親しみやすさをつくる</t>
    <phoneticPr fontId="11"/>
  </si>
  <si>
    <t>名古屋環状線の西の住宅地。棟続きの住宅や商店が密集する下町的雰囲気を持つ。</t>
    <rPh sb="0" eb="3">
      <t>ナゴヤ</t>
    </rPh>
    <rPh sb="3" eb="5">
      <t>カンジョウ</t>
    </rPh>
    <rPh sb="5" eb="6">
      <t>セン</t>
    </rPh>
    <rPh sb="7" eb="8">
      <t>ニシ</t>
    </rPh>
    <rPh sb="9" eb="12">
      <t>ジュウタクチ</t>
    </rPh>
    <rPh sb="13" eb="14">
      <t>ムネ</t>
    </rPh>
    <rPh sb="14" eb="15">
      <t>ツヅ</t>
    </rPh>
    <rPh sb="17" eb="19">
      <t>ジュウタク</t>
    </rPh>
    <rPh sb="20" eb="22">
      <t>ショウテン</t>
    </rPh>
    <rPh sb="23" eb="25">
      <t>ミッシュウ</t>
    </rPh>
    <rPh sb="27" eb="29">
      <t>シタマチ</t>
    </rPh>
    <rPh sb="29" eb="30">
      <t>テキ</t>
    </rPh>
    <rPh sb="30" eb="33">
      <t>フンイキ</t>
    </rPh>
    <rPh sb="34" eb="35">
      <t>モ</t>
    </rPh>
    <phoneticPr fontId="11"/>
  </si>
  <si>
    <t>住宅と商業のまちに歴史をいかしにぎわいをつくる</t>
    <rPh sb="9" eb="11">
      <t>レキシ</t>
    </rPh>
    <phoneticPr fontId="11"/>
  </si>
  <si>
    <t>大門の大正木造建築群をいかし、商店街のにぎわいと個性的な景観をつくる。</t>
    <rPh sb="0" eb="2">
      <t>ダイモン</t>
    </rPh>
    <rPh sb="3" eb="5">
      <t>タイショウ</t>
    </rPh>
    <rPh sb="5" eb="7">
      <t>モクゾウ</t>
    </rPh>
    <rPh sb="7" eb="9">
      <t>ケンチク</t>
    </rPh>
    <rPh sb="9" eb="10">
      <t>グン</t>
    </rPh>
    <rPh sb="15" eb="18">
      <t>ショウテンガイ</t>
    </rPh>
    <rPh sb="24" eb="27">
      <t>コセイテキ</t>
    </rPh>
    <rPh sb="28" eb="30">
      <t>ケイカン</t>
    </rPh>
    <phoneticPr fontId="11"/>
  </si>
  <si>
    <t>広小路通の北の住宅と商業・娯楽のまち。大正時代にできた旧遊郭跡を中心として飲食店が集積する。破風、格子窓、欄干風手すりのある華やかな建築群がのこる。</t>
    <rPh sb="0" eb="3">
      <t>ヒロコウジ</t>
    </rPh>
    <rPh sb="3" eb="4">
      <t>ツウ</t>
    </rPh>
    <rPh sb="5" eb="6">
      <t>キタ</t>
    </rPh>
    <rPh sb="7" eb="9">
      <t>ジュウタク</t>
    </rPh>
    <rPh sb="10" eb="12">
      <t>ショウギョウ</t>
    </rPh>
    <rPh sb="13" eb="15">
      <t>ゴラク</t>
    </rPh>
    <rPh sb="19" eb="21">
      <t>タイショウ</t>
    </rPh>
    <rPh sb="21" eb="23">
      <t>ジダイ</t>
    </rPh>
    <rPh sb="27" eb="28">
      <t>キュウ</t>
    </rPh>
    <rPh sb="28" eb="30">
      <t>ユウカク</t>
    </rPh>
    <rPh sb="30" eb="31">
      <t>アト</t>
    </rPh>
    <rPh sb="32" eb="34">
      <t>チュウシン</t>
    </rPh>
    <rPh sb="37" eb="39">
      <t>インショク</t>
    </rPh>
    <rPh sb="39" eb="40">
      <t>テン</t>
    </rPh>
    <rPh sb="41" eb="43">
      <t>シュウセキ</t>
    </rPh>
    <rPh sb="46" eb="47">
      <t>ヤブ</t>
    </rPh>
    <rPh sb="47" eb="48">
      <t>フウ</t>
    </rPh>
    <rPh sb="49" eb="51">
      <t>コウシ</t>
    </rPh>
    <rPh sb="51" eb="52">
      <t>マド</t>
    </rPh>
    <rPh sb="53" eb="55">
      <t>ランカン</t>
    </rPh>
    <rPh sb="55" eb="56">
      <t>フウ</t>
    </rPh>
    <rPh sb="56" eb="57">
      <t>テ</t>
    </rPh>
    <rPh sb="62" eb="63">
      <t>ハナ</t>
    </rPh>
    <rPh sb="66" eb="68">
      <t>ケンチク</t>
    </rPh>
    <rPh sb="68" eb="69">
      <t>グン</t>
    </rPh>
    <phoneticPr fontId="11"/>
  </si>
  <si>
    <t>木造住宅地のオープンスペースの確保と笹島貨物駅跡地の都市的土地利用の促進をはかる。新幹線から見て名古屋のランドマークとなるようなまちをつくる。</t>
    <phoneticPr fontId="11"/>
  </si>
  <si>
    <t>名古屋駅の西南の住宅地。旧集落を中心に昭和初期に市街化した地区で木造家屋が密集し狭い道路が多い。地区の南部に国鉄の笹島貨物駅跡地があり、北部の住環境整備や中川運河船溜の再整備などを含めた大規模な再開発が計画されている。</t>
    <rPh sb="0" eb="4">
      <t>ナゴヤエキ</t>
    </rPh>
    <rPh sb="5" eb="7">
      <t>セイナン</t>
    </rPh>
    <rPh sb="8" eb="11">
      <t>ジュウタクチ</t>
    </rPh>
    <rPh sb="12" eb="13">
      <t>キュウ</t>
    </rPh>
    <rPh sb="13" eb="15">
      <t>シュウラク</t>
    </rPh>
    <rPh sb="16" eb="18">
      <t>チュウシン</t>
    </rPh>
    <rPh sb="19" eb="21">
      <t>ショウワ</t>
    </rPh>
    <rPh sb="21" eb="23">
      <t>ショキ</t>
    </rPh>
    <rPh sb="24" eb="27">
      <t>シガイカ</t>
    </rPh>
    <rPh sb="29" eb="31">
      <t>チク</t>
    </rPh>
    <rPh sb="32" eb="34">
      <t>モクゾウ</t>
    </rPh>
    <rPh sb="34" eb="36">
      <t>カオク</t>
    </rPh>
    <rPh sb="37" eb="39">
      <t>ミッシュウ</t>
    </rPh>
    <rPh sb="40" eb="41">
      <t>セマ</t>
    </rPh>
    <rPh sb="42" eb="44">
      <t>ドウロ</t>
    </rPh>
    <rPh sb="45" eb="46">
      <t>オオ</t>
    </rPh>
    <rPh sb="48" eb="50">
      <t>チク</t>
    </rPh>
    <rPh sb="51" eb="53">
      <t>ナンブ</t>
    </rPh>
    <rPh sb="54" eb="56">
      <t>コクテツ</t>
    </rPh>
    <rPh sb="57" eb="58">
      <t>ササ</t>
    </rPh>
    <rPh sb="58" eb="59">
      <t>シマ</t>
    </rPh>
    <rPh sb="59" eb="61">
      <t>カモツ</t>
    </rPh>
    <rPh sb="61" eb="62">
      <t>エキ</t>
    </rPh>
    <rPh sb="62" eb="64">
      <t>アトチ</t>
    </rPh>
    <rPh sb="68" eb="70">
      <t>ホクブ</t>
    </rPh>
    <rPh sb="71" eb="72">
      <t>ジュウ</t>
    </rPh>
    <rPh sb="72" eb="74">
      <t>カンキョウ</t>
    </rPh>
    <rPh sb="74" eb="76">
      <t>セイビ</t>
    </rPh>
    <rPh sb="77" eb="79">
      <t>ナカガワ</t>
    </rPh>
    <rPh sb="79" eb="81">
      <t>ウンガ</t>
    </rPh>
    <rPh sb="81" eb="82">
      <t>フネ</t>
    </rPh>
    <rPh sb="82" eb="83">
      <t>タ</t>
    </rPh>
    <rPh sb="84" eb="87">
      <t>サイセイビ</t>
    </rPh>
    <rPh sb="90" eb="91">
      <t>フク</t>
    </rPh>
    <rPh sb="93" eb="96">
      <t>ダイキボ</t>
    </rPh>
    <rPh sb="97" eb="100">
      <t>サイカイハツ</t>
    </rPh>
    <rPh sb="101" eb="103">
      <t>ケイカク</t>
    </rPh>
    <phoneticPr fontId="11"/>
  </si>
  <si>
    <t>名古屋の玄関の顔をつくる</t>
    <rPh sb="0" eb="3">
      <t>ナゴヤ</t>
    </rPh>
    <rPh sb="4" eb="6">
      <t>ゲンカン</t>
    </rPh>
    <rPh sb="7" eb="8">
      <t>カオ</t>
    </rPh>
    <phoneticPr fontId="11"/>
  </si>
  <si>
    <t>新幹線の駅前に大都市・名古屋の玄関にふさわしい顔をつくる。</t>
    <rPh sb="0" eb="3">
      <t>シンカンセン</t>
    </rPh>
    <rPh sb="4" eb="6">
      <t>エキマエ</t>
    </rPh>
    <rPh sb="7" eb="10">
      <t>ダイトシ</t>
    </rPh>
    <rPh sb="11" eb="14">
      <t>ナゴヤ</t>
    </rPh>
    <rPh sb="15" eb="17">
      <t>ゲンカン</t>
    </rPh>
    <rPh sb="23" eb="24">
      <t>カオ</t>
    </rPh>
    <phoneticPr fontId="11"/>
  </si>
  <si>
    <t>国鉄名古屋駅の新幹線口。新幹線開通以降、業務ビル、予備校、結婚式場、デパートなどが建設され、次第に若々しいイメージをもつ駅前としての顔ができつつある。</t>
    <rPh sb="0" eb="2">
      <t>コクテツ</t>
    </rPh>
    <rPh sb="2" eb="6">
      <t>ナゴヤエキ</t>
    </rPh>
    <rPh sb="7" eb="10">
      <t>シンカンセン</t>
    </rPh>
    <rPh sb="10" eb="11">
      <t>クチ</t>
    </rPh>
    <rPh sb="12" eb="15">
      <t>シンカンセン</t>
    </rPh>
    <rPh sb="15" eb="17">
      <t>カイツウ</t>
    </rPh>
    <rPh sb="17" eb="19">
      <t>イコウ</t>
    </rPh>
    <rPh sb="20" eb="22">
      <t>ギョウム</t>
    </rPh>
    <rPh sb="25" eb="28">
      <t>ヨビコウ</t>
    </rPh>
    <rPh sb="29" eb="31">
      <t>ケッコン</t>
    </rPh>
    <rPh sb="31" eb="33">
      <t>シキジョウ</t>
    </rPh>
    <rPh sb="41" eb="43">
      <t>ケンセツ</t>
    </rPh>
    <rPh sb="46" eb="48">
      <t>シダイ</t>
    </rPh>
    <rPh sb="49" eb="51">
      <t>ワカワカ</t>
    </rPh>
    <rPh sb="60" eb="62">
      <t>エキマエ</t>
    </rPh>
    <rPh sb="66" eb="67">
      <t>カオ</t>
    </rPh>
    <phoneticPr fontId="11"/>
  </si>
  <si>
    <t>住宅と工場のまちに緑と歴史をいかす</t>
    <rPh sb="3" eb="5">
      <t>コウジョウ</t>
    </rPh>
    <rPh sb="9" eb="10">
      <t>ミドリ</t>
    </rPh>
    <rPh sb="11" eb="13">
      <t>レキシ</t>
    </rPh>
    <phoneticPr fontId="11"/>
  </si>
  <si>
    <t>旧集落や佐屋街道、松葉公園をいかし、住工複合のまちに豊かな緑と歴史を感じる景観をつくる。</t>
    <rPh sb="0" eb="1">
      <t>キュウ</t>
    </rPh>
    <rPh sb="1" eb="3">
      <t>シュウラク</t>
    </rPh>
    <rPh sb="4" eb="6">
      <t>サヤ</t>
    </rPh>
    <rPh sb="6" eb="8">
      <t>カイドウ</t>
    </rPh>
    <rPh sb="9" eb="11">
      <t>マツバ</t>
    </rPh>
    <rPh sb="11" eb="13">
      <t>コウエン</t>
    </rPh>
    <rPh sb="18" eb="19">
      <t>ス</t>
    </rPh>
    <rPh sb="19" eb="20">
      <t>コウ</t>
    </rPh>
    <rPh sb="20" eb="22">
      <t>フクゴウ</t>
    </rPh>
    <rPh sb="26" eb="27">
      <t>ユタ</t>
    </rPh>
    <rPh sb="29" eb="30">
      <t>ミドリ</t>
    </rPh>
    <rPh sb="31" eb="33">
      <t>レキシ</t>
    </rPh>
    <rPh sb="34" eb="35">
      <t>カン</t>
    </rPh>
    <rPh sb="37" eb="39">
      <t>ケイカン</t>
    </rPh>
    <phoneticPr fontId="11"/>
  </si>
  <si>
    <t>都心に近接する住宅と商業のまち。尾頭橋交差点を中心に江川線沿いと佐屋街道沿いが商店街となっている。江川線沿いの中高層建築がよく目立つ。地区の西部を南北に百曲街道が通る。地区東南端には、中央卸売市場がある。</t>
    <rPh sb="0" eb="2">
      <t>トシン</t>
    </rPh>
    <rPh sb="3" eb="5">
      <t>キンセツ</t>
    </rPh>
    <rPh sb="7" eb="9">
      <t>ジュウタク</t>
    </rPh>
    <rPh sb="10" eb="12">
      <t>ショウギョウ</t>
    </rPh>
    <rPh sb="16" eb="17">
      <t>オ</t>
    </rPh>
    <rPh sb="17" eb="18">
      <t>アタマ</t>
    </rPh>
    <rPh sb="18" eb="19">
      <t>ハシ</t>
    </rPh>
    <rPh sb="19" eb="22">
      <t>コウサテン</t>
    </rPh>
    <rPh sb="23" eb="25">
      <t>チュウシン</t>
    </rPh>
    <rPh sb="26" eb="27">
      <t>エ</t>
    </rPh>
    <rPh sb="27" eb="28">
      <t>カワ</t>
    </rPh>
    <rPh sb="28" eb="29">
      <t>セン</t>
    </rPh>
    <rPh sb="29" eb="30">
      <t>ソ</t>
    </rPh>
    <rPh sb="32" eb="34">
      <t>サヤ</t>
    </rPh>
    <rPh sb="34" eb="36">
      <t>カイドウ</t>
    </rPh>
    <rPh sb="36" eb="37">
      <t>ソ</t>
    </rPh>
    <rPh sb="39" eb="42">
      <t>ショウテンガイ</t>
    </rPh>
    <rPh sb="49" eb="50">
      <t>エ</t>
    </rPh>
    <rPh sb="50" eb="51">
      <t>カワ</t>
    </rPh>
    <rPh sb="51" eb="52">
      <t>セン</t>
    </rPh>
    <rPh sb="52" eb="53">
      <t>ソ</t>
    </rPh>
    <rPh sb="55" eb="56">
      <t>チュウ</t>
    </rPh>
    <rPh sb="56" eb="58">
      <t>コウソウ</t>
    </rPh>
    <rPh sb="58" eb="60">
      <t>ケンチク</t>
    </rPh>
    <rPh sb="63" eb="65">
      <t>メダ</t>
    </rPh>
    <rPh sb="67" eb="69">
      <t>チク</t>
    </rPh>
    <rPh sb="70" eb="72">
      <t>セイブ</t>
    </rPh>
    <rPh sb="73" eb="75">
      <t>ナンボク</t>
    </rPh>
    <rPh sb="76" eb="77">
      <t>ヒャク</t>
    </rPh>
    <rPh sb="77" eb="78">
      <t>キョク</t>
    </rPh>
    <rPh sb="78" eb="80">
      <t>カイドウ</t>
    </rPh>
    <rPh sb="81" eb="82">
      <t>トオ</t>
    </rPh>
    <rPh sb="84" eb="86">
      <t>チク</t>
    </rPh>
    <rPh sb="86" eb="88">
      <t>トウナン</t>
    </rPh>
    <rPh sb="88" eb="89">
      <t>ハシ</t>
    </rPh>
    <rPh sb="92" eb="94">
      <t>チュウオウ</t>
    </rPh>
    <rPh sb="94" eb="95">
      <t>オロシ</t>
    </rPh>
    <rPh sb="95" eb="96">
      <t>ウ</t>
    </rPh>
    <rPh sb="96" eb="98">
      <t>シジョウ</t>
    </rPh>
    <phoneticPr fontId="11"/>
  </si>
  <si>
    <t>道路空間をいかし港との連続性を演出する</t>
    <phoneticPr fontId="11"/>
  </si>
  <si>
    <t>住工商の複合する市街地の景観に緑のうるおいをつくる。港に向かう道路や鉄道高架橋をいかしゲートイメージを演出する。</t>
    <phoneticPr fontId="11"/>
  </si>
  <si>
    <t>中川運河と堀川（白鳥貯木場）にはさまれた住宅、商業、工場のまち。国道１号や江川線が通り、国鉄東海道新幹線が通過する。百曲街道が通り、新田開発時の観音堂が各所にのこる。地区の東部の木造家屋密集地区では、東に隣接する白鳥貯木場跡地の再開発と一体となった住環境の整備が計画されている。</t>
    <rPh sb="0" eb="2">
      <t>ナカガワ</t>
    </rPh>
    <rPh sb="2" eb="4">
      <t>ウンガ</t>
    </rPh>
    <rPh sb="5" eb="7">
      <t>ホリカワ</t>
    </rPh>
    <rPh sb="8" eb="10">
      <t>シラトリ</t>
    </rPh>
    <rPh sb="10" eb="11">
      <t>チョ</t>
    </rPh>
    <rPh sb="11" eb="12">
      <t>キ</t>
    </rPh>
    <rPh sb="12" eb="13">
      <t>バ</t>
    </rPh>
    <rPh sb="20" eb="22">
      <t>ジュウタク</t>
    </rPh>
    <rPh sb="23" eb="25">
      <t>ショウギョウ</t>
    </rPh>
    <rPh sb="27" eb="28">
      <t>バ</t>
    </rPh>
    <rPh sb="32" eb="34">
      <t>コクドウ</t>
    </rPh>
    <rPh sb="35" eb="36">
      <t>ゴウ</t>
    </rPh>
    <rPh sb="37" eb="38">
      <t>エ</t>
    </rPh>
    <rPh sb="38" eb="39">
      <t>カワ</t>
    </rPh>
    <rPh sb="39" eb="40">
      <t>セン</t>
    </rPh>
    <rPh sb="41" eb="42">
      <t>トオ</t>
    </rPh>
    <rPh sb="44" eb="46">
      <t>コクテツ</t>
    </rPh>
    <rPh sb="46" eb="49">
      <t>トウカイドウ</t>
    </rPh>
    <rPh sb="49" eb="52">
      <t>シンカンセン</t>
    </rPh>
    <rPh sb="53" eb="55">
      <t>ツウカ</t>
    </rPh>
    <rPh sb="58" eb="59">
      <t>ヒャク</t>
    </rPh>
    <rPh sb="59" eb="60">
      <t>キョク</t>
    </rPh>
    <rPh sb="60" eb="62">
      <t>カイドウ</t>
    </rPh>
    <rPh sb="63" eb="64">
      <t>トオ</t>
    </rPh>
    <rPh sb="66" eb="68">
      <t>シンデン</t>
    </rPh>
    <rPh sb="68" eb="70">
      <t>カイハツ</t>
    </rPh>
    <rPh sb="70" eb="71">
      <t>トキ</t>
    </rPh>
    <rPh sb="72" eb="74">
      <t>カンノン</t>
    </rPh>
    <rPh sb="74" eb="75">
      <t>ドウ</t>
    </rPh>
    <rPh sb="76" eb="78">
      <t>カクショ</t>
    </rPh>
    <rPh sb="83" eb="85">
      <t>チク</t>
    </rPh>
    <rPh sb="86" eb="88">
      <t>トウブ</t>
    </rPh>
    <rPh sb="89" eb="91">
      <t>モクゾウ</t>
    </rPh>
    <rPh sb="91" eb="93">
      <t>カオク</t>
    </rPh>
    <rPh sb="93" eb="95">
      <t>ミッシュウ</t>
    </rPh>
    <rPh sb="95" eb="97">
      <t>チク</t>
    </rPh>
    <rPh sb="100" eb="101">
      <t>ヒガシ</t>
    </rPh>
    <rPh sb="102" eb="104">
      <t>リンセツ</t>
    </rPh>
    <rPh sb="106" eb="108">
      <t>シラトリ</t>
    </rPh>
    <rPh sb="108" eb="109">
      <t>チョ</t>
    </rPh>
    <rPh sb="109" eb="110">
      <t>キ</t>
    </rPh>
    <rPh sb="110" eb="111">
      <t>バ</t>
    </rPh>
    <rPh sb="111" eb="113">
      <t>アトチ</t>
    </rPh>
    <rPh sb="114" eb="117">
      <t>サイカイハツ</t>
    </rPh>
    <rPh sb="118" eb="120">
      <t>イッタイ</t>
    </rPh>
    <rPh sb="124" eb="127">
      <t>ジュウカンキョウ</t>
    </rPh>
    <rPh sb="128" eb="130">
      <t>セイビ</t>
    </rPh>
    <rPh sb="131" eb="133">
      <t>ケイカク</t>
    </rPh>
    <phoneticPr fontId="11"/>
  </si>
  <si>
    <t>港の背後の工場地帯に囲まれた住宅と工場のまち。地区の北端に南効運河があり、東半分は既に埋め立てられて南効公園として整備されている。これに面した九番団地の中高層住宅群が低層の市街地のなかで際だっている。東海橋線からは鈴鹿方面の山並みが遠望できる。新田開発時の観音堂が各所にのこる。</t>
    <rPh sb="0" eb="1">
      <t>ミナト</t>
    </rPh>
    <rPh sb="2" eb="4">
      <t>ハイゴ</t>
    </rPh>
    <rPh sb="5" eb="7">
      <t>コウジョウ</t>
    </rPh>
    <rPh sb="7" eb="9">
      <t>チタイ</t>
    </rPh>
    <rPh sb="10" eb="11">
      <t>カコ</t>
    </rPh>
    <rPh sb="14" eb="16">
      <t>ジュウタク</t>
    </rPh>
    <rPh sb="17" eb="19">
      <t>コウジョウ</t>
    </rPh>
    <rPh sb="23" eb="25">
      <t>チク</t>
    </rPh>
    <rPh sb="26" eb="27">
      <t>キタ</t>
    </rPh>
    <rPh sb="27" eb="28">
      <t>ハシ</t>
    </rPh>
    <rPh sb="29" eb="30">
      <t>ミナミ</t>
    </rPh>
    <phoneticPr fontId="11"/>
  </si>
  <si>
    <t>運河をいかし水と緑のシンボル空間をつくる</t>
    <rPh sb="0" eb="2">
      <t>ウンガ</t>
    </rPh>
    <rPh sb="6" eb="7">
      <t>ミズ</t>
    </rPh>
    <rPh sb="8" eb="9">
      <t>ミドリ</t>
    </rPh>
    <rPh sb="14" eb="16">
      <t>クウカン</t>
    </rPh>
    <phoneticPr fontId="11"/>
  </si>
  <si>
    <t>水面に影をうつす切妻屋根の倉庫景観と一体となった水と緑のシンボル空間をつくる。</t>
    <rPh sb="0" eb="2">
      <t>ミナモ</t>
    </rPh>
    <rPh sb="3" eb="4">
      <t>カゲ</t>
    </rPh>
    <rPh sb="8" eb="10">
      <t>キリヅマ</t>
    </rPh>
    <rPh sb="10" eb="12">
      <t>ヤネ</t>
    </rPh>
    <rPh sb="13" eb="15">
      <t>ソウコ</t>
    </rPh>
    <rPh sb="15" eb="17">
      <t>ケイカン</t>
    </rPh>
    <rPh sb="18" eb="20">
      <t>イッタイ</t>
    </rPh>
    <rPh sb="24" eb="25">
      <t>ミズ</t>
    </rPh>
    <rPh sb="26" eb="27">
      <t>ミドリ</t>
    </rPh>
    <rPh sb="32" eb="34">
      <t>クウカン</t>
    </rPh>
    <phoneticPr fontId="11"/>
  </si>
  <si>
    <t>中川運河沿いの水際に工場・倉庫の建ち並ぶ工業・物流地。運河の水面に映る倉庫の切妻屋根と運河の橋から見える９号地の煙突が特徴的。運河のはしけ利用は激減している。沿岸地と水面との高低差が少ない。</t>
    <rPh sb="0" eb="2">
      <t>ナカガワ</t>
    </rPh>
    <rPh sb="2" eb="4">
      <t>ウンガ</t>
    </rPh>
    <rPh sb="4" eb="5">
      <t>ソ</t>
    </rPh>
    <rPh sb="7" eb="9">
      <t>ミズギワ</t>
    </rPh>
    <rPh sb="10" eb="12">
      <t>コウジョウ</t>
    </rPh>
    <rPh sb="13" eb="15">
      <t>ソウコ</t>
    </rPh>
    <rPh sb="16" eb="17">
      <t>タ</t>
    </rPh>
    <rPh sb="18" eb="19">
      <t>ナラ</t>
    </rPh>
    <rPh sb="20" eb="22">
      <t>コウギョウ</t>
    </rPh>
    <rPh sb="23" eb="25">
      <t>ブツリュウ</t>
    </rPh>
    <rPh sb="25" eb="26">
      <t>チ</t>
    </rPh>
    <rPh sb="27" eb="29">
      <t>ウンガ</t>
    </rPh>
    <rPh sb="30" eb="32">
      <t>スイメン</t>
    </rPh>
    <rPh sb="33" eb="34">
      <t>ウツ</t>
    </rPh>
    <rPh sb="35" eb="37">
      <t>ソウコ</t>
    </rPh>
    <rPh sb="38" eb="39">
      <t>キ</t>
    </rPh>
    <rPh sb="39" eb="40">
      <t>ツマ</t>
    </rPh>
    <rPh sb="40" eb="42">
      <t>ヤネ</t>
    </rPh>
    <rPh sb="43" eb="45">
      <t>ウンガ</t>
    </rPh>
    <rPh sb="46" eb="47">
      <t>ハシ</t>
    </rPh>
    <rPh sb="49" eb="50">
      <t>ミ</t>
    </rPh>
    <rPh sb="53" eb="54">
      <t>ゴウ</t>
    </rPh>
    <rPh sb="54" eb="55">
      <t>チ</t>
    </rPh>
    <rPh sb="56" eb="58">
      <t>エントツ</t>
    </rPh>
    <rPh sb="59" eb="61">
      <t>トクチョウ</t>
    </rPh>
    <rPh sb="61" eb="62">
      <t>テキ</t>
    </rPh>
    <rPh sb="63" eb="65">
      <t>ウンガ</t>
    </rPh>
    <rPh sb="69" eb="71">
      <t>リヨウ</t>
    </rPh>
    <rPh sb="72" eb="74">
      <t>ゲキゲン</t>
    </rPh>
    <rPh sb="79" eb="81">
      <t>エンガン</t>
    </rPh>
    <rPh sb="81" eb="82">
      <t>チ</t>
    </rPh>
    <rPh sb="83" eb="85">
      <t>スイメン</t>
    </rPh>
    <rPh sb="87" eb="89">
      <t>コウテイ</t>
    </rPh>
    <rPh sb="89" eb="90">
      <t>サ</t>
    </rPh>
    <rPh sb="91" eb="92">
      <t>スク</t>
    </rPh>
    <phoneticPr fontId="11"/>
  </si>
  <si>
    <t>職住近接の住宅のまちに大規模公園をいかす</t>
    <rPh sb="0" eb="2">
      <t>ショクジュウ</t>
    </rPh>
    <rPh sb="2" eb="4">
      <t>キンセツ</t>
    </rPh>
    <rPh sb="5" eb="7">
      <t>ジュウタク</t>
    </rPh>
    <rPh sb="11" eb="14">
      <t>ダイキボ</t>
    </rPh>
    <rPh sb="14" eb="16">
      <t>コウエン</t>
    </rPh>
    <phoneticPr fontId="11"/>
  </si>
  <si>
    <t>住宅地と一体の公園、大規模公共空間をいかしたコミュニティータウンをつくる。</t>
    <rPh sb="0" eb="3">
      <t>ジュウタクチ</t>
    </rPh>
    <rPh sb="4" eb="6">
      <t>イッタイ</t>
    </rPh>
    <rPh sb="7" eb="9">
      <t>コウエン</t>
    </rPh>
    <rPh sb="10" eb="13">
      <t>ダイキボ</t>
    </rPh>
    <rPh sb="13" eb="15">
      <t>コウキョウ</t>
    </rPh>
    <rPh sb="15" eb="17">
      <t>クウカン</t>
    </rPh>
    <phoneticPr fontId="11"/>
  </si>
  <si>
    <t>土古公園とそれに隣接する競馬場の広いオープンスペースを持つ住宅地。新田堤跡沿いにある東西に長い旧集落の形態が特徴的。競馬場に隣接する市営住宅の建替が進んでいる。</t>
    <rPh sb="0" eb="1">
      <t>ツチ</t>
    </rPh>
    <rPh sb="1" eb="2">
      <t>コ</t>
    </rPh>
    <rPh sb="2" eb="4">
      <t>コウエン</t>
    </rPh>
    <rPh sb="8" eb="10">
      <t>リンセツ</t>
    </rPh>
    <rPh sb="12" eb="15">
      <t>ケイバジョウ</t>
    </rPh>
    <rPh sb="16" eb="17">
      <t>ヒロ</t>
    </rPh>
    <rPh sb="27" eb="28">
      <t>モ</t>
    </rPh>
    <rPh sb="29" eb="32">
      <t>ジュウタクチ</t>
    </rPh>
    <rPh sb="33" eb="35">
      <t>ニッタ</t>
    </rPh>
    <rPh sb="35" eb="36">
      <t>ツツミ</t>
    </rPh>
    <rPh sb="36" eb="37">
      <t>アト</t>
    </rPh>
    <rPh sb="37" eb="38">
      <t>ゾ</t>
    </rPh>
    <rPh sb="42" eb="44">
      <t>トウザイ</t>
    </rPh>
    <rPh sb="45" eb="46">
      <t>ナガ</t>
    </rPh>
    <rPh sb="47" eb="48">
      <t>キュウ</t>
    </rPh>
    <rPh sb="48" eb="50">
      <t>シュウラク</t>
    </rPh>
    <rPh sb="51" eb="53">
      <t>ケイタイ</t>
    </rPh>
    <rPh sb="54" eb="57">
      <t>トクチョウテキ</t>
    </rPh>
    <rPh sb="58" eb="61">
      <t>ケイバジョウ</t>
    </rPh>
    <rPh sb="62" eb="64">
      <t>リンセツ</t>
    </rPh>
    <rPh sb="66" eb="68">
      <t>シエイ</t>
    </rPh>
    <rPh sb="68" eb="70">
      <t>ジュウタク</t>
    </rPh>
    <rPh sb="71" eb="72">
      <t>タ</t>
    </rPh>
    <rPh sb="72" eb="73">
      <t>カ</t>
    </rPh>
    <rPh sb="74" eb="75">
      <t>スス</t>
    </rPh>
    <phoneticPr fontId="11"/>
  </si>
  <si>
    <t>A6-01</t>
    <phoneticPr fontId="11"/>
  </si>
  <si>
    <t>国際的海上交通の拠点にふさわしい顔をつくる</t>
    <rPh sb="0" eb="3">
      <t>コクサイテキ</t>
    </rPh>
    <rPh sb="3" eb="5">
      <t>カイジョウ</t>
    </rPh>
    <rPh sb="5" eb="7">
      <t>コウツウ</t>
    </rPh>
    <rPh sb="8" eb="10">
      <t>キョテン</t>
    </rPh>
    <rPh sb="16" eb="17">
      <t>カオ</t>
    </rPh>
    <phoneticPr fontId="11"/>
  </si>
  <si>
    <t>築地地区を港の玄関としてにぎわいのある港まちを演出する。ガーデン埠頭を国際海洋文化の中心としてふさわしい顔をつくる。</t>
    <rPh sb="0" eb="2">
      <t>ツキジ</t>
    </rPh>
    <rPh sb="2" eb="4">
      <t>チク</t>
    </rPh>
    <rPh sb="5" eb="6">
      <t>ミナト</t>
    </rPh>
    <rPh sb="7" eb="9">
      <t>ゲンカン</t>
    </rPh>
    <rPh sb="19" eb="20">
      <t>ミナト</t>
    </rPh>
    <rPh sb="23" eb="25">
      <t>エンシュツ</t>
    </rPh>
    <rPh sb="32" eb="34">
      <t>フトウ</t>
    </rPh>
    <rPh sb="35" eb="37">
      <t>コクサイ</t>
    </rPh>
    <rPh sb="37" eb="39">
      <t>カイヨウ</t>
    </rPh>
    <rPh sb="39" eb="41">
      <t>ブンカ</t>
    </rPh>
    <rPh sb="42" eb="44">
      <t>チュウシン</t>
    </rPh>
    <rPh sb="52" eb="53">
      <t>カオ</t>
    </rPh>
    <phoneticPr fontId="11"/>
  </si>
  <si>
    <t>名古屋の海の玄関のまち。港湾管理機能が集積する一方、地域の中心商業地、交通結節点になっている。近年、ガーデン埠頭におけるポートビルの建設や南極観測船“ふじ”の係溜、江川線緑道の整備など、親しまれる港づくり、魅力ある港町づくりが進められている。</t>
    <rPh sb="0" eb="3">
      <t>ナゴヤ</t>
    </rPh>
    <rPh sb="4" eb="5">
      <t>ウミ</t>
    </rPh>
    <rPh sb="6" eb="8">
      <t>ゲンカン</t>
    </rPh>
    <rPh sb="12" eb="14">
      <t>コウワン</t>
    </rPh>
    <rPh sb="14" eb="16">
      <t>カンリ</t>
    </rPh>
    <rPh sb="16" eb="18">
      <t>キノウ</t>
    </rPh>
    <rPh sb="19" eb="21">
      <t>シュウセキ</t>
    </rPh>
    <rPh sb="23" eb="25">
      <t>イッポウ</t>
    </rPh>
    <rPh sb="26" eb="28">
      <t>チイキ</t>
    </rPh>
    <rPh sb="29" eb="31">
      <t>チュウシン</t>
    </rPh>
    <rPh sb="31" eb="34">
      <t>ショウギョウチ</t>
    </rPh>
    <rPh sb="35" eb="37">
      <t>コウツウ</t>
    </rPh>
    <rPh sb="37" eb="38">
      <t>ムス</t>
    </rPh>
    <rPh sb="38" eb="39">
      <t>セツ</t>
    </rPh>
    <rPh sb="39" eb="40">
      <t>テン</t>
    </rPh>
    <rPh sb="47" eb="49">
      <t>キンネン</t>
    </rPh>
    <rPh sb="54" eb="56">
      <t>フトウ</t>
    </rPh>
    <rPh sb="66" eb="68">
      <t>ケンセツ</t>
    </rPh>
    <rPh sb="69" eb="71">
      <t>ナンキョク</t>
    </rPh>
    <rPh sb="71" eb="74">
      <t>カンソクセン</t>
    </rPh>
    <rPh sb="79" eb="80">
      <t>ケイ</t>
    </rPh>
    <rPh sb="80" eb="81">
      <t>タ</t>
    </rPh>
    <rPh sb="82" eb="83">
      <t>エ</t>
    </rPh>
    <rPh sb="83" eb="84">
      <t>カワ</t>
    </rPh>
    <rPh sb="84" eb="85">
      <t>セン</t>
    </rPh>
    <rPh sb="85" eb="86">
      <t>ミドリ</t>
    </rPh>
    <rPh sb="86" eb="87">
      <t>ミチ</t>
    </rPh>
    <rPh sb="88" eb="90">
      <t>セイビ</t>
    </rPh>
    <rPh sb="93" eb="94">
      <t>シタ</t>
    </rPh>
    <rPh sb="98" eb="99">
      <t>ミナト</t>
    </rPh>
    <rPh sb="103" eb="105">
      <t>ミリョク</t>
    </rPh>
    <rPh sb="107" eb="108">
      <t>ミナト</t>
    </rPh>
    <rPh sb="108" eb="109">
      <t>マチ</t>
    </rPh>
    <rPh sb="113" eb="114">
      <t>スス</t>
    </rPh>
    <phoneticPr fontId="11"/>
  </si>
  <si>
    <t>住宅と工場のまちに水と港の香りをいかす</t>
    <rPh sb="9" eb="10">
      <t>ミズ</t>
    </rPh>
    <rPh sb="11" eb="12">
      <t>ミナト</t>
    </rPh>
    <rPh sb="13" eb="14">
      <t>カオ</t>
    </rPh>
    <phoneticPr fontId="11"/>
  </si>
  <si>
    <t>河川や港に向かう道路をいかし、港につづくまちのイメージを演出する。</t>
    <rPh sb="0" eb="2">
      <t>カセン</t>
    </rPh>
    <rPh sb="3" eb="4">
      <t>ミナト</t>
    </rPh>
    <rPh sb="5" eb="6">
      <t>ム</t>
    </rPh>
    <rPh sb="8" eb="10">
      <t>ドウロ</t>
    </rPh>
    <rPh sb="15" eb="16">
      <t>ミナト</t>
    </rPh>
    <rPh sb="28" eb="30">
      <t>エンシュツ</t>
    </rPh>
    <phoneticPr fontId="11"/>
  </si>
  <si>
    <t>港の背後の中川運河と荒子川にはさまれた住宅と倉庫のまち。国道23号の南部には住宅が、一方、北部には中小規模の倉庫・工場が多い。</t>
    <rPh sb="0" eb="1">
      <t>ミナト</t>
    </rPh>
    <rPh sb="2" eb="4">
      <t>ハイゴ</t>
    </rPh>
    <rPh sb="5" eb="7">
      <t>ナカガワ</t>
    </rPh>
    <rPh sb="7" eb="9">
      <t>ウンガ</t>
    </rPh>
    <rPh sb="10" eb="11">
      <t>アラ</t>
    </rPh>
    <rPh sb="11" eb="12">
      <t>コ</t>
    </rPh>
    <rPh sb="12" eb="13">
      <t>ガワ</t>
    </rPh>
    <rPh sb="19" eb="21">
      <t>ジュウタク</t>
    </rPh>
    <rPh sb="22" eb="24">
      <t>ソウコ</t>
    </rPh>
    <rPh sb="28" eb="30">
      <t>コクドウ</t>
    </rPh>
    <rPh sb="32" eb="33">
      <t>ゴウ</t>
    </rPh>
    <rPh sb="34" eb="36">
      <t>ナンブ</t>
    </rPh>
    <rPh sb="38" eb="40">
      <t>ジュウタク</t>
    </rPh>
    <rPh sb="42" eb="44">
      <t>イッポウ</t>
    </rPh>
    <rPh sb="45" eb="47">
      <t>ホクブ</t>
    </rPh>
    <rPh sb="49" eb="51">
      <t>チュウショウ</t>
    </rPh>
    <rPh sb="51" eb="53">
      <t>キボ</t>
    </rPh>
    <rPh sb="54" eb="56">
      <t>ソウコ</t>
    </rPh>
    <rPh sb="57" eb="59">
      <t>コウジョウ</t>
    </rPh>
    <rPh sb="60" eb="61">
      <t>オオ</t>
    </rPh>
    <phoneticPr fontId="11"/>
  </si>
  <si>
    <t>住宅と工場のまちに水と緑のうるおいをつくる</t>
    <phoneticPr fontId="11"/>
  </si>
  <si>
    <t>東海道や宿場町の町並みをいかし、商店街のにぎわいをつくる。住宅のまちに扇川や丘陵の緑をいかし、水と緑のうるおいのある景観をつくる。</t>
    <rPh sb="0" eb="3">
      <t>トウカイドウ</t>
    </rPh>
    <rPh sb="4" eb="6">
      <t>シュクバ</t>
    </rPh>
    <rPh sb="6" eb="7">
      <t>マチ</t>
    </rPh>
    <rPh sb="8" eb="10">
      <t>マチナ</t>
    </rPh>
    <rPh sb="16" eb="18">
      <t>ショウテン</t>
    </rPh>
    <rPh sb="18" eb="19">
      <t>ガイ</t>
    </rPh>
    <rPh sb="29" eb="31">
      <t>ジュウタク</t>
    </rPh>
    <rPh sb="35" eb="36">
      <t>オウギ</t>
    </rPh>
    <rPh sb="36" eb="37">
      <t>カワ</t>
    </rPh>
    <rPh sb="38" eb="40">
      <t>キュウリョウ</t>
    </rPh>
    <rPh sb="41" eb="42">
      <t>ミドリ</t>
    </rPh>
    <rPh sb="47" eb="48">
      <t>ミズ</t>
    </rPh>
    <rPh sb="49" eb="50">
      <t>ミドリ</t>
    </rPh>
    <rPh sb="58" eb="60">
      <t>ケイカン</t>
    </rPh>
    <phoneticPr fontId="11"/>
  </si>
  <si>
    <t>東海道沿いの旧鳴海宿を中心とするまち。丘陵の麓を地形に沿って東海道が通り、沿道の町並みにかつての宿場の面影をのこしている。丘陵中腹に古い社寺が多く、街道筋と一体となった緑の多い町並みを形成している。町並み保存地区指定の予定がある。商店街の近代化や名鉄鳴海駅前の整備が予定されている。</t>
    <rPh sb="0" eb="2">
      <t>トウカイ</t>
    </rPh>
    <rPh sb="2" eb="3">
      <t>ドウ</t>
    </rPh>
    <rPh sb="3" eb="4">
      <t>ソ</t>
    </rPh>
    <rPh sb="6" eb="7">
      <t>キュウ</t>
    </rPh>
    <rPh sb="7" eb="9">
      <t>ナルミ</t>
    </rPh>
    <rPh sb="9" eb="10">
      <t>ヤド</t>
    </rPh>
    <rPh sb="11" eb="13">
      <t>チュウシン</t>
    </rPh>
    <rPh sb="19" eb="21">
      <t>キュウリョウ</t>
    </rPh>
    <rPh sb="22" eb="23">
      <t>フモト</t>
    </rPh>
    <rPh sb="24" eb="26">
      <t>チケイ</t>
    </rPh>
    <rPh sb="27" eb="28">
      <t>ソ</t>
    </rPh>
    <rPh sb="30" eb="32">
      <t>トウカイ</t>
    </rPh>
    <rPh sb="32" eb="33">
      <t>ドウ</t>
    </rPh>
    <rPh sb="34" eb="35">
      <t>トオ</t>
    </rPh>
    <rPh sb="37" eb="39">
      <t>エンドウ</t>
    </rPh>
    <rPh sb="40" eb="42">
      <t>マチナ</t>
    </rPh>
    <rPh sb="48" eb="50">
      <t>シュクバ</t>
    </rPh>
    <rPh sb="51" eb="53">
      <t>オモカゲ</t>
    </rPh>
    <rPh sb="61" eb="63">
      <t>キュウリョウ</t>
    </rPh>
    <rPh sb="63" eb="65">
      <t>チュウフク</t>
    </rPh>
    <rPh sb="66" eb="67">
      <t>フル</t>
    </rPh>
    <rPh sb="68" eb="70">
      <t>シャジ</t>
    </rPh>
    <rPh sb="71" eb="72">
      <t>オオ</t>
    </rPh>
    <rPh sb="74" eb="76">
      <t>カイドウ</t>
    </rPh>
    <rPh sb="76" eb="77">
      <t>スジ</t>
    </rPh>
    <rPh sb="78" eb="80">
      <t>イッタイ</t>
    </rPh>
    <rPh sb="84" eb="85">
      <t>ミドリ</t>
    </rPh>
    <rPh sb="86" eb="87">
      <t>オオ</t>
    </rPh>
    <rPh sb="88" eb="90">
      <t>マチナ</t>
    </rPh>
    <rPh sb="92" eb="94">
      <t>ケイセイ</t>
    </rPh>
    <rPh sb="99" eb="101">
      <t>マチナ</t>
    </rPh>
    <rPh sb="102" eb="104">
      <t>ホゾン</t>
    </rPh>
    <rPh sb="104" eb="106">
      <t>チク</t>
    </rPh>
    <rPh sb="106" eb="108">
      <t>シテイ</t>
    </rPh>
    <rPh sb="109" eb="111">
      <t>ヨテイ</t>
    </rPh>
    <rPh sb="115" eb="117">
      <t>ショウテン</t>
    </rPh>
    <rPh sb="117" eb="118">
      <t>ガイ</t>
    </rPh>
    <rPh sb="119" eb="122">
      <t>キンダイカ</t>
    </rPh>
    <rPh sb="123" eb="125">
      <t>メイテツ</t>
    </rPh>
    <rPh sb="125" eb="127">
      <t>ナルミ</t>
    </rPh>
    <rPh sb="127" eb="128">
      <t>エキ</t>
    </rPh>
    <rPh sb="128" eb="129">
      <t>マエ</t>
    </rPh>
    <rPh sb="130" eb="132">
      <t>セイビ</t>
    </rPh>
    <rPh sb="133" eb="135">
      <t>ヨテイ</t>
    </rPh>
    <phoneticPr fontId="11"/>
  </si>
  <si>
    <t>工場と住宅のまちに水と緑をいかす</t>
    <rPh sb="0" eb="2">
      <t>コウジョウ</t>
    </rPh>
    <rPh sb="3" eb="5">
      <t>ジュウタク</t>
    </rPh>
    <rPh sb="9" eb="10">
      <t>ミズ</t>
    </rPh>
    <rPh sb="11" eb="12">
      <t>ミドリ</t>
    </rPh>
    <phoneticPr fontId="11"/>
  </si>
  <si>
    <t>工場と住宅のまちに天白川をいかし、水と緑のうるおいのある景観をつくる。</t>
    <rPh sb="0" eb="2">
      <t>コウジョウ</t>
    </rPh>
    <rPh sb="3" eb="5">
      <t>ジュウタク</t>
    </rPh>
    <rPh sb="9" eb="11">
      <t>テンパク</t>
    </rPh>
    <rPh sb="11" eb="12">
      <t>ガワ</t>
    </rPh>
    <rPh sb="17" eb="18">
      <t>ミズ</t>
    </rPh>
    <rPh sb="19" eb="20">
      <t>ミドリ</t>
    </rPh>
    <rPh sb="28" eb="30">
      <t>ケイカン</t>
    </rPh>
    <phoneticPr fontId="11"/>
  </si>
  <si>
    <t>天白川河口部と大高の丘陵の間の平坦な工場地。かつての新田地帯で旧集落の面影をのこし、農地も多くのこされている。</t>
    <rPh sb="0" eb="2">
      <t>テンパク</t>
    </rPh>
    <rPh sb="2" eb="3">
      <t>カワ</t>
    </rPh>
    <rPh sb="3" eb="5">
      <t>カコウ</t>
    </rPh>
    <rPh sb="5" eb="6">
      <t>ブ</t>
    </rPh>
    <rPh sb="7" eb="9">
      <t>オオタカ</t>
    </rPh>
    <rPh sb="10" eb="12">
      <t>キュウリョウ</t>
    </rPh>
    <rPh sb="13" eb="14">
      <t>アイダ</t>
    </rPh>
    <rPh sb="15" eb="17">
      <t>ヘイタン</t>
    </rPh>
    <rPh sb="18" eb="20">
      <t>コウジョウ</t>
    </rPh>
    <rPh sb="20" eb="21">
      <t>チ</t>
    </rPh>
    <rPh sb="26" eb="28">
      <t>シンデン</t>
    </rPh>
    <rPh sb="28" eb="30">
      <t>チタイ</t>
    </rPh>
    <rPh sb="31" eb="32">
      <t>キュウ</t>
    </rPh>
    <rPh sb="32" eb="34">
      <t>シュウラク</t>
    </rPh>
    <rPh sb="35" eb="37">
      <t>オモカゲ</t>
    </rPh>
    <rPh sb="42" eb="44">
      <t>ノウチ</t>
    </rPh>
    <rPh sb="45" eb="46">
      <t>オオ</t>
    </rPh>
    <phoneticPr fontId="11"/>
  </si>
  <si>
    <t>緑の丘と歴史をいかしたまちをつくる</t>
    <rPh sb="0" eb="1">
      <t>ミドリ</t>
    </rPh>
    <rPh sb="2" eb="3">
      <t>オカ</t>
    </rPh>
    <rPh sb="4" eb="6">
      <t>レキシ</t>
    </rPh>
    <phoneticPr fontId="11"/>
  </si>
  <si>
    <t>丘陵の緑と城跡や砦跡、集落形態や町並みをいかした緑と歴史の趣きを持つまちをつくる。</t>
    <rPh sb="0" eb="2">
      <t>キュウリョウ</t>
    </rPh>
    <rPh sb="3" eb="4">
      <t>ミドリ</t>
    </rPh>
    <rPh sb="5" eb="7">
      <t>ジョウセキ</t>
    </rPh>
    <rPh sb="8" eb="9">
      <t>トリデ</t>
    </rPh>
    <rPh sb="9" eb="10">
      <t>アト</t>
    </rPh>
    <rPh sb="11" eb="13">
      <t>シュウラク</t>
    </rPh>
    <rPh sb="13" eb="15">
      <t>ケイタイ</t>
    </rPh>
    <rPh sb="16" eb="18">
      <t>マチナ</t>
    </rPh>
    <rPh sb="24" eb="25">
      <t>ミドリ</t>
    </rPh>
    <rPh sb="26" eb="28">
      <t>レキシ</t>
    </rPh>
    <rPh sb="29" eb="30">
      <t>オモム</t>
    </rPh>
    <rPh sb="32" eb="33">
      <t>モ</t>
    </rPh>
    <phoneticPr fontId="11"/>
  </si>
  <si>
    <t>小高い丘の上の住宅のまち。戦国時代の城跡や砦跡、酒蔵があるほか、集落や社寺など歴史的資源をよくのこしている。大高川の流れや起伏に富んだ地形に緑の豊かな落ち着いた環境をもっている。丘陵頂部の緑が新幹線からよく見える。</t>
    <rPh sb="0" eb="2">
      <t>コダカ</t>
    </rPh>
    <rPh sb="3" eb="4">
      <t>オカ</t>
    </rPh>
    <rPh sb="5" eb="6">
      <t>ウエ</t>
    </rPh>
    <rPh sb="7" eb="9">
      <t>ジュウタク</t>
    </rPh>
    <rPh sb="13" eb="15">
      <t>センゴク</t>
    </rPh>
    <rPh sb="15" eb="17">
      <t>ジダイ</t>
    </rPh>
    <rPh sb="18" eb="20">
      <t>シロアト</t>
    </rPh>
    <rPh sb="21" eb="22">
      <t>トリデ</t>
    </rPh>
    <rPh sb="22" eb="23">
      <t>アト</t>
    </rPh>
    <rPh sb="24" eb="26">
      <t>サカグラ</t>
    </rPh>
    <rPh sb="32" eb="34">
      <t>シュウラク</t>
    </rPh>
    <rPh sb="35" eb="37">
      <t>シャジ</t>
    </rPh>
    <rPh sb="39" eb="41">
      <t>レキシ</t>
    </rPh>
    <rPh sb="41" eb="42">
      <t>テキ</t>
    </rPh>
    <rPh sb="42" eb="44">
      <t>シゲン</t>
    </rPh>
    <rPh sb="54" eb="56">
      <t>オオタカ</t>
    </rPh>
    <rPh sb="56" eb="57">
      <t>カワ</t>
    </rPh>
    <rPh sb="58" eb="59">
      <t>ナガ</t>
    </rPh>
    <rPh sb="61" eb="63">
      <t>キフク</t>
    </rPh>
    <rPh sb="64" eb="65">
      <t>ト</t>
    </rPh>
    <rPh sb="67" eb="69">
      <t>チケイ</t>
    </rPh>
    <rPh sb="70" eb="71">
      <t>ミドリ</t>
    </rPh>
    <rPh sb="72" eb="73">
      <t>ユタ</t>
    </rPh>
    <rPh sb="75" eb="76">
      <t>オ</t>
    </rPh>
    <rPh sb="77" eb="78">
      <t>ツ</t>
    </rPh>
    <rPh sb="80" eb="82">
      <t>カンキョウ</t>
    </rPh>
    <rPh sb="89" eb="91">
      <t>キュウリョウ</t>
    </rPh>
    <rPh sb="91" eb="92">
      <t>イタダキ</t>
    </rPh>
    <rPh sb="92" eb="93">
      <t>ブ</t>
    </rPh>
    <rPh sb="94" eb="95">
      <t>ミドリ</t>
    </rPh>
    <rPh sb="96" eb="99">
      <t>シンカンセン</t>
    </rPh>
    <rPh sb="103" eb="104">
      <t>ミ</t>
    </rPh>
    <phoneticPr fontId="11"/>
  </si>
  <si>
    <t>緑の丘のゲートとなるまちをつくる</t>
    <rPh sb="0" eb="1">
      <t>ミドリ</t>
    </rPh>
    <rPh sb="2" eb="3">
      <t>オカ</t>
    </rPh>
    <phoneticPr fontId="11"/>
  </si>
  <si>
    <t>丘陵の緑やため池をいかし国道や新幹線からの名古屋の玄関となる顔をつくる。</t>
    <rPh sb="0" eb="2">
      <t>キュウリョウ</t>
    </rPh>
    <rPh sb="3" eb="4">
      <t>ミドリ</t>
    </rPh>
    <rPh sb="7" eb="8">
      <t>イケ</t>
    </rPh>
    <rPh sb="12" eb="14">
      <t>コクドウ</t>
    </rPh>
    <rPh sb="15" eb="18">
      <t>シンカンセン</t>
    </rPh>
    <rPh sb="21" eb="24">
      <t>ナゴヤ</t>
    </rPh>
    <rPh sb="25" eb="27">
      <t>ゲンカン</t>
    </rPh>
    <rPh sb="30" eb="31">
      <t>カオ</t>
    </rPh>
    <phoneticPr fontId="11"/>
  </si>
  <si>
    <t>市域南端の境界にあたる緑のある工場のまち。名四国道、知多中央道都市高速道路の結節点となるインターチェンジがあり、ダイナミックな眺めとなっている。環状２号線との接続も予定されている。丘陵部に氷上姉子神社など古い神社がある。</t>
    <rPh sb="0" eb="1">
      <t>シ</t>
    </rPh>
    <rPh sb="1" eb="2">
      <t>イキ</t>
    </rPh>
    <rPh sb="2" eb="4">
      <t>ナンタン</t>
    </rPh>
    <rPh sb="5" eb="7">
      <t>キョウカイ</t>
    </rPh>
    <rPh sb="11" eb="12">
      <t>ミドリ</t>
    </rPh>
    <rPh sb="15" eb="17">
      <t>コウジョウ</t>
    </rPh>
    <rPh sb="21" eb="22">
      <t>メイ</t>
    </rPh>
    <rPh sb="22" eb="23">
      <t>ヨン</t>
    </rPh>
    <rPh sb="23" eb="25">
      <t>コクドウ</t>
    </rPh>
    <rPh sb="26" eb="27">
      <t>チ</t>
    </rPh>
    <rPh sb="27" eb="28">
      <t>タ</t>
    </rPh>
    <rPh sb="28" eb="30">
      <t>チュウオウ</t>
    </rPh>
    <rPh sb="30" eb="31">
      <t>ミチ</t>
    </rPh>
    <rPh sb="31" eb="33">
      <t>トシ</t>
    </rPh>
    <rPh sb="33" eb="35">
      <t>コウソク</t>
    </rPh>
    <rPh sb="35" eb="37">
      <t>ドウロ</t>
    </rPh>
    <rPh sb="38" eb="39">
      <t>ケツ</t>
    </rPh>
    <rPh sb="39" eb="40">
      <t>セツ</t>
    </rPh>
    <rPh sb="40" eb="41">
      <t>テン</t>
    </rPh>
    <rPh sb="63" eb="64">
      <t>ナガ</t>
    </rPh>
    <rPh sb="72" eb="74">
      <t>カンジョウ</t>
    </rPh>
    <rPh sb="75" eb="77">
      <t>ゴウセン</t>
    </rPh>
    <rPh sb="79" eb="81">
      <t>セツゾク</t>
    </rPh>
    <rPh sb="82" eb="84">
      <t>ヨテイ</t>
    </rPh>
    <rPh sb="90" eb="92">
      <t>キュウリョウ</t>
    </rPh>
    <rPh sb="92" eb="93">
      <t>ブ</t>
    </rPh>
    <rPh sb="94" eb="95">
      <t>コオリ</t>
    </rPh>
    <rPh sb="95" eb="96">
      <t>ウエ</t>
    </rPh>
    <rPh sb="96" eb="97">
      <t>アネ</t>
    </rPh>
    <rPh sb="97" eb="98">
      <t>コ</t>
    </rPh>
    <rPh sb="98" eb="100">
      <t>ジンジャ</t>
    </rPh>
    <rPh sb="102" eb="103">
      <t>フル</t>
    </rPh>
    <rPh sb="104" eb="106">
      <t>ジンジャ</t>
    </rPh>
    <phoneticPr fontId="11"/>
  </si>
  <si>
    <t>住宅のまちに水と緑をいかす</t>
    <rPh sb="0" eb="2">
      <t>ジュウタク</t>
    </rPh>
    <rPh sb="6" eb="7">
      <t>ミズ</t>
    </rPh>
    <phoneticPr fontId="11"/>
  </si>
  <si>
    <t>住宅のまちに扇川や傾斜地の緑をいかし、見晴らしのよい明るい家並みをつくる。</t>
    <rPh sb="0" eb="2">
      <t>ジュウタク</t>
    </rPh>
    <rPh sb="6" eb="7">
      <t>オウギ</t>
    </rPh>
    <rPh sb="7" eb="8">
      <t>カワ</t>
    </rPh>
    <rPh sb="9" eb="12">
      <t>ケイシャチ</t>
    </rPh>
    <rPh sb="13" eb="14">
      <t>ミドリ</t>
    </rPh>
    <rPh sb="19" eb="21">
      <t>ミハ</t>
    </rPh>
    <rPh sb="26" eb="27">
      <t>アカ</t>
    </rPh>
    <rPh sb="29" eb="31">
      <t>イエナ</t>
    </rPh>
    <phoneticPr fontId="11"/>
  </si>
  <si>
    <t>犀川に面する住宅地。戸建住宅が多い。名古屋春木線沿いに商業施設が建ち並び、沿道の屋外広告物が目立つ。</t>
    <rPh sb="0" eb="2">
      <t>サイカワ</t>
    </rPh>
    <rPh sb="3" eb="4">
      <t>メン</t>
    </rPh>
    <rPh sb="6" eb="9">
      <t>ジュウタクチ</t>
    </rPh>
    <rPh sb="10" eb="11">
      <t>ト</t>
    </rPh>
    <rPh sb="11" eb="12">
      <t>ケン</t>
    </rPh>
    <rPh sb="12" eb="14">
      <t>ジュウタク</t>
    </rPh>
    <rPh sb="15" eb="16">
      <t>オオ</t>
    </rPh>
    <rPh sb="18" eb="21">
      <t>ナゴヤ</t>
    </rPh>
    <rPh sb="21" eb="22">
      <t>ハル</t>
    </rPh>
    <rPh sb="22" eb="23">
      <t>キ</t>
    </rPh>
    <rPh sb="23" eb="24">
      <t>セン</t>
    </rPh>
    <rPh sb="24" eb="25">
      <t>ソ</t>
    </rPh>
    <rPh sb="27" eb="29">
      <t>ショウギョウ</t>
    </rPh>
    <rPh sb="29" eb="31">
      <t>シセツ</t>
    </rPh>
    <rPh sb="32" eb="33">
      <t>タ</t>
    </rPh>
    <rPh sb="34" eb="35">
      <t>ナラ</t>
    </rPh>
    <rPh sb="37" eb="39">
      <t>エンドウ</t>
    </rPh>
    <rPh sb="40" eb="42">
      <t>オクガイ</t>
    </rPh>
    <rPh sb="42" eb="44">
      <t>コウコク</t>
    </rPh>
    <rPh sb="44" eb="45">
      <t>ブツ</t>
    </rPh>
    <rPh sb="46" eb="48">
      <t>メダ</t>
    </rPh>
    <phoneticPr fontId="11"/>
  </si>
  <si>
    <t>宮の渡し対岸、堀川河口部の住宅、商業、工場の複合地。内田橋はかつての港まちで現在もその面影がのこっている。千年の中小造船工場が特徴的。</t>
    <rPh sb="0" eb="1">
      <t>ミヤ</t>
    </rPh>
    <rPh sb="2" eb="3">
      <t>ワタ</t>
    </rPh>
    <rPh sb="4" eb="6">
      <t>タイガン</t>
    </rPh>
    <rPh sb="7" eb="9">
      <t>ホリカワ</t>
    </rPh>
    <rPh sb="9" eb="11">
      <t>カコウ</t>
    </rPh>
    <rPh sb="11" eb="12">
      <t>ブ</t>
    </rPh>
    <rPh sb="13" eb="15">
      <t>ジュウタク</t>
    </rPh>
    <rPh sb="16" eb="18">
      <t>ショウギョウ</t>
    </rPh>
    <rPh sb="19" eb="21">
      <t>コウジョウ</t>
    </rPh>
    <rPh sb="22" eb="24">
      <t>フクゴウ</t>
    </rPh>
    <rPh sb="24" eb="25">
      <t>チ</t>
    </rPh>
    <rPh sb="26" eb="28">
      <t>ウチダ</t>
    </rPh>
    <rPh sb="28" eb="29">
      <t>ハシ</t>
    </rPh>
    <rPh sb="34" eb="35">
      <t>ミナト</t>
    </rPh>
    <rPh sb="38" eb="40">
      <t>ゲンザイ</t>
    </rPh>
    <rPh sb="43" eb="45">
      <t>オモカゲ</t>
    </rPh>
    <rPh sb="53" eb="55">
      <t>センネン</t>
    </rPh>
    <rPh sb="56" eb="58">
      <t>チュウショウ</t>
    </rPh>
    <rPh sb="58" eb="60">
      <t>ゾウセン</t>
    </rPh>
    <rPh sb="60" eb="62">
      <t>コウジョウ</t>
    </rPh>
    <rPh sb="63" eb="65">
      <t>トクチョウ</t>
    </rPh>
    <rPh sb="65" eb="66">
      <t>テキ</t>
    </rPh>
    <phoneticPr fontId="11"/>
  </si>
  <si>
    <t>堀川河口部、港の背後の工場のまち。堀川をはさんで、右岸（千年）には金属関係の大規模工場が、左岸（木場）には貯木場と木材関係の工場、倉庫が立地する。堀川水面に影をおとす工場の風景が特徴的。木場には住宅団地が次第に建設され、貯木場から住宅地へと変わりつつある。</t>
    <rPh sb="0" eb="2">
      <t>ホリカワ</t>
    </rPh>
    <rPh sb="2" eb="4">
      <t>カコウ</t>
    </rPh>
    <rPh sb="4" eb="5">
      <t>ブ</t>
    </rPh>
    <rPh sb="6" eb="7">
      <t>ミナト</t>
    </rPh>
    <rPh sb="8" eb="10">
      <t>ハイゴ</t>
    </rPh>
    <rPh sb="11" eb="13">
      <t>コウジョウ</t>
    </rPh>
    <rPh sb="17" eb="19">
      <t>ホリカワ</t>
    </rPh>
    <rPh sb="28" eb="30">
      <t>センネン</t>
    </rPh>
    <rPh sb="33" eb="35">
      <t>キンゾク</t>
    </rPh>
    <rPh sb="35" eb="37">
      <t>カンケイ</t>
    </rPh>
    <rPh sb="38" eb="41">
      <t>ダイキボ</t>
    </rPh>
    <rPh sb="41" eb="43">
      <t>コウジョウ</t>
    </rPh>
    <rPh sb="45" eb="46">
      <t>ヒダリ</t>
    </rPh>
    <rPh sb="46" eb="47">
      <t>キシ</t>
    </rPh>
    <rPh sb="48" eb="49">
      <t>キ</t>
    </rPh>
    <rPh sb="49" eb="50">
      <t>バ</t>
    </rPh>
    <rPh sb="55" eb="56">
      <t>バ</t>
    </rPh>
    <rPh sb="57" eb="59">
      <t>モクザイ</t>
    </rPh>
    <rPh sb="59" eb="61">
      <t>カンケイ</t>
    </rPh>
    <rPh sb="62" eb="64">
      <t>コウジョウ</t>
    </rPh>
    <rPh sb="65" eb="67">
      <t>ソウコ</t>
    </rPh>
    <rPh sb="68" eb="70">
      <t>リッチ</t>
    </rPh>
    <rPh sb="73" eb="75">
      <t>ホリカワ</t>
    </rPh>
    <rPh sb="75" eb="77">
      <t>スイメン</t>
    </rPh>
    <rPh sb="78" eb="79">
      <t>カゲ</t>
    </rPh>
    <rPh sb="83" eb="85">
      <t>コウジョウ</t>
    </rPh>
    <rPh sb="86" eb="88">
      <t>フウケイ</t>
    </rPh>
    <rPh sb="89" eb="91">
      <t>トクチョウ</t>
    </rPh>
    <rPh sb="91" eb="92">
      <t>テキ</t>
    </rPh>
    <rPh sb="111" eb="112">
      <t>キ</t>
    </rPh>
    <phoneticPr fontId="11"/>
  </si>
  <si>
    <t>住宅地、複合地に水と緑のうるおいをつくる</t>
    <rPh sb="0" eb="3">
      <t>ジュウタクチ</t>
    </rPh>
    <rPh sb="4" eb="6">
      <t>フクゴウ</t>
    </rPh>
    <rPh sb="6" eb="7">
      <t>チ</t>
    </rPh>
    <rPh sb="8" eb="9">
      <t>ミズ</t>
    </rPh>
    <rPh sb="10" eb="11">
      <t>ミドリ</t>
    </rPh>
    <phoneticPr fontId="11"/>
  </si>
  <si>
    <t>臨海工業地に近接する住宅のまちに緑を増やし、河川をいかした水と緑のネットワークをつくる。</t>
    <rPh sb="0" eb="2">
      <t>リンカイ</t>
    </rPh>
    <rPh sb="2" eb="5">
      <t>コウギョウチ</t>
    </rPh>
    <rPh sb="6" eb="8">
      <t>キンセツ</t>
    </rPh>
    <rPh sb="10" eb="12">
      <t>ジュウタク</t>
    </rPh>
    <rPh sb="16" eb="17">
      <t>ミドリ</t>
    </rPh>
    <rPh sb="18" eb="19">
      <t>フ</t>
    </rPh>
    <rPh sb="22" eb="24">
      <t>カセン</t>
    </rPh>
    <rPh sb="29" eb="30">
      <t>ミズ</t>
    </rPh>
    <rPh sb="31" eb="32">
      <t>ミドリ</t>
    </rPh>
    <phoneticPr fontId="11"/>
  </si>
  <si>
    <t>臨海工業地の背後の住宅と工場のまち。道徳駅前付近に商店街が形成され、下町的雰囲気がある。国鉄東海道本線寄りの東部に工場が多く立地する。</t>
    <rPh sb="0" eb="2">
      <t>リンカイ</t>
    </rPh>
    <rPh sb="2" eb="5">
      <t>コウギョウチ</t>
    </rPh>
    <rPh sb="6" eb="8">
      <t>ハイゴ</t>
    </rPh>
    <rPh sb="9" eb="11">
      <t>ジュウタク</t>
    </rPh>
    <rPh sb="12" eb="14">
      <t>コウジョウ</t>
    </rPh>
    <rPh sb="18" eb="20">
      <t>ドウトク</t>
    </rPh>
    <rPh sb="20" eb="22">
      <t>エキマエ</t>
    </rPh>
    <rPh sb="22" eb="24">
      <t>フキン</t>
    </rPh>
    <rPh sb="25" eb="28">
      <t>ショウテンガイ</t>
    </rPh>
    <rPh sb="29" eb="31">
      <t>ケイセイ</t>
    </rPh>
    <rPh sb="34" eb="37">
      <t>シタマチテキ</t>
    </rPh>
    <rPh sb="37" eb="40">
      <t>フンイキ</t>
    </rPh>
    <rPh sb="44" eb="51">
      <t>コクテツトウカイドウホンセン</t>
    </rPh>
    <rPh sb="51" eb="52">
      <t>ヨ</t>
    </rPh>
    <rPh sb="54" eb="56">
      <t>トウブ</t>
    </rPh>
    <rPh sb="57" eb="59">
      <t>コウジョウ</t>
    </rPh>
    <rPh sb="60" eb="61">
      <t>オオ</t>
    </rPh>
    <rPh sb="62" eb="64">
      <t>リッチ</t>
    </rPh>
    <phoneticPr fontId="11"/>
  </si>
  <si>
    <t>臨海工業地の背後の住宅と工場のまち。大江駅前付近に商店街が形成され、下町的雰囲気がある。国鉄笠寺駅西の大規模工場跡地に、社会教育センターや総合体育館の建設が行われている。</t>
    <rPh sb="0" eb="2">
      <t>リンカイ</t>
    </rPh>
    <rPh sb="2" eb="5">
      <t>コウギョウチ</t>
    </rPh>
    <rPh sb="6" eb="8">
      <t>ハイゴ</t>
    </rPh>
    <rPh sb="9" eb="11">
      <t>ジュウタク</t>
    </rPh>
    <rPh sb="12" eb="14">
      <t>コウジョウ</t>
    </rPh>
    <rPh sb="18" eb="20">
      <t>オオエ</t>
    </rPh>
    <rPh sb="20" eb="22">
      <t>エキマエ</t>
    </rPh>
    <rPh sb="22" eb="24">
      <t>フキン</t>
    </rPh>
    <rPh sb="25" eb="28">
      <t>ショウテンガイ</t>
    </rPh>
    <rPh sb="29" eb="31">
      <t>ケイセイ</t>
    </rPh>
    <rPh sb="34" eb="36">
      <t>シタマチ</t>
    </rPh>
    <rPh sb="36" eb="37">
      <t>テキ</t>
    </rPh>
    <rPh sb="37" eb="40">
      <t>フンイキ</t>
    </rPh>
    <rPh sb="44" eb="46">
      <t>コクテツ</t>
    </rPh>
    <rPh sb="46" eb="48">
      <t>カサデラ</t>
    </rPh>
    <rPh sb="48" eb="49">
      <t>エキ</t>
    </rPh>
    <rPh sb="49" eb="50">
      <t>ニシ</t>
    </rPh>
    <rPh sb="51" eb="54">
      <t>ダイキボ</t>
    </rPh>
    <rPh sb="54" eb="56">
      <t>コウジョウ</t>
    </rPh>
    <rPh sb="56" eb="58">
      <t>アトチ</t>
    </rPh>
    <rPh sb="60" eb="62">
      <t>シャカイ</t>
    </rPh>
    <rPh sb="62" eb="64">
      <t>キョウイク</t>
    </rPh>
    <rPh sb="69" eb="71">
      <t>ソウゴウ</t>
    </rPh>
    <rPh sb="71" eb="74">
      <t>タイイクカン</t>
    </rPh>
    <rPh sb="75" eb="77">
      <t>ケンセツ</t>
    </rPh>
    <rPh sb="78" eb="79">
      <t>オコナ</t>
    </rPh>
    <phoneticPr fontId="11"/>
  </si>
  <si>
    <t>大規模工場地の景観を緑で演出する</t>
    <rPh sb="0" eb="3">
      <t>ダイキボ</t>
    </rPh>
    <rPh sb="3" eb="5">
      <t>コウジョウ</t>
    </rPh>
    <rPh sb="5" eb="6">
      <t>チ</t>
    </rPh>
    <rPh sb="7" eb="9">
      <t>ケイカン</t>
    </rPh>
    <rPh sb="10" eb="11">
      <t>ミドリ</t>
    </rPh>
    <rPh sb="12" eb="14">
      <t>エンシュツ</t>
    </rPh>
    <phoneticPr fontId="11"/>
  </si>
  <si>
    <t>住宅地と近接する工場地の景観を緑で特色づける。</t>
    <rPh sb="0" eb="3">
      <t>ジュウタクチ</t>
    </rPh>
    <rPh sb="4" eb="6">
      <t>キンセツ</t>
    </rPh>
    <rPh sb="8" eb="10">
      <t>コウジョウ</t>
    </rPh>
    <rPh sb="10" eb="11">
      <t>チ</t>
    </rPh>
    <rPh sb="12" eb="14">
      <t>ケイカン</t>
    </rPh>
    <rPh sb="15" eb="16">
      <t>ミドリ</t>
    </rPh>
    <rPh sb="17" eb="19">
      <t>トクショク</t>
    </rPh>
    <phoneticPr fontId="11"/>
  </si>
  <si>
    <t>大江川沿いの重化学工業系の大規模工場地。工場の量感のある建物とその赤茶色の屋根・外壁が特徴的。地区北端の大江川緑地の緑がうるおいを与えている。</t>
    <rPh sb="0" eb="1">
      <t>オオ</t>
    </rPh>
    <rPh sb="1" eb="3">
      <t>エガワ</t>
    </rPh>
    <rPh sb="3" eb="4">
      <t>ソ</t>
    </rPh>
    <rPh sb="6" eb="9">
      <t>ジュウカガク</t>
    </rPh>
    <rPh sb="9" eb="11">
      <t>コウギョウ</t>
    </rPh>
    <rPh sb="11" eb="12">
      <t>ケイ</t>
    </rPh>
    <rPh sb="13" eb="16">
      <t>ダイキボ</t>
    </rPh>
    <rPh sb="16" eb="18">
      <t>コウジョウ</t>
    </rPh>
    <rPh sb="18" eb="19">
      <t>チ</t>
    </rPh>
    <rPh sb="20" eb="22">
      <t>コウジョウ</t>
    </rPh>
    <rPh sb="23" eb="25">
      <t>リョウカン</t>
    </rPh>
    <rPh sb="28" eb="30">
      <t>タテモノ</t>
    </rPh>
    <rPh sb="33" eb="35">
      <t>アカチャ</t>
    </rPh>
    <rPh sb="35" eb="36">
      <t>イロ</t>
    </rPh>
    <rPh sb="37" eb="39">
      <t>ヤネ</t>
    </rPh>
    <rPh sb="40" eb="42">
      <t>ガイヘキ</t>
    </rPh>
    <rPh sb="43" eb="45">
      <t>トクチョウ</t>
    </rPh>
    <rPh sb="45" eb="46">
      <t>テキ</t>
    </rPh>
    <rPh sb="47" eb="49">
      <t>チク</t>
    </rPh>
    <rPh sb="49" eb="51">
      <t>ホクタン</t>
    </rPh>
    <rPh sb="52" eb="54">
      <t>オオエ</t>
    </rPh>
    <rPh sb="54" eb="55">
      <t>カワ</t>
    </rPh>
    <rPh sb="55" eb="56">
      <t>ロク</t>
    </rPh>
    <rPh sb="56" eb="57">
      <t>チ</t>
    </rPh>
    <rPh sb="58" eb="59">
      <t>ミドリ</t>
    </rPh>
    <rPh sb="65" eb="66">
      <t>アタ</t>
    </rPh>
    <phoneticPr fontId="11"/>
  </si>
  <si>
    <t>住宅と工場のまちに商業地のにぎわいをつくる</t>
    <rPh sb="9" eb="12">
      <t>ショウギョウチ</t>
    </rPh>
    <phoneticPr fontId="11"/>
  </si>
  <si>
    <t>臨海工業地に近接する住宅のまちに水と緑のうるおいをつくる。商業地に港まちらしいにぎわいを演出する。</t>
    <rPh sb="0" eb="2">
      <t>リンカイ</t>
    </rPh>
    <rPh sb="2" eb="5">
      <t>コウギョウチ</t>
    </rPh>
    <rPh sb="6" eb="8">
      <t>キンセツ</t>
    </rPh>
    <rPh sb="10" eb="12">
      <t>ジュウタク</t>
    </rPh>
    <rPh sb="16" eb="17">
      <t>ミズ</t>
    </rPh>
    <rPh sb="18" eb="19">
      <t>ミドリ</t>
    </rPh>
    <rPh sb="29" eb="32">
      <t>ショウギョウチ</t>
    </rPh>
    <rPh sb="33" eb="34">
      <t>ミナト</t>
    </rPh>
    <rPh sb="44" eb="46">
      <t>エンシュツ</t>
    </rPh>
    <phoneticPr fontId="11"/>
  </si>
  <si>
    <t>臨海工業地の背後の住宅と工場のまち。名鉄柴田駅前が近年飲食娯楽系商店街としてにぎわいを強めつつある。国鉄東海道本線寄りの東部に工場が多く立地する。</t>
    <rPh sb="0" eb="2">
      <t>リンカイ</t>
    </rPh>
    <rPh sb="2" eb="5">
      <t>コウギョウチ</t>
    </rPh>
    <rPh sb="6" eb="8">
      <t>ハイゴ</t>
    </rPh>
    <rPh sb="9" eb="11">
      <t>ジュウタク</t>
    </rPh>
    <rPh sb="12" eb="14">
      <t>コウジョウ</t>
    </rPh>
    <rPh sb="18" eb="20">
      <t>メイテツ</t>
    </rPh>
    <rPh sb="20" eb="22">
      <t>シバタ</t>
    </rPh>
    <rPh sb="22" eb="23">
      <t>エキ</t>
    </rPh>
    <rPh sb="23" eb="24">
      <t>マエ</t>
    </rPh>
    <rPh sb="25" eb="27">
      <t>キンネン</t>
    </rPh>
    <rPh sb="27" eb="29">
      <t>インショク</t>
    </rPh>
    <rPh sb="29" eb="31">
      <t>ゴラク</t>
    </rPh>
    <rPh sb="31" eb="32">
      <t>ケイ</t>
    </rPh>
    <rPh sb="32" eb="35">
      <t>ショウテンガイ</t>
    </rPh>
    <rPh sb="43" eb="44">
      <t>ツヨ</t>
    </rPh>
    <rPh sb="50" eb="52">
      <t>コクテツ</t>
    </rPh>
    <rPh sb="52" eb="55">
      <t>トウカイドウ</t>
    </rPh>
    <rPh sb="55" eb="57">
      <t>ホンセン</t>
    </rPh>
    <rPh sb="57" eb="58">
      <t>ヨ</t>
    </rPh>
    <rPh sb="60" eb="62">
      <t>トウブ</t>
    </rPh>
    <rPh sb="63" eb="65">
      <t>コウジョウ</t>
    </rPh>
    <rPh sb="66" eb="67">
      <t>オオ</t>
    </rPh>
    <rPh sb="68" eb="70">
      <t>リッチ</t>
    </rPh>
    <phoneticPr fontId="11"/>
  </si>
  <si>
    <t>水に影をうつす工場の躍動感を演出する</t>
    <rPh sb="0" eb="1">
      <t>ミズ</t>
    </rPh>
    <rPh sb="2" eb="3">
      <t>カゲ</t>
    </rPh>
    <rPh sb="7" eb="9">
      <t>コウジョウ</t>
    </rPh>
    <rPh sb="10" eb="13">
      <t>ヤクドウカン</t>
    </rPh>
    <rPh sb="14" eb="16">
      <t>エンシュツ</t>
    </rPh>
    <phoneticPr fontId="11"/>
  </si>
  <si>
    <t>のこぎり屋根が連続する水際の緑豊かな景観をつくる。水際へのアクセスを改善する。</t>
    <rPh sb="4" eb="6">
      <t>ヤネ</t>
    </rPh>
    <rPh sb="7" eb="9">
      <t>レンゾク</t>
    </rPh>
    <rPh sb="11" eb="13">
      <t>ミズギワ</t>
    </rPh>
    <rPh sb="14" eb="15">
      <t>ミドリ</t>
    </rPh>
    <rPh sb="15" eb="16">
      <t>ユタ</t>
    </rPh>
    <rPh sb="18" eb="20">
      <t>ケイカン</t>
    </rPh>
    <rPh sb="25" eb="27">
      <t>ミズギワ</t>
    </rPh>
    <rPh sb="34" eb="36">
      <t>カイゼン</t>
    </rPh>
    <phoneticPr fontId="11"/>
  </si>
  <si>
    <t>名古屋港東部の工場、物流地で、重化学工業系の大規模工場と貯木場が中心のスケールの大きなまち。２号地から見た工場ののこぎり屋根の景観が特徴的。貯木場を埋立てて公園整備が進められつつあるが、現状では緑が少なく、水際にも近づきにくい。</t>
    <rPh sb="0" eb="3">
      <t>ナゴヤ</t>
    </rPh>
    <rPh sb="3" eb="4">
      <t>コウ</t>
    </rPh>
    <rPh sb="4" eb="6">
      <t>トウブ</t>
    </rPh>
    <rPh sb="7" eb="9">
      <t>コウジョウ</t>
    </rPh>
    <rPh sb="10" eb="12">
      <t>ブツリュウ</t>
    </rPh>
    <rPh sb="12" eb="13">
      <t>チ</t>
    </rPh>
    <rPh sb="15" eb="18">
      <t>ジュウカガク</t>
    </rPh>
    <rPh sb="18" eb="20">
      <t>コウギョウ</t>
    </rPh>
    <rPh sb="20" eb="21">
      <t>ケイ</t>
    </rPh>
    <rPh sb="22" eb="25">
      <t>ダイキボ</t>
    </rPh>
    <rPh sb="25" eb="27">
      <t>コウジョウ</t>
    </rPh>
    <rPh sb="28" eb="29">
      <t>チョ</t>
    </rPh>
    <rPh sb="29" eb="30">
      <t>キ</t>
    </rPh>
    <rPh sb="30" eb="31">
      <t>バ</t>
    </rPh>
    <rPh sb="32" eb="34">
      <t>チュウシン</t>
    </rPh>
    <rPh sb="40" eb="41">
      <t>ダイ</t>
    </rPh>
    <rPh sb="47" eb="48">
      <t>ゴウ</t>
    </rPh>
    <rPh sb="48" eb="49">
      <t>チ</t>
    </rPh>
    <rPh sb="51" eb="52">
      <t>ミ</t>
    </rPh>
    <rPh sb="53" eb="55">
      <t>コウジョウ</t>
    </rPh>
    <rPh sb="60" eb="62">
      <t>ヤネ</t>
    </rPh>
    <rPh sb="63" eb="65">
      <t>ケイカン</t>
    </rPh>
    <rPh sb="66" eb="68">
      <t>トクチョウ</t>
    </rPh>
    <rPh sb="68" eb="69">
      <t>テキ</t>
    </rPh>
    <rPh sb="70" eb="71">
      <t>チョ</t>
    </rPh>
    <rPh sb="71" eb="72">
      <t>キ</t>
    </rPh>
    <rPh sb="72" eb="73">
      <t>バ</t>
    </rPh>
    <rPh sb="74" eb="75">
      <t>ウ</t>
    </rPh>
    <rPh sb="75" eb="76">
      <t>タ</t>
    </rPh>
    <rPh sb="78" eb="79">
      <t>コウ</t>
    </rPh>
    <rPh sb="79" eb="80">
      <t>エン</t>
    </rPh>
    <rPh sb="80" eb="82">
      <t>セイビ</t>
    </rPh>
    <rPh sb="83" eb="84">
      <t>スス</t>
    </rPh>
    <rPh sb="93" eb="95">
      <t>ゲンジョウ</t>
    </rPh>
    <rPh sb="97" eb="98">
      <t>ミドリ</t>
    </rPh>
    <rPh sb="99" eb="100">
      <t>スク</t>
    </rPh>
    <rPh sb="103" eb="105">
      <t>ミズギワ</t>
    </rPh>
    <rPh sb="107" eb="108">
      <t>チカ</t>
    </rPh>
    <phoneticPr fontId="11"/>
  </si>
  <si>
    <t>港のランドマークとなるアイランドをつくる</t>
    <rPh sb="0" eb="1">
      <t>ミナト</t>
    </rPh>
    <phoneticPr fontId="11"/>
  </si>
  <si>
    <t>出島の形状とダイナミックな施設をいかし、港地域のランドマークとなる景観を演出する。</t>
    <rPh sb="0" eb="2">
      <t>デジマ</t>
    </rPh>
    <rPh sb="3" eb="5">
      <t>ケイジョウ</t>
    </rPh>
    <rPh sb="13" eb="15">
      <t>シセツ</t>
    </rPh>
    <rPh sb="20" eb="21">
      <t>ミナト</t>
    </rPh>
    <rPh sb="21" eb="23">
      <t>チイキ</t>
    </rPh>
    <rPh sb="33" eb="35">
      <t>ケイカン</t>
    </rPh>
    <rPh sb="36" eb="38">
      <t>エンシュツ</t>
    </rPh>
    <phoneticPr fontId="11"/>
  </si>
  <si>
    <t>２号地対岸の大石油基地。中電火力発電所の高くそびえる２本の煙突と大規模な石油タンク群が特徴的。</t>
    <rPh sb="1" eb="2">
      <t>ゴウ</t>
    </rPh>
    <rPh sb="2" eb="3">
      <t>チ</t>
    </rPh>
    <rPh sb="3" eb="5">
      <t>タイガン</t>
    </rPh>
    <rPh sb="6" eb="7">
      <t>ダイ</t>
    </rPh>
    <rPh sb="7" eb="8">
      <t>イシ</t>
    </rPh>
    <rPh sb="8" eb="9">
      <t>アブラ</t>
    </rPh>
    <rPh sb="9" eb="11">
      <t>キチ</t>
    </rPh>
    <rPh sb="12" eb="14">
      <t>チュウデン</t>
    </rPh>
    <rPh sb="14" eb="16">
      <t>カリョク</t>
    </rPh>
    <rPh sb="16" eb="18">
      <t>ハツデン</t>
    </rPh>
    <rPh sb="18" eb="19">
      <t>ショ</t>
    </rPh>
    <rPh sb="20" eb="21">
      <t>タカ</t>
    </rPh>
    <rPh sb="27" eb="28">
      <t>ホン</t>
    </rPh>
    <rPh sb="29" eb="31">
      <t>エントツ</t>
    </rPh>
    <rPh sb="32" eb="35">
      <t>ダイキボ</t>
    </rPh>
    <rPh sb="36" eb="37">
      <t>イシ</t>
    </rPh>
    <rPh sb="37" eb="38">
      <t>アブラ</t>
    </rPh>
    <rPh sb="41" eb="42">
      <t>グン</t>
    </rPh>
    <rPh sb="43" eb="45">
      <t>トクチョウ</t>
    </rPh>
    <rPh sb="45" eb="46">
      <t>テキ</t>
    </rPh>
    <phoneticPr fontId="11"/>
  </si>
  <si>
    <t>B1-01</t>
    <phoneticPr fontId="11"/>
  </si>
  <si>
    <t>南外堀</t>
    <phoneticPr fontId="11"/>
  </si>
  <si>
    <t>問屋街、業務街に伝統をいかし活気をつくる</t>
    <phoneticPr fontId="11"/>
  </si>
  <si>
    <t>広小路通の坂と曲線をいかし、沿道の高層建築群と一体の緑の多い、夜景の美しい道路景観をつくる。</t>
    <rPh sb="0" eb="3">
      <t>ヒロコウジ</t>
    </rPh>
    <rPh sb="3" eb="4">
      <t>ドオ</t>
    </rPh>
    <rPh sb="5" eb="6">
      <t>サカ</t>
    </rPh>
    <rPh sb="7" eb="9">
      <t>キョクセン</t>
    </rPh>
    <rPh sb="14" eb="16">
      <t>エンドウ</t>
    </rPh>
    <rPh sb="17" eb="19">
      <t>コウソウ</t>
    </rPh>
    <rPh sb="19" eb="21">
      <t>ケンチク</t>
    </rPh>
    <rPh sb="21" eb="22">
      <t>グン</t>
    </rPh>
    <rPh sb="23" eb="25">
      <t>イッタイ</t>
    </rPh>
    <rPh sb="26" eb="27">
      <t>ミドリ</t>
    </rPh>
    <rPh sb="28" eb="29">
      <t>オオ</t>
    </rPh>
    <rPh sb="31" eb="33">
      <t>ヤケイ</t>
    </rPh>
    <rPh sb="34" eb="35">
      <t>ウツク</t>
    </rPh>
    <rPh sb="37" eb="39">
      <t>ドウロ</t>
    </rPh>
    <rPh sb="39" eb="41">
      <t>ケイカン</t>
    </rPh>
    <phoneticPr fontId="11"/>
  </si>
  <si>
    <t>広小路道路沿いに中高層化の進んだ住宅と沿道型の商業・業務のまち。広小路通は起伏と曲線によるダイナミックな眺めをもつ幹線道路で、都心と東名名古屋インターを結ぶ。レストラン、コーヒーショップ、自動車関係の店舗などが建ち並び、沿道の屋外広告物が目立つ。地区周囲の丘陵部の戸建住宅の間に高層の建物が見える。</t>
    <rPh sb="0" eb="3">
      <t>ヒロコウジ</t>
    </rPh>
    <rPh sb="3" eb="5">
      <t>ドウロ</t>
    </rPh>
    <rPh sb="5" eb="6">
      <t>ソ</t>
    </rPh>
    <rPh sb="8" eb="9">
      <t>チュウ</t>
    </rPh>
    <rPh sb="9" eb="11">
      <t>コウソウ</t>
    </rPh>
    <rPh sb="11" eb="12">
      <t>カ</t>
    </rPh>
    <rPh sb="13" eb="14">
      <t>スス</t>
    </rPh>
    <rPh sb="16" eb="18">
      <t>ジュウタク</t>
    </rPh>
    <rPh sb="19" eb="21">
      <t>エンドウ</t>
    </rPh>
    <rPh sb="21" eb="22">
      <t>カタ</t>
    </rPh>
    <rPh sb="23" eb="25">
      <t>ショウギョウ</t>
    </rPh>
    <rPh sb="26" eb="28">
      <t>ギョウム</t>
    </rPh>
    <rPh sb="32" eb="35">
      <t>ヒロコウジ</t>
    </rPh>
    <rPh sb="35" eb="36">
      <t>トオ</t>
    </rPh>
    <rPh sb="37" eb="39">
      <t>キフク</t>
    </rPh>
    <rPh sb="40" eb="42">
      <t>キョクセン</t>
    </rPh>
    <rPh sb="52" eb="53">
      <t>ナガ</t>
    </rPh>
    <rPh sb="57" eb="59">
      <t>カンセン</t>
    </rPh>
    <rPh sb="59" eb="61">
      <t>ドウロ</t>
    </rPh>
    <rPh sb="63" eb="65">
      <t>トシン</t>
    </rPh>
    <rPh sb="66" eb="68">
      <t>トウメイ</t>
    </rPh>
    <rPh sb="68" eb="71">
      <t>ナゴヤ</t>
    </rPh>
    <rPh sb="76" eb="77">
      <t>ムス</t>
    </rPh>
    <rPh sb="94" eb="97">
      <t>ジドウシャ</t>
    </rPh>
    <rPh sb="97" eb="99">
      <t>カンケイ</t>
    </rPh>
    <rPh sb="100" eb="102">
      <t>テンポ</t>
    </rPh>
    <rPh sb="105" eb="106">
      <t>タ</t>
    </rPh>
    <rPh sb="107" eb="108">
      <t>ナラ</t>
    </rPh>
    <rPh sb="110" eb="112">
      <t>エンドウ</t>
    </rPh>
    <rPh sb="113" eb="115">
      <t>オクガイ</t>
    </rPh>
    <rPh sb="115" eb="117">
      <t>コウコク</t>
    </rPh>
    <rPh sb="117" eb="118">
      <t>モノ</t>
    </rPh>
    <rPh sb="119" eb="121">
      <t>メダ</t>
    </rPh>
    <rPh sb="123" eb="125">
      <t>チク</t>
    </rPh>
    <rPh sb="125" eb="127">
      <t>シュウイ</t>
    </rPh>
    <rPh sb="128" eb="130">
      <t>キュウリョウ</t>
    </rPh>
    <rPh sb="130" eb="131">
      <t>ブ</t>
    </rPh>
    <rPh sb="132" eb="133">
      <t>ト</t>
    </rPh>
    <rPh sb="133" eb="134">
      <t>ケン</t>
    </rPh>
    <rPh sb="134" eb="136">
      <t>ジュウタク</t>
    </rPh>
    <rPh sb="137" eb="138">
      <t>アイダ</t>
    </rPh>
    <rPh sb="139" eb="141">
      <t>コウソウ</t>
    </rPh>
    <rPh sb="142" eb="144">
      <t>タテモノ</t>
    </rPh>
    <rPh sb="145" eb="146">
      <t>ミ</t>
    </rPh>
    <phoneticPr fontId="11"/>
  </si>
  <si>
    <t>東山公園の東にあたり植田川に向かって東下りの住宅地。中央に名東本線が通り、その南は住宅団地が多く、北は地形の起伏による坂道や階段状住宅地が特徴的である。</t>
    <rPh sb="0" eb="2">
      <t>ヒガシヤマ</t>
    </rPh>
    <rPh sb="2" eb="3">
      <t>コウ</t>
    </rPh>
    <rPh sb="3" eb="4">
      <t>エン</t>
    </rPh>
    <rPh sb="5" eb="6">
      <t>ヒガシ</t>
    </rPh>
    <rPh sb="10" eb="12">
      <t>ウエダ</t>
    </rPh>
    <rPh sb="12" eb="13">
      <t>カワ</t>
    </rPh>
    <rPh sb="14" eb="15">
      <t>ム</t>
    </rPh>
    <rPh sb="18" eb="19">
      <t>ヒガシ</t>
    </rPh>
    <rPh sb="19" eb="20">
      <t>クダ</t>
    </rPh>
    <rPh sb="22" eb="24">
      <t>ジュウタク</t>
    </rPh>
    <rPh sb="24" eb="25">
      <t>チ</t>
    </rPh>
    <rPh sb="26" eb="28">
      <t>チュウオウ</t>
    </rPh>
    <rPh sb="29" eb="31">
      <t>メイトウ</t>
    </rPh>
    <rPh sb="31" eb="33">
      <t>ホンセン</t>
    </rPh>
    <rPh sb="34" eb="35">
      <t>トオ</t>
    </rPh>
    <rPh sb="39" eb="40">
      <t>ミナミ</t>
    </rPh>
    <rPh sb="41" eb="43">
      <t>ジュウタク</t>
    </rPh>
    <rPh sb="43" eb="45">
      <t>ダンチ</t>
    </rPh>
    <rPh sb="46" eb="47">
      <t>オオ</t>
    </rPh>
    <rPh sb="49" eb="50">
      <t>キタ</t>
    </rPh>
    <rPh sb="51" eb="53">
      <t>チケイ</t>
    </rPh>
    <rPh sb="54" eb="56">
      <t>キフク</t>
    </rPh>
    <rPh sb="59" eb="61">
      <t>サカミチ</t>
    </rPh>
    <rPh sb="62" eb="64">
      <t>カイダン</t>
    </rPh>
    <rPh sb="64" eb="65">
      <t>ジョウ</t>
    </rPh>
    <rPh sb="65" eb="67">
      <t>ジュウタク</t>
    </rPh>
    <rPh sb="67" eb="68">
      <t>チ</t>
    </rPh>
    <rPh sb="69" eb="71">
      <t>トクチョウ</t>
    </rPh>
    <rPh sb="71" eb="72">
      <t>テキ</t>
    </rPh>
    <phoneticPr fontId="11"/>
  </si>
  <si>
    <t>水辺に緑の映える憩いのまちをつくる</t>
    <rPh sb="0" eb="2">
      <t>ミズベ</t>
    </rPh>
    <rPh sb="3" eb="4">
      <t>ミドリ</t>
    </rPh>
    <rPh sb="5" eb="6">
      <t>ハ</t>
    </rPh>
    <rPh sb="8" eb="9">
      <t>イコ</t>
    </rPh>
    <phoneticPr fontId="11"/>
  </si>
  <si>
    <t>牧野ヶ池緑地をいかし市民の憩いとレクリエーションの場となるまちをつくる。</t>
    <rPh sb="0" eb="1">
      <t>マキ</t>
    </rPh>
    <rPh sb="1" eb="2">
      <t>ノ</t>
    </rPh>
    <rPh sb="3" eb="4">
      <t>イケ</t>
    </rPh>
    <rPh sb="4" eb="6">
      <t>リョクチ</t>
    </rPh>
    <rPh sb="10" eb="12">
      <t>シミン</t>
    </rPh>
    <rPh sb="13" eb="14">
      <t>イコ</t>
    </rPh>
    <rPh sb="25" eb="26">
      <t>バ</t>
    </rPh>
    <phoneticPr fontId="11"/>
  </si>
  <si>
    <t>西にゆるやかに下る坂をもつ台地のまち。台地上は庭のある戸建住宅が多く、坂の下に牛巻や雁道などの商店街が連担している。台地の端部に昔からのまちがあり、小さな坂道や変化のある道が多く、宅地や社寺に緑が多い。晴れた日には、豊岡通の大喜付近から養老方面の山並みが眺望できる。</t>
    <rPh sb="0" eb="1">
      <t>ニシ</t>
    </rPh>
    <rPh sb="7" eb="8">
      <t>クダ</t>
    </rPh>
    <rPh sb="9" eb="10">
      <t>サカ</t>
    </rPh>
    <rPh sb="13" eb="15">
      <t>ダイチ</t>
    </rPh>
    <rPh sb="19" eb="21">
      <t>ダイチ</t>
    </rPh>
    <rPh sb="21" eb="22">
      <t>ウエ</t>
    </rPh>
    <rPh sb="23" eb="24">
      <t>ニワ</t>
    </rPh>
    <rPh sb="27" eb="28">
      <t>ト</t>
    </rPh>
    <rPh sb="28" eb="29">
      <t>ケン</t>
    </rPh>
    <rPh sb="29" eb="31">
      <t>ジュウタク</t>
    </rPh>
    <rPh sb="32" eb="33">
      <t>オオ</t>
    </rPh>
    <rPh sb="35" eb="36">
      <t>サカ</t>
    </rPh>
    <rPh sb="37" eb="38">
      <t>シタ</t>
    </rPh>
    <rPh sb="39" eb="40">
      <t>ウシ</t>
    </rPh>
    <rPh sb="40" eb="41">
      <t>マ</t>
    </rPh>
    <rPh sb="42" eb="43">
      <t>ガン</t>
    </rPh>
    <rPh sb="43" eb="44">
      <t>ミチ</t>
    </rPh>
    <rPh sb="47" eb="49">
      <t>ショウテン</t>
    </rPh>
    <rPh sb="49" eb="50">
      <t>ガイ</t>
    </rPh>
    <rPh sb="51" eb="52">
      <t>レン</t>
    </rPh>
    <rPh sb="52" eb="53">
      <t>タン</t>
    </rPh>
    <rPh sb="58" eb="60">
      <t>ダイチ</t>
    </rPh>
    <rPh sb="61" eb="62">
      <t>ハシ</t>
    </rPh>
    <rPh sb="62" eb="63">
      <t>ブ</t>
    </rPh>
    <rPh sb="64" eb="65">
      <t>ムカシ</t>
    </rPh>
    <rPh sb="74" eb="75">
      <t>チイ</t>
    </rPh>
    <rPh sb="77" eb="79">
      <t>サカミチ</t>
    </rPh>
    <rPh sb="80" eb="82">
      <t>ヘンカ</t>
    </rPh>
    <rPh sb="85" eb="86">
      <t>ミチ</t>
    </rPh>
    <rPh sb="87" eb="88">
      <t>オオ</t>
    </rPh>
    <rPh sb="90" eb="92">
      <t>タクチ</t>
    </rPh>
    <rPh sb="93" eb="95">
      <t>シャジ</t>
    </rPh>
    <rPh sb="96" eb="97">
      <t>ミドリ</t>
    </rPh>
    <rPh sb="98" eb="99">
      <t>オオ</t>
    </rPh>
    <rPh sb="101" eb="102">
      <t>ハ</t>
    </rPh>
    <rPh sb="104" eb="105">
      <t>ヒ</t>
    </rPh>
    <rPh sb="108" eb="110">
      <t>トヨオカ</t>
    </rPh>
    <rPh sb="110" eb="111">
      <t>トオ</t>
    </rPh>
    <rPh sb="112" eb="113">
      <t>ダイ</t>
    </rPh>
    <rPh sb="113" eb="114">
      <t>ヨロコ</t>
    </rPh>
    <rPh sb="114" eb="116">
      <t>フキン</t>
    </rPh>
    <rPh sb="118" eb="120">
      <t>ヨウロウ</t>
    </rPh>
    <rPh sb="120" eb="122">
      <t>ホウメン</t>
    </rPh>
    <rPh sb="123" eb="125">
      <t>ヤマナ</t>
    </rPh>
    <rPh sb="127" eb="129">
      <t>チョウボウ</t>
    </rPh>
    <phoneticPr fontId="11"/>
  </si>
  <si>
    <t>商店街のにぎわいと活気のある都市型の工場のまちをつくる</t>
    <rPh sb="0" eb="3">
      <t>ショウテンガイ</t>
    </rPh>
    <rPh sb="9" eb="11">
      <t>カッキ</t>
    </rPh>
    <rPh sb="14" eb="17">
      <t>トシガタ</t>
    </rPh>
    <rPh sb="18" eb="20">
      <t>コウジョウ</t>
    </rPh>
    <phoneticPr fontId="11"/>
  </si>
  <si>
    <t>堀田駅周辺の商業地のにぎわいを演出する。新しい都市型の工場景観をもつまちをつくる。</t>
    <rPh sb="0" eb="2">
      <t>ホリタ</t>
    </rPh>
    <rPh sb="2" eb="3">
      <t>エキ</t>
    </rPh>
    <rPh sb="3" eb="5">
      <t>シュウヘン</t>
    </rPh>
    <rPh sb="6" eb="9">
      <t>ショウギョウチ</t>
    </rPh>
    <rPh sb="15" eb="17">
      <t>エンシュツ</t>
    </rPh>
    <rPh sb="20" eb="21">
      <t>アタラ</t>
    </rPh>
    <rPh sb="23" eb="26">
      <t>トシガタ</t>
    </rPh>
    <rPh sb="27" eb="29">
      <t>コウジョウ</t>
    </rPh>
    <rPh sb="29" eb="31">
      <t>ケイカン</t>
    </rPh>
    <phoneticPr fontId="11"/>
  </si>
  <si>
    <t>新堀川、国鉄東海道本線と山崎川に囲まれた工場と住宅のまち。中央を東効線（国道１号）が南北に通る。名鉄堀田駅を中心に商店街がありコミュニティ道路が整備されている。東郊線以西は新堀川に面した工場のまちで一部に高層住宅やゴルフ練習場がある。東効線の都市高速道路の高架と名鉄高架が交差する。その南に東効線を横切って、東海道が通る。</t>
    <rPh sb="0" eb="1">
      <t>シン</t>
    </rPh>
    <rPh sb="1" eb="3">
      <t>ホリカワ</t>
    </rPh>
    <rPh sb="4" eb="6">
      <t>コクテツ</t>
    </rPh>
    <rPh sb="6" eb="9">
      <t>トウカイドウ</t>
    </rPh>
    <rPh sb="9" eb="11">
      <t>ホンセン</t>
    </rPh>
    <rPh sb="12" eb="14">
      <t>ヤマサキ</t>
    </rPh>
    <rPh sb="14" eb="15">
      <t>カワ</t>
    </rPh>
    <rPh sb="16" eb="17">
      <t>カコ</t>
    </rPh>
    <rPh sb="20" eb="22">
      <t>コウジョウ</t>
    </rPh>
    <rPh sb="23" eb="25">
      <t>ジュウタク</t>
    </rPh>
    <rPh sb="29" eb="31">
      <t>チュウオウ</t>
    </rPh>
    <phoneticPr fontId="11"/>
  </si>
  <si>
    <t>整然とした街区の落ち着いたまちをつくる</t>
    <rPh sb="0" eb="2">
      <t>セイゼン</t>
    </rPh>
    <rPh sb="5" eb="7">
      <t>ガイク</t>
    </rPh>
    <rPh sb="8" eb="9">
      <t>オ</t>
    </rPh>
    <rPh sb="10" eb="11">
      <t>ツ</t>
    </rPh>
    <phoneticPr fontId="11"/>
  </si>
  <si>
    <t>住宅のまちの整然とした街区構成を生かし、宅地内に緑のある落ち着きのある景観をつくる。</t>
    <rPh sb="0" eb="2">
      <t>ジュウタク</t>
    </rPh>
    <rPh sb="6" eb="8">
      <t>セイゼン</t>
    </rPh>
    <rPh sb="11" eb="13">
      <t>ガイク</t>
    </rPh>
    <rPh sb="13" eb="15">
      <t>コウセイ</t>
    </rPh>
    <rPh sb="16" eb="17">
      <t>イ</t>
    </rPh>
    <rPh sb="20" eb="22">
      <t>タクチ</t>
    </rPh>
    <rPh sb="22" eb="23">
      <t>ナイ</t>
    </rPh>
    <rPh sb="24" eb="25">
      <t>ミドリ</t>
    </rPh>
    <rPh sb="28" eb="29">
      <t>オ</t>
    </rPh>
    <rPh sb="30" eb="31">
      <t>ツ</t>
    </rPh>
    <rPh sb="35" eb="37">
      <t>ケイカン</t>
    </rPh>
    <phoneticPr fontId="11"/>
  </si>
  <si>
    <t>碁盤割、通名をいかし伝統のある問屋街のにぎわいを演出する。都心の新しい業務地らしさと活気をつくる。</t>
    <phoneticPr fontId="11"/>
  </si>
  <si>
    <t>名古屋城南に面する商業業務地。江戸時代以来の伝統的な問屋街を中心に形成された業務街。基盤割の道路による整然とした街区構成のもとに近代的な業務ビルが建ち並ぶ。那古野神社には山車などの歴史的資産がのこる。</t>
    <rPh sb="0" eb="3">
      <t>ナゴヤ</t>
    </rPh>
    <rPh sb="3" eb="4">
      <t>ジョウ</t>
    </rPh>
    <rPh sb="4" eb="5">
      <t>ミナミ</t>
    </rPh>
    <rPh sb="6" eb="7">
      <t>メン</t>
    </rPh>
    <rPh sb="9" eb="11">
      <t>ショウギョウ</t>
    </rPh>
    <rPh sb="11" eb="13">
      <t>ギョウム</t>
    </rPh>
    <rPh sb="13" eb="14">
      <t>チ</t>
    </rPh>
    <rPh sb="15" eb="17">
      <t>エド</t>
    </rPh>
    <rPh sb="17" eb="19">
      <t>ジダイ</t>
    </rPh>
    <rPh sb="19" eb="21">
      <t>イライ</t>
    </rPh>
    <rPh sb="22" eb="25">
      <t>デントウテキ</t>
    </rPh>
    <rPh sb="26" eb="29">
      <t>トンヤガイ</t>
    </rPh>
    <rPh sb="30" eb="32">
      <t>チュウシン</t>
    </rPh>
    <rPh sb="33" eb="35">
      <t>ケイセイ</t>
    </rPh>
    <rPh sb="38" eb="40">
      <t>ギョウム</t>
    </rPh>
    <rPh sb="40" eb="41">
      <t>ガイ</t>
    </rPh>
    <rPh sb="42" eb="44">
      <t>キバン</t>
    </rPh>
    <rPh sb="44" eb="45">
      <t>ワ</t>
    </rPh>
    <rPh sb="46" eb="48">
      <t>ドウロ</t>
    </rPh>
    <rPh sb="51" eb="53">
      <t>セイゼン</t>
    </rPh>
    <rPh sb="56" eb="57">
      <t>ガイ</t>
    </rPh>
    <rPh sb="57" eb="58">
      <t>ク</t>
    </rPh>
    <rPh sb="58" eb="60">
      <t>コウセイ</t>
    </rPh>
    <rPh sb="64" eb="67">
      <t>キンダイテキ</t>
    </rPh>
    <rPh sb="68" eb="70">
      <t>ギョウム</t>
    </rPh>
    <rPh sb="73" eb="74">
      <t>タ</t>
    </rPh>
    <rPh sb="75" eb="76">
      <t>ナラ</t>
    </rPh>
    <rPh sb="78" eb="79">
      <t>ナ</t>
    </rPh>
    <rPh sb="79" eb="80">
      <t>コ</t>
    </rPh>
    <rPh sb="80" eb="81">
      <t>ノ</t>
    </rPh>
    <rPh sb="81" eb="83">
      <t>ジンジャ</t>
    </rPh>
    <rPh sb="85" eb="87">
      <t>ダシ</t>
    </rPh>
    <rPh sb="90" eb="92">
      <t>レキシ</t>
    </rPh>
    <rPh sb="92" eb="93">
      <t>テキ</t>
    </rPh>
    <rPh sb="93" eb="95">
      <t>シサン</t>
    </rPh>
    <phoneticPr fontId="11"/>
  </si>
  <si>
    <t>堀川と沿岸、四間道の町並みを一体的に保全、修景する。円頓寺のにぎわいを高め、下町情緒豊かなまちをつくる。</t>
    <phoneticPr fontId="11"/>
  </si>
  <si>
    <t>城下西、堀川沿いの商家や円頓寺商店街を中心に形成された住宅と商業のまち。堀川と並行する四間道界隈の町屋や蔵に往時の面影をのこす。密集した木造家屋のたたずまいや狭い道に城下の下町的雰囲気がのこる。町並み保存地区に指定。江川線の沿道では再開発ビルが新しい景観をつくりだしている。</t>
    <rPh sb="0" eb="2">
      <t>シロシタ</t>
    </rPh>
    <rPh sb="2" eb="3">
      <t>ニシ</t>
    </rPh>
    <rPh sb="4" eb="6">
      <t>ホリカワ</t>
    </rPh>
    <rPh sb="6" eb="7">
      <t>ソ</t>
    </rPh>
    <rPh sb="9" eb="11">
      <t>ショウカ</t>
    </rPh>
    <rPh sb="12" eb="13">
      <t>エン</t>
    </rPh>
    <rPh sb="13" eb="14">
      <t>トン</t>
    </rPh>
    <rPh sb="14" eb="15">
      <t>テラ</t>
    </rPh>
    <rPh sb="15" eb="18">
      <t>ショウテンガイ</t>
    </rPh>
    <rPh sb="19" eb="21">
      <t>チュウシン</t>
    </rPh>
    <rPh sb="22" eb="24">
      <t>ケイセイ</t>
    </rPh>
    <rPh sb="27" eb="29">
      <t>ジュウタク</t>
    </rPh>
    <rPh sb="30" eb="32">
      <t>ショウギョウ</t>
    </rPh>
    <rPh sb="36" eb="38">
      <t>ホリカワ</t>
    </rPh>
    <rPh sb="39" eb="41">
      <t>ヘイコウ</t>
    </rPh>
    <rPh sb="43" eb="44">
      <t>ヨン</t>
    </rPh>
    <rPh sb="44" eb="45">
      <t>カン</t>
    </rPh>
    <rPh sb="45" eb="46">
      <t>ミチ</t>
    </rPh>
    <rPh sb="46" eb="48">
      <t>カイワイ</t>
    </rPh>
    <rPh sb="49" eb="51">
      <t>マチヤ</t>
    </rPh>
    <rPh sb="52" eb="53">
      <t>クラ</t>
    </rPh>
    <rPh sb="54" eb="56">
      <t>オウジ</t>
    </rPh>
    <rPh sb="57" eb="59">
      <t>オモカゲ</t>
    </rPh>
    <rPh sb="64" eb="66">
      <t>ミッシュウ</t>
    </rPh>
    <rPh sb="68" eb="70">
      <t>モクゾウ</t>
    </rPh>
    <rPh sb="70" eb="72">
      <t>カオク</t>
    </rPh>
    <rPh sb="79" eb="80">
      <t>セマ</t>
    </rPh>
    <rPh sb="81" eb="82">
      <t>ミチ</t>
    </rPh>
    <rPh sb="83" eb="85">
      <t>ジョウカ</t>
    </rPh>
    <rPh sb="86" eb="88">
      <t>シタマチ</t>
    </rPh>
    <rPh sb="88" eb="89">
      <t>テキ</t>
    </rPh>
    <rPh sb="89" eb="92">
      <t>フンイキ</t>
    </rPh>
    <rPh sb="97" eb="99">
      <t>マチナ</t>
    </rPh>
    <rPh sb="100" eb="102">
      <t>ホゾン</t>
    </rPh>
    <rPh sb="102" eb="104">
      <t>チク</t>
    </rPh>
    <rPh sb="105" eb="107">
      <t>シテイ</t>
    </rPh>
    <rPh sb="108" eb="109">
      <t>エ</t>
    </rPh>
    <rPh sb="109" eb="110">
      <t>カワ</t>
    </rPh>
    <rPh sb="110" eb="111">
      <t>セン</t>
    </rPh>
    <rPh sb="112" eb="114">
      <t>エンドウ</t>
    </rPh>
    <rPh sb="116" eb="117">
      <t>サイ</t>
    </rPh>
    <rPh sb="117" eb="119">
      <t>カイハツ</t>
    </rPh>
    <rPh sb="122" eb="123">
      <t>アタラ</t>
    </rPh>
    <rPh sb="125" eb="127">
      <t>ケイカン</t>
    </rPh>
    <phoneticPr fontId="11"/>
  </si>
  <si>
    <t>名古屋大都市圏の玄関として駅前公共空間にゆとりをつくるとともに、都心商業・業務地としての活気と魅力づくりを行う。駅に向かう道路の景観を特色づける。</t>
    <rPh sb="67" eb="69">
      <t>トクショク</t>
    </rPh>
    <phoneticPr fontId="11"/>
  </si>
  <si>
    <t>指摘事項への対応（※　事前相談後に記入してください。）</t>
    <phoneticPr fontId="2"/>
  </si>
  <si>
    <t>①駐車場の出入口を道路境界から２ｍ緑化ブロックとした。
②化粧ブロック２段積みの上に１ｍのグリッドフェンスを配置するよう変更した。</t>
    <rPh sb="9" eb="11">
      <t>ドウロ</t>
    </rPh>
    <rPh sb="11" eb="13">
      <t>キョウカイ</t>
    </rPh>
    <rPh sb="17" eb="19">
      <t>リョッカ</t>
    </rPh>
    <rPh sb="29" eb="31">
      <t>ケショウ</t>
    </rPh>
    <rPh sb="36" eb="37">
      <t>ダン</t>
    </rPh>
    <rPh sb="37" eb="38">
      <t>ツ</t>
    </rPh>
    <rPh sb="40" eb="41">
      <t>ウエ</t>
    </rPh>
    <rPh sb="54" eb="56">
      <t>ハイチ</t>
    </rPh>
    <rPh sb="60" eb="62">
      <t>ヘンコウ</t>
    </rPh>
    <phoneticPr fontId="2"/>
  </si>
  <si>
    <t>目隠し塀の圧迫感を軽減するため１ｍ毎にガラスブロックによるスリットを設置した。広告塔などは設置しない。</t>
    <rPh sb="0" eb="2">
      <t>メカク</t>
    </rPh>
    <rPh sb="3" eb="4">
      <t>ヘイ</t>
    </rPh>
    <rPh sb="5" eb="8">
      <t>アッパクカン</t>
    </rPh>
    <rPh sb="9" eb="11">
      <t>ケイゲン</t>
    </rPh>
    <rPh sb="17" eb="18">
      <t>ゴト</t>
    </rPh>
    <rPh sb="34" eb="36">
      <t>セッチ</t>
    </rPh>
    <rPh sb="39" eb="42">
      <t>コウコクトウ</t>
    </rPh>
    <rPh sb="45" eb="47">
      <t>セッチ</t>
    </rPh>
    <phoneticPr fontId="2"/>
  </si>
  <si>
    <t>５５％／２８０％</t>
    <phoneticPr fontId="2"/>
  </si>
  <si>
    <t>街道沿いの町並みと集落景観をまもる</t>
    <rPh sb="0" eb="2">
      <t>カイドウ</t>
    </rPh>
    <rPh sb="2" eb="3">
      <t>ゾ</t>
    </rPh>
    <rPh sb="5" eb="7">
      <t>マチナ</t>
    </rPh>
    <rPh sb="9" eb="11">
      <t>シュウラク</t>
    </rPh>
    <rPh sb="11" eb="13">
      <t>ケイカン</t>
    </rPh>
    <phoneticPr fontId="11"/>
  </si>
  <si>
    <t>岩倉街道沿いの小田井の町並み、旧集落の景観を保全し、歴史的景観をまちづくりにいかす。区画整理でつくられた新しい住宅地と旧集落のたたずまいとが調和した明るい家並みをつくる。</t>
    <rPh sb="0" eb="2">
      <t>イワクラ</t>
    </rPh>
    <rPh sb="2" eb="4">
      <t>カイドウ</t>
    </rPh>
    <rPh sb="4" eb="5">
      <t>ゾ</t>
    </rPh>
    <rPh sb="7" eb="10">
      <t>オタイ</t>
    </rPh>
    <rPh sb="11" eb="13">
      <t>マチナ</t>
    </rPh>
    <rPh sb="15" eb="16">
      <t>キュウ</t>
    </rPh>
    <rPh sb="16" eb="18">
      <t>シュウラク</t>
    </rPh>
    <rPh sb="19" eb="21">
      <t>ケイカン</t>
    </rPh>
    <rPh sb="22" eb="24">
      <t>ホゼン</t>
    </rPh>
    <rPh sb="26" eb="29">
      <t>レキシテキ</t>
    </rPh>
    <rPh sb="29" eb="31">
      <t>ケイカン</t>
    </rPh>
    <rPh sb="42" eb="44">
      <t>クカク</t>
    </rPh>
    <rPh sb="44" eb="46">
      <t>セイリ</t>
    </rPh>
    <rPh sb="52" eb="53">
      <t>アタラ</t>
    </rPh>
    <rPh sb="55" eb="58">
      <t>ジュウタクチ</t>
    </rPh>
    <rPh sb="59" eb="60">
      <t>キュウ</t>
    </rPh>
    <rPh sb="60" eb="62">
      <t>シュウラク</t>
    </rPh>
    <rPh sb="70" eb="72">
      <t>チョウワ</t>
    </rPh>
    <rPh sb="74" eb="75">
      <t>アカ</t>
    </rPh>
    <rPh sb="77" eb="79">
      <t>イエナ</t>
    </rPh>
    <phoneticPr fontId="11"/>
  </si>
  <si>
    <t>岩倉街道沿いに古い民家が立ち並び、まとまりのある町並みとなっている。旧集落の中には五所社、星神社などの鎮守の森が散在する。旧集落からみると庄内川の堤防がエッジになっている。</t>
    <rPh sb="0" eb="2">
      <t>イワクラ</t>
    </rPh>
    <rPh sb="2" eb="4">
      <t>カイドウ</t>
    </rPh>
    <rPh sb="4" eb="5">
      <t>ゾ</t>
    </rPh>
    <rPh sb="7" eb="8">
      <t>フル</t>
    </rPh>
    <rPh sb="9" eb="11">
      <t>ミンカ</t>
    </rPh>
    <rPh sb="12" eb="13">
      <t>タ</t>
    </rPh>
    <rPh sb="14" eb="15">
      <t>ナラ</t>
    </rPh>
    <rPh sb="24" eb="25">
      <t>マチ</t>
    </rPh>
    <rPh sb="25" eb="26">
      <t>ナ</t>
    </rPh>
    <rPh sb="34" eb="35">
      <t>キュウ</t>
    </rPh>
    <rPh sb="35" eb="37">
      <t>シュウラク</t>
    </rPh>
    <rPh sb="38" eb="39">
      <t>ナカ</t>
    </rPh>
    <rPh sb="41" eb="42">
      <t>ゴ</t>
    </rPh>
    <rPh sb="42" eb="43">
      <t>トコロ</t>
    </rPh>
    <rPh sb="43" eb="44">
      <t>シャ</t>
    </rPh>
    <rPh sb="45" eb="46">
      <t>ホシ</t>
    </rPh>
    <rPh sb="46" eb="48">
      <t>ジンジャ</t>
    </rPh>
    <rPh sb="51" eb="53">
      <t>チンジュ</t>
    </rPh>
    <rPh sb="54" eb="55">
      <t>モリ</t>
    </rPh>
    <rPh sb="56" eb="58">
      <t>サンザイ</t>
    </rPh>
    <rPh sb="61" eb="62">
      <t>キュウ</t>
    </rPh>
    <rPh sb="62" eb="64">
      <t>シュウラク</t>
    </rPh>
    <rPh sb="69" eb="71">
      <t>ショウナイ</t>
    </rPh>
    <rPh sb="71" eb="72">
      <t>カワ</t>
    </rPh>
    <rPh sb="73" eb="75">
      <t>テイボウ</t>
    </rPh>
    <phoneticPr fontId="11"/>
  </si>
  <si>
    <t>水と緑のシンボル空間をつくる</t>
    <rPh sb="0" eb="1">
      <t>ミズ</t>
    </rPh>
    <rPh sb="2" eb="3">
      <t>ミドリ</t>
    </rPh>
    <rPh sb="8" eb="10">
      <t>クウカン</t>
    </rPh>
    <phoneticPr fontId="11"/>
  </si>
  <si>
    <t>庄内緑地や洗堰緑地、庄内川、矢田川の高水敷をいかし、水と緑のシンボル空間、自然と親しむレクリエーション空間を整備する。</t>
    <rPh sb="0" eb="2">
      <t>ショウナイ</t>
    </rPh>
    <rPh sb="2" eb="4">
      <t>リョクチ</t>
    </rPh>
    <rPh sb="5" eb="6">
      <t>ススグ</t>
    </rPh>
    <rPh sb="7" eb="9">
      <t>リョクチ</t>
    </rPh>
    <rPh sb="10" eb="12">
      <t>ショウナイ</t>
    </rPh>
    <rPh sb="12" eb="13">
      <t>ガワ</t>
    </rPh>
    <rPh sb="14" eb="16">
      <t>ヤダ</t>
    </rPh>
    <rPh sb="16" eb="17">
      <t>ガワ</t>
    </rPh>
    <rPh sb="18" eb="19">
      <t>タカ</t>
    </rPh>
    <rPh sb="19" eb="20">
      <t>ミズ</t>
    </rPh>
    <rPh sb="20" eb="21">
      <t>シ</t>
    </rPh>
    <rPh sb="26" eb="27">
      <t>ミズ</t>
    </rPh>
    <rPh sb="28" eb="29">
      <t>ミドリ</t>
    </rPh>
    <rPh sb="34" eb="36">
      <t>クウカン</t>
    </rPh>
    <rPh sb="37" eb="39">
      <t>シゼン</t>
    </rPh>
    <rPh sb="40" eb="41">
      <t>シタ</t>
    </rPh>
    <rPh sb="51" eb="53">
      <t>クウカン</t>
    </rPh>
    <rPh sb="54" eb="56">
      <t>セイビ</t>
    </rPh>
    <phoneticPr fontId="11"/>
  </si>
  <si>
    <t>庄内川に矢田川が合流し新川が洗堰を通じ分流する。庄内緑地や洗堰緑地では、遊水地を利用し、自然条件をいかした公園づくりが進んでいる。庄内川の堤防上からは、都心方面など堤内の眺望がよい。</t>
    <rPh sb="0" eb="2">
      <t>ショウナイ</t>
    </rPh>
    <rPh sb="2" eb="3">
      <t>カワ</t>
    </rPh>
    <rPh sb="4" eb="6">
      <t>ヤダ</t>
    </rPh>
    <rPh sb="6" eb="7">
      <t>ガワ</t>
    </rPh>
    <rPh sb="8" eb="10">
      <t>ゴウリュウ</t>
    </rPh>
    <rPh sb="11" eb="13">
      <t>シンカワ</t>
    </rPh>
    <rPh sb="14" eb="15">
      <t>アラ</t>
    </rPh>
    <rPh sb="15" eb="16">
      <t>セキ</t>
    </rPh>
    <rPh sb="17" eb="18">
      <t>ツウ</t>
    </rPh>
    <rPh sb="19" eb="21">
      <t>ブンリュウ</t>
    </rPh>
    <rPh sb="24" eb="26">
      <t>ショウナイ</t>
    </rPh>
    <rPh sb="26" eb="28">
      <t>リョクチ</t>
    </rPh>
    <rPh sb="29" eb="30">
      <t>アラ</t>
    </rPh>
    <rPh sb="30" eb="31">
      <t>セキ</t>
    </rPh>
    <rPh sb="31" eb="33">
      <t>リョクチ</t>
    </rPh>
    <rPh sb="36" eb="37">
      <t>アソ</t>
    </rPh>
    <rPh sb="37" eb="38">
      <t>ミズ</t>
    </rPh>
    <rPh sb="38" eb="39">
      <t>チ</t>
    </rPh>
    <rPh sb="40" eb="42">
      <t>リヨウ</t>
    </rPh>
    <rPh sb="44" eb="46">
      <t>シゼン</t>
    </rPh>
    <rPh sb="46" eb="47">
      <t>ジョウ</t>
    </rPh>
    <rPh sb="47" eb="48">
      <t>ケン</t>
    </rPh>
    <rPh sb="53" eb="55">
      <t>コウエン</t>
    </rPh>
    <rPh sb="59" eb="60">
      <t>スス</t>
    </rPh>
    <rPh sb="65" eb="67">
      <t>ショウナイ</t>
    </rPh>
    <rPh sb="67" eb="68">
      <t>ガワ</t>
    </rPh>
    <rPh sb="69" eb="71">
      <t>テイボウ</t>
    </rPh>
    <rPh sb="71" eb="72">
      <t>ウエ</t>
    </rPh>
    <rPh sb="76" eb="77">
      <t>ミヤコ</t>
    </rPh>
    <rPh sb="77" eb="78">
      <t>ココロ</t>
    </rPh>
    <rPh sb="78" eb="80">
      <t>ホウメン</t>
    </rPh>
    <rPh sb="82" eb="83">
      <t>ツツミ</t>
    </rPh>
    <rPh sb="83" eb="84">
      <t>ナイ</t>
    </rPh>
    <rPh sb="85" eb="87">
      <t>チョウボウ</t>
    </rPh>
    <phoneticPr fontId="11"/>
  </si>
  <si>
    <t>住宅のまちに水と緑と歴史をいかす</t>
    <rPh sb="6" eb="7">
      <t>ミズ</t>
    </rPh>
    <rPh sb="8" eb="9">
      <t>ミドリ</t>
    </rPh>
    <rPh sb="10" eb="12">
      <t>レキシ</t>
    </rPh>
    <phoneticPr fontId="11"/>
  </si>
  <si>
    <t>旧集落のたたずまい、鎮守の森などをいかし、河川堤防からの眺めのよい、家並みの美しいまちをつくる。区画整理でつくられた新しい住宅地と旧集落のたたずまいとが調和した明るい家並みをつくる。</t>
    <rPh sb="0" eb="1">
      <t>キュウ</t>
    </rPh>
    <rPh sb="1" eb="3">
      <t>シュウラク</t>
    </rPh>
    <rPh sb="10" eb="12">
      <t>チンジュ</t>
    </rPh>
    <rPh sb="13" eb="14">
      <t>モリ</t>
    </rPh>
    <rPh sb="21" eb="23">
      <t>カセン</t>
    </rPh>
    <rPh sb="23" eb="25">
      <t>テイボウ</t>
    </rPh>
    <rPh sb="28" eb="29">
      <t>ナガ</t>
    </rPh>
    <rPh sb="34" eb="36">
      <t>イエナ</t>
    </rPh>
    <rPh sb="38" eb="39">
      <t>ウツク</t>
    </rPh>
    <rPh sb="48" eb="50">
      <t>クカク</t>
    </rPh>
    <rPh sb="50" eb="52">
      <t>セイリ</t>
    </rPh>
    <rPh sb="58" eb="59">
      <t>アタラ</t>
    </rPh>
    <rPh sb="61" eb="64">
      <t>ジュウタクチ</t>
    </rPh>
    <rPh sb="65" eb="66">
      <t>キュウ</t>
    </rPh>
    <rPh sb="66" eb="68">
      <t>シュウラク</t>
    </rPh>
    <rPh sb="76" eb="78">
      <t>チョウワ</t>
    </rPh>
    <rPh sb="80" eb="81">
      <t>アカ</t>
    </rPh>
    <rPh sb="83" eb="85">
      <t>イエナ</t>
    </rPh>
    <phoneticPr fontId="11"/>
  </si>
  <si>
    <t>大野木、比良などの旧集落にのこる網の目状の道路形態や社寺などの緑の多いたたずまいと区画整理によって整備された整然とした街区が対照的。近年宅地化がすすんでいるが農地もまだかなりのこっている。</t>
    <rPh sb="0" eb="1">
      <t>ダイ</t>
    </rPh>
    <rPh sb="1" eb="2">
      <t>ノ</t>
    </rPh>
    <rPh sb="2" eb="3">
      <t>キ</t>
    </rPh>
    <rPh sb="4" eb="5">
      <t>ヒ</t>
    </rPh>
    <rPh sb="5" eb="6">
      <t>ヨ</t>
    </rPh>
    <rPh sb="9" eb="10">
      <t>キュウ</t>
    </rPh>
    <rPh sb="10" eb="12">
      <t>シュウラク</t>
    </rPh>
    <rPh sb="16" eb="17">
      <t>アミ</t>
    </rPh>
    <rPh sb="18" eb="19">
      <t>メ</t>
    </rPh>
    <rPh sb="19" eb="20">
      <t>ジョウ</t>
    </rPh>
    <rPh sb="21" eb="23">
      <t>ドウロ</t>
    </rPh>
    <rPh sb="23" eb="25">
      <t>ケイタイ</t>
    </rPh>
    <rPh sb="26" eb="28">
      <t>シャジ</t>
    </rPh>
    <rPh sb="31" eb="32">
      <t>ミドリ</t>
    </rPh>
    <rPh sb="33" eb="34">
      <t>オオ</t>
    </rPh>
    <rPh sb="41" eb="43">
      <t>クカク</t>
    </rPh>
    <rPh sb="43" eb="45">
      <t>セイリ</t>
    </rPh>
    <rPh sb="49" eb="51">
      <t>セイビ</t>
    </rPh>
    <rPh sb="54" eb="56">
      <t>セイゼン</t>
    </rPh>
    <rPh sb="59" eb="60">
      <t>マチ</t>
    </rPh>
    <rPh sb="60" eb="61">
      <t>ク</t>
    </rPh>
    <rPh sb="62" eb="64">
      <t>タイショウ</t>
    </rPh>
    <rPh sb="64" eb="65">
      <t>テキ</t>
    </rPh>
    <rPh sb="66" eb="68">
      <t>キンネン</t>
    </rPh>
    <rPh sb="68" eb="70">
      <t>タクチ</t>
    </rPh>
    <rPh sb="70" eb="71">
      <t>カ</t>
    </rPh>
    <rPh sb="79" eb="81">
      <t>ノウチ</t>
    </rPh>
    <phoneticPr fontId="11"/>
  </si>
  <si>
    <t>住宅のまちに水と緑のうるおいをつくる</t>
    <rPh sb="6" eb="7">
      <t>ミズ</t>
    </rPh>
    <rPh sb="8" eb="9">
      <t>ミドリ</t>
    </rPh>
    <phoneticPr fontId="11"/>
  </si>
  <si>
    <t>庄内川、矢田川に囲まれた高水敷をいかし水と緑のシンボル空間をつくる。</t>
    <rPh sb="4" eb="6">
      <t>ヤダ</t>
    </rPh>
    <rPh sb="6" eb="7">
      <t>ガワ</t>
    </rPh>
    <rPh sb="8" eb="9">
      <t>カコ</t>
    </rPh>
    <rPh sb="12" eb="13">
      <t>タカ</t>
    </rPh>
    <rPh sb="13" eb="14">
      <t>ミズ</t>
    </rPh>
    <rPh sb="14" eb="15">
      <t>シ</t>
    </rPh>
    <rPh sb="19" eb="20">
      <t>ミズ</t>
    </rPh>
    <rPh sb="21" eb="22">
      <t>ミドリ</t>
    </rPh>
    <rPh sb="27" eb="29">
      <t>クウカン</t>
    </rPh>
    <phoneticPr fontId="11"/>
  </si>
  <si>
    <t>庄内川と矢田川にはさまれた住宅地。地区の南端には守山下水処理場がある。河川の堤防や高水敷の緑が美しい。</t>
    <rPh sb="0" eb="2">
      <t>ショウナイ</t>
    </rPh>
    <rPh sb="2" eb="3">
      <t>カワ</t>
    </rPh>
    <rPh sb="4" eb="6">
      <t>ヤダ</t>
    </rPh>
    <rPh sb="6" eb="7">
      <t>ガワ</t>
    </rPh>
    <rPh sb="13" eb="16">
      <t>ジュウタクチ</t>
    </rPh>
    <rPh sb="17" eb="19">
      <t>チク</t>
    </rPh>
    <rPh sb="20" eb="22">
      <t>ナンタン</t>
    </rPh>
    <rPh sb="24" eb="26">
      <t>モリヤマ</t>
    </rPh>
    <rPh sb="26" eb="28">
      <t>ゲスイ</t>
    </rPh>
    <rPh sb="28" eb="31">
      <t>ショリジョウ</t>
    </rPh>
    <rPh sb="35" eb="37">
      <t>カセン</t>
    </rPh>
    <rPh sb="38" eb="40">
      <t>テイボウ</t>
    </rPh>
    <rPh sb="41" eb="42">
      <t>タカ</t>
    </rPh>
    <rPh sb="42" eb="43">
      <t>ミズ</t>
    </rPh>
    <rPh sb="43" eb="44">
      <t>シ</t>
    </rPh>
    <rPh sb="45" eb="46">
      <t>ミドリ</t>
    </rPh>
    <rPh sb="47" eb="48">
      <t>ウツク</t>
    </rPh>
    <phoneticPr fontId="11"/>
  </si>
  <si>
    <t>河川沿岸や工場周辺に緑を増やし水と緑のうるおいあるまちをつくる。旧街道や旧集落のたたずまい、鎮守の森などを住宅地の景観づくりにいかす。</t>
    <rPh sb="0" eb="2">
      <t>カセン</t>
    </rPh>
    <rPh sb="2" eb="4">
      <t>エンガン</t>
    </rPh>
    <rPh sb="5" eb="7">
      <t>コウジョウ</t>
    </rPh>
    <rPh sb="7" eb="9">
      <t>シュウヘン</t>
    </rPh>
    <rPh sb="10" eb="11">
      <t>ミドリ</t>
    </rPh>
    <rPh sb="12" eb="13">
      <t>フ</t>
    </rPh>
    <rPh sb="15" eb="16">
      <t>ミズ</t>
    </rPh>
    <rPh sb="17" eb="18">
      <t>ミドリ</t>
    </rPh>
    <rPh sb="32" eb="35">
      <t>キュウカイドウ</t>
    </rPh>
    <rPh sb="36" eb="37">
      <t>キュウ</t>
    </rPh>
    <rPh sb="37" eb="39">
      <t>シュウラク</t>
    </rPh>
    <rPh sb="46" eb="48">
      <t>チンジュ</t>
    </rPh>
    <rPh sb="49" eb="50">
      <t>モリ</t>
    </rPh>
    <rPh sb="53" eb="56">
      <t>ジュウタクチ</t>
    </rPh>
    <rPh sb="57" eb="59">
      <t>ケイカン</t>
    </rPh>
    <phoneticPr fontId="11"/>
  </si>
  <si>
    <t>庄内川と矢田川にはさまれた住宅と工場のまち。河川沿いや新守山駅付近に工場、倉庫が立地する。一方地区の中央には農地もまだかなり残っている。かつては地区の中央を南北に下街道が通り、各所に旧集落の網の目状の進路形態がのこる。</t>
    <rPh sb="0" eb="2">
      <t>ショウナイ</t>
    </rPh>
    <rPh sb="2" eb="3">
      <t>カワ</t>
    </rPh>
    <rPh sb="4" eb="6">
      <t>ヤダ</t>
    </rPh>
    <rPh sb="6" eb="7">
      <t>ガワ</t>
    </rPh>
    <rPh sb="13" eb="15">
      <t>ジュウタク</t>
    </rPh>
    <rPh sb="16" eb="18">
      <t>コウジョウ</t>
    </rPh>
    <rPh sb="22" eb="24">
      <t>カセン</t>
    </rPh>
    <rPh sb="24" eb="25">
      <t>ゾ</t>
    </rPh>
    <rPh sb="27" eb="28">
      <t>シン</t>
    </rPh>
    <rPh sb="28" eb="30">
      <t>モリヤマ</t>
    </rPh>
    <rPh sb="30" eb="31">
      <t>エキ</t>
    </rPh>
    <rPh sb="31" eb="33">
      <t>フキン</t>
    </rPh>
    <rPh sb="34" eb="36">
      <t>コウジョウ</t>
    </rPh>
    <rPh sb="37" eb="39">
      <t>ソウコ</t>
    </rPh>
    <rPh sb="40" eb="42">
      <t>リッチ</t>
    </rPh>
    <rPh sb="45" eb="47">
      <t>イッポウ</t>
    </rPh>
    <rPh sb="47" eb="49">
      <t>チク</t>
    </rPh>
    <rPh sb="50" eb="52">
      <t>チュウオウ</t>
    </rPh>
    <rPh sb="54" eb="56">
      <t>ノウチ</t>
    </rPh>
    <rPh sb="62" eb="63">
      <t>ノコ</t>
    </rPh>
    <rPh sb="72" eb="74">
      <t>チク</t>
    </rPh>
    <rPh sb="75" eb="77">
      <t>チュウオウ</t>
    </rPh>
    <rPh sb="78" eb="80">
      <t>ナンボク</t>
    </rPh>
    <rPh sb="81" eb="82">
      <t>シタ</t>
    </rPh>
    <rPh sb="82" eb="84">
      <t>カイドウ</t>
    </rPh>
    <rPh sb="85" eb="86">
      <t>トオ</t>
    </rPh>
    <rPh sb="88" eb="90">
      <t>カクショ</t>
    </rPh>
    <rPh sb="91" eb="92">
      <t>キュウ</t>
    </rPh>
    <rPh sb="92" eb="94">
      <t>シュウラク</t>
    </rPh>
    <rPh sb="95" eb="96">
      <t>アミ</t>
    </rPh>
    <rPh sb="97" eb="98">
      <t>メ</t>
    </rPh>
    <rPh sb="98" eb="99">
      <t>ジョウ</t>
    </rPh>
    <rPh sb="100" eb="102">
      <t>シンロ</t>
    </rPh>
    <rPh sb="102" eb="104">
      <t>ケイタイ</t>
    </rPh>
    <phoneticPr fontId="11"/>
  </si>
  <si>
    <t>A2-01</t>
    <phoneticPr fontId="11"/>
  </si>
  <si>
    <t>市外西部からの玄関の顔をつくる</t>
    <rPh sb="0" eb="2">
      <t>シガイ</t>
    </rPh>
    <rPh sb="2" eb="4">
      <t>セイブ</t>
    </rPh>
    <rPh sb="7" eb="9">
      <t>ゲンカン</t>
    </rPh>
    <rPh sb="10" eb="11">
      <t>カオ</t>
    </rPh>
    <phoneticPr fontId="11"/>
  </si>
  <si>
    <t>環状2号線と万場大橋線との交差するインターチェンジを市外西部からのシティ･ゲートとして整備する。</t>
    <rPh sb="0" eb="2">
      <t>カンジョウ</t>
    </rPh>
    <rPh sb="3" eb="5">
      <t>ゴウセン</t>
    </rPh>
    <rPh sb="6" eb="8">
      <t>マンバ</t>
    </rPh>
    <rPh sb="8" eb="10">
      <t>オオハシ</t>
    </rPh>
    <rPh sb="10" eb="11">
      <t>セン</t>
    </rPh>
    <rPh sb="13" eb="15">
      <t>コウサ</t>
    </rPh>
    <rPh sb="26" eb="28">
      <t>シガイ</t>
    </rPh>
    <rPh sb="28" eb="30">
      <t>セイブ</t>
    </rPh>
    <rPh sb="43" eb="45">
      <t>セイビ</t>
    </rPh>
    <phoneticPr fontId="11"/>
  </si>
  <si>
    <t>まだ広い農地がのこり、広々とした視界の中に住宅地や集落のたたずまいが見える。環状２号線と東名阪自動車道、都市高速道路の交点にインターチェンジが建設中である。</t>
    <rPh sb="2" eb="3">
      <t>ヒロ</t>
    </rPh>
    <rPh sb="4" eb="6">
      <t>ノウチ</t>
    </rPh>
    <rPh sb="11" eb="13">
      <t>ヒロビロ</t>
    </rPh>
    <rPh sb="16" eb="18">
      <t>シカイ</t>
    </rPh>
    <rPh sb="19" eb="20">
      <t>ナカ</t>
    </rPh>
    <rPh sb="21" eb="24">
      <t>ジュウタクチ</t>
    </rPh>
    <rPh sb="25" eb="27">
      <t>シュウラク</t>
    </rPh>
    <rPh sb="34" eb="35">
      <t>ミ</t>
    </rPh>
    <rPh sb="38" eb="40">
      <t>カンジョウ</t>
    </rPh>
    <rPh sb="41" eb="42">
      <t>ゴウ</t>
    </rPh>
    <rPh sb="42" eb="43">
      <t>セン</t>
    </rPh>
    <rPh sb="44" eb="45">
      <t>ヒガシ</t>
    </rPh>
    <rPh sb="45" eb="47">
      <t>メイハン</t>
    </rPh>
    <rPh sb="47" eb="50">
      <t>ジドウシャ</t>
    </rPh>
    <rPh sb="50" eb="51">
      <t>ミチ</t>
    </rPh>
    <rPh sb="52" eb="54">
      <t>トシ</t>
    </rPh>
    <rPh sb="54" eb="56">
      <t>コウソク</t>
    </rPh>
    <rPh sb="56" eb="58">
      <t>ドウロ</t>
    </rPh>
    <rPh sb="59" eb="60">
      <t>コウ</t>
    </rPh>
    <rPh sb="60" eb="61">
      <t>テン</t>
    </rPh>
    <rPh sb="71" eb="73">
      <t>ケンセツ</t>
    </rPh>
    <rPh sb="73" eb="74">
      <t>ナカ</t>
    </rPh>
    <phoneticPr fontId="11"/>
  </si>
  <si>
    <t>水郷的な風景を住宅のまちにいかす</t>
    <rPh sb="0" eb="2">
      <t>スイゴウ</t>
    </rPh>
    <rPh sb="2" eb="3">
      <t>テキ</t>
    </rPh>
    <rPh sb="4" eb="6">
      <t>フウケイ</t>
    </rPh>
    <rPh sb="7" eb="9">
      <t>ジュウタク</t>
    </rPh>
    <phoneticPr fontId="11"/>
  </si>
  <si>
    <t>戸田川と一体の富田の水郷的集落形態を保全し、住宅のまちに水と緑のうるおいをつくる。</t>
    <rPh sb="0" eb="2">
      <t>トダ</t>
    </rPh>
    <rPh sb="2" eb="3">
      <t>ガワ</t>
    </rPh>
    <rPh sb="4" eb="6">
      <t>イッタイ</t>
    </rPh>
    <rPh sb="7" eb="9">
      <t>トンダ</t>
    </rPh>
    <rPh sb="10" eb="12">
      <t>スイゴウ</t>
    </rPh>
    <rPh sb="12" eb="13">
      <t>テキ</t>
    </rPh>
    <rPh sb="13" eb="15">
      <t>シュウラク</t>
    </rPh>
    <rPh sb="15" eb="17">
      <t>ケイタイ</t>
    </rPh>
    <rPh sb="18" eb="20">
      <t>ホゼン</t>
    </rPh>
    <rPh sb="22" eb="24">
      <t>ジュウタク</t>
    </rPh>
    <rPh sb="28" eb="29">
      <t>ミズ</t>
    </rPh>
    <rPh sb="30" eb="31">
      <t>ミドリ</t>
    </rPh>
    <phoneticPr fontId="11"/>
  </si>
  <si>
    <t>戸田川と一体の水郷的集落をもつ住宅地。戸田川に映る集落のたたずまいが美しい。北部の春田及び戸田駅付近が地区中心商業地として位置づけられている。</t>
    <rPh sb="0" eb="2">
      <t>トダ</t>
    </rPh>
    <rPh sb="2" eb="3">
      <t>カワ</t>
    </rPh>
    <rPh sb="4" eb="6">
      <t>イッタイ</t>
    </rPh>
    <rPh sb="7" eb="9">
      <t>スイゴウ</t>
    </rPh>
    <rPh sb="9" eb="10">
      <t>テキ</t>
    </rPh>
    <rPh sb="10" eb="12">
      <t>シュウラク</t>
    </rPh>
    <rPh sb="15" eb="18">
      <t>ジュウタクチ</t>
    </rPh>
    <rPh sb="19" eb="21">
      <t>トダ</t>
    </rPh>
    <rPh sb="21" eb="22">
      <t>カワ</t>
    </rPh>
    <rPh sb="23" eb="24">
      <t>ウツ</t>
    </rPh>
    <rPh sb="25" eb="27">
      <t>シュウラク</t>
    </rPh>
    <rPh sb="34" eb="35">
      <t>ウツク</t>
    </rPh>
    <rPh sb="38" eb="40">
      <t>ホクブ</t>
    </rPh>
    <rPh sb="41" eb="43">
      <t>ハルタ</t>
    </rPh>
    <rPh sb="43" eb="44">
      <t>オヨ</t>
    </rPh>
    <rPh sb="45" eb="47">
      <t>トダ</t>
    </rPh>
    <rPh sb="47" eb="48">
      <t>エキ</t>
    </rPh>
    <rPh sb="48" eb="50">
      <t>フキン</t>
    </rPh>
    <rPh sb="51" eb="53">
      <t>チク</t>
    </rPh>
    <rPh sb="53" eb="55">
      <t>チュウシン</t>
    </rPh>
    <rPh sb="55" eb="57">
      <t>ショウギョウ</t>
    </rPh>
    <rPh sb="57" eb="58">
      <t>チ</t>
    </rPh>
    <rPh sb="61" eb="63">
      <t>イチ</t>
    </rPh>
    <phoneticPr fontId="11"/>
  </si>
  <si>
    <t>河川の自然形態をいかした公園をつくる</t>
    <rPh sb="0" eb="2">
      <t>カセン</t>
    </rPh>
    <rPh sb="3" eb="5">
      <t>シゼン</t>
    </rPh>
    <rPh sb="5" eb="7">
      <t>ケイタイ</t>
    </rPh>
    <rPh sb="12" eb="14">
      <t>コウエン</t>
    </rPh>
    <phoneticPr fontId="11"/>
  </si>
  <si>
    <t>交通拠点としての立地条件をいかし、商業・娯楽のまちに昼夜のにぎわいを演出し拠点商業地の顔をつくる。</t>
    <rPh sb="0" eb="2">
      <t>コウツウ</t>
    </rPh>
    <rPh sb="2" eb="4">
      <t>キョテン</t>
    </rPh>
    <rPh sb="8" eb="10">
      <t>リッチ</t>
    </rPh>
    <rPh sb="10" eb="12">
      <t>ジョウケン</t>
    </rPh>
    <rPh sb="17" eb="19">
      <t>ショウギョウ</t>
    </rPh>
    <rPh sb="20" eb="22">
      <t>ゴラク</t>
    </rPh>
    <rPh sb="26" eb="27">
      <t>ヒル</t>
    </rPh>
    <rPh sb="27" eb="28">
      <t>ヨル</t>
    </rPh>
    <rPh sb="34" eb="36">
      <t>エンシュツ</t>
    </rPh>
    <rPh sb="37" eb="39">
      <t>キョテン</t>
    </rPh>
    <rPh sb="39" eb="41">
      <t>ショウギョウ</t>
    </rPh>
    <rPh sb="41" eb="42">
      <t>チ</t>
    </rPh>
    <rPh sb="43" eb="44">
      <t>カオ</t>
    </rPh>
    <phoneticPr fontId="11"/>
  </si>
  <si>
    <t>今池と千種駅を中心とした商業・娯楽のまち。映画館、遊戯場、飲食店やスーパーが一体となって昼夜の別なくにぎわいを見せている。地下鉄６号線が工事中で、ターミナル機能の強化が予想される。</t>
    <rPh sb="0" eb="2">
      <t>イマイケ</t>
    </rPh>
    <rPh sb="3" eb="5">
      <t>チクサ</t>
    </rPh>
    <rPh sb="5" eb="6">
      <t>エキ</t>
    </rPh>
    <rPh sb="7" eb="9">
      <t>チュウシン</t>
    </rPh>
    <rPh sb="12" eb="14">
      <t>ショウギョウ</t>
    </rPh>
    <rPh sb="15" eb="17">
      <t>ゴラク</t>
    </rPh>
    <rPh sb="21" eb="24">
      <t>エイガカン</t>
    </rPh>
    <rPh sb="25" eb="26">
      <t>アソ</t>
    </rPh>
    <rPh sb="26" eb="27">
      <t>ギ</t>
    </rPh>
    <rPh sb="27" eb="28">
      <t>バ</t>
    </rPh>
    <rPh sb="29" eb="31">
      <t>インショク</t>
    </rPh>
    <rPh sb="31" eb="32">
      <t>テン</t>
    </rPh>
    <rPh sb="38" eb="40">
      <t>イッタイ</t>
    </rPh>
    <rPh sb="44" eb="45">
      <t>ヒル</t>
    </rPh>
    <rPh sb="45" eb="46">
      <t>ヨル</t>
    </rPh>
    <rPh sb="47" eb="48">
      <t>ベツ</t>
    </rPh>
    <rPh sb="55" eb="56">
      <t>ミ</t>
    </rPh>
    <rPh sb="61" eb="64">
      <t>チカテツ</t>
    </rPh>
    <rPh sb="65" eb="67">
      <t>ゴウセン</t>
    </rPh>
    <rPh sb="68" eb="70">
      <t>コウジ</t>
    </rPh>
    <rPh sb="70" eb="71">
      <t>ナカ</t>
    </rPh>
    <rPh sb="78" eb="80">
      <t>キノウ</t>
    </rPh>
    <rPh sb="81" eb="83">
      <t>キョウカ</t>
    </rPh>
    <rPh sb="84" eb="86">
      <t>ヨソウ</t>
    </rPh>
    <phoneticPr fontId="11"/>
  </si>
  <si>
    <t>街道沿いの商店街のある住宅のまちににぎわいと親しみをつくる</t>
    <rPh sb="0" eb="2">
      <t>カイドウ</t>
    </rPh>
    <rPh sb="2" eb="3">
      <t>ゾ</t>
    </rPh>
    <rPh sb="5" eb="8">
      <t>ショウテンガイ</t>
    </rPh>
    <rPh sb="11" eb="13">
      <t>ジュウタク</t>
    </rPh>
    <rPh sb="22" eb="23">
      <t>シタ</t>
    </rPh>
    <phoneticPr fontId="11"/>
  </si>
  <si>
    <t>飯田街道や日進通などの商店街のにぎわいのある親しみやすい住宅のまちをつくる。</t>
    <rPh sb="0" eb="2">
      <t>イイダ</t>
    </rPh>
    <rPh sb="2" eb="4">
      <t>カイドウ</t>
    </rPh>
    <rPh sb="5" eb="7">
      <t>ニッシン</t>
    </rPh>
    <rPh sb="7" eb="8">
      <t>トオ</t>
    </rPh>
    <rPh sb="11" eb="13">
      <t>ショウテン</t>
    </rPh>
    <rPh sb="13" eb="14">
      <t>ガイ</t>
    </rPh>
    <rPh sb="22" eb="23">
      <t>シタ</t>
    </rPh>
    <rPh sb="28" eb="30">
      <t>ジュウタク</t>
    </rPh>
    <phoneticPr fontId="11"/>
  </si>
  <si>
    <t>今池に続く名古屋環状線をはさんだ店舗の多い住宅のまち。建物が建てこんでいる。古井ノ坂を中心とした飯田街道沿いや日進通沿いが商店街となっている。若宮大通沿いにある大規模なビール工場には、緑につつまれたビヤガーデンが併設されており、にぎわいをみせている。</t>
    <rPh sb="0" eb="2">
      <t>イマイケ</t>
    </rPh>
    <rPh sb="3" eb="4">
      <t>ツヅ</t>
    </rPh>
    <rPh sb="5" eb="8">
      <t>ナゴヤ</t>
    </rPh>
    <rPh sb="8" eb="11">
      <t>カンジョウセン</t>
    </rPh>
    <rPh sb="16" eb="18">
      <t>テンポ</t>
    </rPh>
    <rPh sb="19" eb="20">
      <t>オオ</t>
    </rPh>
    <rPh sb="21" eb="23">
      <t>ジュウタク</t>
    </rPh>
    <rPh sb="27" eb="29">
      <t>タテモノ</t>
    </rPh>
    <rPh sb="30" eb="31">
      <t>タ</t>
    </rPh>
    <rPh sb="38" eb="39">
      <t>フル</t>
    </rPh>
    <rPh sb="39" eb="40">
      <t>イ</t>
    </rPh>
    <rPh sb="41" eb="42">
      <t>サカ</t>
    </rPh>
    <rPh sb="43" eb="45">
      <t>チュウシン</t>
    </rPh>
    <rPh sb="48" eb="50">
      <t>イイダ</t>
    </rPh>
    <rPh sb="50" eb="52">
      <t>カイドウ</t>
    </rPh>
    <rPh sb="52" eb="53">
      <t>ソ</t>
    </rPh>
    <rPh sb="55" eb="57">
      <t>ニッシン</t>
    </rPh>
    <rPh sb="57" eb="58">
      <t>トオ</t>
    </rPh>
    <rPh sb="58" eb="59">
      <t>ソ</t>
    </rPh>
    <rPh sb="61" eb="63">
      <t>ショウテン</t>
    </rPh>
    <rPh sb="63" eb="64">
      <t>ガイ</t>
    </rPh>
    <rPh sb="71" eb="73">
      <t>ワカミヤ</t>
    </rPh>
    <rPh sb="73" eb="74">
      <t>ダイ</t>
    </rPh>
    <rPh sb="74" eb="75">
      <t>トオ</t>
    </rPh>
    <rPh sb="75" eb="76">
      <t>ソ</t>
    </rPh>
    <rPh sb="80" eb="81">
      <t>ダイ</t>
    </rPh>
    <rPh sb="81" eb="83">
      <t>キボ</t>
    </rPh>
    <rPh sb="87" eb="89">
      <t>コウジョウ</t>
    </rPh>
    <rPh sb="92" eb="93">
      <t>ミドリ</t>
    </rPh>
    <rPh sb="106" eb="108">
      <t>ヘイセツ</t>
    </rPh>
    <phoneticPr fontId="11"/>
  </si>
  <si>
    <t>街道沿いの住宅のまちに水と緑をいかす</t>
    <rPh sb="0" eb="2">
      <t>カイドウ</t>
    </rPh>
    <rPh sb="2" eb="3">
      <t>ゾ</t>
    </rPh>
    <rPh sb="5" eb="7">
      <t>ジュウタク</t>
    </rPh>
    <rPh sb="11" eb="12">
      <t>ミズ</t>
    </rPh>
    <rPh sb="13" eb="14">
      <t>ミドリ</t>
    </rPh>
    <phoneticPr fontId="11"/>
  </si>
  <si>
    <t>矢田川沿いを緑化し長母寺の緑をいかす。瀬戸街道の街道らしい雰囲気をいかした商業的にぎわいを演出する。</t>
    <rPh sb="0" eb="2">
      <t>ヤダ</t>
    </rPh>
    <rPh sb="2" eb="3">
      <t>ガワ</t>
    </rPh>
    <rPh sb="3" eb="4">
      <t>ゾ</t>
    </rPh>
    <rPh sb="6" eb="8">
      <t>リョッカ</t>
    </rPh>
    <rPh sb="9" eb="10">
      <t>ナガ</t>
    </rPh>
    <rPh sb="10" eb="11">
      <t>ハハ</t>
    </rPh>
    <rPh sb="11" eb="12">
      <t>テラ</t>
    </rPh>
    <rPh sb="13" eb="14">
      <t>ミドリ</t>
    </rPh>
    <rPh sb="19" eb="21">
      <t>セト</t>
    </rPh>
    <rPh sb="21" eb="23">
      <t>カイドウ</t>
    </rPh>
    <rPh sb="24" eb="26">
      <t>カイドウ</t>
    </rPh>
    <rPh sb="29" eb="32">
      <t>フンイキ</t>
    </rPh>
    <rPh sb="37" eb="40">
      <t>ショウギョウテキ</t>
    </rPh>
    <rPh sb="45" eb="47">
      <t>エンシュツ</t>
    </rPh>
    <phoneticPr fontId="11"/>
  </si>
  <si>
    <t>矢田川に面した住宅と商業、中小工場のまち。名古屋環状線の北側に瀬戸街道や名鉄瀬戸線が通る。矢田川沿いの小高い丘の上に長母寺があり、緑のランドマークとなっている。また丘の上からは、まわりの市街地の眺望がよい。</t>
    <rPh sb="0" eb="2">
      <t>ヤダ</t>
    </rPh>
    <rPh sb="2" eb="3">
      <t>ガワ</t>
    </rPh>
    <rPh sb="4" eb="5">
      <t>メン</t>
    </rPh>
    <rPh sb="7" eb="9">
      <t>ジュウタク</t>
    </rPh>
    <rPh sb="10" eb="12">
      <t>ショウギョウ</t>
    </rPh>
    <rPh sb="13" eb="15">
      <t>チュウショウ</t>
    </rPh>
    <rPh sb="15" eb="17">
      <t>コウジョウ</t>
    </rPh>
    <rPh sb="21" eb="24">
      <t>ナゴヤ</t>
    </rPh>
    <rPh sb="24" eb="27">
      <t>カンジョウセン</t>
    </rPh>
    <rPh sb="28" eb="30">
      <t>キタガワ</t>
    </rPh>
    <rPh sb="31" eb="33">
      <t>セト</t>
    </rPh>
    <rPh sb="33" eb="35">
      <t>カイドウ</t>
    </rPh>
    <rPh sb="36" eb="38">
      <t>メイテツ</t>
    </rPh>
    <rPh sb="38" eb="40">
      <t>セト</t>
    </rPh>
    <rPh sb="40" eb="41">
      <t>セン</t>
    </rPh>
    <rPh sb="42" eb="43">
      <t>トオ</t>
    </rPh>
    <rPh sb="45" eb="47">
      <t>ヤダ</t>
    </rPh>
    <rPh sb="47" eb="48">
      <t>ガワ</t>
    </rPh>
    <rPh sb="48" eb="49">
      <t>ソ</t>
    </rPh>
    <rPh sb="51" eb="53">
      <t>コダカ</t>
    </rPh>
    <rPh sb="54" eb="55">
      <t>オカ</t>
    </rPh>
    <rPh sb="56" eb="57">
      <t>ウエ</t>
    </rPh>
    <rPh sb="58" eb="59">
      <t>チョウ</t>
    </rPh>
    <rPh sb="59" eb="60">
      <t>ハハ</t>
    </rPh>
    <rPh sb="60" eb="61">
      <t>テラ</t>
    </rPh>
    <rPh sb="65" eb="66">
      <t>ミドリ</t>
    </rPh>
    <rPh sb="82" eb="83">
      <t>オカ</t>
    </rPh>
    <rPh sb="84" eb="85">
      <t>ウエ</t>
    </rPh>
    <rPh sb="93" eb="96">
      <t>シガイチ</t>
    </rPh>
    <rPh sb="97" eb="99">
      <t>チョウボウ</t>
    </rPh>
    <phoneticPr fontId="11"/>
  </si>
  <si>
    <t>学園と住宅のまちを豊かな緑でつつむ</t>
    <rPh sb="0" eb="2">
      <t>ガクエン</t>
    </rPh>
    <rPh sb="3" eb="5">
      <t>ジュウタク</t>
    </rPh>
    <rPh sb="9" eb="10">
      <t>ユタ</t>
    </rPh>
    <rPh sb="12" eb="13">
      <t>ミドリ</t>
    </rPh>
    <phoneticPr fontId="11"/>
  </si>
  <si>
    <t>公園や文教施設の緑を充実する。住宅のまちになだらかな傾斜地の緑をいかし、落ち着きのある景観をつくる。</t>
    <rPh sb="0" eb="2">
      <t>コウエン</t>
    </rPh>
    <rPh sb="3" eb="5">
      <t>ブンキョウ</t>
    </rPh>
    <rPh sb="5" eb="7">
      <t>シセツ</t>
    </rPh>
    <rPh sb="8" eb="9">
      <t>ミドリ</t>
    </rPh>
    <rPh sb="10" eb="12">
      <t>ジュウジツ</t>
    </rPh>
    <rPh sb="15" eb="17">
      <t>ジュウタク</t>
    </rPh>
    <rPh sb="26" eb="29">
      <t>ケイシャチ</t>
    </rPh>
    <rPh sb="30" eb="31">
      <t>ミドリ</t>
    </rPh>
    <rPh sb="36" eb="37">
      <t>オ</t>
    </rPh>
    <rPh sb="38" eb="39">
      <t>ツ</t>
    </rPh>
    <rPh sb="43" eb="45">
      <t>ケイカン</t>
    </rPh>
    <phoneticPr fontId="11"/>
  </si>
  <si>
    <t>台地と丘陵の境界にあたる住宅のまち。地区の西部の千種公園付近には、学校や病院、住宅団地が多いが、東部は坂道に沿った宅地内に緑のある戸建住宅が多い。</t>
    <rPh sb="0" eb="2">
      <t>ダイチ</t>
    </rPh>
    <rPh sb="3" eb="4">
      <t>オカ</t>
    </rPh>
    <rPh sb="4" eb="5">
      <t>リョウ</t>
    </rPh>
    <rPh sb="6" eb="8">
      <t>キョウカイ</t>
    </rPh>
    <rPh sb="12" eb="14">
      <t>ジュウタク</t>
    </rPh>
    <rPh sb="18" eb="20">
      <t>チク</t>
    </rPh>
    <rPh sb="21" eb="23">
      <t>セイブ</t>
    </rPh>
    <rPh sb="24" eb="26">
      <t>チクサ</t>
    </rPh>
    <rPh sb="26" eb="27">
      <t>コウ</t>
    </rPh>
    <rPh sb="27" eb="28">
      <t>エン</t>
    </rPh>
    <rPh sb="28" eb="30">
      <t>フキン</t>
    </rPh>
    <rPh sb="33" eb="35">
      <t>ガッコウ</t>
    </rPh>
    <rPh sb="36" eb="38">
      <t>ビョウイン</t>
    </rPh>
    <rPh sb="39" eb="41">
      <t>ジュウタク</t>
    </rPh>
    <rPh sb="41" eb="43">
      <t>ダンチ</t>
    </rPh>
    <rPh sb="44" eb="45">
      <t>オオ</t>
    </rPh>
    <rPh sb="48" eb="50">
      <t>トウブ</t>
    </rPh>
    <rPh sb="51" eb="53">
      <t>サカミチ</t>
    </rPh>
    <rPh sb="54" eb="55">
      <t>ソ</t>
    </rPh>
    <rPh sb="57" eb="59">
      <t>タクチ</t>
    </rPh>
    <rPh sb="59" eb="60">
      <t>ナイ</t>
    </rPh>
    <rPh sb="61" eb="62">
      <t>ミドリ</t>
    </rPh>
    <rPh sb="65" eb="66">
      <t>ト</t>
    </rPh>
    <rPh sb="66" eb="67">
      <t>ケン</t>
    </rPh>
    <rPh sb="67" eb="69">
      <t>ジュウタク</t>
    </rPh>
    <rPh sb="70" eb="71">
      <t>オオ</t>
    </rPh>
    <phoneticPr fontId="11"/>
  </si>
  <si>
    <t>にぎわいのある峠道と門前町をいかしたまちをつくる</t>
    <phoneticPr fontId="11"/>
  </si>
  <si>
    <t>広小路通の峠越えのゆるやかな曲線をいかし沿道の商業的にぎわいを演出する。日泰寺参道の門前町のにぎわいを演出する。緑の多い静かな住宅地の景観をまもる。</t>
    <phoneticPr fontId="11"/>
  </si>
  <si>
    <t>丘陵の頂部にできた日泰寺の門前町と、その周辺の住宅のまち。宅地内に緑の多い規模の大きい住宅が多く、起伏と折曲りなど変化のある道路形態をもつ。大規模宅地の高層住宅化が進んでいる。広小路通沿道に商店や店舗付きの高層住宅が目立ち、峠越えの道路形態と一体となったにぎわいがある。</t>
    <rPh sb="0" eb="1">
      <t>オカ</t>
    </rPh>
    <rPh sb="1" eb="2">
      <t>リョウ</t>
    </rPh>
    <rPh sb="3" eb="4">
      <t>チョウ</t>
    </rPh>
    <rPh sb="4" eb="5">
      <t>ブ</t>
    </rPh>
    <rPh sb="9" eb="10">
      <t>ニチ</t>
    </rPh>
    <rPh sb="10" eb="11">
      <t>タイ</t>
    </rPh>
    <rPh sb="11" eb="12">
      <t>テラ</t>
    </rPh>
    <rPh sb="13" eb="15">
      <t>モンゼン</t>
    </rPh>
    <rPh sb="15" eb="16">
      <t>マチ</t>
    </rPh>
    <rPh sb="20" eb="22">
      <t>シュウヘン</t>
    </rPh>
    <rPh sb="23" eb="25">
      <t>ジュウタク</t>
    </rPh>
    <rPh sb="29" eb="31">
      <t>タクチ</t>
    </rPh>
    <rPh sb="31" eb="32">
      <t>ナイ</t>
    </rPh>
    <rPh sb="33" eb="34">
      <t>ミドリ</t>
    </rPh>
    <rPh sb="35" eb="36">
      <t>オオ</t>
    </rPh>
    <rPh sb="37" eb="39">
      <t>キボ</t>
    </rPh>
    <rPh sb="40" eb="41">
      <t>ダイ</t>
    </rPh>
    <rPh sb="43" eb="45">
      <t>ジュウタク</t>
    </rPh>
    <rPh sb="46" eb="47">
      <t>オオ</t>
    </rPh>
    <rPh sb="49" eb="51">
      <t>キフク</t>
    </rPh>
    <rPh sb="52" eb="53">
      <t>オ</t>
    </rPh>
    <rPh sb="53" eb="54">
      <t>マ</t>
    </rPh>
    <rPh sb="57" eb="59">
      <t>ヘンカ</t>
    </rPh>
    <rPh sb="62" eb="64">
      <t>ドウロ</t>
    </rPh>
    <rPh sb="64" eb="66">
      <t>ケイタイ</t>
    </rPh>
    <rPh sb="70" eb="73">
      <t>ダイキボ</t>
    </rPh>
    <rPh sb="73" eb="75">
      <t>タクチ</t>
    </rPh>
    <rPh sb="76" eb="78">
      <t>コウソウ</t>
    </rPh>
    <rPh sb="78" eb="80">
      <t>ジュウタク</t>
    </rPh>
    <rPh sb="80" eb="81">
      <t>カ</t>
    </rPh>
    <rPh sb="82" eb="83">
      <t>スス</t>
    </rPh>
    <rPh sb="88" eb="91">
      <t>ヒロコウジ</t>
    </rPh>
    <rPh sb="91" eb="92">
      <t>ドオ</t>
    </rPh>
    <rPh sb="92" eb="94">
      <t>エンドウ</t>
    </rPh>
    <rPh sb="95" eb="97">
      <t>ショウテン</t>
    </rPh>
    <rPh sb="98" eb="100">
      <t>テンポ</t>
    </rPh>
    <rPh sb="100" eb="101">
      <t>ツキ</t>
    </rPh>
    <rPh sb="103" eb="105">
      <t>コウソウ</t>
    </rPh>
    <rPh sb="105" eb="107">
      <t>ジュウタク</t>
    </rPh>
    <rPh sb="108" eb="110">
      <t>メダ</t>
    </rPh>
    <rPh sb="112" eb="113">
      <t>トウゲ</t>
    </rPh>
    <rPh sb="113" eb="114">
      <t>コ</t>
    </rPh>
    <rPh sb="116" eb="118">
      <t>ドウロ</t>
    </rPh>
    <rPh sb="118" eb="120">
      <t>ケイタイ</t>
    </rPh>
    <rPh sb="121" eb="123">
      <t>イッタイ</t>
    </rPh>
    <phoneticPr fontId="11"/>
  </si>
  <si>
    <t>丘陵部への変化を感じさせるターミナルと商業地のにぎわいをつくる</t>
    <phoneticPr fontId="11"/>
  </si>
  <si>
    <t>広告物を設置する場合は、彩度が高い色を使わないことや、位置、大きさなど建築物との調和に配慮した。</t>
    <rPh sb="0" eb="2">
      <t>コウコク</t>
    </rPh>
    <rPh sb="2" eb="3">
      <t>ブツ</t>
    </rPh>
    <rPh sb="4" eb="6">
      <t>セッチ</t>
    </rPh>
    <rPh sb="8" eb="10">
      <t>バアイ</t>
    </rPh>
    <rPh sb="12" eb="14">
      <t>サイド</t>
    </rPh>
    <rPh sb="15" eb="16">
      <t>タカ</t>
    </rPh>
    <rPh sb="17" eb="18">
      <t>イロ</t>
    </rPh>
    <rPh sb="19" eb="20">
      <t>ツカ</t>
    </rPh>
    <rPh sb="27" eb="29">
      <t>イチ</t>
    </rPh>
    <rPh sb="30" eb="31">
      <t>オオ</t>
    </rPh>
    <rPh sb="35" eb="38">
      <t>ケンチクブツ</t>
    </rPh>
    <rPh sb="40" eb="42">
      <t>チョウワ</t>
    </rPh>
    <rPh sb="43" eb="45">
      <t>ハイリョ</t>
    </rPh>
    <phoneticPr fontId="2"/>
  </si>
  <si>
    <t>住宅地、商店街に城下の趣きをいかす</t>
  </si>
  <si>
    <t>城下東の寺町、武家屋敷町の歴史的景観をいかす。昔からの商店街に歴史性をいかしたにぎわいを演出する。</t>
  </si>
  <si>
    <t>B1-13</t>
  </si>
  <si>
    <t>B1-14</t>
  </si>
  <si>
    <t>栄</t>
  </si>
  <si>
    <t>名古屋の都心にふさわしい顔をつくる</t>
  </si>
  <si>
    <t>B1-15</t>
  </si>
  <si>
    <t>鶴舞西・大池</t>
  </si>
  <si>
    <t>B1-16</t>
  </si>
  <si>
    <t>神宮東</t>
  </si>
  <si>
    <t>矢田南</t>
  </si>
  <si>
    <t>B2-02</t>
  </si>
  <si>
    <t>都通</t>
  </si>
  <si>
    <t>B2-03</t>
  </si>
  <si>
    <t>今池</t>
  </si>
  <si>
    <t>B2-04</t>
  </si>
  <si>
    <t>古井ノ坂・大久手</t>
  </si>
  <si>
    <t>B2-05</t>
  </si>
  <si>
    <t>矢田</t>
  </si>
  <si>
    <t>B2-06</t>
  </si>
  <si>
    <t>若水・下方</t>
  </si>
  <si>
    <t>B2-07</t>
  </si>
  <si>
    <t>覚王山</t>
  </si>
  <si>
    <t>B2-08</t>
  </si>
  <si>
    <t>池下</t>
  </si>
  <si>
    <t>台地と丘陵の境にあたる地形の変化をいかし、ターミナルを中心とした商業的にぎわいのあるまちをつくる。</t>
  </si>
  <si>
    <t>B2-09</t>
  </si>
  <si>
    <t>鶴舞・御器所</t>
  </si>
  <si>
    <t>B2-10</t>
  </si>
  <si>
    <t>白金・牛巻</t>
  </si>
  <si>
    <t>B2-11</t>
  </si>
  <si>
    <t>B2-12</t>
  </si>
  <si>
    <t>堀田</t>
  </si>
  <si>
    <t>B2-13</t>
  </si>
  <si>
    <t>阿由知通</t>
  </si>
  <si>
    <t>B2-14</t>
  </si>
  <si>
    <t>川名・石川橋</t>
  </si>
  <si>
    <t>B2-15</t>
  </si>
  <si>
    <t>滝子・桜山</t>
  </si>
  <si>
    <t>B2-16</t>
  </si>
  <si>
    <t>瑞穂公園・山崎川</t>
  </si>
  <si>
    <t>B2-17</t>
  </si>
  <si>
    <t>新瑞橋・瑞穂通</t>
  </si>
  <si>
    <t>B2-18</t>
  </si>
  <si>
    <t>呼続</t>
  </si>
  <si>
    <t>B2-19</t>
  </si>
  <si>
    <t>大磯通</t>
  </si>
  <si>
    <t>B2-20</t>
  </si>
  <si>
    <t>国鉄笠寺</t>
  </si>
  <si>
    <t>B2-21</t>
  </si>
  <si>
    <t>星崎</t>
  </si>
  <si>
    <t>B2-22</t>
  </si>
  <si>
    <t>中根</t>
  </si>
  <si>
    <t>B2-23</t>
  </si>
  <si>
    <t>鶴里・星宮</t>
  </si>
  <si>
    <t>B2-24</t>
  </si>
  <si>
    <t>笠寺</t>
  </si>
  <si>
    <t>新守山</t>
  </si>
  <si>
    <t>B3-02</t>
  </si>
  <si>
    <t>白沢</t>
  </si>
  <si>
    <t>B3-03</t>
  </si>
  <si>
    <t>喜多山</t>
  </si>
  <si>
    <t>B3-04</t>
  </si>
  <si>
    <t>大森</t>
  </si>
  <si>
    <t>B3-05</t>
  </si>
  <si>
    <t>守山</t>
  </si>
  <si>
    <t>B3-06</t>
  </si>
  <si>
    <t>小幡</t>
  </si>
  <si>
    <t>B3-07</t>
  </si>
  <si>
    <t>廿軒家・苗代</t>
  </si>
  <si>
    <t>茶屋ヶ坂・自由ヶ丘</t>
  </si>
  <si>
    <t>住宅のまちに坂と緑をいかす</t>
  </si>
  <si>
    <t>住宅のまちに傾斜地の坂道や宅地の緑をいかし、見晴らしのよい家並みをつくる。</t>
  </si>
  <si>
    <t>C1-02</t>
  </si>
  <si>
    <t>城山・徳川山</t>
  </si>
  <si>
    <t>住宅のまちに傾斜地の坂道や宅地の緑をいかし、見晴らしのよい家並みをつくる。史跡といったいの緑のランドマークを保全する。</t>
  </si>
  <si>
    <t>C1-03</t>
  </si>
  <si>
    <t>本山</t>
  </si>
  <si>
    <t>緑と地形の変化に彩られた、若々しいにぎわいをもつまちをつくる</t>
  </si>
  <si>
    <t>四谷・山手通の北の拠点である本山交差点付近を中心に緑と地形の変化に彩られた若々しいにぎわいのあるまちをつくる。</t>
  </si>
  <si>
    <t>C1-04</t>
  </si>
  <si>
    <t>伊勝</t>
  </si>
  <si>
    <t>C1-05</t>
  </si>
  <si>
    <t>四谷・山手通</t>
  </si>
  <si>
    <t>C1-06</t>
  </si>
  <si>
    <t>杁中</t>
  </si>
  <si>
    <t>C1-07</t>
  </si>
  <si>
    <t>南山・蜜柑山</t>
  </si>
  <si>
    <t>C1-08</t>
  </si>
  <si>
    <t>千代田橋</t>
  </si>
  <si>
    <t>C1-09</t>
  </si>
  <si>
    <t>平和公園</t>
  </si>
  <si>
    <t>C1-10</t>
  </si>
  <si>
    <t>東山</t>
  </si>
  <si>
    <t>C1-11</t>
  </si>
  <si>
    <t>星ヶ丘</t>
  </si>
  <si>
    <t>C1-12</t>
  </si>
  <si>
    <t>東山公園・八事霊場</t>
  </si>
  <si>
    <t>C1-13</t>
  </si>
  <si>
    <t>植田山</t>
  </si>
  <si>
    <t>国道41号沿道（大我麻）</t>
  </si>
  <si>
    <t>楠</t>
  </si>
  <si>
    <t>中小田井</t>
  </si>
  <si>
    <t>小田井</t>
  </si>
  <si>
    <t>A1-10</t>
  </si>
  <si>
    <t>庄内緑地</t>
  </si>
  <si>
    <t>A1-11</t>
  </si>
  <si>
    <t>大野木・比良</t>
  </si>
  <si>
    <t>A1-12</t>
  </si>
  <si>
    <t>米ヶ瀬</t>
  </si>
  <si>
    <t>A1-13</t>
  </si>
  <si>
    <t>瀬古・幸心</t>
  </si>
  <si>
    <t>千音寺</t>
  </si>
  <si>
    <t>A2-02</t>
  </si>
  <si>
    <t>富田</t>
  </si>
  <si>
    <t>A2-03</t>
  </si>
  <si>
    <t>戸田川</t>
  </si>
  <si>
    <t>A2-04</t>
  </si>
  <si>
    <t>船頭場・福田</t>
  </si>
  <si>
    <t>A2-05</t>
  </si>
  <si>
    <t>西福田・茶屋</t>
  </si>
  <si>
    <t>広い田園地帯を都市緑地としていかし、うるおいのある景観をつくる。</t>
  </si>
  <si>
    <t>A2-06</t>
  </si>
  <si>
    <t>万場</t>
  </si>
  <si>
    <t>街道と宿場の町並みをまもる</t>
  </si>
  <si>
    <t>佐屋街道沿いの旧万場宿の町並みを保全し、庄内川対岸の岩塚宿とあわせて歴史的景観をまちづくりにいかす。</t>
  </si>
  <si>
    <t>A2-07</t>
  </si>
  <si>
    <t>伏屋・大当郎</t>
  </si>
  <si>
    <t>A2-08</t>
  </si>
  <si>
    <t>東春田・榎津</t>
  </si>
  <si>
    <t>A2-09</t>
  </si>
  <si>
    <t>下之一色</t>
  </si>
  <si>
    <t>A2-10</t>
  </si>
  <si>
    <t>藤前</t>
  </si>
  <si>
    <t>A2-11</t>
  </si>
  <si>
    <t>藤前地先</t>
  </si>
  <si>
    <t>児玉・押切</t>
  </si>
  <si>
    <t>A3-02</t>
  </si>
  <si>
    <t>東枇杷島</t>
  </si>
  <si>
    <t>A3-03</t>
  </si>
  <si>
    <t>名塚・堀越</t>
  </si>
  <si>
    <t>A3-04</t>
  </si>
  <si>
    <t>香呑・城北</t>
  </si>
  <si>
    <t>A3-05</t>
  </si>
  <si>
    <t>成願寺・中切</t>
  </si>
  <si>
    <t>A3-06</t>
  </si>
  <si>
    <t>A3-07</t>
  </si>
  <si>
    <t>志賀・黒川</t>
  </si>
  <si>
    <t>A3-08</t>
  </si>
  <si>
    <t>上飯田・山田</t>
  </si>
  <si>
    <t>A3-09</t>
  </si>
  <si>
    <t>A3-10</t>
  </si>
  <si>
    <t>浄心・城西</t>
  </si>
  <si>
    <t>A3-11</t>
  </si>
  <si>
    <t>柳原・大杉</t>
  </si>
  <si>
    <t>A3-12</t>
  </si>
  <si>
    <t>大曽根</t>
  </si>
  <si>
    <t>中村</t>
  </si>
  <si>
    <t>公園・鳥居をいかし地域中心の顔をつくる</t>
  </si>
  <si>
    <t>中村公園の緑や大鳥居を地域のランドマークとしていかす。旧集落のたたずまいをいかし、歴史と緑のうるおいのあるまちをつくる。</t>
  </si>
  <si>
    <t>A4-02</t>
  </si>
  <si>
    <t>日比津・栄生</t>
  </si>
  <si>
    <t>A4-03</t>
  </si>
  <si>
    <t>日比津北</t>
  </si>
  <si>
    <t>A4-04</t>
  </si>
  <si>
    <t>東宿・稲葉地</t>
  </si>
  <si>
    <t>A4-05</t>
  </si>
  <si>
    <t>亀島</t>
  </si>
  <si>
    <t>A4-06</t>
  </si>
  <si>
    <t>岩塚本通</t>
  </si>
  <si>
    <t>A4-07</t>
  </si>
  <si>
    <t>岩塚・横井山</t>
  </si>
  <si>
    <t>A4-08</t>
  </si>
  <si>
    <t>八田・烏森</t>
  </si>
  <si>
    <t>A4-09</t>
  </si>
  <si>
    <t>西米野・北畑</t>
  </si>
  <si>
    <t>商店街や生活道路、小広場の整備により緑のうるおいと親しみのある景観をつくる。</t>
  </si>
  <si>
    <t>A4-10</t>
  </si>
  <si>
    <t>大門</t>
  </si>
  <si>
    <t>A4-11</t>
  </si>
  <si>
    <t>米野</t>
  </si>
  <si>
    <t>住宅地を再生し新しい都市空間をつくる</t>
  </si>
  <si>
    <t>A4-12</t>
  </si>
  <si>
    <t>名古屋駅西</t>
  </si>
  <si>
    <t>A5-01</t>
  </si>
  <si>
    <t>長良・篠原</t>
  </si>
  <si>
    <t>A5-02</t>
  </si>
  <si>
    <t>A5-03</t>
  </si>
  <si>
    <t>荒子川西</t>
  </si>
  <si>
    <t>A5-04</t>
  </si>
  <si>
    <t>荒子</t>
  </si>
  <si>
    <t>A5-05</t>
  </si>
  <si>
    <t>昭和橋・正徳</t>
  </si>
  <si>
    <t>東越・小碓</t>
  </si>
  <si>
    <t>A5-07</t>
  </si>
  <si>
    <t>当知・惟信</t>
  </si>
  <si>
    <t>A5-08</t>
  </si>
  <si>
    <t>船溜・長良橋</t>
  </si>
  <si>
    <t>A5-09</t>
  </si>
  <si>
    <t>露橋・八幡</t>
  </si>
  <si>
    <t>A5-10</t>
  </si>
  <si>
    <t>尾頭橋・八熊</t>
  </si>
  <si>
    <t>A5-11</t>
  </si>
  <si>
    <t>日比野・六番町</t>
  </si>
  <si>
    <t>A5-12</t>
  </si>
  <si>
    <t>東海通</t>
  </si>
  <si>
    <t>住宅と工業のまちに緑と歴史をいかす。</t>
  </si>
  <si>
    <t>新田開発以来の観音堂や氏神様をいかし、住工の複合するまちに緑と歴史ゆたかな景観をつくる。</t>
  </si>
  <si>
    <t>A5-13</t>
  </si>
  <si>
    <t>中川運河</t>
  </si>
  <si>
    <t>A5-14</t>
  </si>
  <si>
    <t>土古</t>
  </si>
  <si>
    <t>築地</t>
  </si>
  <si>
    <t>A6-02</t>
  </si>
  <si>
    <t>大手</t>
  </si>
  <si>
    <t>A6-03</t>
  </si>
  <si>
    <t>神宮寺・十一屋</t>
  </si>
  <si>
    <t>工場・倉庫敷地外周や河川沿いの緑を増やし、水と緑のうるおいのあるまちをつくる。</t>
  </si>
  <si>
    <t>A6-04</t>
  </si>
  <si>
    <t>稲永</t>
  </si>
  <si>
    <t>A6-05</t>
  </si>
  <si>
    <t>稲永埠頭</t>
  </si>
  <si>
    <t>A6-06</t>
  </si>
  <si>
    <t>空見</t>
  </si>
  <si>
    <t>A6-07</t>
  </si>
  <si>
    <t>金城埠頭</t>
  </si>
  <si>
    <t>金城埠頭を海外からの名古屋の海の玄関にふさわしいゲートイメージを演出する。</t>
  </si>
  <si>
    <t>A6-08</t>
  </si>
  <si>
    <t>港明</t>
  </si>
  <si>
    <t>A6-09</t>
  </si>
  <si>
    <t>千年・内田橋</t>
  </si>
  <si>
    <t>A6-10</t>
  </si>
  <si>
    <t>千年・木場</t>
  </si>
  <si>
    <t>水際を緑化しリバーサイドタウンをつくる</t>
  </si>
  <si>
    <t>堀川口沿岸緑化と水辺に顔をむけた住宅地景観をつくり熱田湊から名古屋港につづく親しみある水辺景観を演出する。</t>
  </si>
  <si>
    <t>A6-11</t>
  </si>
  <si>
    <t>豊田・道徳</t>
  </si>
  <si>
    <t>（電話）</t>
    <rPh sb="1" eb="3">
      <t>デンワ</t>
    </rPh>
    <phoneticPr fontId="2"/>
  </si>
  <si>
    <t>用途地域（※１）</t>
    <rPh sb="0" eb="2">
      <t>ヨウト</t>
    </rPh>
    <rPh sb="2" eb="4">
      <t>チイキ</t>
    </rPh>
    <phoneticPr fontId="2"/>
  </si>
  <si>
    <t>（計画）
建ぺい率/容積率</t>
    <rPh sb="1" eb="3">
      <t>ケイカク</t>
    </rPh>
    <rPh sb="5" eb="6">
      <t>ケン</t>
    </rPh>
    <rPh sb="8" eb="9">
      <t>リツ</t>
    </rPh>
    <rPh sb="10" eb="12">
      <t>ヨウセキ</t>
    </rPh>
    <rPh sb="12" eb="13">
      <t>リツ</t>
    </rPh>
    <phoneticPr fontId="2"/>
  </si>
  <si>
    <t>防火地域（※１）</t>
    <rPh sb="0" eb="2">
      <t>ボウカ</t>
    </rPh>
    <rPh sb="2" eb="4">
      <t>チイキ</t>
    </rPh>
    <phoneticPr fontId="2"/>
  </si>
  <si>
    <t>項　目</t>
    <rPh sb="0" eb="1">
      <t>コウ</t>
    </rPh>
    <rPh sb="2" eb="3">
      <t>メ</t>
    </rPh>
    <phoneticPr fontId="2"/>
  </si>
  <si>
    <t>立面図又は断面図に建築物又は工作物の高さを記入した</t>
    <rPh sb="0" eb="3">
      <t>リツメンズ</t>
    </rPh>
    <rPh sb="3" eb="4">
      <t>マタ</t>
    </rPh>
    <rPh sb="5" eb="8">
      <t>ダンメンズ</t>
    </rPh>
    <rPh sb="9" eb="12">
      <t>ケンチクブツ</t>
    </rPh>
    <rPh sb="12" eb="13">
      <t>マタ</t>
    </rPh>
    <rPh sb="14" eb="17">
      <t>コウサクブツ</t>
    </rPh>
    <rPh sb="18" eb="19">
      <t>タカ</t>
    </rPh>
    <rPh sb="21" eb="23">
      <t>キニュウ</t>
    </rPh>
    <phoneticPr fontId="2"/>
  </si>
  <si>
    <t>遠景・中景、近景がわかる周辺の写真、隣の敷地境界の写真を添付した。</t>
    <rPh sb="0" eb="2">
      <t>エンケイ</t>
    </rPh>
    <rPh sb="3" eb="4">
      <t>チュウ</t>
    </rPh>
    <rPh sb="4" eb="5">
      <t>ケイ</t>
    </rPh>
    <rPh sb="6" eb="8">
      <t>キンケイ</t>
    </rPh>
    <rPh sb="12" eb="14">
      <t>シュウヘン</t>
    </rPh>
    <rPh sb="15" eb="17">
      <t>シャシン</t>
    </rPh>
    <rPh sb="18" eb="19">
      <t>トナリ</t>
    </rPh>
    <rPh sb="20" eb="22">
      <t>シキチ</t>
    </rPh>
    <rPh sb="22" eb="24">
      <t>キョウカイ</t>
    </rPh>
    <rPh sb="25" eb="27">
      <t>シャシン</t>
    </rPh>
    <rPh sb="28" eb="30">
      <t>テンプ</t>
    </rPh>
    <phoneticPr fontId="2"/>
  </si>
  <si>
    <t>丘陵頂部の墓地公園。復興区画整理区域内の墓地を集約した記念的な公園。平和堂のあたりからは都心をはじめとする市街地や遠く市外の山並みの眺望がよく、猫ケ洞池と一体となった明るい広がりのある公園となっている。地区内には文教施設が多い。</t>
    <rPh sb="0" eb="2">
      <t>キュウリョウ</t>
    </rPh>
    <rPh sb="2" eb="3">
      <t>イタダキ</t>
    </rPh>
    <rPh sb="3" eb="4">
      <t>ブ</t>
    </rPh>
    <rPh sb="5" eb="7">
      <t>ボチ</t>
    </rPh>
    <rPh sb="7" eb="8">
      <t>コウ</t>
    </rPh>
    <rPh sb="8" eb="9">
      <t>エン</t>
    </rPh>
    <rPh sb="10" eb="12">
      <t>フッコウ</t>
    </rPh>
    <rPh sb="12" eb="14">
      <t>クカク</t>
    </rPh>
    <rPh sb="14" eb="16">
      <t>セイリ</t>
    </rPh>
    <rPh sb="16" eb="18">
      <t>クイキ</t>
    </rPh>
    <rPh sb="18" eb="19">
      <t>ナイ</t>
    </rPh>
    <rPh sb="20" eb="22">
      <t>ボチ</t>
    </rPh>
    <rPh sb="23" eb="25">
      <t>シュウヤク</t>
    </rPh>
    <rPh sb="27" eb="29">
      <t>キネン</t>
    </rPh>
    <rPh sb="29" eb="30">
      <t>テキ</t>
    </rPh>
    <rPh sb="31" eb="32">
      <t>コウ</t>
    </rPh>
    <rPh sb="32" eb="33">
      <t>エン</t>
    </rPh>
    <rPh sb="34" eb="36">
      <t>ヘイワ</t>
    </rPh>
    <rPh sb="36" eb="37">
      <t>ドウ</t>
    </rPh>
    <rPh sb="44" eb="46">
      <t>トシン</t>
    </rPh>
    <rPh sb="53" eb="56">
      <t>シガイチ</t>
    </rPh>
    <rPh sb="57" eb="58">
      <t>トオ</t>
    </rPh>
    <phoneticPr fontId="11"/>
  </si>
  <si>
    <t>緑の森のゲートイメージをつくる</t>
    <rPh sb="0" eb="1">
      <t>ミドリ</t>
    </rPh>
    <rPh sb="2" eb="3">
      <t>モリ</t>
    </rPh>
    <phoneticPr fontId="11"/>
  </si>
  <si>
    <t>東山動植物園の玄関としての顔をつくる。住宅のまちに傾斜地の坂道や宅地の緑をいかし、見晴らしのよい家並みをつくる。</t>
    <rPh sb="0" eb="2">
      <t>ヒガシヤマ</t>
    </rPh>
    <rPh sb="2" eb="5">
      <t>ドウショクブツ</t>
    </rPh>
    <rPh sb="5" eb="6">
      <t>エン</t>
    </rPh>
    <rPh sb="7" eb="9">
      <t>ゲンカン</t>
    </rPh>
    <rPh sb="13" eb="14">
      <t>カオ</t>
    </rPh>
    <rPh sb="19" eb="21">
      <t>ジュウタク</t>
    </rPh>
    <rPh sb="25" eb="28">
      <t>ケイシャチ</t>
    </rPh>
    <rPh sb="29" eb="31">
      <t>サカミチ</t>
    </rPh>
    <rPh sb="32" eb="34">
      <t>タクチ</t>
    </rPh>
    <rPh sb="35" eb="36">
      <t>ミドリ</t>
    </rPh>
    <rPh sb="41" eb="43">
      <t>ミハ</t>
    </rPh>
    <rPh sb="48" eb="50">
      <t>イエナ</t>
    </rPh>
    <phoneticPr fontId="11"/>
  </si>
  <si>
    <t>東山動植物園とその周辺の住宅と商業のまち。丘陵の谷筋を東西に通る広小路通（東山通）がゆるやかにカーブし公園の緑がアイストップとなっている。動物園正門のけやき並木が特色となっている。</t>
    <rPh sb="0" eb="2">
      <t>ヒガシヤマ</t>
    </rPh>
    <rPh sb="2" eb="3">
      <t>ドウ</t>
    </rPh>
    <rPh sb="3" eb="5">
      <t>ショクブツ</t>
    </rPh>
    <rPh sb="5" eb="6">
      <t>エン</t>
    </rPh>
    <rPh sb="9" eb="11">
      <t>シュウヘン</t>
    </rPh>
    <rPh sb="12" eb="14">
      <t>ジュウタク</t>
    </rPh>
    <rPh sb="15" eb="17">
      <t>ショウギョウ</t>
    </rPh>
    <rPh sb="21" eb="23">
      <t>キュウリョウ</t>
    </rPh>
    <rPh sb="24" eb="25">
      <t>タニ</t>
    </rPh>
    <rPh sb="25" eb="26">
      <t>スジ</t>
    </rPh>
    <rPh sb="27" eb="29">
      <t>トウザイ</t>
    </rPh>
    <rPh sb="30" eb="31">
      <t>トオ</t>
    </rPh>
    <rPh sb="32" eb="35">
      <t>ヒロコウジ</t>
    </rPh>
    <rPh sb="35" eb="36">
      <t>トオ</t>
    </rPh>
    <rPh sb="37" eb="39">
      <t>ヒガシヤマ</t>
    </rPh>
    <rPh sb="39" eb="40">
      <t>トオ</t>
    </rPh>
    <rPh sb="51" eb="52">
      <t>コウ</t>
    </rPh>
    <rPh sb="52" eb="53">
      <t>エン</t>
    </rPh>
    <rPh sb="54" eb="55">
      <t>ミドリ</t>
    </rPh>
    <rPh sb="69" eb="72">
      <t>ドウブツエン</t>
    </rPh>
    <rPh sb="72" eb="74">
      <t>セイモン</t>
    </rPh>
    <rPh sb="78" eb="80">
      <t>ナミキ</t>
    </rPh>
    <rPh sb="81" eb="83">
      <t>トクショク</t>
    </rPh>
    <phoneticPr fontId="11"/>
  </si>
  <si>
    <t>都心と郊外の接点となる坂と緑とにぎわいのあるまちをつくる</t>
    <rPh sb="0" eb="2">
      <t>トシン</t>
    </rPh>
    <rPh sb="3" eb="5">
      <t>コウガイ</t>
    </rPh>
    <rPh sb="6" eb="8">
      <t>セッテン</t>
    </rPh>
    <rPh sb="11" eb="12">
      <t>サカ</t>
    </rPh>
    <rPh sb="13" eb="14">
      <t>ミドリ</t>
    </rPh>
    <phoneticPr fontId="11"/>
  </si>
  <si>
    <t>広小路通の峠を境に都心方面と東部郊外を結ぶゲートイメージをもつ商業のまちをつくる。住宅と文教のまちに坂道と傾斜地の緑をいかし、見晴らしのよい家並みをつくる。</t>
    <rPh sb="0" eb="3">
      <t>ヒロコウジ</t>
    </rPh>
    <rPh sb="3" eb="4">
      <t>ドオ</t>
    </rPh>
    <rPh sb="5" eb="6">
      <t>トウゲ</t>
    </rPh>
    <rPh sb="7" eb="8">
      <t>サカイ</t>
    </rPh>
    <rPh sb="9" eb="11">
      <t>トシン</t>
    </rPh>
    <rPh sb="11" eb="13">
      <t>ホウメン</t>
    </rPh>
    <rPh sb="14" eb="16">
      <t>トウブ</t>
    </rPh>
    <rPh sb="16" eb="18">
      <t>コウガイ</t>
    </rPh>
    <rPh sb="19" eb="20">
      <t>ムス</t>
    </rPh>
    <rPh sb="31" eb="33">
      <t>ショウギョウ</t>
    </rPh>
    <rPh sb="41" eb="43">
      <t>ジュウタク</t>
    </rPh>
    <rPh sb="44" eb="46">
      <t>ブンキョウ</t>
    </rPh>
    <rPh sb="50" eb="52">
      <t>サカミチ</t>
    </rPh>
    <rPh sb="53" eb="56">
      <t>ケイシャチ</t>
    </rPh>
    <rPh sb="57" eb="58">
      <t>ミドリ</t>
    </rPh>
    <rPh sb="63" eb="65">
      <t>ミハ</t>
    </rPh>
    <rPh sb="70" eb="72">
      <t>イエナ</t>
    </rPh>
    <phoneticPr fontId="11"/>
  </si>
  <si>
    <t>平和公園と東山公園の間に開かれた峠の上の住宅と商業のまち。地下鉄星ケ丘駅周辺にデパートやレジャー施設のある商業地が形成され、周囲に高層の住宅団地や大学、高校などの文教施設が立地している。</t>
    <rPh sb="0" eb="2">
      <t>ヘイワ</t>
    </rPh>
    <rPh sb="2" eb="3">
      <t>コウ</t>
    </rPh>
    <rPh sb="3" eb="4">
      <t>エン</t>
    </rPh>
    <rPh sb="5" eb="7">
      <t>ヒガシヤマ</t>
    </rPh>
    <rPh sb="7" eb="8">
      <t>コウ</t>
    </rPh>
    <rPh sb="8" eb="9">
      <t>エン</t>
    </rPh>
    <rPh sb="10" eb="11">
      <t>アイダ</t>
    </rPh>
    <rPh sb="12" eb="13">
      <t>ヒラ</t>
    </rPh>
    <rPh sb="16" eb="17">
      <t>トウゲ</t>
    </rPh>
    <rPh sb="18" eb="19">
      <t>ウエ</t>
    </rPh>
    <rPh sb="20" eb="22">
      <t>ジュウタク</t>
    </rPh>
    <rPh sb="23" eb="25">
      <t>ショウギョウ</t>
    </rPh>
    <rPh sb="29" eb="32">
      <t>チカテツ</t>
    </rPh>
    <rPh sb="32" eb="33">
      <t>ホシ</t>
    </rPh>
    <rPh sb="34" eb="35">
      <t>オカ</t>
    </rPh>
    <rPh sb="35" eb="36">
      <t>エキ</t>
    </rPh>
    <rPh sb="36" eb="38">
      <t>シュウヘン</t>
    </rPh>
    <rPh sb="48" eb="50">
      <t>シセツ</t>
    </rPh>
    <rPh sb="53" eb="56">
      <t>ショウギョウチ</t>
    </rPh>
    <rPh sb="57" eb="59">
      <t>ケイセイ</t>
    </rPh>
    <rPh sb="62" eb="64">
      <t>シュウイ</t>
    </rPh>
    <rPh sb="65" eb="67">
      <t>コウソウ</t>
    </rPh>
    <rPh sb="68" eb="70">
      <t>ジュウタク</t>
    </rPh>
    <rPh sb="70" eb="72">
      <t>ダンチ</t>
    </rPh>
    <rPh sb="73" eb="75">
      <t>ダイガク</t>
    </rPh>
    <rPh sb="76" eb="78">
      <t>コウコウ</t>
    </rPh>
    <rPh sb="81" eb="83">
      <t>ブンキョウ</t>
    </rPh>
    <rPh sb="83" eb="85">
      <t>シセツ</t>
    </rPh>
    <rPh sb="86" eb="88">
      <t>リッチ</t>
    </rPh>
    <phoneticPr fontId="11"/>
  </si>
  <si>
    <t>緑の丘の眺めを楽しむ公園のまちをつくる</t>
    <rPh sb="0" eb="1">
      <t>ミドリ</t>
    </rPh>
    <rPh sb="2" eb="3">
      <t>オカ</t>
    </rPh>
    <rPh sb="4" eb="5">
      <t>ナガ</t>
    </rPh>
    <rPh sb="7" eb="8">
      <t>タノ</t>
    </rPh>
    <rPh sb="10" eb="12">
      <t>コウエン</t>
    </rPh>
    <phoneticPr fontId="11"/>
  </si>
  <si>
    <t>東部丘陵のシンボルとして市民の憩いの場となる緑地公園を充実する。住宅と文教のまちに坂道と傾斜地の緑をいかし、見晴らしのよい家並みをつくる。</t>
    <rPh sb="0" eb="2">
      <t>トウブ</t>
    </rPh>
    <rPh sb="2" eb="4">
      <t>キュウリョウ</t>
    </rPh>
    <rPh sb="12" eb="14">
      <t>シミン</t>
    </rPh>
    <rPh sb="15" eb="16">
      <t>イコ</t>
    </rPh>
    <rPh sb="18" eb="19">
      <t>バ</t>
    </rPh>
    <rPh sb="22" eb="26">
      <t>リョクチコウエン</t>
    </rPh>
    <rPh sb="27" eb="29">
      <t>ジュウジツ</t>
    </rPh>
    <rPh sb="32" eb="34">
      <t>ジュウタク</t>
    </rPh>
    <rPh sb="35" eb="37">
      <t>ブンキョウ</t>
    </rPh>
    <rPh sb="41" eb="43">
      <t>サカミチ</t>
    </rPh>
    <rPh sb="44" eb="47">
      <t>ケイシャチ</t>
    </rPh>
    <rPh sb="48" eb="49">
      <t>ミドリ</t>
    </rPh>
    <rPh sb="54" eb="56">
      <t>ミハ</t>
    </rPh>
    <rPh sb="61" eb="63">
      <t>イエナ</t>
    </rPh>
    <phoneticPr fontId="11"/>
  </si>
  <si>
    <t>丘陵頂部の東山公園から八事霊園に続く広大な緑地。起伏に富んだ急な坂道が多く、緑地の間に住宅や文教施設、グランドが点在している。東部の市街地や猿投方面の見晴らしがよい。</t>
    <rPh sb="0" eb="2">
      <t>キュウリョウ</t>
    </rPh>
    <rPh sb="2" eb="3">
      <t>イタダキ</t>
    </rPh>
    <rPh sb="3" eb="4">
      <t>ブ</t>
    </rPh>
    <rPh sb="5" eb="7">
      <t>ヒガシヤマ</t>
    </rPh>
    <rPh sb="7" eb="8">
      <t>コウ</t>
    </rPh>
    <rPh sb="8" eb="9">
      <t>エン</t>
    </rPh>
    <rPh sb="11" eb="13">
      <t>ヤゴト</t>
    </rPh>
    <rPh sb="13" eb="15">
      <t>レイエン</t>
    </rPh>
    <rPh sb="16" eb="17">
      <t>ツヅ</t>
    </rPh>
    <rPh sb="18" eb="20">
      <t>コウダイ</t>
    </rPh>
    <rPh sb="21" eb="23">
      <t>リョクチ</t>
    </rPh>
    <rPh sb="24" eb="26">
      <t>キフク</t>
    </rPh>
    <rPh sb="27" eb="28">
      <t>ト</t>
    </rPh>
    <rPh sb="30" eb="31">
      <t>キュウ</t>
    </rPh>
    <rPh sb="32" eb="34">
      <t>サカミチ</t>
    </rPh>
    <rPh sb="35" eb="36">
      <t>オオ</t>
    </rPh>
    <rPh sb="38" eb="40">
      <t>リョクチ</t>
    </rPh>
    <rPh sb="41" eb="42">
      <t>アイダ</t>
    </rPh>
    <rPh sb="43" eb="45">
      <t>ジュウタク</t>
    </rPh>
    <rPh sb="46" eb="48">
      <t>ブンキョウ</t>
    </rPh>
    <rPh sb="48" eb="50">
      <t>シセツ</t>
    </rPh>
    <rPh sb="56" eb="58">
      <t>テンザイ</t>
    </rPh>
    <rPh sb="63" eb="65">
      <t>トウブ</t>
    </rPh>
    <rPh sb="66" eb="69">
      <t>シガイチ</t>
    </rPh>
    <rPh sb="70" eb="71">
      <t>サル</t>
    </rPh>
    <rPh sb="71" eb="72">
      <t>ナ</t>
    </rPh>
    <rPh sb="72" eb="74">
      <t>ホウメン</t>
    </rPh>
    <rPh sb="75" eb="77">
      <t>ミハ</t>
    </rPh>
    <phoneticPr fontId="11"/>
  </si>
  <si>
    <t>住宅のまちに南向き斜面をいかし、緑に包まれた見晴らしのよい家並みをつくる。</t>
    <rPh sb="0" eb="2">
      <t>ジュウタク</t>
    </rPh>
    <rPh sb="6" eb="8">
      <t>ミナミム</t>
    </rPh>
    <rPh sb="9" eb="11">
      <t>シャメン</t>
    </rPh>
    <rPh sb="16" eb="17">
      <t>ミドリ</t>
    </rPh>
    <rPh sb="18" eb="19">
      <t>ツツ</t>
    </rPh>
    <rPh sb="22" eb="24">
      <t>ミハ</t>
    </rPh>
    <rPh sb="29" eb="31">
      <t>イエナ</t>
    </rPh>
    <phoneticPr fontId="11"/>
  </si>
  <si>
    <t>植田川に面する丘陵東部の傾斜部の住宅地。坂道、庭のある戸建住宅が多い。山林がのこされている。東部の市街地や猿投方面の見晴らしがよい。</t>
    <rPh sb="0" eb="2">
      <t>ウエダ</t>
    </rPh>
    <rPh sb="2" eb="3">
      <t>カワ</t>
    </rPh>
    <rPh sb="4" eb="5">
      <t>メン</t>
    </rPh>
    <rPh sb="7" eb="9">
      <t>キュウリョウ</t>
    </rPh>
    <rPh sb="9" eb="11">
      <t>トウブ</t>
    </rPh>
    <rPh sb="12" eb="14">
      <t>ケイシャ</t>
    </rPh>
    <rPh sb="14" eb="15">
      <t>ブ</t>
    </rPh>
    <rPh sb="16" eb="19">
      <t>ジュウタクチ</t>
    </rPh>
    <rPh sb="20" eb="22">
      <t>サカミチ</t>
    </rPh>
    <rPh sb="23" eb="24">
      <t>ニワ</t>
    </rPh>
    <rPh sb="27" eb="28">
      <t>ト</t>
    </rPh>
    <rPh sb="28" eb="29">
      <t>ケン</t>
    </rPh>
    <rPh sb="29" eb="31">
      <t>ジュウタク</t>
    </rPh>
    <rPh sb="32" eb="33">
      <t>オオ</t>
    </rPh>
    <rPh sb="35" eb="37">
      <t>サンリン</t>
    </rPh>
    <rPh sb="46" eb="48">
      <t>トウブ</t>
    </rPh>
    <rPh sb="49" eb="52">
      <t>シガイチ</t>
    </rPh>
    <rPh sb="53" eb="54">
      <t>サル</t>
    </rPh>
    <rPh sb="54" eb="55">
      <t>ナ</t>
    </rPh>
    <rPh sb="55" eb="57">
      <t>ホウメン</t>
    </rPh>
    <rPh sb="58" eb="60">
      <t>ミハ</t>
    </rPh>
    <phoneticPr fontId="11"/>
  </si>
  <si>
    <t>大学と住宅、商業が一体となったまちに緑と地形の変化を生かす</t>
    <rPh sb="0" eb="2">
      <t>ダイガク</t>
    </rPh>
    <rPh sb="3" eb="5">
      <t>ジュウタク</t>
    </rPh>
    <rPh sb="6" eb="8">
      <t>ショウギョウ</t>
    </rPh>
    <rPh sb="9" eb="11">
      <t>イッタイ</t>
    </rPh>
    <rPh sb="18" eb="19">
      <t>ミドリ</t>
    </rPh>
    <rPh sb="20" eb="22">
      <t>チケイ</t>
    </rPh>
    <rPh sb="23" eb="25">
      <t>ヘンカ</t>
    </rPh>
    <rPh sb="26" eb="27">
      <t>イ</t>
    </rPh>
    <phoneticPr fontId="11"/>
  </si>
  <si>
    <t>興正寺や坂道、緑をいかした閑静な住宅のまちをつくる。大学と一体のにぎわいのある商業地をつくる。</t>
    <rPh sb="0" eb="2">
      <t>コウショウ</t>
    </rPh>
    <rPh sb="2" eb="3">
      <t>デラ</t>
    </rPh>
    <rPh sb="4" eb="6">
      <t>サカミチ</t>
    </rPh>
    <rPh sb="7" eb="8">
      <t>ミドリ</t>
    </rPh>
    <rPh sb="13" eb="15">
      <t>カンセイ</t>
    </rPh>
    <rPh sb="16" eb="18">
      <t>ジュウタク</t>
    </rPh>
    <rPh sb="26" eb="28">
      <t>ダイガク</t>
    </rPh>
    <rPh sb="29" eb="31">
      <t>イッタイ</t>
    </rPh>
    <rPh sb="39" eb="42">
      <t>ショウギョウチ</t>
    </rPh>
    <phoneticPr fontId="11"/>
  </si>
  <si>
    <t>牧野ケ池を中心に整備されたゴルフ場などのある大規模緑地と周辺住宅地。広大な緑と水辺のあるレクリエーションゾーンとなっている。藤森牧野線の緑に包まれた沿道景観や、緑の中に散在する住宅地の景観を持つ。</t>
    <rPh sb="0" eb="1">
      <t>マキ</t>
    </rPh>
    <rPh sb="1" eb="2">
      <t>ノ</t>
    </rPh>
    <rPh sb="3" eb="4">
      <t>イケ</t>
    </rPh>
    <rPh sb="5" eb="7">
      <t>チュウシン</t>
    </rPh>
    <rPh sb="8" eb="10">
      <t>セイビ</t>
    </rPh>
    <rPh sb="16" eb="17">
      <t>バ</t>
    </rPh>
    <rPh sb="22" eb="25">
      <t>ダイキボ</t>
    </rPh>
    <rPh sb="25" eb="27">
      <t>リョクチ</t>
    </rPh>
    <rPh sb="28" eb="30">
      <t>シュウヘン</t>
    </rPh>
    <rPh sb="30" eb="33">
      <t>ジュウタクチ</t>
    </rPh>
    <rPh sb="34" eb="36">
      <t>コウダイ</t>
    </rPh>
    <rPh sb="37" eb="38">
      <t>ミドリ</t>
    </rPh>
    <rPh sb="39" eb="41">
      <t>ミズベ</t>
    </rPh>
    <rPh sb="62" eb="63">
      <t>フジ</t>
    </rPh>
    <rPh sb="63" eb="64">
      <t>モリ</t>
    </rPh>
    <rPh sb="64" eb="65">
      <t>マキ</t>
    </rPh>
    <rPh sb="65" eb="66">
      <t>ノ</t>
    </rPh>
    <rPh sb="66" eb="67">
      <t>セン</t>
    </rPh>
    <rPh sb="68" eb="69">
      <t>ミドリ</t>
    </rPh>
    <rPh sb="70" eb="71">
      <t>ツツ</t>
    </rPh>
    <rPh sb="74" eb="76">
      <t>エンドウ</t>
    </rPh>
    <rPh sb="76" eb="78">
      <t>ケイカン</t>
    </rPh>
    <rPh sb="80" eb="81">
      <t>ミドリ</t>
    </rPh>
    <rPh sb="82" eb="83">
      <t>ナカ</t>
    </rPh>
    <rPh sb="84" eb="86">
      <t>サンザイ</t>
    </rPh>
    <rPh sb="88" eb="91">
      <t>ジュウタクチ</t>
    </rPh>
    <rPh sb="92" eb="94">
      <t>ケイカン</t>
    </rPh>
    <rPh sb="95" eb="96">
      <t>モ</t>
    </rPh>
    <phoneticPr fontId="11"/>
  </si>
  <si>
    <t>住宅のまちに緑の丘の起伏をいかす</t>
    <rPh sb="0" eb="2">
      <t>ジュウタク</t>
    </rPh>
    <rPh sb="6" eb="7">
      <t>ミドリ</t>
    </rPh>
    <rPh sb="8" eb="9">
      <t>オカ</t>
    </rPh>
    <rPh sb="10" eb="12">
      <t>キフク</t>
    </rPh>
    <phoneticPr fontId="11"/>
  </si>
  <si>
    <t>周囲の丘陵の緑に囲まれたなだらかな丘の上の明るい住宅のまちをつくる。旧集落のたたずまいの活用や、名東本通の商業的にぎわいをつくる。</t>
    <rPh sb="0" eb="2">
      <t>シュウイ</t>
    </rPh>
    <rPh sb="3" eb="5">
      <t>キュウリョウ</t>
    </rPh>
    <rPh sb="6" eb="7">
      <t>ミドリ</t>
    </rPh>
    <rPh sb="8" eb="9">
      <t>カコ</t>
    </rPh>
    <rPh sb="17" eb="18">
      <t>オカ</t>
    </rPh>
    <rPh sb="19" eb="20">
      <t>ウエ</t>
    </rPh>
    <rPh sb="21" eb="22">
      <t>アカ</t>
    </rPh>
    <rPh sb="24" eb="26">
      <t>ジュウタク</t>
    </rPh>
    <rPh sb="34" eb="35">
      <t>キュウ</t>
    </rPh>
    <rPh sb="35" eb="37">
      <t>シュウラク</t>
    </rPh>
    <rPh sb="44" eb="46">
      <t>カツヨウ</t>
    </rPh>
    <rPh sb="48" eb="50">
      <t>メイトウ</t>
    </rPh>
    <rPh sb="50" eb="52">
      <t>ホンドオリ</t>
    </rPh>
    <rPh sb="53" eb="55">
      <t>ショウギョウ</t>
    </rPh>
    <rPh sb="55" eb="56">
      <t>テキ</t>
    </rPh>
    <phoneticPr fontId="11"/>
  </si>
  <si>
    <t>なだらかな丘の上の住宅地。藤森牧野線などのゆるいカーブや坂が特徴となっている。猪高緑地の稜線が市外東部との緑の境界線となっている。戸建住宅を中心に市街化が進みつつある地区で、名東本通沿道に高層住宅や商業施設が集積し、にぎわいを強めている。一社、高針などに旧集落の形態をのこし、社寺が眺望点となっている。</t>
    <rPh sb="5" eb="6">
      <t>オカ</t>
    </rPh>
    <rPh sb="7" eb="8">
      <t>ウエ</t>
    </rPh>
    <rPh sb="9" eb="12">
      <t>ジュウタクチ</t>
    </rPh>
    <rPh sb="13" eb="14">
      <t>フジ</t>
    </rPh>
    <rPh sb="14" eb="15">
      <t>モリ</t>
    </rPh>
    <rPh sb="15" eb="16">
      <t>マキ</t>
    </rPh>
    <rPh sb="16" eb="17">
      <t>ノ</t>
    </rPh>
    <rPh sb="17" eb="18">
      <t>セン</t>
    </rPh>
    <rPh sb="28" eb="29">
      <t>サカ</t>
    </rPh>
    <rPh sb="30" eb="32">
      <t>トクチョウ</t>
    </rPh>
    <rPh sb="39" eb="40">
      <t>イノシシ</t>
    </rPh>
    <rPh sb="40" eb="41">
      <t>タカイ</t>
    </rPh>
    <rPh sb="41" eb="43">
      <t>リョクチ</t>
    </rPh>
    <rPh sb="44" eb="46">
      <t>リョウセン</t>
    </rPh>
    <rPh sb="47" eb="49">
      <t>シガイ</t>
    </rPh>
    <rPh sb="49" eb="51">
      <t>トウブ</t>
    </rPh>
    <rPh sb="53" eb="54">
      <t>ミドリ</t>
    </rPh>
    <rPh sb="55" eb="58">
      <t>キョウカイセン</t>
    </rPh>
    <rPh sb="65" eb="66">
      <t>ト</t>
    </rPh>
    <rPh sb="66" eb="67">
      <t>ケン</t>
    </rPh>
    <rPh sb="67" eb="69">
      <t>ジュウタク</t>
    </rPh>
    <rPh sb="70" eb="72">
      <t>チュウシン</t>
    </rPh>
    <rPh sb="73" eb="76">
      <t>シガイカ</t>
    </rPh>
    <rPh sb="77" eb="78">
      <t>スス</t>
    </rPh>
    <rPh sb="83" eb="85">
      <t>チク</t>
    </rPh>
    <rPh sb="87" eb="89">
      <t>メイトウ</t>
    </rPh>
    <phoneticPr fontId="11"/>
  </si>
  <si>
    <t>天白川をいかし、水と緑のうるおいのある水際のまちの景観をつくる。住宅のまちに傾斜地の緑や集落、社寺の緑をいかす。</t>
    <rPh sb="0" eb="2">
      <t>テンパク</t>
    </rPh>
    <rPh sb="2" eb="3">
      <t>ガワ</t>
    </rPh>
    <rPh sb="8" eb="9">
      <t>ミズ</t>
    </rPh>
    <rPh sb="10" eb="11">
      <t>ミドリ</t>
    </rPh>
    <rPh sb="19" eb="21">
      <t>ミズギワ</t>
    </rPh>
    <rPh sb="25" eb="27">
      <t>ケイカン</t>
    </rPh>
    <rPh sb="32" eb="34">
      <t>ジュウタク</t>
    </rPh>
    <rPh sb="38" eb="41">
      <t>ケイシャチ</t>
    </rPh>
    <rPh sb="42" eb="43">
      <t>ミドリ</t>
    </rPh>
    <rPh sb="44" eb="46">
      <t>シュウラク</t>
    </rPh>
    <rPh sb="47" eb="49">
      <t>シャジ</t>
    </rPh>
    <rPh sb="50" eb="51">
      <t>ミドリ</t>
    </rPh>
    <phoneticPr fontId="11"/>
  </si>
  <si>
    <t>住宅と商業のまちに街道沿いの旧集落をいかし、歴史の趣のある景観をつくる。庄内川、惣兵衛川をいかし水と緑のうるおいをつくる。</t>
    <rPh sb="0" eb="2">
      <t>ジュウタク</t>
    </rPh>
    <rPh sb="3" eb="5">
      <t>ショウギョウ</t>
    </rPh>
    <rPh sb="9" eb="11">
      <t>カイドウ</t>
    </rPh>
    <rPh sb="11" eb="12">
      <t>ゾ</t>
    </rPh>
    <rPh sb="14" eb="15">
      <t>キュウ</t>
    </rPh>
    <rPh sb="15" eb="17">
      <t>シュウラク</t>
    </rPh>
    <rPh sb="36" eb="38">
      <t>ショウナイ</t>
    </rPh>
    <rPh sb="38" eb="39">
      <t>ガワ</t>
    </rPh>
    <rPh sb="40" eb="41">
      <t>ソウ</t>
    </rPh>
    <rPh sb="41" eb="43">
      <t>ヒョウエ</t>
    </rPh>
    <rPh sb="43" eb="44">
      <t>カワ</t>
    </rPh>
    <rPh sb="48" eb="49">
      <t>ミズ</t>
    </rPh>
    <rPh sb="50" eb="51">
      <t>ミドリ</t>
    </rPh>
    <phoneticPr fontId="11"/>
  </si>
  <si>
    <t>庄内川に面した住宅と商業のまち。明治以降青物市場のまちとして栄えた、美濃街道沿いの古い町並みがのこる。藤原師長と菊女の悲恋物語枇杷島伝説の地でもある。</t>
    <rPh sb="0" eb="2">
      <t>ショウナイ</t>
    </rPh>
    <rPh sb="2" eb="3">
      <t>ガワ</t>
    </rPh>
    <rPh sb="4" eb="5">
      <t>メン</t>
    </rPh>
    <rPh sb="7" eb="9">
      <t>ジュウタク</t>
    </rPh>
    <rPh sb="10" eb="12">
      <t>ショウギョウ</t>
    </rPh>
    <rPh sb="16" eb="18">
      <t>メイジ</t>
    </rPh>
    <rPh sb="18" eb="20">
      <t>イコウ</t>
    </rPh>
    <rPh sb="20" eb="21">
      <t>アオ</t>
    </rPh>
    <rPh sb="21" eb="22">
      <t>モノ</t>
    </rPh>
    <rPh sb="22" eb="24">
      <t>イチバ</t>
    </rPh>
    <rPh sb="30" eb="31">
      <t>サカ</t>
    </rPh>
    <rPh sb="34" eb="36">
      <t>ミノ</t>
    </rPh>
    <rPh sb="36" eb="38">
      <t>カイドウ</t>
    </rPh>
    <rPh sb="38" eb="39">
      <t>ゾ</t>
    </rPh>
    <rPh sb="41" eb="42">
      <t>フル</t>
    </rPh>
    <rPh sb="43" eb="45">
      <t>マチナ</t>
    </rPh>
    <rPh sb="51" eb="53">
      <t>フジワラ</t>
    </rPh>
    <rPh sb="53" eb="54">
      <t>シ</t>
    </rPh>
    <rPh sb="54" eb="55">
      <t>ナガ</t>
    </rPh>
    <rPh sb="56" eb="57">
      <t>キク</t>
    </rPh>
    <rPh sb="57" eb="58">
      <t>オンナ</t>
    </rPh>
    <rPh sb="59" eb="61">
      <t>ヒレン</t>
    </rPh>
    <rPh sb="61" eb="63">
      <t>モノガタリ</t>
    </rPh>
    <rPh sb="63" eb="66">
      <t>ビワジマ</t>
    </rPh>
    <rPh sb="66" eb="68">
      <t>デンセツ</t>
    </rPh>
    <rPh sb="69" eb="70">
      <t>チ</t>
    </rPh>
    <phoneticPr fontId="11"/>
  </si>
  <si>
    <t>住宅と工場のまちに水と緑のうるおいをつくる</t>
    <rPh sb="0" eb="2">
      <t>ジュウタク</t>
    </rPh>
    <phoneticPr fontId="11"/>
  </si>
  <si>
    <t>庄内川、惣兵衛川をいかし、住工複合した職住近接のまちに水と緑のうるおいをつくる。</t>
    <rPh sb="13" eb="14">
      <t>ジュウ</t>
    </rPh>
    <rPh sb="14" eb="15">
      <t>コウ</t>
    </rPh>
    <rPh sb="15" eb="17">
      <t>フクゴウ</t>
    </rPh>
    <rPh sb="19" eb="21">
      <t>ショクジュウ</t>
    </rPh>
    <rPh sb="21" eb="23">
      <t>キンセツ</t>
    </rPh>
    <rPh sb="27" eb="28">
      <t>ミズ</t>
    </rPh>
    <rPh sb="29" eb="30">
      <t>ミドリ</t>
    </rPh>
    <phoneticPr fontId="11"/>
  </si>
  <si>
    <t>東効線の東、台地の外郭部にあたる平坦な住宅のまち。整然としたまちで戸建住宅が多い。中央を南北に通る大磯通沿いが商店街となっている。東効線の都市高速道路の高架がエッジとなっている。</t>
    <rPh sb="0" eb="1">
      <t>トウ</t>
    </rPh>
    <rPh sb="1" eb="2">
      <t>コウ</t>
    </rPh>
    <rPh sb="2" eb="3">
      <t>セン</t>
    </rPh>
    <rPh sb="4" eb="5">
      <t>ヒガシ</t>
    </rPh>
    <rPh sb="6" eb="8">
      <t>ダイチ</t>
    </rPh>
    <rPh sb="9" eb="10">
      <t>ソト</t>
    </rPh>
    <rPh sb="10" eb="11">
      <t>カク</t>
    </rPh>
    <rPh sb="11" eb="12">
      <t>ブ</t>
    </rPh>
    <rPh sb="16" eb="18">
      <t>ヘイタン</t>
    </rPh>
    <rPh sb="19" eb="21">
      <t>ジュウタク</t>
    </rPh>
    <rPh sb="25" eb="27">
      <t>セイゼン</t>
    </rPh>
    <rPh sb="33" eb="34">
      <t>ト</t>
    </rPh>
    <rPh sb="34" eb="35">
      <t>ケン</t>
    </rPh>
    <rPh sb="35" eb="37">
      <t>ジュウタク</t>
    </rPh>
    <rPh sb="38" eb="39">
      <t>オオ</t>
    </rPh>
    <rPh sb="41" eb="43">
      <t>チュウオウ</t>
    </rPh>
    <rPh sb="44" eb="46">
      <t>ナンボク</t>
    </rPh>
    <rPh sb="47" eb="48">
      <t>トオ</t>
    </rPh>
    <rPh sb="49" eb="51">
      <t>オオイソ</t>
    </rPh>
    <rPh sb="51" eb="52">
      <t>トオ</t>
    </rPh>
    <rPh sb="52" eb="53">
      <t>ソ</t>
    </rPh>
    <rPh sb="55" eb="57">
      <t>ショウテン</t>
    </rPh>
    <rPh sb="57" eb="58">
      <t>ガイ</t>
    </rPh>
    <rPh sb="65" eb="66">
      <t>トウ</t>
    </rPh>
    <rPh sb="66" eb="67">
      <t>コウ</t>
    </rPh>
    <rPh sb="67" eb="68">
      <t>セン</t>
    </rPh>
    <rPh sb="69" eb="71">
      <t>トシ</t>
    </rPh>
    <rPh sb="71" eb="73">
      <t>コウソク</t>
    </rPh>
    <rPh sb="73" eb="75">
      <t>ドウロ</t>
    </rPh>
    <rPh sb="76" eb="78">
      <t>コウカ</t>
    </rPh>
    <phoneticPr fontId="11"/>
  </si>
  <si>
    <t>活気ある都市型工場の景観をつくる</t>
    <rPh sb="0" eb="2">
      <t>カッキ</t>
    </rPh>
    <rPh sb="4" eb="7">
      <t>トシガタ</t>
    </rPh>
    <rPh sb="7" eb="9">
      <t>コウジョウ</t>
    </rPh>
    <rPh sb="10" eb="12">
      <t>ケイカン</t>
    </rPh>
    <phoneticPr fontId="11"/>
  </si>
  <si>
    <t>国鉄東海道本線や高架高速道路にはさまれた、新しい都市型の工場景観のまちをつくる。</t>
    <rPh sb="0" eb="2">
      <t>コクテツ</t>
    </rPh>
    <rPh sb="2" eb="7">
      <t>トウカイドウホンセン</t>
    </rPh>
    <rPh sb="8" eb="10">
      <t>コウカ</t>
    </rPh>
    <rPh sb="10" eb="12">
      <t>コウソク</t>
    </rPh>
    <rPh sb="12" eb="14">
      <t>ドウロ</t>
    </rPh>
    <rPh sb="21" eb="22">
      <t>アタラ</t>
    </rPh>
    <rPh sb="24" eb="27">
      <t>トシガタ</t>
    </rPh>
    <rPh sb="28" eb="30">
      <t>コウジョウ</t>
    </rPh>
    <rPh sb="30" eb="32">
      <t>ケイカン</t>
    </rPh>
    <phoneticPr fontId="11"/>
  </si>
  <si>
    <t>国鉄東海道本線と東効線にはさまれた線状の工場のまち。笠寺駅周辺部に住宅との混在が見られる。</t>
    <rPh sb="0" eb="2">
      <t>コクテツ</t>
    </rPh>
    <rPh sb="2" eb="5">
      <t>トウカイドウ</t>
    </rPh>
    <rPh sb="5" eb="7">
      <t>ホンセン</t>
    </rPh>
    <rPh sb="8" eb="9">
      <t>トウ</t>
    </rPh>
    <rPh sb="9" eb="10">
      <t>コウ</t>
    </rPh>
    <rPh sb="10" eb="11">
      <t>セン</t>
    </rPh>
    <rPh sb="17" eb="18">
      <t>セン</t>
    </rPh>
    <rPh sb="18" eb="19">
      <t>ジョウ</t>
    </rPh>
    <rPh sb="20" eb="22">
      <t>コウジョウ</t>
    </rPh>
    <rPh sb="26" eb="28">
      <t>カサデラ</t>
    </rPh>
    <rPh sb="28" eb="29">
      <t>エキ</t>
    </rPh>
    <rPh sb="29" eb="31">
      <t>シュウヘン</t>
    </rPh>
    <rPh sb="31" eb="32">
      <t>ブ</t>
    </rPh>
    <rPh sb="33" eb="35">
      <t>ジュウタク</t>
    </rPh>
    <rPh sb="37" eb="39">
      <t>コンザイ</t>
    </rPh>
    <rPh sb="40" eb="41">
      <t>ミ</t>
    </rPh>
    <phoneticPr fontId="11"/>
  </si>
  <si>
    <t>水際と旧集落のたたずまいをいかしたまちをつくる</t>
    <rPh sb="0" eb="2">
      <t>ミズギワ</t>
    </rPh>
    <rPh sb="3" eb="4">
      <t>キュウ</t>
    </rPh>
    <rPh sb="4" eb="6">
      <t>シュウラク</t>
    </rPh>
    <phoneticPr fontId="11"/>
  </si>
  <si>
    <t>天白川や水路をいかし、旧集落の家並みや緑の多い、うるおいのあるまちをつくる。</t>
    <rPh sb="0" eb="2">
      <t>テンパク</t>
    </rPh>
    <rPh sb="2" eb="3">
      <t>ガワ</t>
    </rPh>
    <rPh sb="4" eb="6">
      <t>スイロ</t>
    </rPh>
    <rPh sb="11" eb="12">
      <t>キュウ</t>
    </rPh>
    <rPh sb="12" eb="14">
      <t>シュウラク</t>
    </rPh>
    <rPh sb="15" eb="17">
      <t>イエナ</t>
    </rPh>
    <rPh sb="19" eb="20">
      <t>ミドリ</t>
    </rPh>
    <rPh sb="21" eb="22">
      <t>オオ</t>
    </rPh>
    <phoneticPr fontId="11"/>
  </si>
  <si>
    <t>国鉄東海道本線の東、台地南端の外郭部にあたる平坦な住宅のまち。天白川の蛇行部に面し、道路形態に変化のある昔からの集落形態をのこし、宅地や社寺に緑が多い。中井用水が地区を横切り、緑道として整備されている。</t>
    <rPh sb="0" eb="2">
      <t>コクテツ</t>
    </rPh>
    <rPh sb="2" eb="5">
      <t>トウカイドウ</t>
    </rPh>
    <rPh sb="5" eb="7">
      <t>ホンセン</t>
    </rPh>
    <rPh sb="8" eb="9">
      <t>ヒガシ</t>
    </rPh>
    <rPh sb="10" eb="12">
      <t>ダイチ</t>
    </rPh>
    <rPh sb="12" eb="14">
      <t>ナンタン</t>
    </rPh>
    <rPh sb="15" eb="17">
      <t>ガイカク</t>
    </rPh>
    <rPh sb="17" eb="18">
      <t>ブ</t>
    </rPh>
    <rPh sb="22" eb="24">
      <t>ヘイタン</t>
    </rPh>
    <rPh sb="25" eb="27">
      <t>ジュウタク</t>
    </rPh>
    <rPh sb="31" eb="33">
      <t>テンパク</t>
    </rPh>
    <rPh sb="33" eb="34">
      <t>カワ</t>
    </rPh>
    <rPh sb="35" eb="37">
      <t>ダコウ</t>
    </rPh>
    <rPh sb="37" eb="38">
      <t>ブ</t>
    </rPh>
    <rPh sb="39" eb="40">
      <t>メン</t>
    </rPh>
    <rPh sb="42" eb="44">
      <t>ドウロ</t>
    </rPh>
    <rPh sb="44" eb="46">
      <t>ケイタイ</t>
    </rPh>
    <rPh sb="47" eb="49">
      <t>ヘンカ</t>
    </rPh>
    <rPh sb="52" eb="53">
      <t>ムカシ</t>
    </rPh>
    <rPh sb="56" eb="58">
      <t>シュウラク</t>
    </rPh>
    <rPh sb="58" eb="60">
      <t>ケイタイ</t>
    </rPh>
    <rPh sb="65" eb="67">
      <t>タクチ</t>
    </rPh>
    <rPh sb="68" eb="70">
      <t>シャジ</t>
    </rPh>
    <rPh sb="71" eb="72">
      <t>ミドリ</t>
    </rPh>
    <rPh sb="73" eb="74">
      <t>オオ</t>
    </rPh>
    <rPh sb="76" eb="77">
      <t>ナカ</t>
    </rPh>
    <rPh sb="77" eb="78">
      <t>イ</t>
    </rPh>
    <rPh sb="78" eb="80">
      <t>ヨウスイ</t>
    </rPh>
    <rPh sb="81" eb="83">
      <t>チク</t>
    </rPh>
    <rPh sb="84" eb="86">
      <t>ヨコギ</t>
    </rPh>
    <rPh sb="88" eb="89">
      <t>ミドリ</t>
    </rPh>
    <rPh sb="89" eb="90">
      <t>ミチ</t>
    </rPh>
    <rPh sb="93" eb="95">
      <t>セイビ</t>
    </rPh>
    <phoneticPr fontId="11"/>
  </si>
  <si>
    <t>水と緑と坂をいかしたうるおいのあるまちをつくる</t>
    <rPh sb="0" eb="1">
      <t>ミズ</t>
    </rPh>
    <rPh sb="2" eb="3">
      <t>ミドリ</t>
    </rPh>
    <rPh sb="4" eb="5">
      <t>サカ</t>
    </rPh>
    <phoneticPr fontId="11"/>
  </si>
  <si>
    <t>天白川や水路、地形や宅地の緑をいかし、水と緑のうるおいのあるまちをつくる。</t>
    <rPh sb="0" eb="2">
      <t>テンパク</t>
    </rPh>
    <rPh sb="2" eb="3">
      <t>ガワ</t>
    </rPh>
    <rPh sb="4" eb="6">
      <t>スイロ</t>
    </rPh>
    <rPh sb="7" eb="9">
      <t>チケイ</t>
    </rPh>
    <rPh sb="10" eb="12">
      <t>タクチ</t>
    </rPh>
    <rPh sb="13" eb="14">
      <t>ミドリ</t>
    </rPh>
    <rPh sb="19" eb="20">
      <t>ミズ</t>
    </rPh>
    <rPh sb="21" eb="22">
      <t>ミドリ</t>
    </rPh>
    <phoneticPr fontId="11"/>
  </si>
  <si>
    <t>有</t>
  </si>
  <si>
    <t>一壁面に対する割合</t>
    <rPh sb="0" eb="1">
      <t>イチ</t>
    </rPh>
    <rPh sb="1" eb="3">
      <t>ヘキメン</t>
    </rPh>
    <rPh sb="4" eb="5">
      <t>タイ</t>
    </rPh>
    <rPh sb="7" eb="9">
      <t>ワリアイ</t>
    </rPh>
    <phoneticPr fontId="2"/>
  </si>
  <si>
    <t>丸八設計事務所</t>
    <phoneticPr fontId="2"/>
  </si>
  <si>
    <t>052-972-2732</t>
    <phoneticPr fontId="2"/>
  </si>
  <si>
    <t>名古屋　太郎</t>
    <phoneticPr fontId="2"/>
  </si>
  <si>
    <t>ゴミ埋立地跡に造成された流通業務地区。まとまった敷地規模とボリュームのある建物が特徴的。地区の南東の端には、南陽清掃工場があり、高い煙突がそびえる。国道２３号の市内へのゲートの位置に当たる。日光川に面して、水際の公園整備の計画がある。</t>
    <rPh sb="2" eb="3">
      <t>ウ</t>
    </rPh>
    <rPh sb="3" eb="4">
      <t>タ</t>
    </rPh>
    <rPh sb="4" eb="5">
      <t>チ</t>
    </rPh>
    <rPh sb="5" eb="6">
      <t>アト</t>
    </rPh>
    <rPh sb="7" eb="9">
      <t>ゾウセイ</t>
    </rPh>
    <rPh sb="12" eb="14">
      <t>リュウツウ</t>
    </rPh>
    <rPh sb="14" eb="16">
      <t>ギョウム</t>
    </rPh>
    <rPh sb="16" eb="18">
      <t>チク</t>
    </rPh>
    <rPh sb="24" eb="26">
      <t>シキチ</t>
    </rPh>
    <rPh sb="26" eb="28">
      <t>キボ</t>
    </rPh>
    <rPh sb="37" eb="39">
      <t>タテモノ</t>
    </rPh>
    <rPh sb="40" eb="42">
      <t>トクチョウ</t>
    </rPh>
    <rPh sb="42" eb="43">
      <t>テキ</t>
    </rPh>
    <rPh sb="44" eb="46">
      <t>チク</t>
    </rPh>
    <rPh sb="47" eb="49">
      <t>ナントウ</t>
    </rPh>
    <rPh sb="50" eb="51">
      <t>ハシ</t>
    </rPh>
    <rPh sb="54" eb="56">
      <t>ナンヨウ</t>
    </rPh>
    <rPh sb="56" eb="58">
      <t>セイソウ</t>
    </rPh>
    <rPh sb="58" eb="60">
      <t>コウジョウ</t>
    </rPh>
    <rPh sb="64" eb="65">
      <t>タカ</t>
    </rPh>
    <rPh sb="66" eb="68">
      <t>エントツ</t>
    </rPh>
    <rPh sb="74" eb="76">
      <t>コクドウ</t>
    </rPh>
    <rPh sb="78" eb="79">
      <t>ゴウ</t>
    </rPh>
    <rPh sb="80" eb="82">
      <t>シナイ</t>
    </rPh>
    <rPh sb="88" eb="90">
      <t>イチ</t>
    </rPh>
    <rPh sb="91" eb="92">
      <t>ア</t>
    </rPh>
    <rPh sb="95" eb="97">
      <t>ニッコウ</t>
    </rPh>
    <rPh sb="97" eb="98">
      <t>カワ</t>
    </rPh>
    <rPh sb="99" eb="100">
      <t>メン</t>
    </rPh>
    <rPh sb="103" eb="105">
      <t>ミズギワ</t>
    </rPh>
    <rPh sb="106" eb="108">
      <t>コウエン</t>
    </rPh>
    <rPh sb="108" eb="110">
      <t>セイビ</t>
    </rPh>
    <rPh sb="111" eb="113">
      <t>ケイカク</t>
    </rPh>
    <phoneticPr fontId="11"/>
  </si>
  <si>
    <t>シンボリックで親しみやすい水際線をつくる</t>
    <rPh sb="7" eb="8">
      <t>シタ</t>
    </rPh>
    <rPh sb="13" eb="15">
      <t>ミズギワ</t>
    </rPh>
    <rPh sb="15" eb="16">
      <t>セン</t>
    </rPh>
    <phoneticPr fontId="11"/>
  </si>
  <si>
    <t>埋立てによる新しい水際線の景観をシンボリックで親しみやすいものとする。</t>
    <rPh sb="0" eb="1">
      <t>ウ</t>
    </rPh>
    <rPh sb="1" eb="2">
      <t>タ</t>
    </rPh>
    <rPh sb="6" eb="7">
      <t>アタラ</t>
    </rPh>
    <rPh sb="9" eb="11">
      <t>ミズギワ</t>
    </rPh>
    <rPh sb="11" eb="12">
      <t>セン</t>
    </rPh>
    <rPh sb="13" eb="15">
      <t>ケイカン</t>
    </rPh>
    <rPh sb="23" eb="24">
      <t>シタ</t>
    </rPh>
    <phoneticPr fontId="11"/>
  </si>
  <si>
    <t>庄内川河口部にかけての広大な干潟にカモ、シギ、カワウなどの数千羽もの野鳥の群が飛来する。ゴミ処分による埋立てが計画されている。対岸には金城埠頭や名港西大橋が見える。</t>
    <rPh sb="0" eb="2">
      <t>ショウナイ</t>
    </rPh>
    <rPh sb="2" eb="3">
      <t>ガワ</t>
    </rPh>
    <rPh sb="3" eb="5">
      <t>カコウ</t>
    </rPh>
    <rPh sb="5" eb="6">
      <t>ブ</t>
    </rPh>
    <rPh sb="11" eb="12">
      <t>ヒロ</t>
    </rPh>
    <rPh sb="12" eb="13">
      <t>ダイ</t>
    </rPh>
    <rPh sb="14" eb="16">
      <t>ヒガタ</t>
    </rPh>
    <rPh sb="29" eb="30">
      <t>スウ</t>
    </rPh>
    <rPh sb="30" eb="31">
      <t>セン</t>
    </rPh>
    <rPh sb="31" eb="32">
      <t>ハ</t>
    </rPh>
    <rPh sb="34" eb="35">
      <t>ヤ</t>
    </rPh>
    <rPh sb="35" eb="36">
      <t>トリ</t>
    </rPh>
    <rPh sb="37" eb="38">
      <t>ム</t>
    </rPh>
    <rPh sb="39" eb="41">
      <t>ヒライ</t>
    </rPh>
    <rPh sb="46" eb="48">
      <t>ショブン</t>
    </rPh>
    <rPh sb="51" eb="53">
      <t>ウメタ</t>
    </rPh>
    <rPh sb="55" eb="57">
      <t>ケイカク</t>
    </rPh>
    <rPh sb="63" eb="65">
      <t>タイガン</t>
    </rPh>
    <rPh sb="67" eb="69">
      <t>キンジョウ</t>
    </rPh>
    <rPh sb="69" eb="71">
      <t>フトウ</t>
    </rPh>
    <rPh sb="72" eb="74">
      <t>メイコウ</t>
    </rPh>
    <rPh sb="74" eb="75">
      <t>サイ</t>
    </rPh>
    <rPh sb="75" eb="77">
      <t>オオハシ</t>
    </rPh>
    <rPh sb="78" eb="79">
      <t>ミ</t>
    </rPh>
    <phoneticPr fontId="11"/>
  </si>
  <si>
    <t>A3-01</t>
    <phoneticPr fontId="11"/>
  </si>
  <si>
    <t>住宅と工場のまちに歴史をいかし緑のうるおいをつくる</t>
    <rPh sb="0" eb="2">
      <t>ジュウタク</t>
    </rPh>
    <rPh sb="9" eb="11">
      <t>レキシ</t>
    </rPh>
    <rPh sb="15" eb="16">
      <t>ミドリ</t>
    </rPh>
    <phoneticPr fontId="11"/>
  </si>
  <si>
    <t>住宅と工場のまちに街道沿いの旧集落をいかし、歴史の趣ある景観をつくる。</t>
    <rPh sb="0" eb="2">
      <t>ジュウタク</t>
    </rPh>
    <rPh sb="3" eb="5">
      <t>コウジョウ</t>
    </rPh>
    <rPh sb="9" eb="11">
      <t>カイドウ</t>
    </rPh>
    <rPh sb="11" eb="12">
      <t>ゾ</t>
    </rPh>
    <rPh sb="14" eb="15">
      <t>キュウ</t>
    </rPh>
    <rPh sb="15" eb="17">
      <t>シュウラク</t>
    </rPh>
    <rPh sb="22" eb="24">
      <t>レキシ</t>
    </rPh>
    <rPh sb="25" eb="26">
      <t>オモムキ</t>
    </rPh>
    <rPh sb="28" eb="30">
      <t>ケイカン</t>
    </rPh>
    <phoneticPr fontId="11"/>
  </si>
  <si>
    <t>名古屋環状線の内側にある住宅と工場のまち。大規模工場が密集住宅地の中に点在する。地区南部には、戦前のレンガ造の工場、倉庫群がのこっている。南押切で住環境の整備が進められている。</t>
    <rPh sb="0" eb="3">
      <t>ナゴヤ</t>
    </rPh>
    <rPh sb="3" eb="5">
      <t>カンジョウ</t>
    </rPh>
    <rPh sb="5" eb="6">
      <t>セン</t>
    </rPh>
    <rPh sb="7" eb="9">
      <t>ウチガワ</t>
    </rPh>
    <rPh sb="12" eb="14">
      <t>ジュウタク</t>
    </rPh>
    <rPh sb="15" eb="17">
      <t>コウジョウ</t>
    </rPh>
    <rPh sb="21" eb="24">
      <t>ダイキボ</t>
    </rPh>
    <rPh sb="24" eb="26">
      <t>コウジョウ</t>
    </rPh>
    <rPh sb="27" eb="29">
      <t>ミッシュウ</t>
    </rPh>
    <rPh sb="29" eb="31">
      <t>ジュウタク</t>
    </rPh>
    <rPh sb="31" eb="32">
      <t>チ</t>
    </rPh>
    <rPh sb="33" eb="34">
      <t>ナカ</t>
    </rPh>
    <rPh sb="35" eb="37">
      <t>テンザイ</t>
    </rPh>
    <rPh sb="40" eb="42">
      <t>チク</t>
    </rPh>
    <rPh sb="42" eb="44">
      <t>ナンブ</t>
    </rPh>
    <rPh sb="47" eb="49">
      <t>センゼン</t>
    </rPh>
    <rPh sb="53" eb="54">
      <t>ツク</t>
    </rPh>
    <rPh sb="55" eb="57">
      <t>コウジョウ</t>
    </rPh>
    <rPh sb="58" eb="60">
      <t>ソウコ</t>
    </rPh>
    <rPh sb="60" eb="61">
      <t>グン</t>
    </rPh>
    <rPh sb="69" eb="70">
      <t>ミナミ</t>
    </rPh>
    <rPh sb="70" eb="72">
      <t>オシキリ</t>
    </rPh>
    <rPh sb="73" eb="74">
      <t>ジュウ</t>
    </rPh>
    <rPh sb="74" eb="76">
      <t>カンキョウ</t>
    </rPh>
    <rPh sb="77" eb="79">
      <t>セイビ</t>
    </rPh>
    <rPh sb="80" eb="81">
      <t>スス</t>
    </rPh>
    <phoneticPr fontId="11"/>
  </si>
  <si>
    <t>住宅と商業のまちに水と緑と歴史をいかす</t>
    <rPh sb="0" eb="2">
      <t>ジュウタク</t>
    </rPh>
    <rPh sb="3" eb="5">
      <t>ショウギョウ</t>
    </rPh>
    <rPh sb="9" eb="10">
      <t>ミズ</t>
    </rPh>
    <rPh sb="11" eb="12">
      <t>ミドリ</t>
    </rPh>
    <rPh sb="13" eb="15">
      <t>レキシ</t>
    </rPh>
    <phoneticPr fontId="11"/>
  </si>
  <si>
    <t>天白川に面したなだらかな起伏のある住宅のまち。宅地内に緑が多く、ループ状の道路をはじめ、変化のある道路形態をもっている。天白川は市内でも数少ない高水敷をもつ河川で、その一部はサイクリングロードのある緑地として整備されている。また中井用水が地区中央を流れている。</t>
    <rPh sb="0" eb="2">
      <t>テンパク</t>
    </rPh>
    <rPh sb="2" eb="3">
      <t>カワ</t>
    </rPh>
    <rPh sb="4" eb="5">
      <t>メン</t>
    </rPh>
    <rPh sb="12" eb="14">
      <t>キフク</t>
    </rPh>
    <rPh sb="17" eb="19">
      <t>ジュウタク</t>
    </rPh>
    <rPh sb="23" eb="25">
      <t>タクチ</t>
    </rPh>
    <rPh sb="25" eb="26">
      <t>ナイ</t>
    </rPh>
    <rPh sb="27" eb="28">
      <t>ミドリ</t>
    </rPh>
    <rPh sb="29" eb="30">
      <t>オオ</t>
    </rPh>
    <rPh sb="35" eb="36">
      <t>ジョウ</t>
    </rPh>
    <rPh sb="37" eb="39">
      <t>ドウロ</t>
    </rPh>
    <rPh sb="44" eb="46">
      <t>ヘンカ</t>
    </rPh>
    <rPh sb="49" eb="51">
      <t>ドウロ</t>
    </rPh>
    <rPh sb="51" eb="53">
      <t>ケイタイ</t>
    </rPh>
    <rPh sb="60" eb="62">
      <t>テンパク</t>
    </rPh>
    <rPh sb="62" eb="63">
      <t>カワ</t>
    </rPh>
    <rPh sb="64" eb="66">
      <t>シナイ</t>
    </rPh>
    <rPh sb="68" eb="69">
      <t>カズ</t>
    </rPh>
    <rPh sb="69" eb="70">
      <t>スク</t>
    </rPh>
    <rPh sb="72" eb="73">
      <t>コウ</t>
    </rPh>
    <rPh sb="73" eb="74">
      <t>ミズ</t>
    </rPh>
    <rPh sb="74" eb="75">
      <t>シ</t>
    </rPh>
    <rPh sb="78" eb="80">
      <t>カセン</t>
    </rPh>
    <rPh sb="84" eb="86">
      <t>イチブ</t>
    </rPh>
    <rPh sb="99" eb="101">
      <t>リョクチ</t>
    </rPh>
    <rPh sb="104" eb="106">
      <t>セイビ</t>
    </rPh>
    <rPh sb="114" eb="115">
      <t>ナカ</t>
    </rPh>
    <rPh sb="115" eb="116">
      <t>イ</t>
    </rPh>
    <rPh sb="116" eb="118">
      <t>ヨウスイ</t>
    </rPh>
    <rPh sb="119" eb="121">
      <t>チク</t>
    </rPh>
    <rPh sb="121" eb="123">
      <t>チュウオウ</t>
    </rPh>
    <rPh sb="124" eb="125">
      <t>ナガ</t>
    </rPh>
    <phoneticPr fontId="11"/>
  </si>
  <si>
    <t>水に緑の映えるまちをつくる</t>
    <rPh sb="0" eb="1">
      <t>ミズ</t>
    </rPh>
    <rPh sb="2" eb="3">
      <t>ミドリ</t>
    </rPh>
    <rPh sb="4" eb="5">
      <t>ハ</t>
    </rPh>
    <phoneticPr fontId="11"/>
  </si>
  <si>
    <t>天白川や水路をいかし、水と緑のうるおいのあるまちをつくる。</t>
    <rPh sb="0" eb="2">
      <t>テンパク</t>
    </rPh>
    <rPh sb="2" eb="3">
      <t>ガワ</t>
    </rPh>
    <rPh sb="4" eb="6">
      <t>スイロ</t>
    </rPh>
    <rPh sb="11" eb="12">
      <t>ミズ</t>
    </rPh>
    <rPh sb="13" eb="14">
      <t>ミドリ</t>
    </rPh>
    <phoneticPr fontId="11"/>
  </si>
  <si>
    <t>天白川の西、台地の外郭部にあたる平坦な住宅のまち。区画整然としたまちで戸建住宅が多い。まだ空閑地を多くのこしている。地区中央に中井用水緑道の整備が進められ、散策路として親しまれている。</t>
    <rPh sb="0" eb="2">
      <t>テンパク</t>
    </rPh>
    <rPh sb="2" eb="3">
      <t>カワ</t>
    </rPh>
    <rPh sb="4" eb="5">
      <t>ニシ</t>
    </rPh>
    <rPh sb="6" eb="8">
      <t>ダイチ</t>
    </rPh>
    <rPh sb="9" eb="11">
      <t>ガイカク</t>
    </rPh>
    <rPh sb="11" eb="12">
      <t>ブ</t>
    </rPh>
    <rPh sb="16" eb="18">
      <t>ヘイタン</t>
    </rPh>
    <rPh sb="19" eb="21">
      <t>ジュウタク</t>
    </rPh>
    <rPh sb="25" eb="27">
      <t>クカク</t>
    </rPh>
    <rPh sb="27" eb="29">
      <t>セイゼン</t>
    </rPh>
    <rPh sb="35" eb="36">
      <t>ト</t>
    </rPh>
    <rPh sb="36" eb="37">
      <t>ケン</t>
    </rPh>
    <rPh sb="37" eb="39">
      <t>ジュウタク</t>
    </rPh>
    <rPh sb="40" eb="41">
      <t>オオ</t>
    </rPh>
    <rPh sb="45" eb="48">
      <t>クウカンチ</t>
    </rPh>
    <rPh sb="49" eb="50">
      <t>オオ</t>
    </rPh>
    <rPh sb="58" eb="60">
      <t>チク</t>
    </rPh>
    <rPh sb="60" eb="62">
      <t>チュウオウ</t>
    </rPh>
    <rPh sb="63" eb="65">
      <t>ナカイ</t>
    </rPh>
    <rPh sb="65" eb="67">
      <t>ヨウスイ</t>
    </rPh>
    <rPh sb="67" eb="68">
      <t>リョク</t>
    </rPh>
    <rPh sb="68" eb="69">
      <t>ミチ</t>
    </rPh>
    <rPh sb="70" eb="72">
      <t>セイビ</t>
    </rPh>
    <rPh sb="73" eb="74">
      <t>スス</t>
    </rPh>
    <rPh sb="78" eb="80">
      <t>サンサク</t>
    </rPh>
    <rPh sb="80" eb="81">
      <t>ロ</t>
    </rPh>
    <rPh sb="84" eb="85">
      <t>シタ</t>
    </rPh>
    <phoneticPr fontId="11"/>
  </si>
  <si>
    <t>住宅と商業のまちに歴史の趣をいかす</t>
    <rPh sb="0" eb="2">
      <t>ジュウタク</t>
    </rPh>
    <rPh sb="9" eb="11">
      <t>レキシ</t>
    </rPh>
    <rPh sb="12" eb="13">
      <t>オモムキ</t>
    </rPh>
    <phoneticPr fontId="11"/>
  </si>
  <si>
    <t>東海道や笠寺観音周辺の町並み、台地先端の傾斜地の緑や眺望を住宅と商業のまちにいかす。</t>
    <rPh sb="0" eb="3">
      <t>トウカイドウ</t>
    </rPh>
    <rPh sb="4" eb="6">
      <t>カサデラ</t>
    </rPh>
    <rPh sb="6" eb="8">
      <t>カンノン</t>
    </rPh>
    <rPh sb="8" eb="10">
      <t>シュウヘン</t>
    </rPh>
    <rPh sb="11" eb="13">
      <t>マチナ</t>
    </rPh>
    <rPh sb="15" eb="17">
      <t>ダイチ</t>
    </rPh>
    <rPh sb="17" eb="19">
      <t>センタン</t>
    </rPh>
    <rPh sb="20" eb="23">
      <t>ケイシャチ</t>
    </rPh>
    <rPh sb="24" eb="25">
      <t>ミドリ</t>
    </rPh>
    <rPh sb="26" eb="28">
      <t>チョウボウ</t>
    </rPh>
    <rPh sb="29" eb="31">
      <t>ジュウタク</t>
    </rPh>
    <rPh sb="32" eb="34">
      <t>ショウギョウ</t>
    </rPh>
    <phoneticPr fontId="11"/>
  </si>
  <si>
    <t>名古屋環状線の湾曲部、台地の南端にあたる住宅のまち。名古屋環状線を横切る東海道沿いに尾張四観音の１つである笠寺観音があるほか、格子戸のある古い町並みや市内で唯一の一里塚がのこされているなど歴史的な趣きの強いまちとなっている。また台地の頂には見晴台遺跡がのこり、周辺は公園として整備されている。ここから天白区、緑区の丘陵の眺望がよい。</t>
    <rPh sb="0" eb="3">
      <t>ナゴヤ</t>
    </rPh>
    <rPh sb="3" eb="6">
      <t>カンジョウセン</t>
    </rPh>
    <rPh sb="7" eb="9">
      <t>ワンキョク</t>
    </rPh>
    <rPh sb="9" eb="10">
      <t>ブ</t>
    </rPh>
    <rPh sb="11" eb="13">
      <t>ダイチ</t>
    </rPh>
    <rPh sb="14" eb="16">
      <t>ナンタン</t>
    </rPh>
    <rPh sb="20" eb="22">
      <t>ジュウタク</t>
    </rPh>
    <rPh sb="26" eb="29">
      <t>ナゴヤ</t>
    </rPh>
    <rPh sb="29" eb="32">
      <t>カンジョウセン</t>
    </rPh>
    <rPh sb="33" eb="35">
      <t>ヨコギ</t>
    </rPh>
    <rPh sb="36" eb="38">
      <t>トウカイ</t>
    </rPh>
    <rPh sb="38" eb="39">
      <t>ミチ</t>
    </rPh>
    <rPh sb="39" eb="40">
      <t>ソ</t>
    </rPh>
    <rPh sb="42" eb="44">
      <t>オワリ</t>
    </rPh>
    <rPh sb="44" eb="45">
      <t>シ</t>
    </rPh>
    <rPh sb="45" eb="47">
      <t>カンノン</t>
    </rPh>
    <rPh sb="53" eb="55">
      <t>カサデラ</t>
    </rPh>
    <rPh sb="55" eb="57">
      <t>カンノン</t>
    </rPh>
    <rPh sb="63" eb="66">
      <t>コウシド</t>
    </rPh>
    <rPh sb="69" eb="70">
      <t>フル</t>
    </rPh>
    <rPh sb="71" eb="73">
      <t>マチナ</t>
    </rPh>
    <rPh sb="75" eb="77">
      <t>シナイ</t>
    </rPh>
    <rPh sb="78" eb="80">
      <t>ユイツ</t>
    </rPh>
    <rPh sb="83" eb="84">
      <t>ツカ</t>
    </rPh>
    <rPh sb="94" eb="97">
      <t>レキシテキ</t>
    </rPh>
    <rPh sb="98" eb="99">
      <t>オモムキ</t>
    </rPh>
    <rPh sb="101" eb="102">
      <t>ツヨ</t>
    </rPh>
    <rPh sb="114" eb="116">
      <t>ダイチ</t>
    </rPh>
    <rPh sb="117" eb="118">
      <t>イタダ</t>
    </rPh>
    <rPh sb="120" eb="121">
      <t>ミ</t>
    </rPh>
    <rPh sb="121" eb="122">
      <t>ハ</t>
    </rPh>
    <rPh sb="122" eb="123">
      <t>ダイ</t>
    </rPh>
    <rPh sb="123" eb="125">
      <t>イセキ</t>
    </rPh>
    <rPh sb="130" eb="132">
      <t>シュウヘン</t>
    </rPh>
    <rPh sb="133" eb="134">
      <t>コウ</t>
    </rPh>
    <rPh sb="134" eb="135">
      <t>エン</t>
    </rPh>
    <rPh sb="138" eb="140">
      <t>セイビ</t>
    </rPh>
    <rPh sb="150" eb="152">
      <t>テンパク</t>
    </rPh>
    <rPh sb="152" eb="153">
      <t>ク</t>
    </rPh>
    <rPh sb="154" eb="156">
      <t>ミドリク</t>
    </rPh>
    <rPh sb="157" eb="159">
      <t>キュウリョウ</t>
    </rPh>
    <rPh sb="160" eb="162">
      <t>チョウボウ</t>
    </rPh>
    <phoneticPr fontId="11"/>
  </si>
  <si>
    <t>B3-01</t>
    <phoneticPr fontId="11"/>
  </si>
  <si>
    <t>駅前ににぎわいのあるまちをつくる</t>
    <rPh sb="0" eb="2">
      <t>エキマエ</t>
    </rPh>
    <phoneticPr fontId="11"/>
  </si>
  <si>
    <t>新守山駅周辺のにぎわいと駅前の顔をつくる。住宅のまちに水路や社寺の緑をいかし、うるおいのある景観をつくる。</t>
    <rPh sb="0" eb="3">
      <t>シンモリヤマ</t>
    </rPh>
    <rPh sb="3" eb="4">
      <t>エキ</t>
    </rPh>
    <rPh sb="4" eb="6">
      <t>シュウヘン</t>
    </rPh>
    <rPh sb="12" eb="14">
      <t>エキマエ</t>
    </rPh>
    <rPh sb="15" eb="16">
      <t>カオ</t>
    </rPh>
    <rPh sb="21" eb="23">
      <t>ジュウタク</t>
    </rPh>
    <rPh sb="27" eb="29">
      <t>スイロ</t>
    </rPh>
    <rPh sb="30" eb="32">
      <t>シャジ</t>
    </rPh>
    <rPh sb="33" eb="34">
      <t>ミドリ</t>
    </rPh>
    <rPh sb="46" eb="48">
      <t>ケイカン</t>
    </rPh>
    <phoneticPr fontId="11"/>
  </si>
  <si>
    <t>国鉄中央線と段丘にはさまれた平坦部にある住宅と工場のまち。北部の庄内川沿いに大規模なビール工場がある。大永寺などの古寺や段丘付近に旧集落が見られる。新守山駅周辺の商業地化、高層住宅の立地が進んでいるが、まだ農地も多くのこっている。</t>
    <rPh sb="0" eb="2">
      <t>コクテツ</t>
    </rPh>
    <rPh sb="2" eb="5">
      <t>チュウオウセン</t>
    </rPh>
    <rPh sb="6" eb="7">
      <t>ダン</t>
    </rPh>
    <rPh sb="7" eb="8">
      <t>オカ</t>
    </rPh>
    <rPh sb="14" eb="16">
      <t>ヘイタン</t>
    </rPh>
    <rPh sb="16" eb="17">
      <t>ブ</t>
    </rPh>
    <rPh sb="20" eb="22">
      <t>ジュウタク</t>
    </rPh>
    <rPh sb="23" eb="25">
      <t>コウジョウ</t>
    </rPh>
    <rPh sb="29" eb="31">
      <t>ホクブ</t>
    </rPh>
    <rPh sb="32" eb="34">
      <t>ショウナイ</t>
    </rPh>
    <rPh sb="34" eb="35">
      <t>カワ</t>
    </rPh>
    <rPh sb="35" eb="36">
      <t>ソ</t>
    </rPh>
    <rPh sb="38" eb="41">
      <t>ダイキボ</t>
    </rPh>
    <rPh sb="45" eb="47">
      <t>コウジョウ</t>
    </rPh>
    <rPh sb="51" eb="52">
      <t>ダイ</t>
    </rPh>
    <rPh sb="52" eb="53">
      <t>エイ</t>
    </rPh>
    <rPh sb="53" eb="54">
      <t>テラ</t>
    </rPh>
    <rPh sb="57" eb="59">
      <t>コジ</t>
    </rPh>
    <rPh sb="60" eb="61">
      <t>ダン</t>
    </rPh>
    <rPh sb="61" eb="62">
      <t>オカ</t>
    </rPh>
    <rPh sb="62" eb="64">
      <t>フキン</t>
    </rPh>
    <rPh sb="65" eb="66">
      <t>キュウ</t>
    </rPh>
    <rPh sb="66" eb="68">
      <t>シュウラク</t>
    </rPh>
    <rPh sb="69" eb="70">
      <t>ミ</t>
    </rPh>
    <rPh sb="74" eb="75">
      <t>シン</t>
    </rPh>
    <rPh sb="75" eb="77">
      <t>モリヤマ</t>
    </rPh>
    <rPh sb="77" eb="78">
      <t>エキ</t>
    </rPh>
    <rPh sb="78" eb="80">
      <t>シュウヘン</t>
    </rPh>
    <rPh sb="81" eb="84">
      <t>ショウギョウチ</t>
    </rPh>
    <rPh sb="84" eb="85">
      <t>カ</t>
    </rPh>
    <rPh sb="86" eb="88">
      <t>コウソウ</t>
    </rPh>
    <rPh sb="88" eb="90">
      <t>ジュウタク</t>
    </rPh>
    <rPh sb="91" eb="93">
      <t>リッチ</t>
    </rPh>
    <rPh sb="94" eb="95">
      <t>スス</t>
    </rPh>
    <rPh sb="103" eb="105">
      <t>ノウチ</t>
    </rPh>
    <rPh sb="106" eb="107">
      <t>オオ</t>
    </rPh>
    <phoneticPr fontId="11"/>
  </si>
  <si>
    <t>住宅のまちに坂と緑と歴史をいかす</t>
    <rPh sb="0" eb="2">
      <t>ジュウタク</t>
    </rPh>
    <rPh sb="6" eb="7">
      <t>サカ</t>
    </rPh>
    <rPh sb="8" eb="9">
      <t>ミドリ</t>
    </rPh>
    <rPh sb="10" eb="12">
      <t>レキシ</t>
    </rPh>
    <phoneticPr fontId="11"/>
  </si>
  <si>
    <t>丘陵部に続く坂道や庄内川堤防を演出し、水と緑のうるおいをつくる。旧集落のたたずまいや社寺の緑を住宅地の景観にいかす。</t>
    <rPh sb="0" eb="2">
      <t>キュウリョウ</t>
    </rPh>
    <rPh sb="2" eb="3">
      <t>ブ</t>
    </rPh>
    <rPh sb="4" eb="5">
      <t>ツヅ</t>
    </rPh>
    <rPh sb="6" eb="8">
      <t>サカミチ</t>
    </rPh>
    <rPh sb="9" eb="11">
      <t>ショウナイ</t>
    </rPh>
    <rPh sb="11" eb="12">
      <t>ガワ</t>
    </rPh>
    <rPh sb="12" eb="14">
      <t>テイボウ</t>
    </rPh>
    <rPh sb="15" eb="17">
      <t>エンシュツ</t>
    </rPh>
    <rPh sb="19" eb="20">
      <t>ミズ</t>
    </rPh>
    <rPh sb="21" eb="22">
      <t>ミドリ</t>
    </rPh>
    <rPh sb="32" eb="33">
      <t>キュウ</t>
    </rPh>
    <rPh sb="33" eb="35">
      <t>シュウラク</t>
    </rPh>
    <rPh sb="42" eb="44">
      <t>シャジ</t>
    </rPh>
    <rPh sb="45" eb="46">
      <t>ミドリ</t>
    </rPh>
    <rPh sb="47" eb="50">
      <t>ジュウタクチ</t>
    </rPh>
    <rPh sb="51" eb="53">
      <t>ケイカン</t>
    </rPh>
    <phoneticPr fontId="11"/>
  </si>
  <si>
    <t>庄内川に面した台地と丘陵地の境界にあたる住宅地。地区の東から南にかけて緑と坂が多い。昭和４０年代に区画整理が施行されているが旧集落も残されている。</t>
    <rPh sb="0" eb="2">
      <t>ショウナイ</t>
    </rPh>
    <rPh sb="2" eb="3">
      <t>カワ</t>
    </rPh>
    <rPh sb="4" eb="5">
      <t>メン</t>
    </rPh>
    <rPh sb="7" eb="9">
      <t>ダイチ</t>
    </rPh>
    <rPh sb="10" eb="11">
      <t>オカ</t>
    </rPh>
    <rPh sb="11" eb="12">
      <t>リョウ</t>
    </rPh>
    <rPh sb="12" eb="13">
      <t>チ</t>
    </rPh>
    <rPh sb="14" eb="16">
      <t>キョウカイ</t>
    </rPh>
    <rPh sb="20" eb="23">
      <t>ジュウタクチ</t>
    </rPh>
    <rPh sb="24" eb="26">
      <t>チク</t>
    </rPh>
    <rPh sb="27" eb="28">
      <t>ヒガシ</t>
    </rPh>
    <rPh sb="30" eb="31">
      <t>ミナミ</t>
    </rPh>
    <rPh sb="35" eb="36">
      <t>ミドリ</t>
    </rPh>
    <rPh sb="37" eb="38">
      <t>サカ</t>
    </rPh>
    <rPh sb="39" eb="40">
      <t>オオ</t>
    </rPh>
    <rPh sb="42" eb="44">
      <t>ショウワ</t>
    </rPh>
    <rPh sb="46" eb="47">
      <t>ネン</t>
    </rPh>
    <rPh sb="47" eb="48">
      <t>ダイ</t>
    </rPh>
    <rPh sb="49" eb="51">
      <t>クカク</t>
    </rPh>
    <rPh sb="51" eb="53">
      <t>セイリ</t>
    </rPh>
    <rPh sb="54" eb="56">
      <t>シコウ</t>
    </rPh>
    <rPh sb="62" eb="63">
      <t>キュウ</t>
    </rPh>
    <rPh sb="63" eb="65">
      <t>シュウラク</t>
    </rPh>
    <rPh sb="66" eb="67">
      <t>ノコ</t>
    </rPh>
    <phoneticPr fontId="11"/>
  </si>
  <si>
    <t>住宅のまちに坂と緑のうるおいをつくる</t>
    <rPh sb="0" eb="2">
      <t>ジュウタク</t>
    </rPh>
    <rPh sb="6" eb="7">
      <t>サカ</t>
    </rPh>
    <rPh sb="8" eb="9">
      <t>ミドリ</t>
    </rPh>
    <phoneticPr fontId="11"/>
  </si>
  <si>
    <t>住宅のまちに傾斜地をいかし緑のうるおいのある景観をつくる。喜多山駅周辺や瀬戸街道沿いの商業地に歴史性をいかしたにぎわいを演出する。</t>
    <rPh sb="0" eb="2">
      <t>ジュウタク</t>
    </rPh>
    <rPh sb="6" eb="9">
      <t>ケイシャチ</t>
    </rPh>
    <rPh sb="13" eb="14">
      <t>ミドリ</t>
    </rPh>
    <rPh sb="22" eb="24">
      <t>ケイカン</t>
    </rPh>
    <rPh sb="29" eb="30">
      <t>ヨロコ</t>
    </rPh>
    <rPh sb="30" eb="31">
      <t>オオ</t>
    </rPh>
    <rPh sb="31" eb="32">
      <t>ヤマ</t>
    </rPh>
    <rPh sb="32" eb="33">
      <t>エキ</t>
    </rPh>
    <rPh sb="33" eb="35">
      <t>シュウヘン</t>
    </rPh>
    <rPh sb="36" eb="38">
      <t>セト</t>
    </rPh>
    <rPh sb="38" eb="40">
      <t>カイドウ</t>
    </rPh>
    <rPh sb="40" eb="41">
      <t>ゾ</t>
    </rPh>
    <rPh sb="43" eb="46">
      <t>ショウギョウチ</t>
    </rPh>
    <rPh sb="47" eb="50">
      <t>レキシセイ</t>
    </rPh>
    <rPh sb="60" eb="62">
      <t>エンシュツ</t>
    </rPh>
    <phoneticPr fontId="11"/>
  </si>
  <si>
    <t>東に緑の多い丘陵を背にしたゆるやかな傾斜の住宅地。南部は戦前の耕地整理によるまちで、名鉄瀬戸線が東西に走る。環状2号線が地区の東端を走る計画になっている。</t>
    <rPh sb="0" eb="1">
      <t>ヒガシ</t>
    </rPh>
    <rPh sb="2" eb="3">
      <t>ミドリ</t>
    </rPh>
    <rPh sb="4" eb="5">
      <t>オオ</t>
    </rPh>
    <rPh sb="6" eb="8">
      <t>キュウリョウ</t>
    </rPh>
    <rPh sb="9" eb="10">
      <t>セ</t>
    </rPh>
    <rPh sb="18" eb="20">
      <t>ケイシャ</t>
    </rPh>
    <rPh sb="21" eb="24">
      <t>ジュウタクチ</t>
    </rPh>
    <rPh sb="25" eb="27">
      <t>ナンブ</t>
    </rPh>
    <rPh sb="28" eb="30">
      <t>センゼン</t>
    </rPh>
    <rPh sb="31" eb="33">
      <t>コウチ</t>
    </rPh>
    <rPh sb="33" eb="35">
      <t>セイリ</t>
    </rPh>
    <rPh sb="42" eb="44">
      <t>メイテツ</t>
    </rPh>
    <rPh sb="44" eb="47">
      <t>セトセン</t>
    </rPh>
    <rPh sb="48" eb="50">
      <t>トウザイ</t>
    </rPh>
    <rPh sb="51" eb="52">
      <t>ハシ</t>
    </rPh>
    <rPh sb="54" eb="56">
      <t>カンジョウ</t>
    </rPh>
    <rPh sb="57" eb="58">
      <t>ゴウ</t>
    </rPh>
    <rPh sb="58" eb="59">
      <t>セン</t>
    </rPh>
    <rPh sb="60" eb="62">
      <t>チク</t>
    </rPh>
    <rPh sb="63" eb="64">
      <t>ヒガシ</t>
    </rPh>
    <rPh sb="64" eb="65">
      <t>タン</t>
    </rPh>
    <rPh sb="66" eb="67">
      <t>ハシ</t>
    </rPh>
    <rPh sb="68" eb="70">
      <t>ケイカク</t>
    </rPh>
    <phoneticPr fontId="11"/>
  </si>
  <si>
    <t>住宅のまちに水と緑をいかし、にぎわいをつくる</t>
    <rPh sb="0" eb="2">
      <t>ジュウタク</t>
    </rPh>
    <rPh sb="6" eb="7">
      <t>ミズ</t>
    </rPh>
    <rPh sb="8" eb="9">
      <t>ミドリ</t>
    </rPh>
    <phoneticPr fontId="11"/>
  </si>
  <si>
    <t>住宅のまちに丘陵の緑と矢田川の水辺をいかす。大森駅周辺や瀬戸街道沿いの商業地に、歴史性をいかしたにぎわいを演出する。</t>
    <rPh sb="0" eb="2">
      <t>ジュウタク</t>
    </rPh>
    <rPh sb="6" eb="8">
      <t>キュウリョウ</t>
    </rPh>
    <rPh sb="9" eb="10">
      <t>ミドリ</t>
    </rPh>
    <rPh sb="11" eb="13">
      <t>ヤダ</t>
    </rPh>
    <rPh sb="13" eb="14">
      <t>ガワ</t>
    </rPh>
    <rPh sb="15" eb="17">
      <t>ミズベ</t>
    </rPh>
    <rPh sb="22" eb="25">
      <t>オオモリエキ</t>
    </rPh>
    <rPh sb="25" eb="27">
      <t>シュウヘン</t>
    </rPh>
    <rPh sb="28" eb="30">
      <t>セト</t>
    </rPh>
    <rPh sb="30" eb="32">
      <t>カイドウ</t>
    </rPh>
    <rPh sb="32" eb="33">
      <t>ゾ</t>
    </rPh>
    <rPh sb="35" eb="38">
      <t>ショウギョウチ</t>
    </rPh>
    <rPh sb="40" eb="43">
      <t>レキシセイ</t>
    </rPh>
    <rPh sb="53" eb="55">
      <t>エンシュツ</t>
    </rPh>
    <phoneticPr fontId="11"/>
  </si>
  <si>
    <t>北に緑の多い丘陵を背にした住宅と工場のまち。矢田川に面して中小の工場が多い。北端を名鉄瀬戸線、瀬戸街道が東西に、東端を東名高速道路が南北に通り、西端を環状２号線が通る予定になっている。</t>
    <rPh sb="0" eb="1">
      <t>キタ</t>
    </rPh>
    <rPh sb="2" eb="3">
      <t>ミドリ</t>
    </rPh>
    <rPh sb="4" eb="5">
      <t>オオ</t>
    </rPh>
    <rPh sb="6" eb="7">
      <t>オカ</t>
    </rPh>
    <rPh sb="7" eb="8">
      <t>リョウ</t>
    </rPh>
    <rPh sb="9" eb="10">
      <t>セ</t>
    </rPh>
    <rPh sb="13" eb="15">
      <t>ジュウタク</t>
    </rPh>
    <rPh sb="16" eb="18">
      <t>コウジョウ</t>
    </rPh>
    <rPh sb="22" eb="24">
      <t>ヤダ</t>
    </rPh>
    <rPh sb="24" eb="25">
      <t>カワ</t>
    </rPh>
    <rPh sb="26" eb="27">
      <t>メン</t>
    </rPh>
    <rPh sb="29" eb="31">
      <t>チュウショウ</t>
    </rPh>
    <rPh sb="32" eb="34">
      <t>コウジョウ</t>
    </rPh>
    <rPh sb="35" eb="36">
      <t>オオ</t>
    </rPh>
    <rPh sb="38" eb="40">
      <t>ホクタン</t>
    </rPh>
    <rPh sb="41" eb="43">
      <t>メイテツ</t>
    </rPh>
    <rPh sb="43" eb="45">
      <t>セト</t>
    </rPh>
    <rPh sb="45" eb="46">
      <t>セン</t>
    </rPh>
    <rPh sb="47" eb="49">
      <t>セト</t>
    </rPh>
    <rPh sb="49" eb="51">
      <t>カイドウ</t>
    </rPh>
    <rPh sb="52" eb="54">
      <t>トウザイ</t>
    </rPh>
    <rPh sb="56" eb="57">
      <t>ヒガシ</t>
    </rPh>
    <rPh sb="57" eb="58">
      <t>ハシ</t>
    </rPh>
    <rPh sb="59" eb="61">
      <t>トウメイ</t>
    </rPh>
    <rPh sb="61" eb="63">
      <t>コウソク</t>
    </rPh>
    <rPh sb="63" eb="65">
      <t>ドウロ</t>
    </rPh>
    <rPh sb="66" eb="68">
      <t>ナンボク</t>
    </rPh>
    <rPh sb="69" eb="70">
      <t>トオ</t>
    </rPh>
    <rPh sb="72" eb="73">
      <t>ニシ</t>
    </rPh>
    <rPh sb="73" eb="74">
      <t>ハシ</t>
    </rPh>
    <rPh sb="75" eb="77">
      <t>カンジョウ</t>
    </rPh>
    <rPh sb="78" eb="80">
      <t>ゴウセン</t>
    </rPh>
    <rPh sb="81" eb="82">
      <t>トオ</t>
    </rPh>
    <rPh sb="83" eb="85">
      <t>ヨテイ</t>
    </rPh>
    <phoneticPr fontId="11"/>
  </si>
  <si>
    <t>住宅のまちに緑と歴史をいかし、にぎわいをつくる</t>
    <rPh sb="0" eb="2">
      <t>ジュウタク</t>
    </rPh>
    <rPh sb="6" eb="7">
      <t>ミドリ</t>
    </rPh>
    <rPh sb="8" eb="10">
      <t>レキシ</t>
    </rPh>
    <phoneticPr fontId="11"/>
  </si>
  <si>
    <t>住宅のまちに段丘をいかし、緑のゆたかな見晴らしのよい家並みをつくる。史跡や旧集落のたたずまいなど歴史的景観をいかす。</t>
    <rPh sb="0" eb="2">
      <t>ジュウタク</t>
    </rPh>
    <rPh sb="6" eb="8">
      <t>ダンキュウ</t>
    </rPh>
    <rPh sb="13" eb="14">
      <t>ミドリ</t>
    </rPh>
    <rPh sb="19" eb="21">
      <t>ミハ</t>
    </rPh>
    <rPh sb="26" eb="28">
      <t>イエナ</t>
    </rPh>
    <rPh sb="34" eb="36">
      <t>シセキ</t>
    </rPh>
    <rPh sb="37" eb="38">
      <t>キュウ</t>
    </rPh>
    <rPh sb="38" eb="40">
      <t>シュウラク</t>
    </rPh>
    <rPh sb="48" eb="51">
      <t>レキシテキ</t>
    </rPh>
    <rPh sb="51" eb="53">
      <t>ケイカン</t>
    </rPh>
    <phoneticPr fontId="11"/>
  </si>
  <si>
    <t>北側の段丘頂部から南にゆるやかに傾斜する住宅地。瀬戸街道を中心に古くから開けたまちで、商業中心ともなっている。地形の変化に富むとともに、守山城跡や牛牧遺跡などの遺跡に恵まれている。</t>
    <rPh sb="0" eb="2">
      <t>キタガワ</t>
    </rPh>
    <rPh sb="3" eb="5">
      <t>ダンキュウ</t>
    </rPh>
    <rPh sb="5" eb="6">
      <t>チョウ</t>
    </rPh>
    <rPh sb="6" eb="7">
      <t>ブ</t>
    </rPh>
    <rPh sb="9" eb="10">
      <t>ミナミ</t>
    </rPh>
    <rPh sb="16" eb="18">
      <t>ケイシャ</t>
    </rPh>
    <rPh sb="20" eb="23">
      <t>ジュウタクチ</t>
    </rPh>
    <rPh sb="24" eb="26">
      <t>セト</t>
    </rPh>
    <rPh sb="26" eb="28">
      <t>カイドウ</t>
    </rPh>
    <rPh sb="29" eb="31">
      <t>チュウシン</t>
    </rPh>
    <rPh sb="32" eb="33">
      <t>フル</t>
    </rPh>
    <rPh sb="36" eb="37">
      <t>ヒラ</t>
    </rPh>
    <rPh sb="43" eb="45">
      <t>ショウギョウ</t>
    </rPh>
    <rPh sb="45" eb="47">
      <t>チュウシン</t>
    </rPh>
    <rPh sb="55" eb="57">
      <t>チケイ</t>
    </rPh>
    <rPh sb="58" eb="60">
      <t>ヘンカ</t>
    </rPh>
    <rPh sb="61" eb="62">
      <t>ト</t>
    </rPh>
    <rPh sb="68" eb="70">
      <t>モリヤマ</t>
    </rPh>
    <rPh sb="70" eb="71">
      <t>ジョウ</t>
    </rPh>
    <rPh sb="71" eb="72">
      <t>アト</t>
    </rPh>
    <rPh sb="73" eb="74">
      <t>ウシ</t>
    </rPh>
    <rPh sb="74" eb="75">
      <t>マキ</t>
    </rPh>
    <rPh sb="75" eb="77">
      <t>イセキ</t>
    </rPh>
    <rPh sb="80" eb="82">
      <t>イセキ</t>
    </rPh>
    <rPh sb="83" eb="84">
      <t>メグ</t>
    </rPh>
    <phoneticPr fontId="11"/>
  </si>
  <si>
    <t>ターミナルの顔と商業地のぎわいをつくる</t>
    <rPh sb="6" eb="7">
      <t>カオ</t>
    </rPh>
    <rPh sb="8" eb="11">
      <t>ショウギョウチ</t>
    </rPh>
    <phoneticPr fontId="11"/>
  </si>
  <si>
    <t>小幡駅を中心にターミナル環境と地域中心商業地のにぎわいをつくる。住宅のまちに傾斜地をいかし緑のうるおいのある景観をつくる。</t>
    <rPh sb="0" eb="2">
      <t>オバタ</t>
    </rPh>
    <rPh sb="2" eb="3">
      <t>エキ</t>
    </rPh>
    <rPh sb="4" eb="6">
      <t>チュウシン</t>
    </rPh>
    <rPh sb="12" eb="14">
      <t>カンキョウ</t>
    </rPh>
    <rPh sb="15" eb="17">
      <t>チイキ</t>
    </rPh>
    <rPh sb="17" eb="19">
      <t>チュウシン</t>
    </rPh>
    <rPh sb="19" eb="22">
      <t>ショウギョウチ</t>
    </rPh>
    <rPh sb="32" eb="34">
      <t>ジュウタク</t>
    </rPh>
    <rPh sb="38" eb="41">
      <t>ケイシャチ</t>
    </rPh>
    <rPh sb="45" eb="46">
      <t>ミドリ</t>
    </rPh>
    <rPh sb="54" eb="56">
      <t>ケイカン</t>
    </rPh>
    <phoneticPr fontId="11"/>
  </si>
  <si>
    <t>ゆるやかな起伏のある台地の上の住宅地。瀬戸街道沿いには昔の面影が残されているが、新しい商業施設が立地し、北部一帯では地区総合整備事業も進められており、地域中心商業地としての発展が期待されている。</t>
    <rPh sb="5" eb="7">
      <t>キフク</t>
    </rPh>
    <rPh sb="10" eb="12">
      <t>ダイチ</t>
    </rPh>
    <rPh sb="13" eb="14">
      <t>ウエ</t>
    </rPh>
    <rPh sb="15" eb="18">
      <t>ジュウタクチ</t>
    </rPh>
    <rPh sb="19" eb="21">
      <t>セト</t>
    </rPh>
    <rPh sb="21" eb="23">
      <t>カイドウ</t>
    </rPh>
    <rPh sb="23" eb="24">
      <t>ゾ</t>
    </rPh>
    <rPh sb="27" eb="28">
      <t>ムカシ</t>
    </rPh>
    <rPh sb="29" eb="31">
      <t>オモカゲ</t>
    </rPh>
    <rPh sb="32" eb="33">
      <t>ノコ</t>
    </rPh>
    <rPh sb="40" eb="41">
      <t>アタラ</t>
    </rPh>
    <rPh sb="43" eb="45">
      <t>ショウギョウ</t>
    </rPh>
    <rPh sb="45" eb="47">
      <t>シセツ</t>
    </rPh>
    <rPh sb="48" eb="50">
      <t>リッチ</t>
    </rPh>
    <rPh sb="52" eb="54">
      <t>ホクブ</t>
    </rPh>
    <rPh sb="54" eb="56">
      <t>イッタイ</t>
    </rPh>
    <rPh sb="58" eb="60">
      <t>チク</t>
    </rPh>
    <rPh sb="60" eb="62">
      <t>ソウゴウ</t>
    </rPh>
    <rPh sb="62" eb="64">
      <t>セイビ</t>
    </rPh>
    <rPh sb="64" eb="66">
      <t>ジギョウ</t>
    </rPh>
    <rPh sb="67" eb="68">
      <t>スス</t>
    </rPh>
    <rPh sb="75" eb="77">
      <t>チイキ</t>
    </rPh>
    <rPh sb="77" eb="79">
      <t>チュウシン</t>
    </rPh>
    <rPh sb="79" eb="82">
      <t>ショウギョウチ</t>
    </rPh>
    <rPh sb="86" eb="88">
      <t>ハッテン</t>
    </rPh>
    <rPh sb="89" eb="91">
      <t>キタイ</t>
    </rPh>
    <phoneticPr fontId="11"/>
  </si>
  <si>
    <t>住宅と工場のまちに水と緑のうるおいをつくる</t>
    <rPh sb="0" eb="2">
      <t>ジュウタク</t>
    </rPh>
    <rPh sb="3" eb="5">
      <t>コウジョウ</t>
    </rPh>
    <rPh sb="9" eb="10">
      <t>ミズ</t>
    </rPh>
    <rPh sb="11" eb="12">
      <t>ミドリ</t>
    </rPh>
    <phoneticPr fontId="11"/>
  </si>
  <si>
    <t>矢田川をいかし水と緑のうるおいをつくる。河川と一体の広がりのある住宅地の景観をつくる。</t>
    <rPh sb="0" eb="2">
      <t>ヤダ</t>
    </rPh>
    <rPh sb="2" eb="3">
      <t>ガワ</t>
    </rPh>
    <rPh sb="7" eb="8">
      <t>ミズ</t>
    </rPh>
    <rPh sb="9" eb="10">
      <t>ミドリ</t>
    </rPh>
    <rPh sb="20" eb="22">
      <t>カセン</t>
    </rPh>
    <rPh sb="23" eb="25">
      <t>イッタイ</t>
    </rPh>
    <rPh sb="26" eb="27">
      <t>ヒロ</t>
    </rPh>
    <rPh sb="32" eb="35">
      <t>ジュウタクチ</t>
    </rPh>
    <rPh sb="36" eb="38">
      <t>ケイカン</t>
    </rPh>
    <phoneticPr fontId="11"/>
  </si>
  <si>
    <t>矢田川に面した平坦部のまち。矢田川沿いに中小工場が多く、住工混在地として市街化が進んでいる東部には農地も残っている。矢田川の高水敷を利用して、緑地が整備されている。</t>
    <rPh sb="0" eb="2">
      <t>ヤダ</t>
    </rPh>
    <rPh sb="2" eb="3">
      <t>ガワ</t>
    </rPh>
    <rPh sb="4" eb="5">
      <t>メン</t>
    </rPh>
    <rPh sb="7" eb="9">
      <t>ヘイタン</t>
    </rPh>
    <rPh sb="9" eb="10">
      <t>ブ</t>
    </rPh>
    <rPh sb="14" eb="16">
      <t>ヤダ</t>
    </rPh>
    <rPh sb="16" eb="17">
      <t>ガワ</t>
    </rPh>
    <rPh sb="17" eb="18">
      <t>ゾ</t>
    </rPh>
    <rPh sb="20" eb="22">
      <t>チュウショウ</t>
    </rPh>
    <rPh sb="22" eb="24">
      <t>コウジョウ</t>
    </rPh>
    <rPh sb="25" eb="26">
      <t>オオ</t>
    </rPh>
    <rPh sb="28" eb="29">
      <t>ジュウ</t>
    </rPh>
    <rPh sb="29" eb="30">
      <t>コウ</t>
    </rPh>
    <rPh sb="30" eb="32">
      <t>コンザイ</t>
    </rPh>
    <rPh sb="32" eb="33">
      <t>チ</t>
    </rPh>
    <rPh sb="36" eb="39">
      <t>シガイカ</t>
    </rPh>
    <rPh sb="40" eb="41">
      <t>スス</t>
    </rPh>
    <rPh sb="45" eb="47">
      <t>トウブ</t>
    </rPh>
    <rPh sb="49" eb="51">
      <t>ノウチ</t>
    </rPh>
    <rPh sb="52" eb="53">
      <t>ノコ</t>
    </rPh>
    <rPh sb="58" eb="60">
      <t>ヤダ</t>
    </rPh>
    <rPh sb="60" eb="61">
      <t>ガワ</t>
    </rPh>
    <rPh sb="62" eb="63">
      <t>タカ</t>
    </rPh>
    <rPh sb="63" eb="64">
      <t>スイ</t>
    </rPh>
    <rPh sb="64" eb="65">
      <t>シ</t>
    </rPh>
    <rPh sb="66" eb="68">
      <t>リヨウ</t>
    </rPh>
    <rPh sb="71" eb="73">
      <t>リョクチ</t>
    </rPh>
    <rPh sb="74" eb="76">
      <t>セイビ</t>
    </rPh>
    <phoneticPr fontId="11"/>
  </si>
  <si>
    <t>C1-01</t>
    <phoneticPr fontId="11"/>
  </si>
  <si>
    <t>起伏に富んだ道路のもつ丘陵頂部の住宅地。緑の多い住宅や中層の住宅団地が中心。丘陵頂部から矢田川方面の眺望が良い。ため池を中心にした茶屋ケ坂公園がある。</t>
    <rPh sb="0" eb="2">
      <t>キフク</t>
    </rPh>
    <rPh sb="3" eb="4">
      <t>ト</t>
    </rPh>
    <rPh sb="6" eb="8">
      <t>ドウロ</t>
    </rPh>
    <rPh sb="11" eb="13">
      <t>キュウリョウ</t>
    </rPh>
    <rPh sb="13" eb="14">
      <t>チョウ</t>
    </rPh>
    <rPh sb="14" eb="15">
      <t>ブ</t>
    </rPh>
    <rPh sb="16" eb="19">
      <t>ジュウタクチ</t>
    </rPh>
    <rPh sb="20" eb="21">
      <t>ミドリ</t>
    </rPh>
    <rPh sb="22" eb="23">
      <t>オオ</t>
    </rPh>
    <rPh sb="24" eb="26">
      <t>ジュウタク</t>
    </rPh>
    <rPh sb="27" eb="29">
      <t>チュウソウ</t>
    </rPh>
    <rPh sb="30" eb="32">
      <t>ジュウタク</t>
    </rPh>
    <rPh sb="32" eb="34">
      <t>ダンチ</t>
    </rPh>
    <rPh sb="35" eb="37">
      <t>チュウシン</t>
    </rPh>
    <rPh sb="38" eb="40">
      <t>キュウリョウ</t>
    </rPh>
    <rPh sb="40" eb="41">
      <t>チョウ</t>
    </rPh>
    <rPh sb="41" eb="42">
      <t>ブ</t>
    </rPh>
    <rPh sb="44" eb="46">
      <t>ヤダ</t>
    </rPh>
    <rPh sb="46" eb="47">
      <t>ガワ</t>
    </rPh>
    <rPh sb="47" eb="49">
      <t>ホウメン</t>
    </rPh>
    <rPh sb="50" eb="52">
      <t>チョウボウ</t>
    </rPh>
    <rPh sb="53" eb="54">
      <t>ヨ</t>
    </rPh>
    <rPh sb="58" eb="59">
      <t>イケ</t>
    </rPh>
    <rPh sb="60" eb="62">
      <t>チュウシン</t>
    </rPh>
    <rPh sb="65" eb="66">
      <t>チャ</t>
    </rPh>
    <rPh sb="66" eb="67">
      <t>ヤ</t>
    </rPh>
    <rPh sb="68" eb="69">
      <t>サカ</t>
    </rPh>
    <rPh sb="69" eb="70">
      <t>コウ</t>
    </rPh>
    <rPh sb="70" eb="71">
      <t>エン</t>
    </rPh>
    <phoneticPr fontId="11"/>
  </si>
  <si>
    <t>丘陵の上から南下りの起伏に富んだ住宅地。地区から西南の市街地の眺望がよい。宅地内に緑の多い戸建住宅が多く、気象台のドームがある。末盛城跡の上にそびえる旧昭和塾堂がランドマークとなっている。</t>
    <rPh sb="0" eb="2">
      <t>キュウリョウ</t>
    </rPh>
    <rPh sb="3" eb="4">
      <t>ウエ</t>
    </rPh>
    <rPh sb="6" eb="7">
      <t>ミナミ</t>
    </rPh>
    <rPh sb="7" eb="8">
      <t>クダ</t>
    </rPh>
    <rPh sb="10" eb="12">
      <t>キフク</t>
    </rPh>
    <rPh sb="13" eb="14">
      <t>ト</t>
    </rPh>
    <rPh sb="16" eb="19">
      <t>ジュウタクチ</t>
    </rPh>
    <rPh sb="20" eb="22">
      <t>チク</t>
    </rPh>
    <rPh sb="24" eb="26">
      <t>セイナン</t>
    </rPh>
    <rPh sb="27" eb="30">
      <t>シガイチ</t>
    </rPh>
    <rPh sb="31" eb="33">
      <t>チョウボウ</t>
    </rPh>
    <rPh sb="37" eb="39">
      <t>タクチ</t>
    </rPh>
    <rPh sb="39" eb="40">
      <t>ナイ</t>
    </rPh>
    <rPh sb="41" eb="42">
      <t>ミドリ</t>
    </rPh>
    <rPh sb="43" eb="44">
      <t>オオ</t>
    </rPh>
    <rPh sb="45" eb="46">
      <t>ト</t>
    </rPh>
    <rPh sb="46" eb="47">
      <t>ケン</t>
    </rPh>
    <rPh sb="47" eb="49">
      <t>ジュウタク</t>
    </rPh>
    <rPh sb="50" eb="51">
      <t>オオ</t>
    </rPh>
    <rPh sb="53" eb="56">
      <t>キショウダイ</t>
    </rPh>
    <rPh sb="64" eb="65">
      <t>スエ</t>
    </rPh>
    <rPh sb="65" eb="66">
      <t>モリ</t>
    </rPh>
    <rPh sb="66" eb="67">
      <t>シロ</t>
    </rPh>
    <rPh sb="67" eb="68">
      <t>アト</t>
    </rPh>
    <rPh sb="69" eb="70">
      <t>ウエ</t>
    </rPh>
    <rPh sb="75" eb="76">
      <t>キュウ</t>
    </rPh>
    <rPh sb="76" eb="78">
      <t>ショウワ</t>
    </rPh>
    <rPh sb="78" eb="79">
      <t>ジュク</t>
    </rPh>
    <rPh sb="79" eb="80">
      <t>ドウ</t>
    </rPh>
    <phoneticPr fontId="11"/>
  </si>
  <si>
    <t>丘陵部の谷筋にある本山交差点を中心にした住宅と商業のまち。戸建住宅の中に中高層住宅が増えつつある。坂と緑の多い四谷通沿いにファッショナブルな商業ビルが増え、個性ある町並みができつつある。</t>
    <rPh sb="0" eb="2">
      <t>キュウリョウ</t>
    </rPh>
    <rPh sb="2" eb="3">
      <t>ブ</t>
    </rPh>
    <rPh sb="4" eb="5">
      <t>タニ</t>
    </rPh>
    <rPh sb="5" eb="6">
      <t>スジ</t>
    </rPh>
    <rPh sb="9" eb="11">
      <t>ホンザン</t>
    </rPh>
    <rPh sb="11" eb="14">
      <t>コウサテン</t>
    </rPh>
    <rPh sb="15" eb="17">
      <t>チュウシン</t>
    </rPh>
    <rPh sb="20" eb="22">
      <t>ジュウタク</t>
    </rPh>
    <rPh sb="23" eb="25">
      <t>ショウギョウ</t>
    </rPh>
    <rPh sb="29" eb="31">
      <t>トケン</t>
    </rPh>
    <rPh sb="31" eb="33">
      <t>ジュウタク</t>
    </rPh>
    <rPh sb="34" eb="35">
      <t>ナカ</t>
    </rPh>
    <rPh sb="36" eb="37">
      <t>ナカ</t>
    </rPh>
    <rPh sb="37" eb="39">
      <t>コウソウ</t>
    </rPh>
    <rPh sb="39" eb="41">
      <t>ジュウタク</t>
    </rPh>
    <rPh sb="42" eb="43">
      <t>フ</t>
    </rPh>
    <rPh sb="49" eb="50">
      <t>サカ</t>
    </rPh>
    <rPh sb="51" eb="52">
      <t>ミドリ</t>
    </rPh>
    <rPh sb="53" eb="54">
      <t>オオ</t>
    </rPh>
    <rPh sb="55" eb="58">
      <t>ヨツヤトオリ</t>
    </rPh>
    <rPh sb="58" eb="59">
      <t>ゾ</t>
    </rPh>
    <rPh sb="70" eb="72">
      <t>ショウギョウ</t>
    </rPh>
    <rPh sb="75" eb="76">
      <t>フ</t>
    </rPh>
    <rPh sb="78" eb="80">
      <t>コセイ</t>
    </rPh>
    <rPh sb="82" eb="84">
      <t>マチナ</t>
    </rPh>
    <phoneticPr fontId="11"/>
  </si>
  <si>
    <t>住宅のまちに傾斜地の坂道や宅地の緑をいかし、明るい家並みをつくる。</t>
    <rPh sb="0" eb="2">
      <t>ジュウタク</t>
    </rPh>
    <rPh sb="6" eb="9">
      <t>ケイシャチ</t>
    </rPh>
    <rPh sb="10" eb="12">
      <t>サカミチ</t>
    </rPh>
    <rPh sb="13" eb="15">
      <t>タクチ</t>
    </rPh>
    <rPh sb="16" eb="17">
      <t>ミドリ</t>
    </rPh>
    <rPh sb="22" eb="23">
      <t>アカ</t>
    </rPh>
    <rPh sb="25" eb="27">
      <t>イエナ</t>
    </rPh>
    <phoneticPr fontId="11"/>
  </si>
  <si>
    <t>ゆるやかな丘陵の上にある住宅地。庭のある戸建住宅が多い。変化のある道路形態や緑の多い神社がある。地区から市中心部の眺望がよく、特に夜景がきれいである。</t>
    <rPh sb="5" eb="7">
      <t>キュウリョウ</t>
    </rPh>
    <rPh sb="8" eb="9">
      <t>ウエ</t>
    </rPh>
    <rPh sb="12" eb="15">
      <t>ジュウタクチ</t>
    </rPh>
    <rPh sb="16" eb="17">
      <t>ニワ</t>
    </rPh>
    <rPh sb="20" eb="21">
      <t>ト</t>
    </rPh>
    <rPh sb="21" eb="22">
      <t>ケン</t>
    </rPh>
    <rPh sb="22" eb="24">
      <t>ジュウタク</t>
    </rPh>
    <rPh sb="25" eb="26">
      <t>オオ</t>
    </rPh>
    <rPh sb="28" eb="30">
      <t>ヘンカ</t>
    </rPh>
    <rPh sb="33" eb="35">
      <t>ドウロ</t>
    </rPh>
    <rPh sb="35" eb="37">
      <t>ケイタイ</t>
    </rPh>
    <rPh sb="38" eb="39">
      <t>ミドリ</t>
    </rPh>
    <rPh sb="40" eb="41">
      <t>オオ</t>
    </rPh>
    <rPh sb="42" eb="44">
      <t>ジンジャ</t>
    </rPh>
    <rPh sb="48" eb="50">
      <t>チク</t>
    </rPh>
    <rPh sb="52" eb="53">
      <t>シ</t>
    </rPh>
    <rPh sb="53" eb="55">
      <t>チュウシン</t>
    </rPh>
    <rPh sb="55" eb="56">
      <t>ブ</t>
    </rPh>
    <rPh sb="57" eb="59">
      <t>チョウボウ</t>
    </rPh>
    <rPh sb="63" eb="64">
      <t>トク</t>
    </rPh>
    <rPh sb="65" eb="67">
      <t>ヤケイ</t>
    </rPh>
    <phoneticPr fontId="11"/>
  </si>
  <si>
    <t>坂と緑に彩られた若々しいショッピングロードをつくる</t>
    <rPh sb="0" eb="1">
      <t>サカ</t>
    </rPh>
    <rPh sb="2" eb="3">
      <t>ミドリ</t>
    </rPh>
    <rPh sb="4" eb="5">
      <t>イロド</t>
    </rPh>
    <rPh sb="8" eb="10">
      <t>ワカワカ</t>
    </rPh>
    <phoneticPr fontId="11"/>
  </si>
  <si>
    <t>四谷・山手通沿道の坂道や緑をいかし個性的なにぎわいのあるまちをつくる。緑の多い風致地区の住宅地の景観をまもる。</t>
    <rPh sb="6" eb="8">
      <t>エンドウ</t>
    </rPh>
    <rPh sb="9" eb="11">
      <t>サカミチ</t>
    </rPh>
    <rPh sb="12" eb="13">
      <t>ミドリ</t>
    </rPh>
    <rPh sb="17" eb="20">
      <t>コセイテキ</t>
    </rPh>
    <rPh sb="35" eb="36">
      <t>ミドリ</t>
    </rPh>
    <rPh sb="37" eb="38">
      <t>オオ</t>
    </rPh>
    <rPh sb="39" eb="41">
      <t>フウチ</t>
    </rPh>
    <rPh sb="41" eb="43">
      <t>チク</t>
    </rPh>
    <rPh sb="44" eb="47">
      <t>ジュウタクチ</t>
    </rPh>
    <rPh sb="48" eb="50">
      <t>ケイカン</t>
    </rPh>
    <phoneticPr fontId="11"/>
  </si>
  <si>
    <t>起伏と曲線の変化に富んだ四谷・山手通を中心とする緑の豊かな住宅と店舗と学園のまち。四谷・山手通沿線は雑木林の間にファッショナブルな商業ビルが続き、大学と一体となった若いイメージをもつ。名古屋大学前の広い空間が印象的で、高層住宅や中京テレビ送信塔が目立つ</t>
    <rPh sb="0" eb="2">
      <t>キフク</t>
    </rPh>
    <rPh sb="3" eb="5">
      <t>キョクセン</t>
    </rPh>
    <rPh sb="6" eb="8">
      <t>ヘンカ</t>
    </rPh>
    <rPh sb="9" eb="10">
      <t>ト</t>
    </rPh>
    <rPh sb="12" eb="14">
      <t>ヨツヤ</t>
    </rPh>
    <rPh sb="15" eb="17">
      <t>ヤマテ</t>
    </rPh>
    <rPh sb="17" eb="18">
      <t>トオ</t>
    </rPh>
    <rPh sb="19" eb="21">
      <t>チュウシン</t>
    </rPh>
    <rPh sb="24" eb="25">
      <t>ミドリ</t>
    </rPh>
    <rPh sb="26" eb="27">
      <t>ユタ</t>
    </rPh>
    <rPh sb="29" eb="31">
      <t>ジュウタク</t>
    </rPh>
    <rPh sb="32" eb="34">
      <t>テンポ</t>
    </rPh>
    <rPh sb="35" eb="37">
      <t>ガクエン</t>
    </rPh>
    <rPh sb="41" eb="43">
      <t>ヨツヤ</t>
    </rPh>
    <rPh sb="44" eb="46">
      <t>ヤマテ</t>
    </rPh>
    <rPh sb="46" eb="47">
      <t>ドオ</t>
    </rPh>
    <rPh sb="47" eb="49">
      <t>エンセン</t>
    </rPh>
    <rPh sb="50" eb="53">
      <t>ゾウキバヤシ</t>
    </rPh>
    <rPh sb="54" eb="55">
      <t>アイダ</t>
    </rPh>
    <rPh sb="65" eb="67">
      <t>ショウギョウ</t>
    </rPh>
    <rPh sb="70" eb="71">
      <t>ツヅ</t>
    </rPh>
    <rPh sb="73" eb="75">
      <t>ダイガク</t>
    </rPh>
    <rPh sb="76" eb="78">
      <t>イッタイ</t>
    </rPh>
    <rPh sb="82" eb="83">
      <t>ワカ</t>
    </rPh>
    <rPh sb="92" eb="95">
      <t>ナゴヤ</t>
    </rPh>
    <rPh sb="95" eb="97">
      <t>ダイガク</t>
    </rPh>
    <rPh sb="97" eb="98">
      <t>マエ</t>
    </rPh>
    <rPh sb="99" eb="100">
      <t>ヒロ</t>
    </rPh>
    <rPh sb="101" eb="103">
      <t>クウカン</t>
    </rPh>
    <rPh sb="104" eb="107">
      <t>インショウテキ</t>
    </rPh>
    <rPh sb="109" eb="111">
      <t>コウソウ</t>
    </rPh>
    <rPh sb="111" eb="113">
      <t>ジュウタク</t>
    </rPh>
    <rPh sb="114" eb="116">
      <t>チュウキョウ</t>
    </rPh>
    <rPh sb="119" eb="121">
      <t>ソウシン</t>
    </rPh>
    <rPh sb="121" eb="122">
      <t>トウ</t>
    </rPh>
    <rPh sb="123" eb="125">
      <t>メダ</t>
    </rPh>
    <phoneticPr fontId="11"/>
  </si>
  <si>
    <t>学園と住宅のまちに坂と緑をいかす</t>
    <rPh sb="0" eb="2">
      <t>ガクエン</t>
    </rPh>
    <phoneticPr fontId="11"/>
  </si>
  <si>
    <t>学園と住宅のまちに地形の変化をいかし文教環境と一体の若々しいにぎわいをもつまちをつくる。</t>
    <rPh sb="0" eb="2">
      <t>ガクエン</t>
    </rPh>
    <rPh sb="3" eb="5">
      <t>ジュウタク</t>
    </rPh>
    <rPh sb="9" eb="11">
      <t>チケイ</t>
    </rPh>
    <rPh sb="12" eb="14">
      <t>ヘンカ</t>
    </rPh>
    <rPh sb="18" eb="20">
      <t>ブンキョウ</t>
    </rPh>
    <rPh sb="20" eb="22">
      <t>カンキョウ</t>
    </rPh>
    <rPh sb="23" eb="25">
      <t>イッタイ</t>
    </rPh>
    <rPh sb="26" eb="28">
      <t>ワカワカ</t>
    </rPh>
    <phoneticPr fontId="11"/>
  </si>
  <si>
    <t>丘陵西部の文教施設のある住宅のまち。丘陵にそってゆるやかに曲線をなす飯田街道沿いに商店が続き、地下鉄杁中駅付近ににぎわいがある。南北の丘陵部の住宅、文教地は緑を多く残し、稜線の緑が際立つ。</t>
    <rPh sb="0" eb="2">
      <t>キュウリョウ</t>
    </rPh>
    <rPh sb="2" eb="4">
      <t>セイブ</t>
    </rPh>
    <rPh sb="5" eb="7">
      <t>ブンキョウ</t>
    </rPh>
    <rPh sb="7" eb="9">
      <t>シセツ</t>
    </rPh>
    <rPh sb="12" eb="14">
      <t>ジュウタク</t>
    </rPh>
    <rPh sb="18" eb="20">
      <t>キュウリョウ</t>
    </rPh>
    <rPh sb="29" eb="31">
      <t>キョクセン</t>
    </rPh>
    <rPh sb="34" eb="36">
      <t>イイダ</t>
    </rPh>
    <rPh sb="36" eb="38">
      <t>カイドウ</t>
    </rPh>
    <rPh sb="38" eb="39">
      <t>ソ</t>
    </rPh>
    <rPh sb="41" eb="43">
      <t>ショウテン</t>
    </rPh>
    <rPh sb="44" eb="45">
      <t>ツヅ</t>
    </rPh>
    <rPh sb="47" eb="50">
      <t>チカテツ</t>
    </rPh>
    <rPh sb="51" eb="52">
      <t>ナカ</t>
    </rPh>
    <rPh sb="52" eb="53">
      <t>エキ</t>
    </rPh>
    <rPh sb="53" eb="55">
      <t>フキン</t>
    </rPh>
    <rPh sb="64" eb="66">
      <t>ナンボク</t>
    </rPh>
    <rPh sb="67" eb="69">
      <t>キュウリョウ</t>
    </rPh>
    <rPh sb="69" eb="70">
      <t>ブ</t>
    </rPh>
    <rPh sb="71" eb="73">
      <t>ジュウタク</t>
    </rPh>
    <rPh sb="74" eb="75">
      <t>ブン</t>
    </rPh>
    <rPh sb="75" eb="76">
      <t>キョウ</t>
    </rPh>
    <rPh sb="76" eb="77">
      <t>チ</t>
    </rPh>
    <rPh sb="78" eb="79">
      <t>ミドリ</t>
    </rPh>
    <rPh sb="80" eb="81">
      <t>オオ</t>
    </rPh>
    <rPh sb="82" eb="83">
      <t>ノコ</t>
    </rPh>
    <rPh sb="85" eb="87">
      <t>リョウセン</t>
    </rPh>
    <rPh sb="88" eb="89">
      <t>ミドリ</t>
    </rPh>
    <rPh sb="90" eb="92">
      <t>キワダ</t>
    </rPh>
    <phoneticPr fontId="11"/>
  </si>
  <si>
    <t>住宅のまちに南向きの斜面をいかし、坂と緑のある明るい家並みをつくる。</t>
    <rPh sb="0" eb="2">
      <t>ジュウタク</t>
    </rPh>
    <rPh sb="6" eb="8">
      <t>ミナミム</t>
    </rPh>
    <rPh sb="10" eb="12">
      <t>シャメン</t>
    </rPh>
    <rPh sb="17" eb="18">
      <t>サカ</t>
    </rPh>
    <rPh sb="19" eb="20">
      <t>ミドリ</t>
    </rPh>
    <rPh sb="23" eb="24">
      <t>アカ</t>
    </rPh>
    <rPh sb="26" eb="28">
      <t>イエナ</t>
    </rPh>
    <phoneticPr fontId="11"/>
  </si>
  <si>
    <t>南下がりのゆるやかな傾斜のある住宅地。緑の豊かな低い家並の住宅地とゆるやかな曲線をもつ坂道のあるまち。風致地区らしい落ち着きのある住宅地となっている。大規模住宅の高層化もみられる。</t>
    <rPh sb="0" eb="1">
      <t>ミナミ</t>
    </rPh>
    <rPh sb="1" eb="2">
      <t>サ</t>
    </rPh>
    <rPh sb="10" eb="12">
      <t>ケイシャ</t>
    </rPh>
    <rPh sb="15" eb="18">
      <t>ジュウタクチ</t>
    </rPh>
    <rPh sb="19" eb="20">
      <t>ミドリ</t>
    </rPh>
    <rPh sb="21" eb="22">
      <t>ユタ</t>
    </rPh>
    <rPh sb="24" eb="25">
      <t>ヒク</t>
    </rPh>
    <rPh sb="26" eb="28">
      <t>イエナ</t>
    </rPh>
    <rPh sb="29" eb="32">
      <t>ジュウタクチ</t>
    </rPh>
    <rPh sb="38" eb="40">
      <t>キョクセン</t>
    </rPh>
    <rPh sb="43" eb="45">
      <t>サカミチ</t>
    </rPh>
    <rPh sb="51" eb="53">
      <t>フウチ</t>
    </rPh>
    <rPh sb="53" eb="55">
      <t>チク</t>
    </rPh>
    <rPh sb="58" eb="59">
      <t>オ</t>
    </rPh>
    <rPh sb="60" eb="61">
      <t>ツ</t>
    </rPh>
    <rPh sb="65" eb="68">
      <t>ジュウタクチ</t>
    </rPh>
    <rPh sb="75" eb="78">
      <t>ダイキボ</t>
    </rPh>
    <rPh sb="78" eb="80">
      <t>ジュウタク</t>
    </rPh>
    <rPh sb="81" eb="84">
      <t>コウソウカ</t>
    </rPh>
    <phoneticPr fontId="11"/>
  </si>
  <si>
    <t>住宅のまちに水と緑をいかす</t>
    <rPh sb="6" eb="7">
      <t>ミズ</t>
    </rPh>
    <phoneticPr fontId="11"/>
  </si>
  <si>
    <t>住宅のまちに矢田川、香流川の河川景観をいかし、河川からの眺望に配慮したうるおいのある景観をつくる。</t>
    <rPh sb="0" eb="2">
      <t>ジュウタク</t>
    </rPh>
    <rPh sb="6" eb="8">
      <t>ヤダ</t>
    </rPh>
    <rPh sb="8" eb="9">
      <t>ガワ</t>
    </rPh>
    <rPh sb="10" eb="11">
      <t>カオ</t>
    </rPh>
    <rPh sb="11" eb="12">
      <t>ナガ</t>
    </rPh>
    <rPh sb="12" eb="13">
      <t>カワ</t>
    </rPh>
    <rPh sb="14" eb="16">
      <t>カセン</t>
    </rPh>
    <rPh sb="16" eb="18">
      <t>ケイカン</t>
    </rPh>
    <rPh sb="23" eb="25">
      <t>カセン</t>
    </rPh>
    <rPh sb="28" eb="30">
      <t>チョウボウ</t>
    </rPh>
    <rPh sb="31" eb="33">
      <t>ハイリョ</t>
    </rPh>
    <rPh sb="42" eb="44">
      <t>ケイカン</t>
    </rPh>
    <phoneticPr fontId="11"/>
  </si>
  <si>
    <t>矢田川と丘陵の間の工場と高層住宅のまち。矢田川の広がりのある風景の中にそびえる壁状の高層住宅や清掃工場の煙突が特徴的。地区西端に広い浄水場があり、大正初期に意匠をこらしてつくられたポンプ所がいまも使命を果たしている。</t>
    <rPh sb="0" eb="2">
      <t>ヤダ</t>
    </rPh>
    <rPh sb="2" eb="3">
      <t>ガワ</t>
    </rPh>
    <rPh sb="4" eb="6">
      <t>キュウリョウ</t>
    </rPh>
    <rPh sb="7" eb="8">
      <t>アイダ</t>
    </rPh>
    <rPh sb="9" eb="11">
      <t>コウジョウ</t>
    </rPh>
    <rPh sb="12" eb="14">
      <t>コウソウ</t>
    </rPh>
    <rPh sb="14" eb="16">
      <t>ジュウタク</t>
    </rPh>
    <rPh sb="20" eb="22">
      <t>ヤダ</t>
    </rPh>
    <rPh sb="22" eb="23">
      <t>ガワ</t>
    </rPh>
    <rPh sb="24" eb="25">
      <t>ヒロ</t>
    </rPh>
    <rPh sb="30" eb="32">
      <t>フウケイ</t>
    </rPh>
    <rPh sb="33" eb="34">
      <t>ナカ</t>
    </rPh>
    <rPh sb="39" eb="40">
      <t>カベ</t>
    </rPh>
    <rPh sb="40" eb="41">
      <t>ジョウ</t>
    </rPh>
    <rPh sb="42" eb="44">
      <t>コウソウ</t>
    </rPh>
    <rPh sb="44" eb="46">
      <t>ジュウタク</t>
    </rPh>
    <rPh sb="47" eb="49">
      <t>セイソウ</t>
    </rPh>
    <rPh sb="49" eb="51">
      <t>コウジョウ</t>
    </rPh>
    <rPh sb="52" eb="54">
      <t>エントツ</t>
    </rPh>
    <rPh sb="55" eb="57">
      <t>トクチョウ</t>
    </rPh>
    <rPh sb="57" eb="58">
      <t>テキ</t>
    </rPh>
    <rPh sb="59" eb="61">
      <t>チク</t>
    </rPh>
    <rPh sb="61" eb="63">
      <t>セイタン</t>
    </rPh>
    <rPh sb="64" eb="65">
      <t>ヒロ</t>
    </rPh>
    <rPh sb="66" eb="68">
      <t>ジョウスイ</t>
    </rPh>
    <rPh sb="68" eb="69">
      <t>バ</t>
    </rPh>
    <rPh sb="73" eb="75">
      <t>タイショウ</t>
    </rPh>
    <rPh sb="75" eb="77">
      <t>ショキ</t>
    </rPh>
    <rPh sb="78" eb="80">
      <t>イショウ</t>
    </rPh>
    <rPh sb="93" eb="94">
      <t>トコロ</t>
    </rPh>
    <rPh sb="98" eb="100">
      <t>シメイ</t>
    </rPh>
    <rPh sb="101" eb="102">
      <t>ハ</t>
    </rPh>
    <phoneticPr fontId="11"/>
  </si>
  <si>
    <t>荒子の旧集落を中心とした住宅地。荒子は前田利家の出生地といわれ、尾張四観音の１つ荒子観音の多宝塔（重文）は市内で最古の木造建築。また、円空仏の宝庫としても有名。旧集落の網の目状の道路形態と生垣のある家並が特徴的。地区東端の西名古屋港線の土提沿いに山塩緑道の整備が進められている。</t>
    <rPh sb="0" eb="1">
      <t>アラ</t>
    </rPh>
    <rPh sb="1" eb="2">
      <t>コ</t>
    </rPh>
    <rPh sb="3" eb="4">
      <t>キュウ</t>
    </rPh>
    <rPh sb="4" eb="6">
      <t>シュウラク</t>
    </rPh>
    <rPh sb="7" eb="9">
      <t>チュウシン</t>
    </rPh>
    <rPh sb="12" eb="15">
      <t>ジュウタクチ</t>
    </rPh>
    <rPh sb="16" eb="17">
      <t>アラ</t>
    </rPh>
    <rPh sb="17" eb="18">
      <t>コ</t>
    </rPh>
    <rPh sb="19" eb="21">
      <t>マエダ</t>
    </rPh>
    <rPh sb="21" eb="23">
      <t>トシイエ</t>
    </rPh>
    <rPh sb="24" eb="27">
      <t>シュッセイチ</t>
    </rPh>
    <rPh sb="32" eb="34">
      <t>オワリ</t>
    </rPh>
    <rPh sb="34" eb="35">
      <t>シ</t>
    </rPh>
    <rPh sb="35" eb="37">
      <t>カンノン</t>
    </rPh>
    <rPh sb="40" eb="41">
      <t>アラ</t>
    </rPh>
    <rPh sb="41" eb="42">
      <t>コ</t>
    </rPh>
    <rPh sb="42" eb="44">
      <t>カンノン</t>
    </rPh>
    <rPh sb="45" eb="48">
      <t>タホウトウ</t>
    </rPh>
    <rPh sb="49" eb="50">
      <t>シゲ</t>
    </rPh>
    <rPh sb="50" eb="51">
      <t>ブン</t>
    </rPh>
    <rPh sb="53" eb="55">
      <t>シナイ</t>
    </rPh>
    <rPh sb="56" eb="58">
      <t>サイコ</t>
    </rPh>
    <rPh sb="59" eb="61">
      <t>モクゾウ</t>
    </rPh>
    <rPh sb="61" eb="63">
      <t>ケンチク</t>
    </rPh>
    <rPh sb="67" eb="69">
      <t>エンクウ</t>
    </rPh>
    <rPh sb="69" eb="70">
      <t>ホトケ</t>
    </rPh>
    <rPh sb="71" eb="73">
      <t>ホウコ</t>
    </rPh>
    <rPh sb="77" eb="79">
      <t>ユウメイ</t>
    </rPh>
    <rPh sb="80" eb="81">
      <t>キュウ</t>
    </rPh>
    <rPh sb="81" eb="83">
      <t>シュウラク</t>
    </rPh>
    <rPh sb="84" eb="85">
      <t>アミ</t>
    </rPh>
    <rPh sb="86" eb="87">
      <t>メ</t>
    </rPh>
    <rPh sb="87" eb="88">
      <t>ジョウ</t>
    </rPh>
    <rPh sb="89" eb="91">
      <t>ドウロ</t>
    </rPh>
    <rPh sb="91" eb="93">
      <t>ケイタイ</t>
    </rPh>
    <rPh sb="94" eb="96">
      <t>イケガキ</t>
    </rPh>
    <rPh sb="99" eb="100">
      <t>イエ</t>
    </rPh>
    <rPh sb="100" eb="101">
      <t>ナミ</t>
    </rPh>
    <rPh sb="102" eb="104">
      <t>トクチョウ</t>
    </rPh>
    <rPh sb="104" eb="105">
      <t>テキ</t>
    </rPh>
    <rPh sb="106" eb="108">
      <t>チク</t>
    </rPh>
    <rPh sb="108" eb="109">
      <t>ヒガシ</t>
    </rPh>
    <rPh sb="109" eb="110">
      <t>ハシ</t>
    </rPh>
    <rPh sb="111" eb="112">
      <t>ニシ</t>
    </rPh>
    <rPh sb="112" eb="115">
      <t>ナゴヤ</t>
    </rPh>
    <rPh sb="115" eb="116">
      <t>ミナト</t>
    </rPh>
    <rPh sb="116" eb="117">
      <t>セン</t>
    </rPh>
    <rPh sb="118" eb="119">
      <t>ツチ</t>
    </rPh>
    <rPh sb="119" eb="120">
      <t>テイ</t>
    </rPh>
    <rPh sb="120" eb="121">
      <t>ゾ</t>
    </rPh>
    <rPh sb="123" eb="124">
      <t>ヤマ</t>
    </rPh>
    <rPh sb="124" eb="125">
      <t>シオ</t>
    </rPh>
    <rPh sb="125" eb="126">
      <t>ミドリ</t>
    </rPh>
    <rPh sb="126" eb="127">
      <t>ミチ</t>
    </rPh>
    <rPh sb="128" eb="130">
      <t>セイビ</t>
    </rPh>
    <rPh sb="131" eb="132">
      <t>スス</t>
    </rPh>
    <phoneticPr fontId="11"/>
  </si>
  <si>
    <t>住宅と工場のまちに水と緑のうるおいをつくる</t>
    <rPh sb="9" eb="10">
      <t>ミズ</t>
    </rPh>
    <phoneticPr fontId="11"/>
  </si>
  <si>
    <t>工場、倉庫周辺に緑を増やし周辺住宅地と調和した緑のうるおいのあるまちをつくる。</t>
    <rPh sb="0" eb="2">
      <t>コウジョウ</t>
    </rPh>
    <rPh sb="3" eb="5">
      <t>ソウコ</t>
    </rPh>
    <rPh sb="5" eb="7">
      <t>シュウヘン</t>
    </rPh>
    <rPh sb="8" eb="9">
      <t>ミドリ</t>
    </rPh>
    <rPh sb="10" eb="11">
      <t>フ</t>
    </rPh>
    <rPh sb="13" eb="15">
      <t>シュウヘン</t>
    </rPh>
    <rPh sb="15" eb="18">
      <t>ジュウタクチ</t>
    </rPh>
    <rPh sb="19" eb="21">
      <t>チョウワ</t>
    </rPh>
    <rPh sb="23" eb="24">
      <t>ミドリ</t>
    </rPh>
    <phoneticPr fontId="11"/>
  </si>
  <si>
    <t>中部圏の中核都市・名古屋の陸の玄関口。国鉄、私鉄の駅のほか、バス、地下鉄も集中する市内最大のターミナル。名古屋を訪れる人々に第一印象を与えるところであり、多くの市民が日々利用する場所である。商業、業務、娯楽機能が集中し、地下街も広がっている。栄と並ぶ都心の核。現在進められている地下鉄６号線の開通に合わせた、地区の魅力向上、活性化に期待がかけられている。</t>
    <rPh sb="0" eb="3">
      <t>チュウブケン</t>
    </rPh>
    <rPh sb="4" eb="6">
      <t>チュウカク</t>
    </rPh>
    <rPh sb="6" eb="8">
      <t>トシ</t>
    </rPh>
    <rPh sb="9" eb="12">
      <t>ナゴヤ</t>
    </rPh>
    <rPh sb="13" eb="14">
      <t>リク</t>
    </rPh>
    <rPh sb="15" eb="17">
      <t>ゲンカン</t>
    </rPh>
    <rPh sb="17" eb="18">
      <t>グチ</t>
    </rPh>
    <rPh sb="19" eb="21">
      <t>コクテツ</t>
    </rPh>
    <rPh sb="22" eb="24">
      <t>シテツ</t>
    </rPh>
    <rPh sb="25" eb="26">
      <t>エキ</t>
    </rPh>
    <rPh sb="33" eb="36">
      <t>チカテツ</t>
    </rPh>
    <rPh sb="37" eb="39">
      <t>シュウチュウ</t>
    </rPh>
    <rPh sb="41" eb="43">
      <t>シナイ</t>
    </rPh>
    <rPh sb="43" eb="45">
      <t>サイダイ</t>
    </rPh>
    <rPh sb="52" eb="55">
      <t>ナゴヤ</t>
    </rPh>
    <rPh sb="56" eb="57">
      <t>オトズ</t>
    </rPh>
    <rPh sb="59" eb="61">
      <t>ヒトビト</t>
    </rPh>
    <rPh sb="62" eb="64">
      <t>ダイイチ</t>
    </rPh>
    <rPh sb="64" eb="66">
      <t>インショウ</t>
    </rPh>
    <rPh sb="67" eb="68">
      <t>アタ</t>
    </rPh>
    <rPh sb="77" eb="78">
      <t>オオ</t>
    </rPh>
    <rPh sb="80" eb="82">
      <t>シミン</t>
    </rPh>
    <rPh sb="83" eb="85">
      <t>ヒビ</t>
    </rPh>
    <rPh sb="85" eb="87">
      <t>リヨウ</t>
    </rPh>
    <rPh sb="89" eb="91">
      <t>バショ</t>
    </rPh>
    <rPh sb="95" eb="97">
      <t>ショウギョウ</t>
    </rPh>
    <rPh sb="98" eb="100">
      <t>ギョウム</t>
    </rPh>
    <rPh sb="101" eb="103">
      <t>ゴラク</t>
    </rPh>
    <rPh sb="103" eb="105">
      <t>キノウ</t>
    </rPh>
    <rPh sb="106" eb="108">
      <t>シュウチュウ</t>
    </rPh>
    <rPh sb="110" eb="113">
      <t>チカガイ</t>
    </rPh>
    <rPh sb="114" eb="115">
      <t>ヒロ</t>
    </rPh>
    <rPh sb="121" eb="122">
      <t>サカエ</t>
    </rPh>
    <rPh sb="123" eb="124">
      <t>ナラ</t>
    </rPh>
    <rPh sb="125" eb="127">
      <t>トシン</t>
    </rPh>
    <rPh sb="128" eb="129">
      <t>カク</t>
    </rPh>
    <rPh sb="130" eb="132">
      <t>ゲンザイ</t>
    </rPh>
    <rPh sb="132" eb="133">
      <t>スス</t>
    </rPh>
    <rPh sb="139" eb="142">
      <t>チカテツ</t>
    </rPh>
    <rPh sb="143" eb="144">
      <t>ゴウ</t>
    </rPh>
    <rPh sb="144" eb="145">
      <t>セン</t>
    </rPh>
    <rPh sb="146" eb="148">
      <t>カイツウ</t>
    </rPh>
    <rPh sb="149" eb="150">
      <t>ア</t>
    </rPh>
    <rPh sb="154" eb="156">
      <t>チク</t>
    </rPh>
    <rPh sb="157" eb="159">
      <t>ミリョク</t>
    </rPh>
    <rPh sb="159" eb="161">
      <t>コウジョウ</t>
    </rPh>
    <rPh sb="162" eb="165">
      <t>カッセイカ</t>
    </rPh>
    <rPh sb="166" eb="168">
      <t>キタイ</t>
    </rPh>
    <phoneticPr fontId="11"/>
  </si>
  <si>
    <t>都心商業、業務地に文化・娯楽機能をいかす</t>
    <phoneticPr fontId="11"/>
  </si>
  <si>
    <t>広小路通を軸に繁華街としての界隈性を高める。白川公園や科学館、美術館をいかし緑と文化のうるおいのある都心の景観をつくる。納屋橋周辺を堀川と一体的に演出する。</t>
    <phoneticPr fontId="11"/>
  </si>
  <si>
    <t>広小路通りを軸に名古屋駅前と栄を結ぶ商業・業務、娯楽のまち。金融機関などの大規模なビルが建ち並ぶほか、専門店や娯楽施設が集まる。広小路通は江戸時代からのみちで、納屋橋付近の堀川、昭和初期の近代建築群、御園座付近の界隈性、白川公園の緑と科学館のドームの眺めなどが印象的。地区の南、若宮大通では都市高速道路の建設にあわせて、公園整備が進められている。</t>
    <rPh sb="0" eb="3">
      <t>ヒロコウジ</t>
    </rPh>
    <rPh sb="3" eb="4">
      <t>ドオ</t>
    </rPh>
    <rPh sb="6" eb="7">
      <t>ジク</t>
    </rPh>
    <rPh sb="8" eb="11">
      <t>ナゴヤ</t>
    </rPh>
    <rPh sb="11" eb="13">
      <t>エキマエ</t>
    </rPh>
    <rPh sb="14" eb="15">
      <t>サカエ</t>
    </rPh>
    <rPh sb="16" eb="17">
      <t>ムス</t>
    </rPh>
    <rPh sb="18" eb="20">
      <t>ショウギョウ</t>
    </rPh>
    <rPh sb="21" eb="23">
      <t>ギョウム</t>
    </rPh>
    <rPh sb="24" eb="26">
      <t>ゴラク</t>
    </rPh>
    <rPh sb="30" eb="32">
      <t>キンユウ</t>
    </rPh>
    <rPh sb="32" eb="34">
      <t>キカン</t>
    </rPh>
    <rPh sb="37" eb="40">
      <t>ダイキボ</t>
    </rPh>
    <rPh sb="44" eb="45">
      <t>タ</t>
    </rPh>
    <rPh sb="46" eb="47">
      <t>ナラ</t>
    </rPh>
    <rPh sb="51" eb="54">
      <t>センモンテン</t>
    </rPh>
    <rPh sb="55" eb="57">
      <t>ゴラク</t>
    </rPh>
    <rPh sb="57" eb="59">
      <t>シセツ</t>
    </rPh>
    <rPh sb="60" eb="61">
      <t>アツ</t>
    </rPh>
    <rPh sb="64" eb="67">
      <t>ヒロコウジ</t>
    </rPh>
    <rPh sb="67" eb="68">
      <t>トオ</t>
    </rPh>
    <rPh sb="69" eb="71">
      <t>エド</t>
    </rPh>
    <rPh sb="71" eb="73">
      <t>ジダイ</t>
    </rPh>
    <rPh sb="80" eb="82">
      <t>ナヤ</t>
    </rPh>
    <rPh sb="82" eb="83">
      <t>バシ</t>
    </rPh>
    <rPh sb="83" eb="85">
      <t>フキン</t>
    </rPh>
    <rPh sb="86" eb="88">
      <t>ホリカワ</t>
    </rPh>
    <rPh sb="89" eb="91">
      <t>ショウワ</t>
    </rPh>
    <rPh sb="91" eb="93">
      <t>ショキ</t>
    </rPh>
    <rPh sb="94" eb="96">
      <t>キンダイ</t>
    </rPh>
    <rPh sb="96" eb="98">
      <t>ケンチク</t>
    </rPh>
    <rPh sb="98" eb="99">
      <t>グン</t>
    </rPh>
    <rPh sb="100" eb="103">
      <t>ミソノザ</t>
    </rPh>
    <rPh sb="103" eb="105">
      <t>フキン</t>
    </rPh>
    <rPh sb="106" eb="108">
      <t>カイワイ</t>
    </rPh>
    <rPh sb="108" eb="109">
      <t>セイ</t>
    </rPh>
    <rPh sb="110" eb="112">
      <t>シラカワ</t>
    </rPh>
    <rPh sb="112" eb="113">
      <t>コウ</t>
    </rPh>
    <rPh sb="113" eb="114">
      <t>エン</t>
    </rPh>
    <rPh sb="115" eb="116">
      <t>ミドリ</t>
    </rPh>
    <rPh sb="117" eb="120">
      <t>カガクカン</t>
    </rPh>
    <rPh sb="125" eb="126">
      <t>ナガ</t>
    </rPh>
    <rPh sb="130" eb="132">
      <t>インショウ</t>
    </rPh>
    <rPh sb="132" eb="133">
      <t>テキ</t>
    </rPh>
    <rPh sb="134" eb="136">
      <t>チク</t>
    </rPh>
    <rPh sb="137" eb="138">
      <t>ミナミ</t>
    </rPh>
    <rPh sb="139" eb="141">
      <t>ワカミヤ</t>
    </rPh>
    <rPh sb="141" eb="143">
      <t>オオドオ</t>
    </rPh>
    <rPh sb="145" eb="147">
      <t>トシ</t>
    </rPh>
    <rPh sb="147" eb="149">
      <t>コウソク</t>
    </rPh>
    <rPh sb="149" eb="151">
      <t>ドウロ</t>
    </rPh>
    <rPh sb="152" eb="154">
      <t>ケンセツ</t>
    </rPh>
    <rPh sb="160" eb="161">
      <t>コウ</t>
    </rPh>
    <rPh sb="161" eb="162">
      <t>エン</t>
    </rPh>
    <rPh sb="162" eb="164">
      <t>セイビ</t>
    </rPh>
    <rPh sb="165" eb="166">
      <t>スス</t>
    </rPh>
    <phoneticPr fontId="11"/>
  </si>
  <si>
    <t>六反・山王</t>
    <rPh sb="4" eb="5">
      <t>オウ</t>
    </rPh>
    <phoneticPr fontId="11"/>
  </si>
  <si>
    <t>運河と閘門をいかした水辺のまちをつくる</t>
    <phoneticPr fontId="11"/>
  </si>
  <si>
    <t>　景観自立地区の地図、内容はこの様式をダウンロードしたページからご覧いただけます。
　エクセルで内容を入力される方は地区を選択してください。</t>
    <rPh sb="1" eb="3">
      <t>ケイカン</t>
    </rPh>
    <rPh sb="3" eb="5">
      <t>ジリツ</t>
    </rPh>
    <rPh sb="5" eb="7">
      <t>チク</t>
    </rPh>
    <rPh sb="8" eb="10">
      <t>チズ</t>
    </rPh>
    <rPh sb="11" eb="13">
      <t>ナイヨウ</t>
    </rPh>
    <rPh sb="16" eb="18">
      <t>ヨウシキ</t>
    </rPh>
    <rPh sb="33" eb="34">
      <t>ラン</t>
    </rPh>
    <rPh sb="48" eb="50">
      <t>ナイヨウ</t>
    </rPh>
    <rPh sb="51" eb="53">
      <t>ニュウリョク</t>
    </rPh>
    <rPh sb="56" eb="57">
      <t>カタ</t>
    </rPh>
    <rPh sb="58" eb="60">
      <t>チク</t>
    </rPh>
    <rPh sb="61" eb="63">
      <t>センタク</t>
    </rPh>
    <phoneticPr fontId="2"/>
  </si>
  <si>
    <t>西山・亀の井</t>
  </si>
  <si>
    <t>C2-07</t>
  </si>
  <si>
    <t>牧野ヶ池・梅森</t>
  </si>
  <si>
    <t>C2-08</t>
  </si>
  <si>
    <t>貴船・高針</t>
  </si>
  <si>
    <t>C2-09</t>
  </si>
  <si>
    <t>島田</t>
  </si>
  <si>
    <t>C2-10</t>
  </si>
  <si>
    <t>植田南・平針北</t>
  </si>
  <si>
    <t>C2-11</t>
  </si>
  <si>
    <t>植田</t>
  </si>
  <si>
    <t>C2-12</t>
  </si>
  <si>
    <t>平針・原</t>
  </si>
  <si>
    <t>C2-13</t>
  </si>
  <si>
    <t>野並</t>
  </si>
  <si>
    <t>C2-14</t>
  </si>
  <si>
    <t>相生山緑地</t>
  </si>
  <si>
    <t>C2-15</t>
  </si>
  <si>
    <t>一つ山</t>
  </si>
  <si>
    <t>C2-16</t>
  </si>
  <si>
    <t>荒池</t>
  </si>
  <si>
    <t>C2-17</t>
  </si>
  <si>
    <t>神の倉</t>
  </si>
  <si>
    <t>C2-18</t>
  </si>
  <si>
    <t>白土</t>
  </si>
  <si>
    <t>C2-19</t>
  </si>
  <si>
    <t>浦里・汐田</t>
  </si>
  <si>
    <t>C2-20</t>
  </si>
  <si>
    <t>古鳴海</t>
  </si>
  <si>
    <t>C2-21</t>
  </si>
  <si>
    <t>鳴子</t>
  </si>
  <si>
    <t>C2-22</t>
  </si>
  <si>
    <t>作の山・滝の水</t>
  </si>
  <si>
    <t>C2-23</t>
  </si>
  <si>
    <t>ほら貝</t>
  </si>
  <si>
    <t>C2-24</t>
  </si>
  <si>
    <t>平手</t>
  </si>
  <si>
    <t>C2-25</t>
  </si>
  <si>
    <t>勅使ヶ池</t>
  </si>
  <si>
    <t>C2-26</t>
  </si>
  <si>
    <t>鳴海</t>
  </si>
  <si>
    <t>C2-27</t>
  </si>
  <si>
    <t>大高北部・新田</t>
  </si>
  <si>
    <t>C2-28</t>
  </si>
  <si>
    <t>大高・鷲津</t>
  </si>
  <si>
    <t>C2-29</t>
  </si>
  <si>
    <t>氷上・水主ヶ池</t>
  </si>
  <si>
    <t>C2-30</t>
  </si>
  <si>
    <t>相原</t>
  </si>
  <si>
    <t>C2-31</t>
  </si>
  <si>
    <t>有松裏・太子</t>
  </si>
  <si>
    <t>C2-32</t>
  </si>
  <si>
    <t>有松</t>
  </si>
  <si>
    <t>C2-33</t>
  </si>
  <si>
    <t>大高緑地・左京山</t>
  </si>
  <si>
    <t>桶狭間</t>
  </si>
  <si>
    <t>吉根西</t>
  </si>
  <si>
    <t>C3-02</t>
  </si>
  <si>
    <t>吉根東</t>
  </si>
  <si>
    <t>C3-03</t>
  </si>
  <si>
    <t>志段味西</t>
  </si>
  <si>
    <t>C3-04</t>
  </si>
  <si>
    <t>志段味中央</t>
  </si>
  <si>
    <t>C3-05</t>
  </si>
  <si>
    <t>志段味北</t>
  </si>
  <si>
    <t>C3-06</t>
  </si>
  <si>
    <t>志段味東</t>
  </si>
  <si>
    <t>C3-07</t>
  </si>
  <si>
    <t>竜泉寺</t>
  </si>
  <si>
    <t>C3-08</t>
  </si>
  <si>
    <t>大森北</t>
  </si>
  <si>
    <t>学園のまちに坂と緑をいかす</t>
  </si>
  <si>
    <t>住宅と学園のまちに南向きの緑豊かな斜面地をいかす。</t>
  </si>
  <si>
    <t>C3-09</t>
  </si>
  <si>
    <t>東谷山・森林公園</t>
  </si>
  <si>
    <t>C3-10</t>
  </si>
  <si>
    <t>志段味南</t>
  </si>
  <si>
    <t>C3-11</t>
  </si>
  <si>
    <t>小幡緑地</t>
  </si>
  <si>
    <t>景観自立地区</t>
    <rPh sb="0" eb="2">
      <t>ケイカン</t>
    </rPh>
    <rPh sb="2" eb="4">
      <t>ジリツ</t>
    </rPh>
    <rPh sb="4" eb="6">
      <t>チク</t>
    </rPh>
    <phoneticPr fontId="11"/>
  </si>
  <si>
    <t>自立地区</t>
    <rPh sb="0" eb="2">
      <t>ジリツ</t>
    </rPh>
    <rPh sb="2" eb="4">
      <t>チク</t>
    </rPh>
    <phoneticPr fontId="11"/>
  </si>
  <si>
    <t>景観整備の基本目標</t>
    <rPh sb="5" eb="7">
      <t>キホン</t>
    </rPh>
    <phoneticPr fontId="11"/>
  </si>
  <si>
    <t>景観整備の基本方針</t>
    <rPh sb="5" eb="7">
      <t>キホン</t>
    </rPh>
    <phoneticPr fontId="11"/>
  </si>
  <si>
    <t>特色</t>
    <rPh sb="0" eb="2">
      <t>トクショク</t>
    </rPh>
    <phoneticPr fontId="11"/>
  </si>
  <si>
    <t>A1-01</t>
    <phoneticPr fontId="11"/>
  </si>
  <si>
    <t>見寄</t>
    <phoneticPr fontId="11"/>
  </si>
  <si>
    <t>工場・倉庫の建物に緑の映えるまちをつくる</t>
    <rPh sb="0" eb="2">
      <t>コウジョウ</t>
    </rPh>
    <rPh sb="3" eb="5">
      <t>ソウコ</t>
    </rPh>
    <rPh sb="6" eb="8">
      <t>タテモノ</t>
    </rPh>
    <rPh sb="9" eb="10">
      <t>ミドリ</t>
    </rPh>
    <rPh sb="11" eb="12">
      <t>ハ</t>
    </rPh>
    <phoneticPr fontId="11"/>
  </si>
  <si>
    <t>工場・倉庫の集積するまちに緑を増やし、切妻屋根の連続した銀灰色の壁面に緑のシルエットの美しさを演出する。</t>
    <rPh sb="0" eb="2">
      <t>コウジョウ</t>
    </rPh>
    <rPh sb="3" eb="5">
      <t>ソウコ</t>
    </rPh>
    <rPh sb="6" eb="8">
      <t>シュウセキ</t>
    </rPh>
    <rPh sb="13" eb="14">
      <t>ミドリ</t>
    </rPh>
    <rPh sb="15" eb="16">
      <t>フ</t>
    </rPh>
    <rPh sb="19" eb="21">
      <t>キリヅマ</t>
    </rPh>
    <rPh sb="21" eb="23">
      <t>ヤネ</t>
    </rPh>
    <rPh sb="24" eb="26">
      <t>レンゾク</t>
    </rPh>
    <rPh sb="28" eb="29">
      <t>ギン</t>
    </rPh>
    <rPh sb="29" eb="30">
      <t>ハイ</t>
    </rPh>
    <rPh sb="30" eb="31">
      <t>イロ</t>
    </rPh>
    <rPh sb="32" eb="34">
      <t>ヘキメン</t>
    </rPh>
    <rPh sb="35" eb="36">
      <t>ミドリ</t>
    </rPh>
    <rPh sb="43" eb="44">
      <t>ウツク</t>
    </rPh>
    <rPh sb="47" eb="49">
      <t>エンシュツ</t>
    </rPh>
    <phoneticPr fontId="11"/>
  </si>
  <si>
    <t>新川沿いの工業地。中小規模の工場、倉庫群が建ち並び、その切妻屋根と銀灰色の外壁に特徴がある。山田清掃工場の外観には、親しまれるための工夫がみられる。</t>
    <rPh sb="0" eb="2">
      <t>シンカワ</t>
    </rPh>
    <rPh sb="2" eb="3">
      <t>ゾ</t>
    </rPh>
    <rPh sb="5" eb="8">
      <t>コウギョウチ</t>
    </rPh>
    <rPh sb="9" eb="11">
      <t>チュウショウ</t>
    </rPh>
    <rPh sb="11" eb="13">
      <t>キボ</t>
    </rPh>
    <rPh sb="14" eb="15">
      <t>コウ</t>
    </rPh>
    <rPh sb="15" eb="16">
      <t>ジョウ</t>
    </rPh>
    <rPh sb="17" eb="19">
      <t>ソウコ</t>
    </rPh>
    <rPh sb="19" eb="20">
      <t>グン</t>
    </rPh>
    <rPh sb="21" eb="22">
      <t>タ</t>
    </rPh>
    <rPh sb="23" eb="24">
      <t>ナラ</t>
    </rPh>
    <rPh sb="28" eb="29">
      <t>キリ</t>
    </rPh>
    <rPh sb="29" eb="30">
      <t>ツマ</t>
    </rPh>
    <rPh sb="30" eb="32">
      <t>ヤネ</t>
    </rPh>
    <rPh sb="33" eb="34">
      <t>ギン</t>
    </rPh>
    <rPh sb="34" eb="36">
      <t>ハイイロ</t>
    </rPh>
    <rPh sb="37" eb="38">
      <t>ソト</t>
    </rPh>
    <rPh sb="38" eb="39">
      <t>カベ</t>
    </rPh>
    <rPh sb="40" eb="42">
      <t>トクチョウ</t>
    </rPh>
    <rPh sb="46" eb="48">
      <t>ヤマダ</t>
    </rPh>
    <rPh sb="48" eb="50">
      <t>セイソウ</t>
    </rPh>
    <rPh sb="50" eb="52">
      <t>コウジョウ</t>
    </rPh>
    <rPh sb="53" eb="55">
      <t>ガイカン</t>
    </rPh>
    <rPh sb="58" eb="59">
      <t>シタ</t>
    </rPh>
    <rPh sb="66" eb="68">
      <t>クフウ</t>
    </rPh>
    <phoneticPr fontId="11"/>
  </si>
  <si>
    <t>A1-02</t>
    <phoneticPr fontId="11"/>
  </si>
  <si>
    <t>住宅のまちに歴史をいかす</t>
    <rPh sb="0" eb="2">
      <t>ジュウタク</t>
    </rPh>
    <rPh sb="6" eb="8">
      <t>レキシ</t>
    </rPh>
    <phoneticPr fontId="11"/>
  </si>
  <si>
    <t>岩倉街道沿いや旧集落内のたたずまい、鎮守の森などを住宅地の景観づくりにいかす。区画整理でつくられた新しい住宅地と旧集落のたたずまいとが調和した明るい家並みをつくる。</t>
    <rPh sb="0" eb="2">
      <t>イワクラ</t>
    </rPh>
    <rPh sb="2" eb="4">
      <t>カイドウ</t>
    </rPh>
    <rPh sb="4" eb="5">
      <t>ゾ</t>
    </rPh>
    <rPh sb="7" eb="8">
      <t>キュウ</t>
    </rPh>
    <rPh sb="8" eb="10">
      <t>シュウラク</t>
    </rPh>
    <rPh sb="10" eb="11">
      <t>ナイ</t>
    </rPh>
    <rPh sb="18" eb="20">
      <t>チンジュ</t>
    </rPh>
    <rPh sb="21" eb="22">
      <t>モリ</t>
    </rPh>
    <rPh sb="25" eb="28">
      <t>ジュウタクチ</t>
    </rPh>
    <rPh sb="29" eb="31">
      <t>ケイカン</t>
    </rPh>
    <rPh sb="39" eb="41">
      <t>クカク</t>
    </rPh>
    <rPh sb="41" eb="43">
      <t>セイリ</t>
    </rPh>
    <rPh sb="49" eb="50">
      <t>アタラ</t>
    </rPh>
    <rPh sb="52" eb="55">
      <t>ジュウタクチ</t>
    </rPh>
    <rPh sb="56" eb="57">
      <t>キュウ</t>
    </rPh>
    <rPh sb="57" eb="59">
      <t>シュウラク</t>
    </rPh>
    <rPh sb="67" eb="69">
      <t>チョウワ</t>
    </rPh>
    <rPh sb="71" eb="72">
      <t>アカ</t>
    </rPh>
    <rPh sb="74" eb="76">
      <t>イエナ</t>
    </rPh>
    <phoneticPr fontId="11"/>
  </si>
  <si>
    <t>地区の東部に旧集落がのこり、網の目状の道路形態や前庭のある家構えなどがかつての農家的たたずまいを伝えている。地区の西部にある市営平田住宅は、このゾーンでは珍しい中層の住宅団地で、戸建住宅の多い地区の中で際立っている。</t>
    <rPh sb="0" eb="2">
      <t>チク</t>
    </rPh>
    <rPh sb="3" eb="5">
      <t>トウブ</t>
    </rPh>
    <rPh sb="6" eb="7">
      <t>キュウ</t>
    </rPh>
    <rPh sb="7" eb="9">
      <t>シュウラク</t>
    </rPh>
    <rPh sb="14" eb="15">
      <t>アミ</t>
    </rPh>
    <rPh sb="16" eb="17">
      <t>メ</t>
    </rPh>
    <rPh sb="17" eb="18">
      <t>ジョウ</t>
    </rPh>
    <rPh sb="19" eb="21">
      <t>ドウロ</t>
    </rPh>
    <rPh sb="21" eb="23">
      <t>ケイタイ</t>
    </rPh>
    <rPh sb="24" eb="25">
      <t>マエ</t>
    </rPh>
    <rPh sb="25" eb="26">
      <t>ニワ</t>
    </rPh>
    <rPh sb="29" eb="30">
      <t>イエ</t>
    </rPh>
    <rPh sb="30" eb="31">
      <t>カマ</t>
    </rPh>
    <rPh sb="39" eb="41">
      <t>ノウカ</t>
    </rPh>
    <rPh sb="41" eb="42">
      <t>テキ</t>
    </rPh>
    <rPh sb="48" eb="49">
      <t>ツタ</t>
    </rPh>
    <rPh sb="54" eb="56">
      <t>チク</t>
    </rPh>
    <rPh sb="57" eb="59">
      <t>セイブ</t>
    </rPh>
    <rPh sb="62" eb="64">
      <t>シエイ</t>
    </rPh>
    <rPh sb="64" eb="66">
      <t>ヒラタ</t>
    </rPh>
    <rPh sb="66" eb="68">
      <t>ジュウタク</t>
    </rPh>
    <rPh sb="77" eb="78">
      <t>メズラ</t>
    </rPh>
    <rPh sb="80" eb="81">
      <t>ナカ</t>
    </rPh>
    <rPh sb="81" eb="82">
      <t>ソウ</t>
    </rPh>
    <rPh sb="83" eb="85">
      <t>ジュウタク</t>
    </rPh>
    <rPh sb="85" eb="87">
      <t>ダンチ</t>
    </rPh>
    <rPh sb="89" eb="90">
      <t>ト</t>
    </rPh>
    <rPh sb="90" eb="91">
      <t>ケン</t>
    </rPh>
    <rPh sb="91" eb="93">
      <t>ジュウタク</t>
    </rPh>
    <rPh sb="94" eb="95">
      <t>オオ</t>
    </rPh>
    <rPh sb="96" eb="98">
      <t>チク</t>
    </rPh>
    <rPh sb="99" eb="100">
      <t>ナカ</t>
    </rPh>
    <rPh sb="101" eb="103">
      <t>キワダ</t>
    </rPh>
    <phoneticPr fontId="11"/>
  </si>
  <si>
    <t>A1-03</t>
    <phoneticPr fontId="11"/>
  </si>
  <si>
    <t>小田井（総合駅）</t>
    <rPh sb="4" eb="6">
      <t>ソウゴウ</t>
    </rPh>
    <rPh sb="6" eb="7">
      <t>エキ</t>
    </rPh>
    <phoneticPr fontId="11"/>
  </si>
  <si>
    <t>新しいターミナルとしての顔をつくる</t>
    <rPh sb="0" eb="1">
      <t>アタラ</t>
    </rPh>
    <rPh sb="12" eb="13">
      <t>カオ</t>
    </rPh>
    <phoneticPr fontId="11"/>
  </si>
  <si>
    <t>小田井総合駅を中心とした地区の新しい地域中心商業地としての顔をつくる。</t>
    <rPh sb="0" eb="3">
      <t>オタイ</t>
    </rPh>
    <rPh sb="3" eb="5">
      <t>ソウゴウ</t>
    </rPh>
    <rPh sb="5" eb="6">
      <t>エキ</t>
    </rPh>
    <rPh sb="7" eb="9">
      <t>チュウシン</t>
    </rPh>
    <rPh sb="12" eb="14">
      <t>チク</t>
    </rPh>
    <rPh sb="15" eb="16">
      <t>アタラ</t>
    </rPh>
    <rPh sb="18" eb="20">
      <t>チイキ</t>
    </rPh>
    <rPh sb="20" eb="22">
      <t>チュウシン</t>
    </rPh>
    <rPh sb="22" eb="25">
      <t>ショウギョウチ</t>
    </rPh>
    <rPh sb="29" eb="30">
      <t>カオ</t>
    </rPh>
    <phoneticPr fontId="11"/>
  </si>
  <si>
    <t>名鉄犬山線と整備中の地下鉄３号線、国鉄瀬戸線の交通結節点。鉄道連続立体化事業中。総合駅の計画もあり、新しい地域中心商業地としての発展が期待されている。</t>
    <rPh sb="0" eb="2">
      <t>メイテツ</t>
    </rPh>
    <rPh sb="2" eb="4">
      <t>イヌヤマ</t>
    </rPh>
    <rPh sb="4" eb="5">
      <t>セン</t>
    </rPh>
    <rPh sb="6" eb="8">
      <t>セイビ</t>
    </rPh>
    <rPh sb="8" eb="9">
      <t>ナカ</t>
    </rPh>
    <rPh sb="10" eb="13">
      <t>チカテツ</t>
    </rPh>
    <rPh sb="14" eb="15">
      <t>ゴウ</t>
    </rPh>
    <rPh sb="15" eb="16">
      <t>セン</t>
    </rPh>
    <rPh sb="17" eb="19">
      <t>コクテツ</t>
    </rPh>
    <rPh sb="19" eb="22">
      <t>セトセン</t>
    </rPh>
    <rPh sb="23" eb="25">
      <t>コウツウ</t>
    </rPh>
    <rPh sb="25" eb="26">
      <t>ケツ</t>
    </rPh>
    <rPh sb="26" eb="27">
      <t>セツ</t>
    </rPh>
    <rPh sb="27" eb="28">
      <t>テン</t>
    </rPh>
    <rPh sb="29" eb="31">
      <t>テツドウ</t>
    </rPh>
    <rPh sb="31" eb="33">
      <t>レンゾク</t>
    </rPh>
    <rPh sb="33" eb="35">
      <t>リッタイ</t>
    </rPh>
    <rPh sb="35" eb="36">
      <t>カ</t>
    </rPh>
    <rPh sb="36" eb="38">
      <t>ジギョウ</t>
    </rPh>
    <rPh sb="38" eb="39">
      <t>ナカ</t>
    </rPh>
    <rPh sb="40" eb="42">
      <t>ソウゴウ</t>
    </rPh>
    <rPh sb="42" eb="43">
      <t>エキ</t>
    </rPh>
    <rPh sb="44" eb="46">
      <t>ケイカク</t>
    </rPh>
    <rPh sb="50" eb="51">
      <t>アタラ</t>
    </rPh>
    <rPh sb="53" eb="55">
      <t>チイキ</t>
    </rPh>
    <rPh sb="55" eb="57">
      <t>チュウシン</t>
    </rPh>
    <rPh sb="57" eb="60">
      <t>ショウギョウチ</t>
    </rPh>
    <rPh sb="64" eb="66">
      <t>ハッテン</t>
    </rPh>
    <rPh sb="67" eb="69">
      <t>キタイ</t>
    </rPh>
    <phoneticPr fontId="11"/>
  </si>
  <si>
    <t>A1-04</t>
    <phoneticPr fontId="11"/>
  </si>
  <si>
    <t>二方</t>
    <rPh sb="0" eb="2">
      <t>フタカタ</t>
    </rPh>
    <phoneticPr fontId="11"/>
  </si>
  <si>
    <t>工場のまちに水と緑のうるおいをつくる</t>
    <rPh sb="0" eb="2">
      <t>コウジョウ</t>
    </rPh>
    <rPh sb="6" eb="7">
      <t>ミズ</t>
    </rPh>
    <rPh sb="8" eb="9">
      <t>ミドリ</t>
    </rPh>
    <phoneticPr fontId="11"/>
  </si>
  <si>
    <t>新川沿岸や工場敷地外周に緑を増やし、工場のまちに水と緑のうるおいをつくる。</t>
    <rPh sb="0" eb="2">
      <t>シンカワ</t>
    </rPh>
    <rPh sb="2" eb="4">
      <t>エンガン</t>
    </rPh>
    <rPh sb="5" eb="7">
      <t>コウジョウ</t>
    </rPh>
    <rPh sb="7" eb="9">
      <t>シキチ</t>
    </rPh>
    <rPh sb="9" eb="11">
      <t>ガイシュウ</t>
    </rPh>
    <rPh sb="12" eb="13">
      <t>ミドリ</t>
    </rPh>
    <rPh sb="14" eb="15">
      <t>フ</t>
    </rPh>
    <rPh sb="18" eb="20">
      <t>コウジョウ</t>
    </rPh>
    <rPh sb="24" eb="25">
      <t>ミズ</t>
    </rPh>
    <rPh sb="26" eb="27">
      <t>ミドリ</t>
    </rPh>
    <phoneticPr fontId="11"/>
  </si>
  <si>
    <t xml:space="preserve">新川沿いの工業地。繊維、食品関係の大規模工場が中心のまち。                                                                                     </t>
    <rPh sb="0" eb="2">
      <t>シンカワ</t>
    </rPh>
    <rPh sb="2" eb="3">
      <t>ソ</t>
    </rPh>
    <rPh sb="5" eb="7">
      <t>コウギョウ</t>
    </rPh>
    <rPh sb="7" eb="8">
      <t>チ</t>
    </rPh>
    <rPh sb="9" eb="11">
      <t>センイ</t>
    </rPh>
    <rPh sb="12" eb="14">
      <t>ショクヒン</t>
    </rPh>
    <rPh sb="14" eb="16">
      <t>カンケイ</t>
    </rPh>
    <rPh sb="17" eb="20">
      <t>ダイキボ</t>
    </rPh>
    <rPh sb="20" eb="22">
      <t>コウジョウ</t>
    </rPh>
    <rPh sb="23" eb="25">
      <t>チュウシン</t>
    </rPh>
    <phoneticPr fontId="11"/>
  </si>
  <si>
    <t>A1-05</t>
    <phoneticPr fontId="11"/>
  </si>
  <si>
    <t>喜惣治</t>
    <phoneticPr fontId="11"/>
  </si>
  <si>
    <t>住宅のまちに緑のうるおいをつくる</t>
    <rPh sb="0" eb="2">
      <t>ジュウタク</t>
    </rPh>
    <rPh sb="6" eb="7">
      <t>ミドリ</t>
    </rPh>
    <phoneticPr fontId="11"/>
  </si>
  <si>
    <t>新川と新地蔵川の合流点をいかし水と緑のシンボル空間をつくる。</t>
    <rPh sb="0" eb="2">
      <t>シンカワ</t>
    </rPh>
    <rPh sb="3" eb="4">
      <t>シン</t>
    </rPh>
    <rPh sb="4" eb="6">
      <t>ジゾウ</t>
    </rPh>
    <rPh sb="6" eb="7">
      <t>カワ</t>
    </rPh>
    <rPh sb="8" eb="11">
      <t>ゴウリュウテン</t>
    </rPh>
    <rPh sb="15" eb="16">
      <t>ミズ</t>
    </rPh>
    <rPh sb="17" eb="18">
      <t>ミドリ</t>
    </rPh>
    <rPh sb="23" eb="25">
      <t>クウカン</t>
    </rPh>
    <phoneticPr fontId="11"/>
  </si>
  <si>
    <t>市営喜惣治住宅を中心とした低層の住宅地。市営住宅は老朽化に伴い、中層住宅への建替えが計画されている。洗堰の新川堤防沿いの桜並木が美しく、散策や釣り場として市民に親しまれている。</t>
    <rPh sb="0" eb="2">
      <t>シエイ</t>
    </rPh>
    <rPh sb="2" eb="3">
      <t>キ</t>
    </rPh>
    <rPh sb="3" eb="4">
      <t>ソウ</t>
    </rPh>
    <rPh sb="4" eb="5">
      <t>ジ</t>
    </rPh>
    <rPh sb="5" eb="7">
      <t>ジュウタク</t>
    </rPh>
    <rPh sb="8" eb="10">
      <t>チュウシン</t>
    </rPh>
    <rPh sb="13" eb="15">
      <t>テイソウ</t>
    </rPh>
    <rPh sb="16" eb="19">
      <t>ジュウタクチ</t>
    </rPh>
    <rPh sb="20" eb="22">
      <t>シエイ</t>
    </rPh>
    <rPh sb="22" eb="24">
      <t>ジュウタク</t>
    </rPh>
    <rPh sb="25" eb="28">
      <t>ロウキュウカ</t>
    </rPh>
    <rPh sb="29" eb="30">
      <t>トモナ</t>
    </rPh>
    <rPh sb="32" eb="34">
      <t>チュウソウ</t>
    </rPh>
    <rPh sb="34" eb="36">
      <t>ジュウタク</t>
    </rPh>
    <rPh sb="38" eb="40">
      <t>タテカ</t>
    </rPh>
    <rPh sb="42" eb="44">
      <t>ケイカク</t>
    </rPh>
    <rPh sb="50" eb="51">
      <t>アラ</t>
    </rPh>
    <rPh sb="51" eb="52">
      <t>セキ</t>
    </rPh>
    <rPh sb="53" eb="55">
      <t>シンカワ</t>
    </rPh>
    <rPh sb="55" eb="57">
      <t>テイボウ</t>
    </rPh>
    <rPh sb="57" eb="58">
      <t>ゾ</t>
    </rPh>
    <rPh sb="60" eb="61">
      <t>サクラ</t>
    </rPh>
    <rPh sb="61" eb="63">
      <t>ナミキ</t>
    </rPh>
    <rPh sb="64" eb="65">
      <t>ウツク</t>
    </rPh>
    <rPh sb="68" eb="70">
      <t>サンサク</t>
    </rPh>
    <rPh sb="71" eb="72">
      <t>ツ</t>
    </rPh>
    <rPh sb="73" eb="74">
      <t>バ</t>
    </rPh>
    <rPh sb="77" eb="79">
      <t>シミン</t>
    </rPh>
    <rPh sb="80" eb="81">
      <t>シタ</t>
    </rPh>
    <phoneticPr fontId="11"/>
  </si>
  <si>
    <t>A1-06</t>
    <phoneticPr fontId="11"/>
  </si>
  <si>
    <t>市街、空港からの玄関の顔をつくる</t>
    <rPh sb="0" eb="2">
      <t>シガイ</t>
    </rPh>
    <rPh sb="3" eb="5">
      <t>クウコウ</t>
    </rPh>
    <rPh sb="8" eb="10">
      <t>ゲンカン</t>
    </rPh>
    <rPh sb="11" eb="12">
      <t>カオ</t>
    </rPh>
    <phoneticPr fontId="11"/>
  </si>
  <si>
    <t>国道41号（空港線）を、名古屋空港からの玄関口にふさわしい通りとし、環状2号線とのインターチェンジを北のシティ･ゲートとして整備する。</t>
    <rPh sb="0" eb="2">
      <t>コクドウ</t>
    </rPh>
    <rPh sb="4" eb="5">
      <t>ゴウ</t>
    </rPh>
    <rPh sb="6" eb="9">
      <t>クウコウセン</t>
    </rPh>
    <rPh sb="12" eb="15">
      <t>ナゴヤ</t>
    </rPh>
    <rPh sb="15" eb="17">
      <t>クウコウ</t>
    </rPh>
    <rPh sb="20" eb="22">
      <t>ゲンカン</t>
    </rPh>
    <rPh sb="22" eb="23">
      <t>グチ</t>
    </rPh>
    <rPh sb="29" eb="30">
      <t>トオ</t>
    </rPh>
    <rPh sb="34" eb="36">
      <t>カンジョウ</t>
    </rPh>
    <rPh sb="37" eb="38">
      <t>ゴウ</t>
    </rPh>
    <rPh sb="38" eb="39">
      <t>セン</t>
    </rPh>
    <rPh sb="50" eb="51">
      <t>キタ</t>
    </rPh>
    <rPh sb="62" eb="64">
      <t>セイビ</t>
    </rPh>
    <phoneticPr fontId="11"/>
  </si>
  <si>
    <t>国道４１号線が通る北の玄関口。沿道には倉庫が建ち並びつつあるが、空地や屋外広告物も目立つ。将来は、都市高速道路と環状２号線が交差し、大規模なインターチェンジの建設が計画されている。</t>
    <rPh sb="0" eb="2">
      <t>コクドウ</t>
    </rPh>
    <rPh sb="4" eb="6">
      <t>ゴウセン</t>
    </rPh>
    <rPh sb="7" eb="8">
      <t>トオ</t>
    </rPh>
    <rPh sb="9" eb="10">
      <t>キタ</t>
    </rPh>
    <rPh sb="11" eb="13">
      <t>ゲンカン</t>
    </rPh>
    <rPh sb="13" eb="14">
      <t>グチ</t>
    </rPh>
    <rPh sb="15" eb="17">
      <t>エンドウ</t>
    </rPh>
    <rPh sb="19" eb="21">
      <t>ソウコ</t>
    </rPh>
    <rPh sb="22" eb="23">
      <t>タ</t>
    </rPh>
    <rPh sb="24" eb="25">
      <t>ナラ</t>
    </rPh>
    <rPh sb="32" eb="33">
      <t>ア</t>
    </rPh>
    <rPh sb="33" eb="34">
      <t>チ</t>
    </rPh>
    <rPh sb="35" eb="37">
      <t>オクガイ</t>
    </rPh>
    <rPh sb="37" eb="39">
      <t>コウコク</t>
    </rPh>
    <rPh sb="39" eb="40">
      <t>ブツ</t>
    </rPh>
    <rPh sb="41" eb="43">
      <t>メダ</t>
    </rPh>
    <rPh sb="45" eb="47">
      <t>ショウライ</t>
    </rPh>
    <rPh sb="49" eb="51">
      <t>トシ</t>
    </rPh>
    <rPh sb="51" eb="53">
      <t>コウソク</t>
    </rPh>
    <rPh sb="53" eb="55">
      <t>ドウロ</t>
    </rPh>
    <rPh sb="56" eb="58">
      <t>カンジョウ</t>
    </rPh>
    <rPh sb="59" eb="61">
      <t>ゴウセン</t>
    </rPh>
    <rPh sb="62" eb="64">
      <t>コウサ</t>
    </rPh>
    <rPh sb="66" eb="69">
      <t>ダイキボ</t>
    </rPh>
    <rPh sb="79" eb="81">
      <t>ケンセツ</t>
    </rPh>
    <rPh sb="82" eb="84">
      <t>ケイカク</t>
    </rPh>
    <phoneticPr fontId="11"/>
  </si>
  <si>
    <t>A1-07</t>
    <phoneticPr fontId="11"/>
  </si>
  <si>
    <t>住宅のまちに水と緑と歴史をいかす</t>
    <rPh sb="0" eb="2">
      <t>ジュウタク</t>
    </rPh>
    <rPh sb="6" eb="7">
      <t>ミズ</t>
    </rPh>
    <rPh sb="8" eb="9">
      <t>ミドリ</t>
    </rPh>
    <rPh sb="10" eb="12">
      <t>レキシ</t>
    </rPh>
    <phoneticPr fontId="11"/>
  </si>
  <si>
    <t>旧街道や旧集落のたたずまい、鎮守の森などを住宅地の景観づくりにいかす。新地蔵川などの水路や区画整理による街区構成をいかし、住宅のまちに水と緑のうるおいをつくる。</t>
    <rPh sb="0" eb="3">
      <t>キュウカイドウ</t>
    </rPh>
    <rPh sb="4" eb="5">
      <t>キュウ</t>
    </rPh>
    <rPh sb="5" eb="7">
      <t>シュウラク</t>
    </rPh>
    <rPh sb="14" eb="16">
      <t>チンジュ</t>
    </rPh>
    <rPh sb="17" eb="18">
      <t>モリ</t>
    </rPh>
    <rPh sb="21" eb="24">
      <t>ジュウタクチ</t>
    </rPh>
    <rPh sb="25" eb="27">
      <t>ケイカン</t>
    </rPh>
    <rPh sb="35" eb="36">
      <t>シン</t>
    </rPh>
    <rPh sb="36" eb="38">
      <t>ジゾウ</t>
    </rPh>
    <rPh sb="38" eb="39">
      <t>カワ</t>
    </rPh>
    <rPh sb="42" eb="44">
      <t>スイロ</t>
    </rPh>
    <rPh sb="45" eb="47">
      <t>クカク</t>
    </rPh>
    <rPh sb="47" eb="49">
      <t>セイリ</t>
    </rPh>
    <rPh sb="52" eb="54">
      <t>ガイク</t>
    </rPh>
    <rPh sb="54" eb="56">
      <t>コウセイ</t>
    </rPh>
    <rPh sb="61" eb="63">
      <t>ジュウタク</t>
    </rPh>
    <rPh sb="67" eb="68">
      <t>ミズ</t>
    </rPh>
    <rPh sb="69" eb="70">
      <t>ミドリ</t>
    </rPh>
    <phoneticPr fontId="11"/>
  </si>
  <si>
    <t>如意、味鋺などの旧集落にのこる網の目状の道路形態や前庭のある家構えなどの農村的なたたずまいと住宅団地建設や区画整理によって整備された整然とした街区が対照的。近年宅地化が進んでいるが農地もまだかなりのこっている。</t>
    <rPh sb="0" eb="2">
      <t>ニョイ</t>
    </rPh>
    <rPh sb="3" eb="4">
      <t>アジ</t>
    </rPh>
    <rPh sb="8" eb="9">
      <t>キュウ</t>
    </rPh>
    <rPh sb="9" eb="11">
      <t>シュウラク</t>
    </rPh>
    <rPh sb="15" eb="16">
      <t>アミ</t>
    </rPh>
    <rPh sb="17" eb="18">
      <t>メ</t>
    </rPh>
    <rPh sb="18" eb="19">
      <t>ジョウ</t>
    </rPh>
    <rPh sb="20" eb="22">
      <t>ドウロ</t>
    </rPh>
    <rPh sb="22" eb="24">
      <t>ケイタイ</t>
    </rPh>
    <rPh sb="25" eb="26">
      <t>マエ</t>
    </rPh>
    <rPh sb="26" eb="27">
      <t>ニワ</t>
    </rPh>
    <rPh sb="30" eb="31">
      <t>イエ</t>
    </rPh>
    <rPh sb="31" eb="32">
      <t>カマ</t>
    </rPh>
    <rPh sb="36" eb="38">
      <t>ノウソン</t>
    </rPh>
    <rPh sb="38" eb="39">
      <t>テキ</t>
    </rPh>
    <rPh sb="46" eb="48">
      <t>ジュウタク</t>
    </rPh>
    <rPh sb="48" eb="50">
      <t>ダンチ</t>
    </rPh>
    <rPh sb="50" eb="52">
      <t>ケンセツ</t>
    </rPh>
    <rPh sb="53" eb="55">
      <t>クカク</t>
    </rPh>
    <rPh sb="55" eb="57">
      <t>セイリ</t>
    </rPh>
    <rPh sb="61" eb="63">
      <t>セイビ</t>
    </rPh>
    <rPh sb="66" eb="68">
      <t>セイゼン</t>
    </rPh>
    <rPh sb="71" eb="72">
      <t>マチ</t>
    </rPh>
    <rPh sb="72" eb="73">
      <t>ク</t>
    </rPh>
    <rPh sb="74" eb="76">
      <t>タイショウ</t>
    </rPh>
    <rPh sb="76" eb="77">
      <t>テキ</t>
    </rPh>
    <rPh sb="78" eb="80">
      <t>キンネン</t>
    </rPh>
    <rPh sb="80" eb="83">
      <t>タクチカ</t>
    </rPh>
    <rPh sb="84" eb="85">
      <t>スス</t>
    </rPh>
    <rPh sb="90" eb="92">
      <t>ノウチ</t>
    </rPh>
    <phoneticPr fontId="11"/>
  </si>
  <si>
    <t>A1-08</t>
    <phoneticPr fontId="11"/>
  </si>
  <si>
    <t>住工複合のまちに水と緑のうるおいをつくる</t>
    <rPh sb="0" eb="1">
      <t>ジュウ</t>
    </rPh>
    <rPh sb="1" eb="2">
      <t>コウ</t>
    </rPh>
    <rPh sb="2" eb="4">
      <t>フクゴウ</t>
    </rPh>
    <rPh sb="8" eb="9">
      <t>ミズ</t>
    </rPh>
    <rPh sb="10" eb="11">
      <t>ミドリ</t>
    </rPh>
    <phoneticPr fontId="11"/>
  </si>
  <si>
    <t>新川沿岸や工場敷地外周に緑を増やし、住工複合のまちに水と緑のうるおいをつくる。</t>
    <rPh sb="0" eb="2">
      <t>シンカワ</t>
    </rPh>
    <rPh sb="2" eb="4">
      <t>エンガン</t>
    </rPh>
    <rPh sb="5" eb="7">
      <t>コウジョウ</t>
    </rPh>
    <rPh sb="7" eb="9">
      <t>シキチ</t>
    </rPh>
    <rPh sb="9" eb="11">
      <t>ガイシュウ</t>
    </rPh>
    <rPh sb="12" eb="13">
      <t>ミドリ</t>
    </rPh>
    <rPh sb="14" eb="15">
      <t>フ</t>
    </rPh>
    <rPh sb="18" eb="19">
      <t>ジュウ</t>
    </rPh>
    <rPh sb="19" eb="20">
      <t>コウ</t>
    </rPh>
    <rPh sb="20" eb="22">
      <t>フクゴウ</t>
    </rPh>
    <rPh sb="26" eb="27">
      <t>ミズ</t>
    </rPh>
    <rPh sb="28" eb="29">
      <t>ミドリ</t>
    </rPh>
    <phoneticPr fontId="11"/>
  </si>
  <si>
    <t>□</t>
  </si>
  <si>
    <t>住宅のまちに坂のある傾斜地をいかし、見晴らしのよい家並みをつくる。宅地の緑、緑地・ため池をいかし、水と緑のうるおいのある景観をつくる。</t>
    <rPh sb="0" eb="2">
      <t>ジュウタク</t>
    </rPh>
    <rPh sb="6" eb="7">
      <t>サカ</t>
    </rPh>
    <rPh sb="10" eb="13">
      <t>ケイシャチ</t>
    </rPh>
    <rPh sb="18" eb="20">
      <t>ミハ</t>
    </rPh>
    <rPh sb="25" eb="27">
      <t>イエナ</t>
    </rPh>
    <rPh sb="33" eb="35">
      <t>タクチ</t>
    </rPh>
    <rPh sb="36" eb="37">
      <t>ミドリ</t>
    </rPh>
    <rPh sb="38" eb="40">
      <t>リョクチ</t>
    </rPh>
    <rPh sb="43" eb="44">
      <t>イケ</t>
    </rPh>
    <rPh sb="49" eb="50">
      <t>ミズ</t>
    </rPh>
    <rPh sb="51" eb="52">
      <t>ミドリ</t>
    </rPh>
    <rPh sb="60" eb="62">
      <t>ケイカン</t>
    </rPh>
    <phoneticPr fontId="11"/>
  </si>
  <si>
    <t>相生山から東に続く丘陵の上にできた一つ山住宅や相生山住宅など団地住宅を主体とするまち。起伏に冨み坂が多く見晴らしがよい。ため池をいかした戸笠公園や天白公園（計画）がある。地区東端に環状２号線の建設が予定されている。</t>
    <rPh sb="0" eb="2">
      <t>アイオイ</t>
    </rPh>
    <rPh sb="2" eb="3">
      <t>ヤマ</t>
    </rPh>
    <rPh sb="5" eb="6">
      <t>ヒガシ</t>
    </rPh>
    <rPh sb="7" eb="8">
      <t>ツヅ</t>
    </rPh>
    <rPh sb="9" eb="11">
      <t>キュウリョウ</t>
    </rPh>
    <rPh sb="12" eb="13">
      <t>ウエ</t>
    </rPh>
    <rPh sb="17" eb="18">
      <t>ヒト</t>
    </rPh>
    <rPh sb="19" eb="20">
      <t>ヤマ</t>
    </rPh>
    <rPh sb="20" eb="22">
      <t>ジュウタク</t>
    </rPh>
    <rPh sb="23" eb="25">
      <t>アイオイ</t>
    </rPh>
    <rPh sb="25" eb="26">
      <t>ヤマ</t>
    </rPh>
    <rPh sb="26" eb="28">
      <t>ジュウタク</t>
    </rPh>
    <rPh sb="30" eb="32">
      <t>ダンチ</t>
    </rPh>
    <rPh sb="32" eb="34">
      <t>ジュウタク</t>
    </rPh>
    <rPh sb="35" eb="37">
      <t>シュタイ</t>
    </rPh>
    <rPh sb="43" eb="45">
      <t>キフク</t>
    </rPh>
    <rPh sb="46" eb="47">
      <t>トミ</t>
    </rPh>
    <rPh sb="48" eb="49">
      <t>サカ</t>
    </rPh>
    <rPh sb="50" eb="51">
      <t>オオ</t>
    </rPh>
    <rPh sb="52" eb="54">
      <t>ミハ</t>
    </rPh>
    <rPh sb="62" eb="63">
      <t>イケ</t>
    </rPh>
    <rPh sb="68" eb="69">
      <t>ト</t>
    </rPh>
    <rPh sb="69" eb="70">
      <t>カサ</t>
    </rPh>
    <rPh sb="70" eb="71">
      <t>コウ</t>
    </rPh>
    <rPh sb="71" eb="72">
      <t>エン</t>
    </rPh>
    <rPh sb="73" eb="75">
      <t>テンパク</t>
    </rPh>
    <rPh sb="75" eb="76">
      <t>コウ</t>
    </rPh>
    <rPh sb="76" eb="77">
      <t>エン</t>
    </rPh>
    <rPh sb="78" eb="80">
      <t>ケイカク</t>
    </rPh>
    <rPh sb="85" eb="87">
      <t>チク</t>
    </rPh>
    <rPh sb="87" eb="88">
      <t>ヒガシ</t>
    </rPh>
    <rPh sb="88" eb="89">
      <t>ハシ</t>
    </rPh>
    <rPh sb="90" eb="92">
      <t>カンジョウ</t>
    </rPh>
    <rPh sb="93" eb="95">
      <t>ゴウセン</t>
    </rPh>
    <rPh sb="96" eb="98">
      <t>ケンセツ</t>
    </rPh>
    <rPh sb="99" eb="101">
      <t>ヨテイ</t>
    </rPh>
    <phoneticPr fontId="11"/>
  </si>
  <si>
    <t>住宅のまちに水辺の公園と緑の坂をいかす</t>
    <rPh sb="0" eb="2">
      <t>ジュウタク</t>
    </rPh>
    <rPh sb="6" eb="8">
      <t>ミズベ</t>
    </rPh>
    <rPh sb="9" eb="11">
      <t>コウエン</t>
    </rPh>
    <rPh sb="12" eb="13">
      <t>ミドリ</t>
    </rPh>
    <rPh sb="14" eb="15">
      <t>サカ</t>
    </rPh>
    <phoneticPr fontId="11"/>
  </si>
  <si>
    <t>丘陵西北端の住宅と工場のまち。起伏の富んだ小高い丘の上に住宅団地、鳴海製陶の工場がある。古くは鎌倉街道の経路にあったといわれる。古鳴海に旧集落の面影がのこる。丘陵西端が緑に富んだ傾斜地で、天白川対岸から眺めると緑の稜線として際立つ。</t>
    <rPh sb="0" eb="2">
      <t>キュウリョウ</t>
    </rPh>
    <rPh sb="2" eb="3">
      <t>ニシ</t>
    </rPh>
    <rPh sb="3" eb="4">
      <t>キタ</t>
    </rPh>
    <rPh sb="4" eb="5">
      <t>ハシ</t>
    </rPh>
    <rPh sb="6" eb="8">
      <t>ジュウタク</t>
    </rPh>
    <rPh sb="9" eb="11">
      <t>コウジョウ</t>
    </rPh>
    <rPh sb="15" eb="17">
      <t>キフク</t>
    </rPh>
    <rPh sb="18" eb="19">
      <t>ト</t>
    </rPh>
    <rPh sb="21" eb="23">
      <t>コダカ</t>
    </rPh>
    <rPh sb="24" eb="25">
      <t>オカ</t>
    </rPh>
    <rPh sb="26" eb="27">
      <t>ウエ</t>
    </rPh>
    <rPh sb="28" eb="30">
      <t>ジュウタク</t>
    </rPh>
    <rPh sb="30" eb="32">
      <t>ダンチ</t>
    </rPh>
    <rPh sb="33" eb="35">
      <t>ナルミ</t>
    </rPh>
    <rPh sb="35" eb="37">
      <t>セイトウ</t>
    </rPh>
    <rPh sb="38" eb="40">
      <t>コウジョウ</t>
    </rPh>
    <rPh sb="44" eb="45">
      <t>フル</t>
    </rPh>
    <rPh sb="47" eb="49">
      <t>カマクラ</t>
    </rPh>
    <rPh sb="49" eb="51">
      <t>カイドウ</t>
    </rPh>
    <rPh sb="52" eb="54">
      <t>ケイロ</t>
    </rPh>
    <rPh sb="64" eb="65">
      <t>フル</t>
    </rPh>
    <rPh sb="65" eb="67">
      <t>ナルミ</t>
    </rPh>
    <rPh sb="68" eb="69">
      <t>キュウ</t>
    </rPh>
    <rPh sb="69" eb="71">
      <t>シュウラク</t>
    </rPh>
    <rPh sb="72" eb="74">
      <t>オモカゲ</t>
    </rPh>
    <rPh sb="79" eb="81">
      <t>キュウリョウ</t>
    </rPh>
    <rPh sb="81" eb="82">
      <t>ニシ</t>
    </rPh>
    <rPh sb="82" eb="83">
      <t>ハシ</t>
    </rPh>
    <rPh sb="84" eb="85">
      <t>ミドリ</t>
    </rPh>
    <rPh sb="86" eb="87">
      <t>ト</t>
    </rPh>
    <rPh sb="89" eb="92">
      <t>ケイシャチ</t>
    </rPh>
    <rPh sb="94" eb="96">
      <t>テンパク</t>
    </rPh>
    <rPh sb="96" eb="97">
      <t>カワ</t>
    </rPh>
    <rPh sb="97" eb="99">
      <t>タイガン</t>
    </rPh>
    <rPh sb="101" eb="102">
      <t>ナガ</t>
    </rPh>
    <rPh sb="105" eb="106">
      <t>ミドリ</t>
    </rPh>
    <rPh sb="107" eb="109">
      <t>リョウセン</t>
    </rPh>
    <rPh sb="112" eb="114">
      <t>キワダ</t>
    </rPh>
    <phoneticPr fontId="11"/>
  </si>
  <si>
    <t>住宅のまちに傾斜地の坂や宅地の緑、ため池をいかし、見晴らしのよい家並みをつくる。</t>
    <rPh sb="0" eb="2">
      <t>ジュウタク</t>
    </rPh>
    <rPh sb="6" eb="9">
      <t>ケイシャチ</t>
    </rPh>
    <rPh sb="10" eb="11">
      <t>サカ</t>
    </rPh>
    <rPh sb="12" eb="14">
      <t>タクチ</t>
    </rPh>
    <rPh sb="15" eb="16">
      <t>ミドリ</t>
    </rPh>
    <rPh sb="19" eb="20">
      <t>イケ</t>
    </rPh>
    <rPh sb="25" eb="27">
      <t>ミハ</t>
    </rPh>
    <rPh sb="32" eb="34">
      <t>イエナ</t>
    </rPh>
    <phoneticPr fontId="11"/>
  </si>
  <si>
    <t>鳴子団地を中心とした丘陵頂部の住宅。団地型の中層住宅を主体に密度の高い住宅となっている。相生山の緑の眺望のほか市街地西部方面の眺望が良い。</t>
    <rPh sb="0" eb="2">
      <t>ナルコ</t>
    </rPh>
    <rPh sb="2" eb="4">
      <t>ダンチ</t>
    </rPh>
    <rPh sb="5" eb="7">
      <t>チュウシン</t>
    </rPh>
    <rPh sb="10" eb="12">
      <t>キュウリョウ</t>
    </rPh>
    <rPh sb="12" eb="13">
      <t>イタダキ</t>
    </rPh>
    <rPh sb="13" eb="14">
      <t>ブ</t>
    </rPh>
    <rPh sb="15" eb="17">
      <t>ジュウタク</t>
    </rPh>
    <rPh sb="18" eb="20">
      <t>ダンチ</t>
    </rPh>
    <rPh sb="20" eb="21">
      <t>カタ</t>
    </rPh>
    <rPh sb="22" eb="24">
      <t>チュウソウ</t>
    </rPh>
    <rPh sb="24" eb="26">
      <t>ジュウタク</t>
    </rPh>
    <rPh sb="27" eb="29">
      <t>シュタイ</t>
    </rPh>
    <rPh sb="30" eb="32">
      <t>ミツド</t>
    </rPh>
    <rPh sb="33" eb="34">
      <t>タカ</t>
    </rPh>
    <rPh sb="35" eb="37">
      <t>ジュウタク</t>
    </rPh>
    <rPh sb="44" eb="46">
      <t>アイオイ</t>
    </rPh>
    <rPh sb="46" eb="47">
      <t>ヤマ</t>
    </rPh>
    <rPh sb="48" eb="49">
      <t>ミドリ</t>
    </rPh>
    <rPh sb="50" eb="52">
      <t>チョウボウ</t>
    </rPh>
    <rPh sb="55" eb="58">
      <t>シガイチ</t>
    </rPh>
    <rPh sb="58" eb="60">
      <t>セイブ</t>
    </rPh>
    <rPh sb="60" eb="62">
      <t>ホウメン</t>
    </rPh>
    <rPh sb="63" eb="65">
      <t>チョウボウ</t>
    </rPh>
    <rPh sb="66" eb="67">
      <t>ヨ</t>
    </rPh>
    <phoneticPr fontId="11"/>
  </si>
  <si>
    <t>丘陵頂部の戸建住宅を中心とした住宅のまち。東部では区画整理事業が進められている。特色ある公園づくり第１号として滝の水公園がつくられたほか、ため池をいかした新海池公園が整備中である。</t>
    <rPh sb="0" eb="2">
      <t>キュウリョウ</t>
    </rPh>
    <rPh sb="2" eb="3">
      <t>チョウ</t>
    </rPh>
    <rPh sb="3" eb="4">
      <t>ブ</t>
    </rPh>
    <rPh sb="5" eb="6">
      <t>ト</t>
    </rPh>
    <rPh sb="6" eb="7">
      <t>ケン</t>
    </rPh>
    <rPh sb="7" eb="9">
      <t>ジュウタク</t>
    </rPh>
    <rPh sb="10" eb="12">
      <t>チュウシン</t>
    </rPh>
    <rPh sb="15" eb="17">
      <t>ジュウタク</t>
    </rPh>
    <rPh sb="21" eb="23">
      <t>トウブ</t>
    </rPh>
    <rPh sb="25" eb="27">
      <t>クカク</t>
    </rPh>
    <rPh sb="27" eb="29">
      <t>セイリ</t>
    </rPh>
    <rPh sb="29" eb="31">
      <t>ジギョウ</t>
    </rPh>
    <rPh sb="32" eb="33">
      <t>スス</t>
    </rPh>
    <rPh sb="40" eb="42">
      <t>トクショク</t>
    </rPh>
    <rPh sb="44" eb="45">
      <t>コウ</t>
    </rPh>
    <rPh sb="45" eb="46">
      <t>エン</t>
    </rPh>
    <rPh sb="49" eb="50">
      <t>ダイ</t>
    </rPh>
    <rPh sb="51" eb="52">
      <t>ゴウ</t>
    </rPh>
    <rPh sb="55" eb="56">
      <t>タキ</t>
    </rPh>
    <rPh sb="57" eb="58">
      <t>ミズ</t>
    </rPh>
    <rPh sb="58" eb="59">
      <t>コウ</t>
    </rPh>
    <rPh sb="59" eb="60">
      <t>エン</t>
    </rPh>
    <rPh sb="71" eb="72">
      <t>イケ</t>
    </rPh>
    <rPh sb="77" eb="78">
      <t>シン</t>
    </rPh>
    <rPh sb="78" eb="79">
      <t>ウミ</t>
    </rPh>
    <rPh sb="79" eb="80">
      <t>イケ</t>
    </rPh>
    <rPh sb="80" eb="81">
      <t>コウ</t>
    </rPh>
    <rPh sb="81" eb="82">
      <t>エン</t>
    </rPh>
    <rPh sb="83" eb="85">
      <t>セイビ</t>
    </rPh>
    <rPh sb="85" eb="86">
      <t>ナカ</t>
    </rPh>
    <phoneticPr fontId="11"/>
  </si>
  <si>
    <t>東海橋線の南、東下りの傾斜地の戸建住宅地。階段状に建ち並ぶ家並みが特徴的。徳重周辺に商業施設が集積し始めている。地区の東部にため池が多い。</t>
    <rPh sb="0" eb="2">
      <t>トウカイ</t>
    </rPh>
    <rPh sb="2" eb="3">
      <t>ハシ</t>
    </rPh>
    <rPh sb="3" eb="4">
      <t>セン</t>
    </rPh>
    <rPh sb="5" eb="6">
      <t>ミナミ</t>
    </rPh>
    <rPh sb="7" eb="8">
      <t>ヒガシ</t>
    </rPh>
    <rPh sb="8" eb="9">
      <t>クダ</t>
    </rPh>
    <rPh sb="11" eb="14">
      <t>ケイシャチ</t>
    </rPh>
    <rPh sb="15" eb="16">
      <t>ト</t>
    </rPh>
    <rPh sb="16" eb="17">
      <t>ケン</t>
    </rPh>
    <rPh sb="17" eb="19">
      <t>ジュウタク</t>
    </rPh>
    <rPh sb="19" eb="20">
      <t>チ</t>
    </rPh>
    <rPh sb="21" eb="23">
      <t>カイダン</t>
    </rPh>
    <rPh sb="23" eb="24">
      <t>ジョウ</t>
    </rPh>
    <rPh sb="25" eb="26">
      <t>タ</t>
    </rPh>
    <rPh sb="27" eb="28">
      <t>ナラ</t>
    </rPh>
    <rPh sb="29" eb="31">
      <t>イエナ</t>
    </rPh>
    <rPh sb="33" eb="36">
      <t>トクチョウテキ</t>
    </rPh>
    <rPh sb="37" eb="38">
      <t>トク</t>
    </rPh>
    <rPh sb="38" eb="39">
      <t>シゲ</t>
    </rPh>
    <rPh sb="39" eb="41">
      <t>シュウヘン</t>
    </rPh>
    <rPh sb="42" eb="44">
      <t>ショウギョウ</t>
    </rPh>
    <rPh sb="44" eb="46">
      <t>シセツ</t>
    </rPh>
    <rPh sb="47" eb="49">
      <t>シュウセキ</t>
    </rPh>
    <rPh sb="50" eb="51">
      <t>ハジ</t>
    </rPh>
    <rPh sb="56" eb="58">
      <t>チク</t>
    </rPh>
    <rPh sb="59" eb="61">
      <t>トウブ</t>
    </rPh>
    <rPh sb="64" eb="65">
      <t>イケ</t>
    </rPh>
    <rPh sb="66" eb="67">
      <t>オオ</t>
    </rPh>
    <phoneticPr fontId="11"/>
  </si>
  <si>
    <t>住宅のまちになだらかな傾斜と緑、扇川をいかし、見晴らしのよい明るい家並みをつくる。</t>
    <rPh sb="0" eb="2">
      <t>ジュウタク</t>
    </rPh>
    <rPh sb="11" eb="13">
      <t>ケイシャ</t>
    </rPh>
    <rPh sb="14" eb="15">
      <t>ミドリ</t>
    </rPh>
    <rPh sb="16" eb="17">
      <t>オウギ</t>
    </rPh>
    <rPh sb="17" eb="18">
      <t>カワ</t>
    </rPh>
    <rPh sb="23" eb="25">
      <t>ミハ</t>
    </rPh>
    <rPh sb="30" eb="31">
      <t>アカ</t>
    </rPh>
    <rPh sb="33" eb="35">
      <t>イエナ</t>
    </rPh>
    <phoneticPr fontId="11"/>
  </si>
  <si>
    <t>犀川と愛知用水の間のため池が多いゆるやかな傾斜の丘陵地。愛知用水沿いに傾斜地の緑がある。区画整理が進められつつある。</t>
    <rPh sb="0" eb="2">
      <t>サイカワ</t>
    </rPh>
    <rPh sb="3" eb="5">
      <t>アイチ</t>
    </rPh>
    <rPh sb="5" eb="7">
      <t>ヨウスイ</t>
    </rPh>
    <rPh sb="8" eb="9">
      <t>アイダ</t>
    </rPh>
    <rPh sb="12" eb="13">
      <t>イケ</t>
    </rPh>
    <rPh sb="14" eb="15">
      <t>オオ</t>
    </rPh>
    <rPh sb="21" eb="23">
      <t>ケイシャ</t>
    </rPh>
    <rPh sb="24" eb="27">
      <t>キュウリョウチ</t>
    </rPh>
    <rPh sb="28" eb="30">
      <t>アイチ</t>
    </rPh>
    <rPh sb="30" eb="32">
      <t>ヨウスイ</t>
    </rPh>
    <rPh sb="32" eb="33">
      <t>ソ</t>
    </rPh>
    <rPh sb="35" eb="38">
      <t>ケイシャチ</t>
    </rPh>
    <rPh sb="39" eb="40">
      <t>ミドリ</t>
    </rPh>
    <rPh sb="44" eb="46">
      <t>クカク</t>
    </rPh>
    <rPh sb="46" eb="48">
      <t>セイリ</t>
    </rPh>
    <rPh sb="49" eb="50">
      <t>スス</t>
    </rPh>
    <phoneticPr fontId="11"/>
  </si>
  <si>
    <t>緑の丘に水辺のいこいのあるまちをつくる</t>
    <rPh sb="0" eb="1">
      <t>ミドリ</t>
    </rPh>
    <rPh sb="2" eb="3">
      <t>オカ</t>
    </rPh>
    <rPh sb="4" eb="6">
      <t>ミズベ</t>
    </rPh>
    <phoneticPr fontId="11"/>
  </si>
  <si>
    <t>大規模緑地の緑、愛知用水や勅使ヶ池をいかし水と緑のレクリエーションの場をつくる。</t>
    <rPh sb="0" eb="3">
      <t>ダイキボ</t>
    </rPh>
    <rPh sb="3" eb="5">
      <t>リョクチ</t>
    </rPh>
    <rPh sb="6" eb="7">
      <t>ミドリ</t>
    </rPh>
    <rPh sb="8" eb="10">
      <t>アイチ</t>
    </rPh>
    <rPh sb="10" eb="12">
      <t>ヨウスイ</t>
    </rPh>
    <rPh sb="13" eb="14">
      <t>チョク</t>
    </rPh>
    <rPh sb="14" eb="15">
      <t>ツカ</t>
    </rPh>
    <rPh sb="16" eb="17">
      <t>イケ</t>
    </rPh>
    <rPh sb="21" eb="22">
      <t>ミズ</t>
    </rPh>
    <rPh sb="23" eb="24">
      <t>ミドリ</t>
    </rPh>
    <rPh sb="34" eb="35">
      <t>バ</t>
    </rPh>
    <phoneticPr fontId="11"/>
  </si>
  <si>
    <t>愛知用水の東にある緑地で、豊明市に属する勅使ケ池から濁地に接する。北部は緑豊かな墓園として整備が進められている。</t>
    <rPh sb="0" eb="2">
      <t>アイチ</t>
    </rPh>
    <rPh sb="2" eb="4">
      <t>ヨウスイ</t>
    </rPh>
    <rPh sb="5" eb="6">
      <t>ヒガシ</t>
    </rPh>
    <rPh sb="9" eb="11">
      <t>リョクチ</t>
    </rPh>
    <rPh sb="13" eb="15">
      <t>トヨアケ</t>
    </rPh>
    <rPh sb="15" eb="16">
      <t>シ</t>
    </rPh>
    <rPh sb="17" eb="18">
      <t>ゾク</t>
    </rPh>
    <rPh sb="20" eb="21">
      <t>チョク</t>
    </rPh>
    <rPh sb="21" eb="22">
      <t>ツカ</t>
    </rPh>
    <rPh sb="23" eb="24">
      <t>イケ</t>
    </rPh>
    <rPh sb="26" eb="27">
      <t>ダク</t>
    </rPh>
    <rPh sb="27" eb="28">
      <t>チ</t>
    </rPh>
    <rPh sb="29" eb="30">
      <t>セッ</t>
    </rPh>
    <rPh sb="33" eb="35">
      <t>ホクブ</t>
    </rPh>
    <rPh sb="36" eb="37">
      <t>ミドリ</t>
    </rPh>
    <rPh sb="37" eb="38">
      <t>ユタ</t>
    </rPh>
    <rPh sb="40" eb="41">
      <t>ハカ</t>
    </rPh>
    <rPh sb="41" eb="42">
      <t>エン</t>
    </rPh>
    <rPh sb="45" eb="47">
      <t>セイビ</t>
    </rPh>
    <rPh sb="48" eb="49">
      <t>スス</t>
    </rPh>
    <phoneticPr fontId="11"/>
  </si>
  <si>
    <t>街道沿いの町並みを商業と住宅のまちにいかす</t>
    <rPh sb="0" eb="2">
      <t>カイドウ</t>
    </rPh>
    <rPh sb="2" eb="3">
      <t>ゾ</t>
    </rPh>
    <rPh sb="5" eb="7">
      <t>マチナ</t>
    </rPh>
    <rPh sb="9" eb="11">
      <t>ショウギョウ</t>
    </rPh>
    <rPh sb="12" eb="14">
      <t>ジュウタク</t>
    </rPh>
    <phoneticPr fontId="11"/>
  </si>
  <si>
    <t>平針・原地区の南、荒池緑地に続くゆるやかな傾斜の住宅地。平針住宅を中心に住宅地が広がる。荒池を中心とした大規模緑地の計画がある。地区西端の環状２号線予定地をはじめ区画整理事業中のところを残している。</t>
    <rPh sb="0" eb="2">
      <t>ヒラバリ</t>
    </rPh>
    <rPh sb="3" eb="4">
      <t>ハラ</t>
    </rPh>
    <rPh sb="4" eb="6">
      <t>チク</t>
    </rPh>
    <rPh sb="7" eb="8">
      <t>ミナミ</t>
    </rPh>
    <rPh sb="9" eb="10">
      <t>アラ</t>
    </rPh>
    <rPh sb="10" eb="11">
      <t>イケ</t>
    </rPh>
    <rPh sb="11" eb="13">
      <t>リョクチ</t>
    </rPh>
    <rPh sb="14" eb="15">
      <t>ツヅ</t>
    </rPh>
    <rPh sb="21" eb="23">
      <t>ケイシャ</t>
    </rPh>
    <rPh sb="24" eb="27">
      <t>ジュウタクチ</t>
    </rPh>
    <rPh sb="28" eb="30">
      <t>ヒラバリ</t>
    </rPh>
    <rPh sb="30" eb="32">
      <t>ジュウタク</t>
    </rPh>
    <rPh sb="33" eb="35">
      <t>チュウシン</t>
    </rPh>
    <rPh sb="36" eb="39">
      <t>ジュウタクチ</t>
    </rPh>
    <rPh sb="40" eb="41">
      <t>ヒロ</t>
    </rPh>
    <rPh sb="44" eb="45">
      <t>アラ</t>
    </rPh>
    <rPh sb="45" eb="46">
      <t>イケ</t>
    </rPh>
    <rPh sb="47" eb="49">
      <t>チュウシン</t>
    </rPh>
    <rPh sb="52" eb="55">
      <t>ダイキボ</t>
    </rPh>
    <rPh sb="55" eb="57">
      <t>リョクチ</t>
    </rPh>
    <rPh sb="58" eb="60">
      <t>ケイカク</t>
    </rPh>
    <rPh sb="64" eb="66">
      <t>チク</t>
    </rPh>
    <rPh sb="66" eb="67">
      <t>ニシ</t>
    </rPh>
    <rPh sb="67" eb="68">
      <t>ハシ</t>
    </rPh>
    <rPh sb="69" eb="71">
      <t>カンジョウ</t>
    </rPh>
    <rPh sb="72" eb="74">
      <t>ゴウセン</t>
    </rPh>
    <rPh sb="74" eb="77">
      <t>ヨテイチ</t>
    </rPh>
    <rPh sb="81" eb="83">
      <t>クカク</t>
    </rPh>
    <rPh sb="83" eb="85">
      <t>セイリ</t>
    </rPh>
    <rPh sb="85" eb="87">
      <t>ジギョウ</t>
    </rPh>
    <rPh sb="87" eb="88">
      <t>ナカ</t>
    </rPh>
    <rPh sb="93" eb="94">
      <t>ノコ</t>
    </rPh>
    <phoneticPr fontId="11"/>
  </si>
  <si>
    <t>住宅のまちに坂と緑をいかし、小高い丘の緑に包まれた明るい家並みをつくる。</t>
    <rPh sb="0" eb="2">
      <t>ジュウタク</t>
    </rPh>
    <rPh sb="6" eb="7">
      <t>サカ</t>
    </rPh>
    <rPh sb="8" eb="9">
      <t>ミドリ</t>
    </rPh>
    <rPh sb="14" eb="16">
      <t>コダカ</t>
    </rPh>
    <rPh sb="17" eb="18">
      <t>オカ</t>
    </rPh>
    <rPh sb="19" eb="20">
      <t>ミドリ</t>
    </rPh>
    <rPh sb="21" eb="22">
      <t>ツツ</t>
    </rPh>
    <rPh sb="25" eb="26">
      <t>アカ</t>
    </rPh>
    <rPh sb="28" eb="30">
      <t>イエナ</t>
    </rPh>
    <phoneticPr fontId="11"/>
  </si>
  <si>
    <t>新川に面した田園地帯であったが、区画整理が行なわれ、内陸工業地として、工場立地が進みつつある。なお、地区の南西部には、市街化調整区域が含まれており、広々とした田園風景がみられる。</t>
    <rPh sb="0" eb="2">
      <t>シンカワ</t>
    </rPh>
    <rPh sb="3" eb="4">
      <t>メン</t>
    </rPh>
    <rPh sb="6" eb="8">
      <t>デンエン</t>
    </rPh>
    <rPh sb="8" eb="10">
      <t>チタイ</t>
    </rPh>
    <rPh sb="16" eb="18">
      <t>クカク</t>
    </rPh>
    <rPh sb="18" eb="20">
      <t>セイリ</t>
    </rPh>
    <rPh sb="21" eb="22">
      <t>オコナ</t>
    </rPh>
    <rPh sb="26" eb="28">
      <t>ナイリク</t>
    </rPh>
    <rPh sb="28" eb="31">
      <t>コウギョウチ</t>
    </rPh>
    <rPh sb="35" eb="37">
      <t>コウジョウ</t>
    </rPh>
    <rPh sb="37" eb="39">
      <t>リッチ</t>
    </rPh>
    <rPh sb="40" eb="41">
      <t>スス</t>
    </rPh>
    <rPh sb="50" eb="52">
      <t>チク</t>
    </rPh>
    <rPh sb="53" eb="56">
      <t>ナンセイブ</t>
    </rPh>
    <rPh sb="59" eb="62">
      <t>シガイカ</t>
    </rPh>
    <rPh sb="62" eb="64">
      <t>チョウセイ</t>
    </rPh>
    <rPh sb="64" eb="66">
      <t>クイキ</t>
    </rPh>
    <rPh sb="67" eb="68">
      <t>フク</t>
    </rPh>
    <rPh sb="74" eb="76">
      <t>ヒロビロ</t>
    </rPh>
    <rPh sb="79" eb="81">
      <t>デンエン</t>
    </rPh>
    <rPh sb="81" eb="83">
      <t>フウケイ</t>
    </rPh>
    <phoneticPr fontId="11"/>
  </si>
  <si>
    <t>旧漁港の水産加工業と一帯の町並みをいかす</t>
    <rPh sb="1" eb="3">
      <t>ギョコウ</t>
    </rPh>
    <rPh sb="4" eb="6">
      <t>スイサン</t>
    </rPh>
    <rPh sb="6" eb="9">
      <t>カコウギョウ</t>
    </rPh>
    <rPh sb="10" eb="12">
      <t>イッタイ</t>
    </rPh>
    <rPh sb="13" eb="15">
      <t>マチナ</t>
    </rPh>
    <phoneticPr fontId="11"/>
  </si>
  <si>
    <t>庄内川、新川に囲まれた漁村的集落をいかし、独特の景観をもつまちをつくる。</t>
    <rPh sb="4" eb="6">
      <t>シンカワ</t>
    </rPh>
    <rPh sb="7" eb="8">
      <t>カコ</t>
    </rPh>
    <rPh sb="11" eb="13">
      <t>ギョソン</t>
    </rPh>
    <rPh sb="13" eb="14">
      <t>テキ</t>
    </rPh>
    <rPh sb="14" eb="16">
      <t>シュウラク</t>
    </rPh>
    <rPh sb="21" eb="23">
      <t>ドクトク</t>
    </rPh>
    <rPh sb="24" eb="26">
      <t>ケイカン</t>
    </rPh>
    <phoneticPr fontId="11"/>
  </si>
  <si>
    <t>市内で旧漁港の面影をのこす唯一の町並み。堤防上に水屋として作られた住戸群、網の目状の道路、新川対岸を結ぶ木造橋、魚市場、魚類加工業の集積など、この地区特有の景観を持っている。また、古い民家や戦前の洋風デザインのファサードをもつ銭湯ものこっている。</t>
    <rPh sb="0" eb="2">
      <t>シナイ</t>
    </rPh>
    <rPh sb="3" eb="4">
      <t>キュウ</t>
    </rPh>
    <rPh sb="4" eb="6">
      <t>ギョコウ</t>
    </rPh>
    <rPh sb="7" eb="9">
      <t>オモカゲ</t>
    </rPh>
    <rPh sb="13" eb="15">
      <t>ユイツ</t>
    </rPh>
    <rPh sb="16" eb="18">
      <t>マチナ</t>
    </rPh>
    <rPh sb="20" eb="22">
      <t>テイボウ</t>
    </rPh>
    <rPh sb="22" eb="23">
      <t>ウエ</t>
    </rPh>
    <rPh sb="24" eb="26">
      <t>ミズヤ</t>
    </rPh>
    <rPh sb="29" eb="30">
      <t>ツク</t>
    </rPh>
    <rPh sb="33" eb="34">
      <t>ス</t>
    </rPh>
    <rPh sb="34" eb="35">
      <t>ト</t>
    </rPh>
    <rPh sb="35" eb="36">
      <t>グン</t>
    </rPh>
    <rPh sb="37" eb="38">
      <t>アミ</t>
    </rPh>
    <rPh sb="39" eb="40">
      <t>メ</t>
    </rPh>
    <rPh sb="40" eb="41">
      <t>ジョウ</t>
    </rPh>
    <rPh sb="42" eb="44">
      <t>ドウロ</t>
    </rPh>
    <rPh sb="45" eb="47">
      <t>シンカワ</t>
    </rPh>
    <rPh sb="47" eb="49">
      <t>タイガン</t>
    </rPh>
    <rPh sb="50" eb="51">
      <t>ムス</t>
    </rPh>
    <rPh sb="52" eb="54">
      <t>モクゾウ</t>
    </rPh>
    <rPh sb="54" eb="55">
      <t>ハシ</t>
    </rPh>
    <rPh sb="56" eb="57">
      <t>サカナ</t>
    </rPh>
    <rPh sb="57" eb="59">
      <t>シジョウ</t>
    </rPh>
    <rPh sb="60" eb="62">
      <t>ギョルイ</t>
    </rPh>
    <rPh sb="62" eb="64">
      <t>カコウ</t>
    </rPh>
    <rPh sb="64" eb="65">
      <t>ギョウ</t>
    </rPh>
    <rPh sb="66" eb="68">
      <t>シュウセキ</t>
    </rPh>
    <rPh sb="73" eb="75">
      <t>チク</t>
    </rPh>
    <rPh sb="75" eb="77">
      <t>トクユウ</t>
    </rPh>
    <rPh sb="78" eb="80">
      <t>ケイカン</t>
    </rPh>
    <rPh sb="81" eb="82">
      <t>モ</t>
    </rPh>
    <rPh sb="90" eb="91">
      <t>フル</t>
    </rPh>
    <rPh sb="92" eb="94">
      <t>ミンカ</t>
    </rPh>
    <rPh sb="95" eb="97">
      <t>センゼン</t>
    </rPh>
    <rPh sb="98" eb="100">
      <t>ヨウフウ</t>
    </rPh>
    <rPh sb="113" eb="115">
      <t>セントウ</t>
    </rPh>
    <phoneticPr fontId="11"/>
  </si>
  <si>
    <t>計画的なまちづくりによって、国道23号沿道を四日市方面から市内への玄関口にふさわしい通りとして整備する。</t>
    <rPh sb="0" eb="3">
      <t>ケイカクテキ</t>
    </rPh>
    <rPh sb="14" eb="16">
      <t>コクドウ</t>
    </rPh>
    <phoneticPr fontId="11"/>
  </si>
  <si>
    <t>城の眺望を地域の特徴としていかす。商店街や生活道路の整備などにより親しみのあるまちの景観をつくる。</t>
    <rPh sb="0" eb="1">
      <t>シロ</t>
    </rPh>
    <rPh sb="2" eb="4">
      <t>チョウボウ</t>
    </rPh>
    <rPh sb="5" eb="7">
      <t>チイキ</t>
    </rPh>
    <rPh sb="8" eb="10">
      <t>トクチョウ</t>
    </rPh>
    <rPh sb="17" eb="20">
      <t>ショウテンガイ</t>
    </rPh>
    <rPh sb="21" eb="23">
      <t>セイカツ</t>
    </rPh>
    <rPh sb="23" eb="25">
      <t>ドウロ</t>
    </rPh>
    <rPh sb="26" eb="28">
      <t>セイビ</t>
    </rPh>
    <rPh sb="33" eb="34">
      <t>シタ</t>
    </rPh>
    <rPh sb="42" eb="44">
      <t>ケイカン</t>
    </rPh>
    <phoneticPr fontId="11"/>
  </si>
  <si>
    <t>名古屋城の北西の住宅と商業のまち。住宅や店舗の密集する下町的雰囲気がある。浄心が地域中心商業地に位置づけられ城北緑道の整備や再開発事業などが進められている。</t>
    <rPh sb="0" eb="3">
      <t>ナゴヤ</t>
    </rPh>
    <rPh sb="3" eb="4">
      <t>シロ</t>
    </rPh>
    <rPh sb="5" eb="7">
      <t>ホクセイ</t>
    </rPh>
    <rPh sb="8" eb="10">
      <t>ジュウタク</t>
    </rPh>
    <rPh sb="11" eb="13">
      <t>ショウギョウ</t>
    </rPh>
    <rPh sb="17" eb="19">
      <t>ジュウタク</t>
    </rPh>
    <rPh sb="20" eb="22">
      <t>テンポ</t>
    </rPh>
    <rPh sb="23" eb="25">
      <t>ミッシュウ</t>
    </rPh>
    <rPh sb="27" eb="29">
      <t>シタマチ</t>
    </rPh>
    <rPh sb="29" eb="30">
      <t>テキ</t>
    </rPh>
    <rPh sb="30" eb="33">
      <t>フンイキ</t>
    </rPh>
    <rPh sb="37" eb="39">
      <t>ジョウシン</t>
    </rPh>
    <rPh sb="40" eb="42">
      <t>チイキ</t>
    </rPh>
    <rPh sb="42" eb="44">
      <t>チュウシン</t>
    </rPh>
    <rPh sb="44" eb="47">
      <t>ショウギョウチ</t>
    </rPh>
    <rPh sb="48" eb="50">
      <t>イチ</t>
    </rPh>
    <rPh sb="54" eb="56">
      <t>ジョウホク</t>
    </rPh>
    <rPh sb="56" eb="57">
      <t>ミドリ</t>
    </rPh>
    <rPh sb="57" eb="58">
      <t>ミチ</t>
    </rPh>
    <rPh sb="59" eb="61">
      <t>セイビ</t>
    </rPh>
    <rPh sb="62" eb="65">
      <t>サイカイハツ</t>
    </rPh>
    <rPh sb="65" eb="67">
      <t>ジギョウ</t>
    </rPh>
    <rPh sb="70" eb="71">
      <t>スス</t>
    </rPh>
    <phoneticPr fontId="11"/>
  </si>
  <si>
    <t>住宅と商業のまちに親しみのある景観をつくる</t>
    <rPh sb="0" eb="2">
      <t>ジュウタク</t>
    </rPh>
    <rPh sb="3" eb="5">
      <t>ショウギョウ</t>
    </rPh>
    <rPh sb="9" eb="10">
      <t>シタ</t>
    </rPh>
    <rPh sb="15" eb="17">
      <t>ケイカン</t>
    </rPh>
    <phoneticPr fontId="11"/>
  </si>
  <si>
    <t>商店街や生活道路の整備などにより親しみのあるまちの景観をつくる。</t>
    <phoneticPr fontId="11"/>
  </si>
  <si>
    <t>庄内川に面した田園と旧集落のあるまち。河川と丘陵に囲まれ、空間的なまとまりがある。区画整理によって農地をいかした新しい住宅のまちに生まれ変わろうとしている。</t>
    <rPh sb="0" eb="2">
      <t>ショウナイ</t>
    </rPh>
    <rPh sb="2" eb="3">
      <t>カワ</t>
    </rPh>
    <rPh sb="4" eb="5">
      <t>メン</t>
    </rPh>
    <rPh sb="7" eb="9">
      <t>デンエン</t>
    </rPh>
    <rPh sb="10" eb="11">
      <t>キュウ</t>
    </rPh>
    <rPh sb="11" eb="13">
      <t>シュウラク</t>
    </rPh>
    <rPh sb="19" eb="21">
      <t>カセン</t>
    </rPh>
    <rPh sb="22" eb="24">
      <t>キュウリョウ</t>
    </rPh>
    <rPh sb="25" eb="26">
      <t>カコ</t>
    </rPh>
    <rPh sb="29" eb="31">
      <t>クウカン</t>
    </rPh>
    <rPh sb="31" eb="32">
      <t>テキ</t>
    </rPh>
    <rPh sb="41" eb="43">
      <t>クカク</t>
    </rPh>
    <rPh sb="43" eb="45">
      <t>セイリ</t>
    </rPh>
    <rPh sb="49" eb="51">
      <t>ノウチ</t>
    </rPh>
    <rPh sb="56" eb="57">
      <t>アタラ</t>
    </rPh>
    <rPh sb="59" eb="61">
      <t>ジュウタク</t>
    </rPh>
    <rPh sb="65" eb="66">
      <t>ウ</t>
    </rPh>
    <rPh sb="68" eb="69">
      <t>カ</t>
    </rPh>
    <phoneticPr fontId="11"/>
  </si>
  <si>
    <t>緑の丘のうるおいのあるまちをつくる</t>
    <rPh sb="0" eb="1">
      <t>ミドリ</t>
    </rPh>
    <rPh sb="2" eb="3">
      <t>オカ</t>
    </rPh>
    <phoneticPr fontId="11"/>
  </si>
  <si>
    <t>丘陵の変化のある地形や緑、ため池をいかした自然のうるおいのある住宅地の景観をつくる。</t>
    <rPh sb="0" eb="2">
      <t>キュウリョウ</t>
    </rPh>
    <rPh sb="3" eb="5">
      <t>ヘンカ</t>
    </rPh>
    <rPh sb="8" eb="10">
      <t>チケイ</t>
    </rPh>
    <rPh sb="11" eb="12">
      <t>ミドリ</t>
    </rPh>
    <rPh sb="15" eb="16">
      <t>イケ</t>
    </rPh>
    <rPh sb="21" eb="23">
      <t>シゼン</t>
    </rPh>
    <rPh sb="31" eb="34">
      <t>ジュウタクチ</t>
    </rPh>
    <rPh sb="35" eb="37">
      <t>ケイカン</t>
    </rPh>
    <phoneticPr fontId="11"/>
  </si>
  <si>
    <t>丘陵部に広がる樹林地と旧集落のあるまち。かつて水田を見下ろす屋根上に古墳が築かれた地形がよくのこっている。稜線や谷、ため池など変化に富んだ自然環境を持つ。区画整理によって緑をいかした新しい住宅のまちに生まれ変わろうとしている。</t>
    <rPh sb="0" eb="2">
      <t>キュウリョウ</t>
    </rPh>
    <rPh sb="2" eb="3">
      <t>ブ</t>
    </rPh>
    <rPh sb="4" eb="5">
      <t>ヒロ</t>
    </rPh>
    <rPh sb="7" eb="8">
      <t>ジュ</t>
    </rPh>
    <rPh sb="8" eb="9">
      <t>ハヤシ</t>
    </rPh>
    <rPh sb="9" eb="10">
      <t>チ</t>
    </rPh>
    <rPh sb="11" eb="12">
      <t>キュウ</t>
    </rPh>
    <rPh sb="12" eb="14">
      <t>シュウラク</t>
    </rPh>
    <rPh sb="23" eb="25">
      <t>スイデン</t>
    </rPh>
    <rPh sb="26" eb="28">
      <t>ミオ</t>
    </rPh>
    <rPh sb="30" eb="32">
      <t>ヤネ</t>
    </rPh>
    <rPh sb="32" eb="33">
      <t>ウエ</t>
    </rPh>
    <rPh sb="34" eb="36">
      <t>コフン</t>
    </rPh>
    <rPh sb="37" eb="38">
      <t>キズ</t>
    </rPh>
    <rPh sb="41" eb="43">
      <t>チケイ</t>
    </rPh>
    <rPh sb="53" eb="55">
      <t>リョウセン</t>
    </rPh>
    <rPh sb="56" eb="57">
      <t>タニ</t>
    </rPh>
    <rPh sb="60" eb="61">
      <t>イケ</t>
    </rPh>
    <rPh sb="63" eb="65">
      <t>ヘンカ</t>
    </rPh>
    <rPh sb="66" eb="67">
      <t>ト</t>
    </rPh>
    <rPh sb="69" eb="71">
      <t>シゼン</t>
    </rPh>
    <rPh sb="71" eb="73">
      <t>カンキョウ</t>
    </rPh>
    <rPh sb="74" eb="75">
      <t>モ</t>
    </rPh>
    <rPh sb="77" eb="79">
      <t>クカク</t>
    </rPh>
    <rPh sb="79" eb="81">
      <t>セイリ</t>
    </rPh>
    <rPh sb="85" eb="86">
      <t>ミドリ</t>
    </rPh>
    <rPh sb="91" eb="92">
      <t>アタラ</t>
    </rPh>
    <rPh sb="94" eb="96">
      <t>ジュウタク</t>
    </rPh>
    <rPh sb="100" eb="101">
      <t>ウ</t>
    </rPh>
    <rPh sb="103" eb="104">
      <t>カ</t>
    </rPh>
    <phoneticPr fontId="11"/>
  </si>
  <si>
    <t>水際に緑の映える産業のまちの景観をつくる</t>
    <rPh sb="0" eb="2">
      <t>ミズギワ</t>
    </rPh>
    <rPh sb="3" eb="4">
      <t>ミドリ</t>
    </rPh>
    <rPh sb="5" eb="6">
      <t>ハ</t>
    </rPh>
    <rPh sb="8" eb="10">
      <t>サンギョウ</t>
    </rPh>
    <rPh sb="14" eb="16">
      <t>ケイカン</t>
    </rPh>
    <phoneticPr fontId="11"/>
  </si>
  <si>
    <t>国鉄東海道本線と堀川の間の住宅と物流業務のまち。堀川沿岸の木材業や物流施設など運河らしい眺めをもつ。かつて堀川と中川運河を結んだ通船路の水位差を調節した松重閘門がランドマークとなっている。江川線の広がりある眺めが特徴的。</t>
    <rPh sb="0" eb="2">
      <t>コクテツ</t>
    </rPh>
    <rPh sb="2" eb="5">
      <t>トウカイドウ</t>
    </rPh>
    <rPh sb="5" eb="7">
      <t>ホンセン</t>
    </rPh>
    <rPh sb="8" eb="10">
      <t>ホリカワ</t>
    </rPh>
    <rPh sb="11" eb="12">
      <t>アイダ</t>
    </rPh>
    <rPh sb="13" eb="15">
      <t>ジュウタク</t>
    </rPh>
    <rPh sb="16" eb="18">
      <t>ブツリュウ</t>
    </rPh>
    <rPh sb="18" eb="20">
      <t>ギョウム</t>
    </rPh>
    <rPh sb="24" eb="26">
      <t>ホリカワ</t>
    </rPh>
    <rPh sb="26" eb="28">
      <t>エンガン</t>
    </rPh>
    <rPh sb="29" eb="31">
      <t>モクザイ</t>
    </rPh>
    <rPh sb="31" eb="32">
      <t>ギョウ</t>
    </rPh>
    <rPh sb="33" eb="35">
      <t>ブツリュウ</t>
    </rPh>
    <rPh sb="35" eb="37">
      <t>シセツ</t>
    </rPh>
    <rPh sb="39" eb="41">
      <t>ウンガ</t>
    </rPh>
    <rPh sb="44" eb="45">
      <t>ナガ</t>
    </rPh>
    <rPh sb="53" eb="55">
      <t>ホリカワ</t>
    </rPh>
    <rPh sb="56" eb="58">
      <t>ナカガワ</t>
    </rPh>
    <rPh sb="58" eb="60">
      <t>ウンガ</t>
    </rPh>
    <rPh sb="61" eb="62">
      <t>ムス</t>
    </rPh>
    <rPh sb="64" eb="65">
      <t>トオ</t>
    </rPh>
    <rPh sb="65" eb="66">
      <t>フネ</t>
    </rPh>
    <rPh sb="66" eb="67">
      <t>ロ</t>
    </rPh>
    <rPh sb="68" eb="70">
      <t>スイイ</t>
    </rPh>
    <rPh sb="70" eb="71">
      <t>サ</t>
    </rPh>
    <rPh sb="72" eb="74">
      <t>チョウセツ</t>
    </rPh>
    <rPh sb="76" eb="77">
      <t>マツ</t>
    </rPh>
    <rPh sb="77" eb="78">
      <t>シゲ</t>
    </rPh>
    <rPh sb="78" eb="80">
      <t>コウモン</t>
    </rPh>
    <rPh sb="94" eb="95">
      <t>エ</t>
    </rPh>
    <rPh sb="95" eb="96">
      <t>カワ</t>
    </rPh>
    <rPh sb="96" eb="97">
      <t>セン</t>
    </rPh>
    <rPh sb="98" eb="99">
      <t>ヒロ</t>
    </rPh>
    <rPh sb="103" eb="104">
      <t>ナガ</t>
    </rPh>
    <rPh sb="106" eb="108">
      <t>トクチョウ</t>
    </rPh>
    <rPh sb="108" eb="109">
      <t>テキ</t>
    </rPh>
    <phoneticPr fontId="11"/>
  </si>
  <si>
    <t>栄・納屋橋・伏見の南に連結する商業娯楽地、住宅地。江戸時代、城と熱田を結ぶ本町通に沿ってつくられた寺町、門前町の歴史をもつ。大須観音を中心に広がる商店街の大衆的なにぎわいが特徴。東西本願寺などの社寺が多く、昔からの住宅地と一体となった歴史的な環境と下町的雰囲気がある。</t>
    <rPh sb="0" eb="1">
      <t>サカエ</t>
    </rPh>
    <rPh sb="2" eb="4">
      <t>ナヤ</t>
    </rPh>
    <rPh sb="4" eb="5">
      <t>バシ</t>
    </rPh>
    <rPh sb="6" eb="8">
      <t>フシミ</t>
    </rPh>
    <rPh sb="9" eb="10">
      <t>ミナミ</t>
    </rPh>
    <rPh sb="11" eb="13">
      <t>レンケツ</t>
    </rPh>
    <rPh sb="15" eb="17">
      <t>ショウギョウ</t>
    </rPh>
    <rPh sb="17" eb="19">
      <t>ゴラク</t>
    </rPh>
    <rPh sb="19" eb="20">
      <t>チ</t>
    </rPh>
    <rPh sb="21" eb="24">
      <t>ジュウタクチ</t>
    </rPh>
    <rPh sb="25" eb="27">
      <t>エド</t>
    </rPh>
    <rPh sb="27" eb="29">
      <t>ジダイ</t>
    </rPh>
    <rPh sb="30" eb="31">
      <t>シロ</t>
    </rPh>
    <rPh sb="32" eb="34">
      <t>アツタ</t>
    </rPh>
    <rPh sb="35" eb="36">
      <t>ムス</t>
    </rPh>
    <rPh sb="37" eb="39">
      <t>ホンマチ</t>
    </rPh>
    <rPh sb="39" eb="40">
      <t>ドオ</t>
    </rPh>
    <rPh sb="41" eb="42">
      <t>ソ</t>
    </rPh>
    <rPh sb="49" eb="50">
      <t>テラ</t>
    </rPh>
    <rPh sb="50" eb="51">
      <t>マチ</t>
    </rPh>
    <rPh sb="52" eb="54">
      <t>モンゼン</t>
    </rPh>
    <rPh sb="54" eb="55">
      <t>マチ</t>
    </rPh>
    <rPh sb="56" eb="58">
      <t>レキシ</t>
    </rPh>
    <rPh sb="62" eb="64">
      <t>オオス</t>
    </rPh>
    <rPh sb="64" eb="66">
      <t>カンノン</t>
    </rPh>
    <rPh sb="67" eb="69">
      <t>チュウシン</t>
    </rPh>
    <rPh sb="70" eb="71">
      <t>ヒロ</t>
    </rPh>
    <rPh sb="73" eb="76">
      <t>ショウテンガイ</t>
    </rPh>
    <rPh sb="77" eb="80">
      <t>タイシュウテキ</t>
    </rPh>
    <rPh sb="86" eb="88">
      <t>トクチョウ</t>
    </rPh>
    <rPh sb="89" eb="91">
      <t>トウザイ</t>
    </rPh>
    <rPh sb="91" eb="94">
      <t>ホンガンジ</t>
    </rPh>
    <rPh sb="97" eb="99">
      <t>シャジ</t>
    </rPh>
    <rPh sb="100" eb="101">
      <t>オオ</t>
    </rPh>
    <rPh sb="103" eb="104">
      <t>ムカシ</t>
    </rPh>
    <rPh sb="107" eb="110">
      <t>ジュウタクチ</t>
    </rPh>
    <rPh sb="111" eb="113">
      <t>イッタイ</t>
    </rPh>
    <rPh sb="117" eb="120">
      <t>レキシテキ</t>
    </rPh>
    <rPh sb="121" eb="123">
      <t>カンキョウ</t>
    </rPh>
    <rPh sb="124" eb="126">
      <t>シタマチ</t>
    </rPh>
    <rPh sb="126" eb="127">
      <t>テキ</t>
    </rPh>
    <rPh sb="127" eb="130">
      <t>フンイキ</t>
    </rPh>
    <phoneticPr fontId="11"/>
  </si>
  <si>
    <t>庄内川に面した住宅と工場のまち。地区の南部に科学関係の大規模工場があり、北部では、まだ農地、空閑地をのこした低層の住宅地に中小工場が点在する。</t>
    <rPh sb="0" eb="2">
      <t>ショウナイ</t>
    </rPh>
    <rPh sb="2" eb="3">
      <t>ガワ</t>
    </rPh>
    <rPh sb="4" eb="5">
      <t>メン</t>
    </rPh>
    <rPh sb="7" eb="9">
      <t>ジュウタク</t>
    </rPh>
    <rPh sb="10" eb="12">
      <t>コウジョウ</t>
    </rPh>
    <rPh sb="16" eb="18">
      <t>チク</t>
    </rPh>
    <rPh sb="19" eb="21">
      <t>ナンブ</t>
    </rPh>
    <rPh sb="22" eb="24">
      <t>カガク</t>
    </rPh>
    <rPh sb="24" eb="26">
      <t>カンケイ</t>
    </rPh>
    <rPh sb="27" eb="30">
      <t>ダイキボ</t>
    </rPh>
    <rPh sb="30" eb="32">
      <t>コウジョウ</t>
    </rPh>
    <rPh sb="36" eb="38">
      <t>ホクブ</t>
    </rPh>
    <rPh sb="43" eb="45">
      <t>ノウチ</t>
    </rPh>
    <rPh sb="46" eb="49">
      <t>クウカンチ</t>
    </rPh>
    <rPh sb="54" eb="56">
      <t>テイソウ</t>
    </rPh>
    <rPh sb="57" eb="60">
      <t>ジュウタクチ</t>
    </rPh>
    <rPh sb="61" eb="63">
      <t>チュウショウ</t>
    </rPh>
    <rPh sb="63" eb="65">
      <t>コウジョウ</t>
    </rPh>
    <rPh sb="66" eb="68">
      <t>テンザイ</t>
    </rPh>
    <phoneticPr fontId="11"/>
  </si>
  <si>
    <t>住宅と工場のまちに水と緑のうるおいをつくる</t>
    <phoneticPr fontId="11"/>
  </si>
  <si>
    <t>住工複合したまちに水と緑のうるおいをつくる。中心商業地や生活道路の整備により親しみのある生活環境を整える。</t>
    <rPh sb="22" eb="24">
      <t>チュウシン</t>
    </rPh>
    <rPh sb="24" eb="27">
      <t>ショウギョウチ</t>
    </rPh>
    <rPh sb="28" eb="30">
      <t>セイカツ</t>
    </rPh>
    <rPh sb="30" eb="32">
      <t>ドウロ</t>
    </rPh>
    <rPh sb="33" eb="35">
      <t>セイビ</t>
    </rPh>
    <rPh sb="38" eb="39">
      <t>シタ</t>
    </rPh>
    <rPh sb="44" eb="46">
      <t>セイカツ</t>
    </rPh>
    <rPh sb="46" eb="48">
      <t>カンキョウ</t>
    </rPh>
    <rPh sb="49" eb="50">
      <t>トトノ</t>
    </rPh>
    <phoneticPr fontId="11"/>
  </si>
  <si>
    <t>名古屋環状線の北の住宅と工場のまち。メリヤス工場が多い。大規模工場移転跡地に高層の住宅団地が建設される例が増えている。</t>
    <rPh sb="0" eb="3">
      <t>ナゴヤ</t>
    </rPh>
    <rPh sb="3" eb="5">
      <t>カンジョウ</t>
    </rPh>
    <rPh sb="5" eb="6">
      <t>セン</t>
    </rPh>
    <rPh sb="7" eb="8">
      <t>キタ</t>
    </rPh>
    <rPh sb="9" eb="11">
      <t>ジュウタク</t>
    </rPh>
    <rPh sb="12" eb="14">
      <t>コウジョウ</t>
    </rPh>
    <rPh sb="22" eb="24">
      <t>コウジョウ</t>
    </rPh>
    <rPh sb="25" eb="26">
      <t>オオ</t>
    </rPh>
    <rPh sb="28" eb="31">
      <t>ダイキボ</t>
    </rPh>
    <rPh sb="31" eb="33">
      <t>コウジョウ</t>
    </rPh>
    <rPh sb="33" eb="35">
      <t>イテン</t>
    </rPh>
    <rPh sb="35" eb="37">
      <t>アトチ</t>
    </rPh>
    <rPh sb="38" eb="40">
      <t>コウソウ</t>
    </rPh>
    <rPh sb="41" eb="43">
      <t>ジュウタク</t>
    </rPh>
    <rPh sb="43" eb="45">
      <t>ダンチ</t>
    </rPh>
    <rPh sb="46" eb="48">
      <t>ケンセツ</t>
    </rPh>
    <rPh sb="51" eb="52">
      <t>レイ</t>
    </rPh>
    <rPh sb="53" eb="54">
      <t>フ</t>
    </rPh>
    <phoneticPr fontId="11"/>
  </si>
  <si>
    <t>庄内川、惣兵衛川をいかし、住宅のまちに水と緑のうるおいをつくる。</t>
    <rPh sb="13" eb="15">
      <t>ジュウタク</t>
    </rPh>
    <phoneticPr fontId="11"/>
  </si>
  <si>
    <t>庄内川に面した住宅地。北部は、かつては矢田川と庄内川にはさまれた川中島（輪中）であったが昭和初期の矢田川改修工事により南部と地続きになった。大半が戸建住宅であるが一部に工場や中高層の住宅も見られる。惣兵衛川（庄内用水）で緑道の整備が進められている。</t>
    <rPh sb="0" eb="2">
      <t>ショウナイ</t>
    </rPh>
    <rPh sb="2" eb="3">
      <t>ガワ</t>
    </rPh>
    <rPh sb="4" eb="5">
      <t>メン</t>
    </rPh>
    <rPh sb="7" eb="10">
      <t>ジュウタクチ</t>
    </rPh>
    <rPh sb="11" eb="13">
      <t>ホクブ</t>
    </rPh>
    <rPh sb="19" eb="21">
      <t>ヤダ</t>
    </rPh>
    <rPh sb="21" eb="22">
      <t>ガワ</t>
    </rPh>
    <rPh sb="23" eb="25">
      <t>ショウナイ</t>
    </rPh>
    <rPh sb="25" eb="26">
      <t>ガワ</t>
    </rPh>
    <rPh sb="32" eb="35">
      <t>カワナカジマ</t>
    </rPh>
    <rPh sb="36" eb="37">
      <t>ワ</t>
    </rPh>
    <rPh sb="37" eb="38">
      <t>ナカ</t>
    </rPh>
    <rPh sb="44" eb="46">
      <t>ショウワ</t>
    </rPh>
    <rPh sb="46" eb="48">
      <t>ショキ</t>
    </rPh>
    <rPh sb="49" eb="51">
      <t>ヤダ</t>
    </rPh>
    <rPh sb="51" eb="52">
      <t>ガワ</t>
    </rPh>
    <rPh sb="52" eb="54">
      <t>カイシュウ</t>
    </rPh>
    <rPh sb="54" eb="56">
      <t>コウジ</t>
    </rPh>
    <rPh sb="59" eb="61">
      <t>ナンブ</t>
    </rPh>
    <rPh sb="62" eb="63">
      <t>チ</t>
    </rPh>
    <rPh sb="63" eb="64">
      <t>ツヅ</t>
    </rPh>
    <rPh sb="70" eb="72">
      <t>タイハン</t>
    </rPh>
    <rPh sb="73" eb="74">
      <t>ト</t>
    </rPh>
    <rPh sb="74" eb="75">
      <t>ケン</t>
    </rPh>
    <rPh sb="75" eb="77">
      <t>ジュウタク</t>
    </rPh>
    <rPh sb="81" eb="83">
      <t>イチブ</t>
    </rPh>
    <rPh sb="84" eb="86">
      <t>コウジョウ</t>
    </rPh>
    <rPh sb="87" eb="90">
      <t>チュウコウソウ</t>
    </rPh>
    <rPh sb="91" eb="93">
      <t>ジュウタク</t>
    </rPh>
    <rPh sb="94" eb="95">
      <t>ミ</t>
    </rPh>
    <rPh sb="99" eb="100">
      <t>ソウ</t>
    </rPh>
    <rPh sb="100" eb="101">
      <t>ヘイ</t>
    </rPh>
    <rPh sb="101" eb="102">
      <t>エ</t>
    </rPh>
    <rPh sb="102" eb="103">
      <t>カワ</t>
    </rPh>
    <rPh sb="104" eb="106">
      <t>ショウナイ</t>
    </rPh>
    <rPh sb="106" eb="108">
      <t>ヨウスイ</t>
    </rPh>
    <rPh sb="110" eb="111">
      <t>ミドリ</t>
    </rPh>
    <rPh sb="111" eb="112">
      <t>ミチ</t>
    </rPh>
    <rPh sb="113" eb="115">
      <t>セイビ</t>
    </rPh>
    <rPh sb="116" eb="117">
      <t>スス</t>
    </rPh>
    <phoneticPr fontId="11"/>
  </si>
  <si>
    <t>辻･中丸</t>
    <rPh sb="0" eb="1">
      <t>ツジ</t>
    </rPh>
    <phoneticPr fontId="11"/>
  </si>
  <si>
    <t>住宅と工場のまちに水と緑のうるおいをつくる</t>
    <phoneticPr fontId="11"/>
  </si>
  <si>
    <t>庄内川、黒川、惣兵衛川をいかし、住工の複合した職住近接のまちに水と緑のうるおいをつくる。</t>
    <rPh sb="4" eb="6">
      <t>クロカワ</t>
    </rPh>
    <rPh sb="16" eb="17">
      <t>ジュウ</t>
    </rPh>
    <rPh sb="17" eb="18">
      <t>コウ</t>
    </rPh>
    <rPh sb="19" eb="21">
      <t>フクゴウ</t>
    </rPh>
    <rPh sb="23" eb="25">
      <t>ショクジュウ</t>
    </rPh>
    <rPh sb="25" eb="27">
      <t>キンセツ</t>
    </rPh>
    <phoneticPr fontId="11"/>
  </si>
  <si>
    <t>惣兵衛川の南の住宅と工場のまち。大規模工場移転跡地に高層の住宅団地が建設される例が増えている。市内中心部や庄内川堤防から高層住宅棟が目立つ。</t>
    <rPh sb="0" eb="1">
      <t>ソウ</t>
    </rPh>
    <rPh sb="1" eb="2">
      <t>ヘイ</t>
    </rPh>
    <rPh sb="2" eb="3">
      <t>エ</t>
    </rPh>
    <rPh sb="3" eb="4">
      <t>カワ</t>
    </rPh>
    <rPh sb="5" eb="6">
      <t>ミナミ</t>
    </rPh>
    <rPh sb="7" eb="9">
      <t>ジュウタク</t>
    </rPh>
    <rPh sb="10" eb="12">
      <t>コウジョウ</t>
    </rPh>
    <rPh sb="16" eb="19">
      <t>ダイキボ</t>
    </rPh>
    <rPh sb="19" eb="21">
      <t>コウジョウ</t>
    </rPh>
    <rPh sb="21" eb="23">
      <t>イテン</t>
    </rPh>
    <rPh sb="23" eb="24">
      <t>アト</t>
    </rPh>
    <rPh sb="24" eb="25">
      <t>チ</t>
    </rPh>
    <rPh sb="26" eb="28">
      <t>コウソウ</t>
    </rPh>
    <rPh sb="29" eb="31">
      <t>ジュウタク</t>
    </rPh>
    <rPh sb="31" eb="33">
      <t>ダンチ</t>
    </rPh>
    <rPh sb="34" eb="36">
      <t>ケンセツ</t>
    </rPh>
    <rPh sb="39" eb="40">
      <t>レイ</t>
    </rPh>
    <rPh sb="41" eb="42">
      <t>フ</t>
    </rPh>
    <rPh sb="47" eb="49">
      <t>シナイ</t>
    </rPh>
    <rPh sb="49" eb="52">
      <t>チュウシンブ</t>
    </rPh>
    <rPh sb="53" eb="55">
      <t>ショウナイ</t>
    </rPh>
    <rPh sb="55" eb="56">
      <t>ガワ</t>
    </rPh>
    <rPh sb="56" eb="58">
      <t>テイボウ</t>
    </rPh>
    <rPh sb="60" eb="62">
      <t>コウソウ</t>
    </rPh>
    <rPh sb="62" eb="64">
      <t>ジュウタク</t>
    </rPh>
    <rPh sb="64" eb="65">
      <t>トウ</t>
    </rPh>
    <rPh sb="66" eb="68">
      <t>メダ</t>
    </rPh>
    <phoneticPr fontId="11"/>
  </si>
  <si>
    <t xml:space="preserve">住宅と商業のまちに城の眺望や水辺を生かす </t>
    <rPh sb="0" eb="2">
      <t>ジュウタク</t>
    </rPh>
    <rPh sb="3" eb="5">
      <t>ショウギョウ</t>
    </rPh>
    <rPh sb="9" eb="10">
      <t>シロ</t>
    </rPh>
    <rPh sb="11" eb="13">
      <t>チョウボウ</t>
    </rPh>
    <rPh sb="14" eb="16">
      <t>ミズベ</t>
    </rPh>
    <rPh sb="17" eb="18">
      <t>イ</t>
    </rPh>
    <phoneticPr fontId="11"/>
  </si>
  <si>
    <t>黒川のターミナル機能をいかして商業地のにぎわいを演出する。堀川をいかし、住商複合地の親しみある景観をつくる。</t>
    <rPh sb="0" eb="2">
      <t>クロカワ</t>
    </rPh>
    <rPh sb="8" eb="10">
      <t>キノウ</t>
    </rPh>
    <rPh sb="15" eb="18">
      <t>ショウギョウチ</t>
    </rPh>
    <rPh sb="24" eb="26">
      <t>エンシュツ</t>
    </rPh>
    <rPh sb="29" eb="31">
      <t>ホリカワ</t>
    </rPh>
    <rPh sb="36" eb="38">
      <t>スミショウ</t>
    </rPh>
    <rPh sb="38" eb="40">
      <t>フクゴウ</t>
    </rPh>
    <rPh sb="40" eb="41">
      <t>チ</t>
    </rPh>
    <rPh sb="42" eb="43">
      <t>シタ</t>
    </rPh>
    <rPh sb="47" eb="49">
      <t>ケイカン</t>
    </rPh>
    <phoneticPr fontId="11"/>
  </si>
  <si>
    <t>名古屋城の北東の住宅と商業のまち。住宅・店舗の密集する下町的雰囲気をもつ。辻本通からの名古屋城の眺望が特徴的。東に堀川（黒川）が流れ、近くに多奈波太神社がある。</t>
    <rPh sb="0" eb="3">
      <t>ナゴヤ</t>
    </rPh>
    <rPh sb="3" eb="4">
      <t>シロ</t>
    </rPh>
    <rPh sb="5" eb="7">
      <t>ホクトウ</t>
    </rPh>
    <rPh sb="8" eb="10">
      <t>ジュウタク</t>
    </rPh>
    <rPh sb="11" eb="13">
      <t>ショウギョウ</t>
    </rPh>
    <rPh sb="17" eb="19">
      <t>ジュウタク</t>
    </rPh>
    <rPh sb="20" eb="22">
      <t>テンポ</t>
    </rPh>
    <rPh sb="23" eb="25">
      <t>ミッシュウ</t>
    </rPh>
    <rPh sb="27" eb="29">
      <t>シタマチ</t>
    </rPh>
    <rPh sb="29" eb="30">
      <t>テキ</t>
    </rPh>
    <rPh sb="30" eb="33">
      <t>フンイキ</t>
    </rPh>
    <rPh sb="37" eb="38">
      <t>ツジ</t>
    </rPh>
    <rPh sb="38" eb="39">
      <t>ホン</t>
    </rPh>
    <rPh sb="39" eb="40">
      <t>ドオ</t>
    </rPh>
    <rPh sb="43" eb="46">
      <t>ナゴヤ</t>
    </rPh>
    <rPh sb="46" eb="47">
      <t>ジョウ</t>
    </rPh>
    <rPh sb="48" eb="50">
      <t>チョウボウ</t>
    </rPh>
    <rPh sb="51" eb="53">
      <t>トクチョウ</t>
    </rPh>
    <rPh sb="53" eb="54">
      <t>テキ</t>
    </rPh>
    <rPh sb="55" eb="56">
      <t>ヒガシ</t>
    </rPh>
    <rPh sb="57" eb="59">
      <t>ホリカワ</t>
    </rPh>
    <rPh sb="60" eb="62">
      <t>クロカワ</t>
    </rPh>
    <rPh sb="64" eb="65">
      <t>ナガ</t>
    </rPh>
    <rPh sb="67" eb="68">
      <t>チカ</t>
    </rPh>
    <rPh sb="70" eb="71">
      <t>タ</t>
    </rPh>
    <rPh sb="71" eb="72">
      <t>ナ</t>
    </rPh>
    <rPh sb="72" eb="73">
      <t>ナミ</t>
    </rPh>
    <rPh sb="73" eb="74">
      <t>フト</t>
    </rPh>
    <rPh sb="74" eb="76">
      <t>ジンジャ</t>
    </rPh>
    <phoneticPr fontId="11"/>
  </si>
  <si>
    <t>住宅地の緑のうるおいと商業地のにぎわいをつくる</t>
    <rPh sb="0" eb="3">
      <t>ジュウタクチ</t>
    </rPh>
    <rPh sb="4" eb="5">
      <t>ミドリ</t>
    </rPh>
    <rPh sb="11" eb="14">
      <t>ショウギョウチ</t>
    </rPh>
    <phoneticPr fontId="11"/>
  </si>
  <si>
    <t>住工複合したまちに水と緑のうるおいをつくる。上飯田のターミナル整備機能をいかして商業地のにぎわいを演出する。</t>
    <rPh sb="22" eb="25">
      <t>カミイイダ</t>
    </rPh>
    <rPh sb="31" eb="33">
      <t>セイビ</t>
    </rPh>
    <rPh sb="33" eb="35">
      <t>キノウ</t>
    </rPh>
    <rPh sb="40" eb="43">
      <t>ショウギョウチ</t>
    </rPh>
    <rPh sb="49" eb="51">
      <t>エンシュツ</t>
    </rPh>
    <phoneticPr fontId="11"/>
  </si>
  <si>
    <t>矢田川と名古屋環状線の間の住宅、商業、工場のまち。地区の中心、上飯田は名鉄小牧線のターミナルのまちで、地域中心商業地として位置づけられている。大規模工場跡地に高層の住宅団地が建設される例が増えている。堀川（黒川）に沿って御用水跡街園が整備されて桜の名所となっている。国道１９号の道路拡幅とあわせて山田（大曽根北）地区の住環境の整備が進められている。</t>
    <rPh sb="0" eb="2">
      <t>ヤダ</t>
    </rPh>
    <rPh sb="2" eb="3">
      <t>ガワ</t>
    </rPh>
    <rPh sb="4" eb="7">
      <t>ナゴヤ</t>
    </rPh>
    <rPh sb="7" eb="9">
      <t>カンジョウ</t>
    </rPh>
    <rPh sb="9" eb="10">
      <t>セン</t>
    </rPh>
    <rPh sb="11" eb="12">
      <t>アイダ</t>
    </rPh>
    <rPh sb="13" eb="15">
      <t>ジュウタク</t>
    </rPh>
    <rPh sb="16" eb="18">
      <t>ショウギョウ</t>
    </rPh>
    <rPh sb="19" eb="21">
      <t>コウジョウ</t>
    </rPh>
    <rPh sb="25" eb="27">
      <t>チク</t>
    </rPh>
    <rPh sb="28" eb="30">
      <t>チュウシン</t>
    </rPh>
    <rPh sb="31" eb="32">
      <t>カミ</t>
    </rPh>
    <rPh sb="32" eb="34">
      <t>イイダ</t>
    </rPh>
    <rPh sb="35" eb="37">
      <t>メイテツ</t>
    </rPh>
    <rPh sb="37" eb="39">
      <t>コマキ</t>
    </rPh>
    <rPh sb="39" eb="40">
      <t>セン</t>
    </rPh>
    <rPh sb="51" eb="53">
      <t>チイキ</t>
    </rPh>
    <rPh sb="53" eb="55">
      <t>チュウシン</t>
    </rPh>
    <rPh sb="55" eb="58">
      <t>ショウギョウチ</t>
    </rPh>
    <rPh sb="61" eb="63">
      <t>イチ</t>
    </rPh>
    <rPh sb="71" eb="74">
      <t>ダイキボ</t>
    </rPh>
    <rPh sb="74" eb="76">
      <t>コウジョウ</t>
    </rPh>
    <rPh sb="76" eb="77">
      <t>アト</t>
    </rPh>
    <rPh sb="77" eb="78">
      <t>チ</t>
    </rPh>
    <rPh sb="79" eb="81">
      <t>コウソウ</t>
    </rPh>
    <rPh sb="82" eb="84">
      <t>ジュウタク</t>
    </rPh>
    <rPh sb="84" eb="86">
      <t>ダンチ</t>
    </rPh>
    <rPh sb="87" eb="89">
      <t>ケンセツ</t>
    </rPh>
    <rPh sb="92" eb="93">
      <t>レイ</t>
    </rPh>
    <rPh sb="94" eb="95">
      <t>フ</t>
    </rPh>
    <rPh sb="100" eb="102">
      <t>ホリカワ</t>
    </rPh>
    <rPh sb="103" eb="105">
      <t>クロカワ</t>
    </rPh>
    <rPh sb="107" eb="108">
      <t>ソ</t>
    </rPh>
    <rPh sb="110" eb="112">
      <t>ゴヨウ</t>
    </rPh>
    <rPh sb="112" eb="113">
      <t>ミズ</t>
    </rPh>
    <rPh sb="113" eb="114">
      <t>アト</t>
    </rPh>
    <rPh sb="114" eb="115">
      <t>マチ</t>
    </rPh>
    <rPh sb="115" eb="116">
      <t>エン</t>
    </rPh>
    <rPh sb="117" eb="119">
      <t>セイビ</t>
    </rPh>
    <rPh sb="122" eb="123">
      <t>サクラ</t>
    </rPh>
    <rPh sb="124" eb="126">
      <t>メイショ</t>
    </rPh>
    <rPh sb="133" eb="135">
      <t>コクドウ</t>
    </rPh>
    <rPh sb="137" eb="138">
      <t>ゴウ</t>
    </rPh>
    <rPh sb="139" eb="141">
      <t>ドウロ</t>
    </rPh>
    <rPh sb="141" eb="142">
      <t>カク</t>
    </rPh>
    <rPh sb="142" eb="143">
      <t>ハバ</t>
    </rPh>
    <rPh sb="148" eb="150">
      <t>ヤマダ</t>
    </rPh>
    <rPh sb="151" eb="154">
      <t>オオゾネ</t>
    </rPh>
    <rPh sb="154" eb="155">
      <t>キタ</t>
    </rPh>
    <rPh sb="156" eb="158">
      <t>チク</t>
    </rPh>
    <rPh sb="159" eb="160">
      <t>ジュウ</t>
    </rPh>
    <rPh sb="160" eb="162">
      <t>カンキョウ</t>
    </rPh>
    <rPh sb="163" eb="165">
      <t>セイビ</t>
    </rPh>
    <rPh sb="166" eb="167">
      <t>スス</t>
    </rPh>
    <phoneticPr fontId="11"/>
  </si>
  <si>
    <t>幅下・新道</t>
    <phoneticPr fontId="11"/>
  </si>
  <si>
    <t>問屋街や旧城下の下町的な景観をいかす</t>
    <rPh sb="0" eb="3">
      <t>トンヤガイ</t>
    </rPh>
    <rPh sb="4" eb="5">
      <t>キュウ</t>
    </rPh>
    <rPh sb="5" eb="7">
      <t>ジョウカ</t>
    </rPh>
    <rPh sb="8" eb="11">
      <t>シタマチテキ</t>
    </rPh>
    <rPh sb="12" eb="14">
      <t>ケイカン</t>
    </rPh>
    <phoneticPr fontId="11"/>
  </si>
  <si>
    <t>菓子、おもちゃ等の伝統的問屋街の活性化と旧城下の歴史をいかし、下町的な親しみやすさのあるまちをつくる。</t>
    <rPh sb="0" eb="2">
      <t>カシ</t>
    </rPh>
    <rPh sb="7" eb="8">
      <t>ナド</t>
    </rPh>
    <rPh sb="9" eb="12">
      <t>デントウテキ</t>
    </rPh>
    <rPh sb="12" eb="15">
      <t>トンヤガイ</t>
    </rPh>
    <rPh sb="16" eb="19">
      <t>カッセイカ</t>
    </rPh>
    <rPh sb="20" eb="21">
      <t>キュウ</t>
    </rPh>
    <rPh sb="21" eb="22">
      <t>シロ</t>
    </rPh>
    <rPh sb="22" eb="23">
      <t>シタ</t>
    </rPh>
    <rPh sb="24" eb="26">
      <t>レキシ</t>
    </rPh>
    <rPh sb="31" eb="34">
      <t>シタマチテキ</t>
    </rPh>
    <rPh sb="35" eb="36">
      <t>シタ</t>
    </rPh>
    <phoneticPr fontId="11"/>
  </si>
  <si>
    <t>城下西の住宅と商業のまち。堀川沿いは江戸時代以来の城下町の西端にあたる。菓子や玩具などの問屋街としての独特の雰囲気を持っている。またこの地区では扇子などの伝統的な手工業が営まれている。</t>
    <rPh sb="0" eb="2">
      <t>シロシタ</t>
    </rPh>
    <rPh sb="2" eb="3">
      <t>サイ</t>
    </rPh>
    <rPh sb="4" eb="6">
      <t>ジュウタク</t>
    </rPh>
    <rPh sb="7" eb="9">
      <t>ショウギョウ</t>
    </rPh>
    <rPh sb="13" eb="15">
      <t>ホリカワ</t>
    </rPh>
    <rPh sb="15" eb="16">
      <t>ゾ</t>
    </rPh>
    <rPh sb="18" eb="20">
      <t>エド</t>
    </rPh>
    <rPh sb="20" eb="22">
      <t>ジダイ</t>
    </rPh>
    <rPh sb="22" eb="24">
      <t>イライ</t>
    </rPh>
    <rPh sb="25" eb="28">
      <t>ジョウカマチ</t>
    </rPh>
    <rPh sb="29" eb="30">
      <t>サイ</t>
    </rPh>
    <rPh sb="30" eb="31">
      <t>ハシ</t>
    </rPh>
    <rPh sb="36" eb="38">
      <t>カシ</t>
    </rPh>
    <rPh sb="39" eb="41">
      <t>ガング</t>
    </rPh>
    <rPh sb="44" eb="46">
      <t>トンヤ</t>
    </rPh>
    <rPh sb="46" eb="47">
      <t>マチ</t>
    </rPh>
    <rPh sb="51" eb="53">
      <t>ドクトク</t>
    </rPh>
    <rPh sb="54" eb="57">
      <t>フンイキ</t>
    </rPh>
    <rPh sb="58" eb="59">
      <t>モ</t>
    </rPh>
    <rPh sb="68" eb="70">
      <t>チク</t>
    </rPh>
    <rPh sb="72" eb="74">
      <t>センス</t>
    </rPh>
    <rPh sb="77" eb="80">
      <t>デントウテキ</t>
    </rPh>
    <rPh sb="81" eb="84">
      <t>シュコウギョウ</t>
    </rPh>
    <rPh sb="85" eb="86">
      <t>イトナ</t>
    </rPh>
    <phoneticPr fontId="11"/>
  </si>
  <si>
    <t>城の眺望をいかし親しみのあるまちをつくる</t>
    <rPh sb="0" eb="1">
      <t>シロ</t>
    </rPh>
    <rPh sb="2" eb="4">
      <t>チョウボウ</t>
    </rPh>
    <rPh sb="8" eb="9">
      <t>シタ</t>
    </rPh>
    <phoneticPr fontId="11"/>
  </si>
  <si>
    <t>右の項目が図面
に記載されている
かご確認下さい。</t>
    <rPh sb="0" eb="1">
      <t>ミギ</t>
    </rPh>
    <rPh sb="2" eb="4">
      <t>コウモク</t>
    </rPh>
    <rPh sb="5" eb="7">
      <t>ズメン</t>
    </rPh>
    <rPh sb="9" eb="11">
      <t>キサイ</t>
    </rPh>
    <rPh sb="19" eb="21">
      <t>カクニン</t>
    </rPh>
    <rPh sb="21" eb="22">
      <t>クダ</t>
    </rPh>
    <phoneticPr fontId="2"/>
  </si>
  <si>
    <t>彩度6を超える部分</t>
    <rPh sb="0" eb="2">
      <t>サイド</t>
    </rPh>
    <rPh sb="4" eb="5">
      <t>コ</t>
    </rPh>
    <rPh sb="7" eb="9">
      <t>ブブン</t>
    </rPh>
    <phoneticPr fontId="2"/>
  </si>
  <si>
    <t>周辺に圧迫感を与えないように、外壁面の構成や配色に工夫した。</t>
    <rPh sb="15" eb="16">
      <t>ガイ</t>
    </rPh>
    <rPh sb="16" eb="18">
      <t>ヘキメン</t>
    </rPh>
    <rPh sb="19" eb="21">
      <t>コウセイ</t>
    </rPh>
    <rPh sb="22" eb="24">
      <t>ハイショク</t>
    </rPh>
    <phoneticPr fontId="2"/>
  </si>
  <si>
    <t>街並みと建築物の接点となるエントランス周辺は、特に開放感があるように工夫した。</t>
    <rPh sb="0" eb="2">
      <t>マチナ</t>
    </rPh>
    <rPh sb="4" eb="7">
      <t>ケンチクブツ</t>
    </rPh>
    <rPh sb="8" eb="10">
      <t>セッテン</t>
    </rPh>
    <rPh sb="19" eb="21">
      <t>シュウヘン</t>
    </rPh>
    <rPh sb="23" eb="24">
      <t>トク</t>
    </rPh>
    <rPh sb="25" eb="28">
      <t>カイホウカン</t>
    </rPh>
    <rPh sb="34" eb="36">
      <t>クフウ</t>
    </rPh>
    <phoneticPr fontId="2"/>
  </si>
  <si>
    <t>名古屋環状線沿いの住宅と工場のまち。住宅地の中に中小工場と農地が点在する。各所に旧集落の網の目状の道路形態や緑の多いたたずまいがのこる。荒子町線と名古屋環状線、八熊線が斜めに交差し、その間の三角地帯に松葉公園が整備されている。地区の西端には、西名古屋港線の土堤が続き、強いエッジになっている。</t>
    <rPh sb="0" eb="3">
      <t>ナゴヤ</t>
    </rPh>
    <rPh sb="3" eb="5">
      <t>カンジョウ</t>
    </rPh>
    <rPh sb="5" eb="6">
      <t>セン</t>
    </rPh>
    <rPh sb="6" eb="7">
      <t>ゾ</t>
    </rPh>
    <rPh sb="9" eb="11">
      <t>ジュウタク</t>
    </rPh>
    <rPh sb="12" eb="14">
      <t>コウジョウ</t>
    </rPh>
    <rPh sb="18" eb="21">
      <t>ジュウタクチ</t>
    </rPh>
    <rPh sb="22" eb="23">
      <t>ナカ</t>
    </rPh>
    <rPh sb="24" eb="26">
      <t>チュウショウ</t>
    </rPh>
    <rPh sb="26" eb="28">
      <t>コウジョウ</t>
    </rPh>
    <rPh sb="29" eb="31">
      <t>ノウチ</t>
    </rPh>
    <rPh sb="32" eb="34">
      <t>テンザイ</t>
    </rPh>
    <rPh sb="37" eb="39">
      <t>カクショ</t>
    </rPh>
    <rPh sb="40" eb="41">
      <t>キュウ</t>
    </rPh>
    <rPh sb="41" eb="43">
      <t>シュウラク</t>
    </rPh>
    <rPh sb="44" eb="45">
      <t>アミ</t>
    </rPh>
    <rPh sb="46" eb="47">
      <t>メ</t>
    </rPh>
    <rPh sb="47" eb="48">
      <t>ジョウ</t>
    </rPh>
    <rPh sb="49" eb="51">
      <t>ドウロ</t>
    </rPh>
    <rPh sb="51" eb="53">
      <t>ケイタイ</t>
    </rPh>
    <rPh sb="54" eb="55">
      <t>ミドリ</t>
    </rPh>
    <rPh sb="56" eb="57">
      <t>オオ</t>
    </rPh>
    <rPh sb="68" eb="69">
      <t>アラ</t>
    </rPh>
    <rPh sb="69" eb="70">
      <t>コ</t>
    </rPh>
    <rPh sb="70" eb="71">
      <t>マチ</t>
    </rPh>
    <rPh sb="71" eb="72">
      <t>セン</t>
    </rPh>
    <rPh sb="73" eb="76">
      <t>ナゴヤ</t>
    </rPh>
    <rPh sb="76" eb="78">
      <t>カンジョウ</t>
    </rPh>
    <rPh sb="78" eb="79">
      <t>セン</t>
    </rPh>
    <rPh sb="80" eb="81">
      <t>ハチ</t>
    </rPh>
    <rPh sb="81" eb="82">
      <t>クマ</t>
    </rPh>
    <rPh sb="82" eb="83">
      <t>セン</t>
    </rPh>
    <rPh sb="84" eb="85">
      <t>ナナ</t>
    </rPh>
    <rPh sb="87" eb="89">
      <t>コウサ</t>
    </rPh>
    <rPh sb="93" eb="94">
      <t>アイダ</t>
    </rPh>
    <rPh sb="95" eb="97">
      <t>サンカク</t>
    </rPh>
    <rPh sb="97" eb="99">
      <t>チタイ</t>
    </rPh>
    <rPh sb="100" eb="102">
      <t>マツバ</t>
    </rPh>
    <rPh sb="102" eb="104">
      <t>コウエン</t>
    </rPh>
    <rPh sb="105" eb="107">
      <t>セイビ</t>
    </rPh>
    <rPh sb="113" eb="115">
      <t>チク</t>
    </rPh>
    <rPh sb="116" eb="117">
      <t>サイ</t>
    </rPh>
    <rPh sb="117" eb="118">
      <t>ハシ</t>
    </rPh>
    <rPh sb="121" eb="122">
      <t>サイ</t>
    </rPh>
    <rPh sb="122" eb="125">
      <t>ナゴヤ</t>
    </rPh>
    <rPh sb="125" eb="126">
      <t>ミナト</t>
    </rPh>
    <rPh sb="126" eb="127">
      <t>セン</t>
    </rPh>
    <rPh sb="128" eb="129">
      <t>ツチ</t>
    </rPh>
    <rPh sb="129" eb="130">
      <t>ツツミ</t>
    </rPh>
    <rPh sb="131" eb="132">
      <t>ツヅ</t>
    </rPh>
    <rPh sb="134" eb="135">
      <t>ツヨ</t>
    </rPh>
    <phoneticPr fontId="11"/>
  </si>
  <si>
    <t>八田・高畑</t>
    <phoneticPr fontId="11"/>
  </si>
  <si>
    <t>地域中心としての顔をつくる</t>
    <rPh sb="0" eb="2">
      <t>チイキ</t>
    </rPh>
    <rPh sb="2" eb="4">
      <t>チュウシン</t>
    </rPh>
    <rPh sb="8" eb="9">
      <t>カオ</t>
    </rPh>
    <phoneticPr fontId="11"/>
  </si>
  <si>
    <t>八田総合駅、高畑付近を市西南部の地域中心商業地としての顔をつくる。</t>
    <rPh sb="0" eb="2">
      <t>ハッタ</t>
    </rPh>
    <rPh sb="2" eb="4">
      <t>ソウゴウ</t>
    </rPh>
    <rPh sb="4" eb="5">
      <t>エキ</t>
    </rPh>
    <rPh sb="6" eb="8">
      <t>タカバタ</t>
    </rPh>
    <rPh sb="8" eb="10">
      <t>フキン</t>
    </rPh>
    <rPh sb="11" eb="12">
      <t>シ</t>
    </rPh>
    <rPh sb="12" eb="15">
      <t>セイナンブ</t>
    </rPh>
    <rPh sb="16" eb="18">
      <t>チイキ</t>
    </rPh>
    <rPh sb="18" eb="20">
      <t>チュウシン</t>
    </rPh>
    <rPh sb="20" eb="23">
      <t>ショウギョウチ</t>
    </rPh>
    <rPh sb="27" eb="28">
      <t>カオ</t>
    </rPh>
    <phoneticPr fontId="11"/>
  </si>
  <si>
    <t>国鉄、近鉄と地下鉄の交差する交通結節点八田と中川区の行政中心高畑という２つの核をもつまち。八田は総合駅の計画があり、高畑とともに市西南部の地域中心商業地としての発展が期待される。</t>
    <rPh sb="0" eb="2">
      <t>コクテツ</t>
    </rPh>
    <rPh sb="3" eb="5">
      <t>キンテツ</t>
    </rPh>
    <rPh sb="6" eb="9">
      <t>チカテツ</t>
    </rPh>
    <rPh sb="10" eb="12">
      <t>コウサ</t>
    </rPh>
    <rPh sb="14" eb="16">
      <t>コウツウ</t>
    </rPh>
    <rPh sb="16" eb="17">
      <t>ケツ</t>
    </rPh>
    <rPh sb="17" eb="18">
      <t>フシ</t>
    </rPh>
    <rPh sb="18" eb="19">
      <t>テン</t>
    </rPh>
    <rPh sb="19" eb="20">
      <t>ハチ</t>
    </rPh>
    <rPh sb="20" eb="21">
      <t>タ</t>
    </rPh>
    <rPh sb="22" eb="25">
      <t>ナカガワク</t>
    </rPh>
    <rPh sb="26" eb="28">
      <t>ギョウセイ</t>
    </rPh>
    <rPh sb="28" eb="30">
      <t>チュウシン</t>
    </rPh>
    <rPh sb="30" eb="31">
      <t>タカイ</t>
    </rPh>
    <rPh sb="31" eb="32">
      <t>ハタケ</t>
    </rPh>
    <rPh sb="38" eb="39">
      <t>カク</t>
    </rPh>
    <rPh sb="45" eb="46">
      <t>ハチ</t>
    </rPh>
    <rPh sb="46" eb="47">
      <t>タ</t>
    </rPh>
    <rPh sb="48" eb="50">
      <t>ソウゴウ</t>
    </rPh>
    <rPh sb="50" eb="51">
      <t>エキ</t>
    </rPh>
    <rPh sb="52" eb="54">
      <t>ケイカク</t>
    </rPh>
    <rPh sb="58" eb="59">
      <t>タカイ</t>
    </rPh>
    <rPh sb="59" eb="60">
      <t>ハタケ</t>
    </rPh>
    <rPh sb="64" eb="65">
      <t>シ</t>
    </rPh>
    <rPh sb="65" eb="66">
      <t>サイ</t>
    </rPh>
    <rPh sb="66" eb="67">
      <t>ナン</t>
    </rPh>
    <rPh sb="67" eb="68">
      <t>ブ</t>
    </rPh>
    <rPh sb="69" eb="71">
      <t>チイキ</t>
    </rPh>
    <rPh sb="71" eb="73">
      <t>チュウシン</t>
    </rPh>
    <rPh sb="73" eb="76">
      <t>ショウギョウチ</t>
    </rPh>
    <rPh sb="80" eb="82">
      <t>ハッテン</t>
    </rPh>
    <rPh sb="83" eb="85">
      <t>キタイ</t>
    </rPh>
    <phoneticPr fontId="11"/>
  </si>
  <si>
    <t>区画整理による街区構成をいかし、明るい家並みをつくる。河川沿いに緑を増やすとともに、。旧集落のたたずまいをいかす。</t>
    <rPh sb="0" eb="2">
      <t>クカク</t>
    </rPh>
    <rPh sb="2" eb="4">
      <t>セイリ</t>
    </rPh>
    <rPh sb="7" eb="9">
      <t>ガイク</t>
    </rPh>
    <rPh sb="9" eb="11">
      <t>コウセイ</t>
    </rPh>
    <rPh sb="16" eb="17">
      <t>アカ</t>
    </rPh>
    <rPh sb="19" eb="21">
      <t>イエナ</t>
    </rPh>
    <rPh sb="27" eb="29">
      <t>カセン</t>
    </rPh>
    <rPh sb="29" eb="30">
      <t>ゾ</t>
    </rPh>
    <rPh sb="32" eb="33">
      <t>ミドリ</t>
    </rPh>
    <rPh sb="34" eb="35">
      <t>フ</t>
    </rPh>
    <rPh sb="43" eb="44">
      <t>キュウ</t>
    </rPh>
    <rPh sb="44" eb="46">
      <t>シュウラク</t>
    </rPh>
    <phoneticPr fontId="11"/>
  </si>
  <si>
    <t>庄内川に面した住宅地。まだ農地が多くのこされており、荒子川などの小河川が南北に流れる。各所に旧集落や竜漂寺などの古寺がある。区画整理が行われ、次第に住宅が増えている。</t>
    <rPh sb="0" eb="2">
      <t>ショウナイ</t>
    </rPh>
    <rPh sb="2" eb="3">
      <t>ガワ</t>
    </rPh>
    <rPh sb="4" eb="5">
      <t>メン</t>
    </rPh>
    <rPh sb="7" eb="10">
      <t>ジュウタクチ</t>
    </rPh>
    <rPh sb="13" eb="15">
      <t>ノウチ</t>
    </rPh>
    <rPh sb="16" eb="17">
      <t>オオ</t>
    </rPh>
    <rPh sb="26" eb="27">
      <t>アラ</t>
    </rPh>
    <rPh sb="27" eb="28">
      <t>コ</t>
    </rPh>
    <rPh sb="28" eb="29">
      <t>カワ</t>
    </rPh>
    <rPh sb="32" eb="33">
      <t>ショウ</t>
    </rPh>
    <rPh sb="33" eb="35">
      <t>カセン</t>
    </rPh>
    <rPh sb="36" eb="38">
      <t>ナンボク</t>
    </rPh>
    <rPh sb="39" eb="40">
      <t>ナガ</t>
    </rPh>
    <rPh sb="43" eb="45">
      <t>カクショ</t>
    </rPh>
    <rPh sb="46" eb="47">
      <t>キュウ</t>
    </rPh>
    <rPh sb="47" eb="49">
      <t>シュウラク</t>
    </rPh>
    <rPh sb="50" eb="51">
      <t>タツ</t>
    </rPh>
    <rPh sb="51" eb="52">
      <t>ヒョウ</t>
    </rPh>
    <rPh sb="52" eb="53">
      <t>テラ</t>
    </rPh>
    <rPh sb="56" eb="58">
      <t>コジ</t>
    </rPh>
    <rPh sb="62" eb="64">
      <t>クカク</t>
    </rPh>
    <rPh sb="64" eb="66">
      <t>セイリ</t>
    </rPh>
    <rPh sb="67" eb="68">
      <t>オコナ</t>
    </rPh>
    <rPh sb="71" eb="73">
      <t>シダイ</t>
    </rPh>
    <rPh sb="74" eb="76">
      <t>ジュウタク</t>
    </rPh>
    <rPh sb="77" eb="78">
      <t>フ</t>
    </rPh>
    <phoneticPr fontId="11"/>
  </si>
  <si>
    <t>住宅のまちに荒子の歴史をいかす</t>
    <rPh sb="6" eb="7">
      <t>アラ</t>
    </rPh>
    <rPh sb="7" eb="8">
      <t>コ</t>
    </rPh>
    <rPh sb="9" eb="11">
      <t>レキシ</t>
    </rPh>
    <phoneticPr fontId="11"/>
  </si>
  <si>
    <t>住宅のまちに旧集落のたたずまいや史跡をいかし、歴史の趣のある景観をつくる。</t>
    <rPh sb="0" eb="2">
      <t>ジュウタク</t>
    </rPh>
    <rPh sb="6" eb="7">
      <t>キュウ</t>
    </rPh>
    <rPh sb="7" eb="9">
      <t>シュウラク</t>
    </rPh>
    <rPh sb="16" eb="18">
      <t>シセキ</t>
    </rPh>
    <rPh sb="23" eb="25">
      <t>レキシ</t>
    </rPh>
    <rPh sb="26" eb="27">
      <t>オモムキ</t>
    </rPh>
    <rPh sb="30" eb="32">
      <t>ケイカン</t>
    </rPh>
    <phoneticPr fontId="11"/>
  </si>
  <si>
    <t>港の背後の住宅と倉庫、工場のまち。昭和４０年代以降に区画整理が行われた新しい市街地で、まだ農地がのこる。庄内川寄りの西部に住宅が多く、荒子川寄りの東部には倉庫、工場が多い。</t>
    <rPh sb="0" eb="1">
      <t>ミナト</t>
    </rPh>
    <rPh sb="2" eb="4">
      <t>ハイゴ</t>
    </rPh>
    <rPh sb="5" eb="7">
      <t>ジュウタク</t>
    </rPh>
    <rPh sb="8" eb="10">
      <t>ソウコ</t>
    </rPh>
    <rPh sb="11" eb="13">
      <t>コウジョウ</t>
    </rPh>
    <rPh sb="17" eb="19">
      <t>ショウワ</t>
    </rPh>
    <rPh sb="21" eb="22">
      <t>ネン</t>
    </rPh>
    <rPh sb="22" eb="23">
      <t>ダイ</t>
    </rPh>
    <rPh sb="23" eb="25">
      <t>イコウ</t>
    </rPh>
    <rPh sb="26" eb="28">
      <t>クカク</t>
    </rPh>
    <rPh sb="28" eb="30">
      <t>セイリ</t>
    </rPh>
    <rPh sb="31" eb="32">
      <t>オコナ</t>
    </rPh>
    <rPh sb="35" eb="36">
      <t>アタラ</t>
    </rPh>
    <rPh sb="38" eb="41">
      <t>シガイチ</t>
    </rPh>
    <rPh sb="45" eb="47">
      <t>ノウチ</t>
    </rPh>
    <rPh sb="52" eb="54">
      <t>ショウナイ</t>
    </rPh>
    <rPh sb="54" eb="55">
      <t>ガワ</t>
    </rPh>
    <rPh sb="55" eb="56">
      <t>ヨ</t>
    </rPh>
    <rPh sb="58" eb="60">
      <t>セイブ</t>
    </rPh>
    <rPh sb="61" eb="63">
      <t>ジュウタク</t>
    </rPh>
    <rPh sb="64" eb="65">
      <t>オオ</t>
    </rPh>
    <rPh sb="67" eb="68">
      <t>アラ</t>
    </rPh>
    <rPh sb="68" eb="69">
      <t>コ</t>
    </rPh>
    <rPh sb="69" eb="70">
      <t>カワ</t>
    </rPh>
    <rPh sb="70" eb="71">
      <t>ヨ</t>
    </rPh>
    <rPh sb="73" eb="75">
      <t>トウブ</t>
    </rPh>
    <rPh sb="77" eb="79">
      <t>ソウコ</t>
    </rPh>
    <rPh sb="80" eb="82">
      <t>コウジョウ</t>
    </rPh>
    <rPh sb="83" eb="84">
      <t>オオ</t>
    </rPh>
    <phoneticPr fontId="11"/>
  </si>
  <si>
    <t>住宅のまちに水と港の香りをいかす</t>
    <rPh sb="6" eb="7">
      <t>ミズ</t>
    </rPh>
    <rPh sb="8" eb="9">
      <t>ミナト</t>
    </rPh>
    <rPh sb="10" eb="11">
      <t>カオ</t>
    </rPh>
    <phoneticPr fontId="11"/>
  </si>
  <si>
    <t>荒池緑地の南に東西に伸びる丘陵地。まだ緑が多く残されている。熊野神社があり見晴らしがよい。神社を中心に公園が計画されている。区画整理も予定されている。</t>
    <rPh sb="0" eb="1">
      <t>アラ</t>
    </rPh>
    <rPh sb="1" eb="2">
      <t>イケ</t>
    </rPh>
    <rPh sb="2" eb="4">
      <t>リョクチ</t>
    </rPh>
    <rPh sb="5" eb="6">
      <t>ミナミ</t>
    </rPh>
    <rPh sb="7" eb="9">
      <t>トウザイ</t>
    </rPh>
    <rPh sb="10" eb="11">
      <t>ノ</t>
    </rPh>
    <rPh sb="13" eb="16">
      <t>キュウリョウチ</t>
    </rPh>
    <rPh sb="19" eb="20">
      <t>ミドリ</t>
    </rPh>
    <rPh sb="21" eb="22">
      <t>オオ</t>
    </rPh>
    <rPh sb="23" eb="24">
      <t>ノコ</t>
    </rPh>
    <rPh sb="30" eb="32">
      <t>クマノ</t>
    </rPh>
    <rPh sb="32" eb="34">
      <t>ジンジャ</t>
    </rPh>
    <rPh sb="37" eb="39">
      <t>ミハ</t>
    </rPh>
    <rPh sb="45" eb="47">
      <t>ジンジャ</t>
    </rPh>
    <rPh sb="48" eb="50">
      <t>チュウシン</t>
    </rPh>
    <rPh sb="51" eb="52">
      <t>コウ</t>
    </rPh>
    <rPh sb="52" eb="53">
      <t>エン</t>
    </rPh>
    <rPh sb="54" eb="56">
      <t>ケイカク</t>
    </rPh>
    <rPh sb="62" eb="64">
      <t>クカク</t>
    </rPh>
    <rPh sb="64" eb="66">
      <t>セイリ</t>
    </rPh>
    <rPh sb="67" eb="69">
      <t>ヨテイ</t>
    </rPh>
    <phoneticPr fontId="11"/>
  </si>
  <si>
    <t>住宅のまちに坂と水をいかす</t>
    <rPh sb="0" eb="2">
      <t>ジュウタク</t>
    </rPh>
    <rPh sb="6" eb="7">
      <t>サカ</t>
    </rPh>
    <rPh sb="8" eb="9">
      <t>ミズ</t>
    </rPh>
    <phoneticPr fontId="11"/>
  </si>
  <si>
    <t>住宅のまちに緑に包まれたなだらかな傾斜地をいかし、見晴らしのよい明るい家並みをつくる。</t>
    <rPh sb="0" eb="2">
      <t>ジュウタク</t>
    </rPh>
    <rPh sb="6" eb="7">
      <t>ミドリ</t>
    </rPh>
    <rPh sb="8" eb="9">
      <t>ツツ</t>
    </rPh>
    <rPh sb="17" eb="20">
      <t>ケイシャチ</t>
    </rPh>
    <rPh sb="25" eb="27">
      <t>ミハ</t>
    </rPh>
    <rPh sb="32" eb="33">
      <t>アカ</t>
    </rPh>
    <rPh sb="35" eb="37">
      <t>イエナ</t>
    </rPh>
    <phoneticPr fontId="11"/>
  </si>
  <si>
    <t>犀川の上流部、愛知用水との間のなだらかな傾斜のまち。周囲の丘陵の緑を背景にした広がりのある明るいまち。区画整理によって、宅地化が進みつつある。</t>
    <rPh sb="0" eb="2">
      <t>サイカワ</t>
    </rPh>
    <rPh sb="3" eb="5">
      <t>ジョウリュウ</t>
    </rPh>
    <rPh sb="5" eb="6">
      <t>ブ</t>
    </rPh>
    <rPh sb="7" eb="9">
      <t>アイチ</t>
    </rPh>
    <rPh sb="9" eb="11">
      <t>ヨウスイ</t>
    </rPh>
    <rPh sb="13" eb="14">
      <t>アイダ</t>
    </rPh>
    <rPh sb="20" eb="22">
      <t>ケイシャ</t>
    </rPh>
    <rPh sb="26" eb="28">
      <t>シュウイ</t>
    </rPh>
    <rPh sb="29" eb="31">
      <t>キュウリョウ</t>
    </rPh>
    <rPh sb="32" eb="33">
      <t>ミドリ</t>
    </rPh>
    <rPh sb="34" eb="36">
      <t>ハイケイ</t>
    </rPh>
    <rPh sb="39" eb="40">
      <t>ヒロ</t>
    </rPh>
    <rPh sb="45" eb="46">
      <t>アカ</t>
    </rPh>
    <rPh sb="51" eb="53">
      <t>クカク</t>
    </rPh>
    <rPh sb="53" eb="55">
      <t>セイリ</t>
    </rPh>
    <rPh sb="60" eb="63">
      <t>タクチカ</t>
    </rPh>
    <rPh sb="64" eb="65">
      <t>スス</t>
    </rPh>
    <phoneticPr fontId="11"/>
  </si>
  <si>
    <t>住宅と工場のまちに水と緑をいかす</t>
    <rPh sb="0" eb="2">
      <t>ジュウタク</t>
    </rPh>
    <rPh sb="3" eb="5">
      <t>コウジョウ</t>
    </rPh>
    <rPh sb="9" eb="10">
      <t>ミズ</t>
    </rPh>
    <rPh sb="11" eb="12">
      <t>ミドリ</t>
    </rPh>
    <phoneticPr fontId="11"/>
  </si>
  <si>
    <t>住宅と工場のまちに天白川や扇川をいかし、水と緑のうるおいのある景観をつくる。</t>
    <rPh sb="0" eb="2">
      <t>ジュウタク</t>
    </rPh>
    <rPh sb="3" eb="5">
      <t>コウジョウ</t>
    </rPh>
    <rPh sb="9" eb="11">
      <t>テンパク</t>
    </rPh>
    <rPh sb="11" eb="12">
      <t>ガワ</t>
    </rPh>
    <rPh sb="13" eb="14">
      <t>オオギ</t>
    </rPh>
    <rPh sb="14" eb="15">
      <t>カワ</t>
    </rPh>
    <rPh sb="20" eb="21">
      <t>ミズ</t>
    </rPh>
    <rPh sb="22" eb="23">
      <t>ミドリ</t>
    </rPh>
    <rPh sb="31" eb="33">
      <t>ケイカン</t>
    </rPh>
    <phoneticPr fontId="11"/>
  </si>
  <si>
    <t>天白川と鳴海の丘陵の間の区画整然とした工場のまち。天白川沿いの一角が住宅団地になっている。地区の南部で天白川と犀川が合流する。</t>
    <rPh sb="0" eb="2">
      <t>テンパク</t>
    </rPh>
    <rPh sb="2" eb="3">
      <t>カワ</t>
    </rPh>
    <rPh sb="4" eb="6">
      <t>ナルミ</t>
    </rPh>
    <rPh sb="7" eb="9">
      <t>キュウリョウ</t>
    </rPh>
    <rPh sb="10" eb="11">
      <t>アイダ</t>
    </rPh>
    <rPh sb="12" eb="14">
      <t>クカク</t>
    </rPh>
    <rPh sb="14" eb="16">
      <t>セイゼン</t>
    </rPh>
    <rPh sb="19" eb="21">
      <t>コウジョウ</t>
    </rPh>
    <rPh sb="25" eb="27">
      <t>テンパク</t>
    </rPh>
    <rPh sb="27" eb="28">
      <t>カワ</t>
    </rPh>
    <rPh sb="28" eb="29">
      <t>ソ</t>
    </rPh>
    <rPh sb="31" eb="33">
      <t>イッカク</t>
    </rPh>
    <rPh sb="34" eb="36">
      <t>ジュウタク</t>
    </rPh>
    <rPh sb="36" eb="38">
      <t>ダンチ</t>
    </rPh>
    <rPh sb="45" eb="47">
      <t>チク</t>
    </rPh>
    <rPh sb="48" eb="50">
      <t>ナンブ</t>
    </rPh>
    <rPh sb="51" eb="53">
      <t>テンパク</t>
    </rPh>
    <rPh sb="53" eb="54">
      <t>カワ</t>
    </rPh>
    <rPh sb="55" eb="57">
      <t>サイカワ</t>
    </rPh>
    <rPh sb="58" eb="60">
      <t>ゴウリュウ</t>
    </rPh>
    <phoneticPr fontId="11"/>
  </si>
  <si>
    <t>住宅のまちに坂と緑をいかす</t>
    <rPh sb="0" eb="2">
      <t>ジュウタク</t>
    </rPh>
    <phoneticPr fontId="11"/>
  </si>
  <si>
    <t>住宅のまちに丘陵の緑の眺望をまもり、坂と緑のうるおいのある景観をつくる。</t>
    <rPh sb="0" eb="2">
      <t>ジュウタク</t>
    </rPh>
    <rPh sb="6" eb="8">
      <t>キュウリョウ</t>
    </rPh>
    <rPh sb="9" eb="10">
      <t>ミドリ</t>
    </rPh>
    <rPh sb="11" eb="13">
      <t>チョウボウ</t>
    </rPh>
    <rPh sb="18" eb="19">
      <t>サカ</t>
    </rPh>
    <rPh sb="20" eb="21">
      <t>ミドリ</t>
    </rPh>
    <rPh sb="29" eb="31">
      <t>ケイカン</t>
    </rPh>
    <phoneticPr fontId="11"/>
  </si>
  <si>
    <t>平面式</t>
  </si>
  <si>
    <t>）</t>
    <phoneticPr fontId="2"/>
  </si>
  <si>
    <t>緑地</t>
    <rPh sb="0" eb="2">
      <t>リョクチ</t>
    </rPh>
    <phoneticPr fontId="2"/>
  </si>
  <si>
    <t>環境局と協議済み</t>
  </si>
  <si>
    <t>環境局と協議中</t>
  </si>
  <si>
    <t>未協議</t>
  </si>
  <si>
    <t>協議不要</t>
  </si>
  <si>
    <t>都心に近接する業務地、住宅地。高層住宅建設が多く特に新堀川周辺が特徴的。中央本線や高速道路など高架構造物がアイストップとなっており、鶴舞交差点の広い道路空間、放射状道路の変則交差、大規模な高架構造物によるスケールの大きい景観が印象的。</t>
    <rPh sb="0" eb="2">
      <t>トシン</t>
    </rPh>
    <rPh sb="3" eb="5">
      <t>キンセツ</t>
    </rPh>
    <rPh sb="7" eb="9">
      <t>ギョウム</t>
    </rPh>
    <rPh sb="9" eb="10">
      <t>チ</t>
    </rPh>
    <rPh sb="11" eb="14">
      <t>ジュウタクチ</t>
    </rPh>
    <rPh sb="15" eb="17">
      <t>コウソウ</t>
    </rPh>
    <rPh sb="17" eb="19">
      <t>ジュウタク</t>
    </rPh>
    <rPh sb="19" eb="21">
      <t>ケンセツ</t>
    </rPh>
    <rPh sb="22" eb="23">
      <t>オオ</t>
    </rPh>
    <rPh sb="24" eb="25">
      <t>トク</t>
    </rPh>
    <rPh sb="26" eb="27">
      <t>シン</t>
    </rPh>
    <rPh sb="27" eb="29">
      <t>ホリカワ</t>
    </rPh>
    <rPh sb="29" eb="31">
      <t>シュウヘン</t>
    </rPh>
    <rPh sb="32" eb="34">
      <t>トクチョウ</t>
    </rPh>
    <rPh sb="34" eb="35">
      <t>テキ</t>
    </rPh>
    <rPh sb="36" eb="38">
      <t>チュウオウ</t>
    </rPh>
    <rPh sb="38" eb="40">
      <t>ホンセン</t>
    </rPh>
    <rPh sb="41" eb="43">
      <t>コウソク</t>
    </rPh>
    <rPh sb="43" eb="45">
      <t>ドウロ</t>
    </rPh>
    <rPh sb="47" eb="49">
      <t>コウカ</t>
    </rPh>
    <rPh sb="49" eb="52">
      <t>コウゾウブツ</t>
    </rPh>
    <rPh sb="66" eb="68">
      <t>ツルマイ</t>
    </rPh>
    <rPh sb="68" eb="71">
      <t>コウサテン</t>
    </rPh>
    <rPh sb="72" eb="73">
      <t>ヒロ</t>
    </rPh>
    <rPh sb="74" eb="76">
      <t>ドウロ</t>
    </rPh>
    <rPh sb="76" eb="78">
      <t>クウカン</t>
    </rPh>
    <rPh sb="79" eb="81">
      <t>ホウシャ</t>
    </rPh>
    <rPh sb="81" eb="82">
      <t>ジョウ</t>
    </rPh>
    <rPh sb="82" eb="84">
      <t>ドウロ</t>
    </rPh>
    <rPh sb="85" eb="87">
      <t>ヘンソク</t>
    </rPh>
    <rPh sb="87" eb="89">
      <t>コウサ</t>
    </rPh>
    <rPh sb="90" eb="93">
      <t>ダイキボ</t>
    </rPh>
    <rPh sb="94" eb="96">
      <t>コウカ</t>
    </rPh>
    <rPh sb="96" eb="99">
      <t>コウゾウブツ</t>
    </rPh>
    <rPh sb="107" eb="108">
      <t>ダイ</t>
    </rPh>
    <rPh sb="110" eb="112">
      <t>ケイカン</t>
    </rPh>
    <rPh sb="113" eb="115">
      <t>インショウ</t>
    </rPh>
    <rPh sb="115" eb="116">
      <t>テキ</t>
    </rPh>
    <phoneticPr fontId="11"/>
  </si>
  <si>
    <t>水辺の景観と熱田の森の眺望をいかす</t>
    <rPh sb="0" eb="2">
      <t>ミズベ</t>
    </rPh>
    <rPh sb="3" eb="5">
      <t>ケイカン</t>
    </rPh>
    <rPh sb="6" eb="8">
      <t>アツタ</t>
    </rPh>
    <rPh sb="9" eb="10">
      <t>モリ</t>
    </rPh>
    <rPh sb="11" eb="13">
      <t>チョウボウ</t>
    </rPh>
    <phoneticPr fontId="11"/>
  </si>
  <si>
    <t>新しい住宅地づくりに水辺の景観を活かす。熱田の森の眺望をいかし緑豊かなまちをつくる。</t>
    <rPh sb="0" eb="1">
      <t>アタラ</t>
    </rPh>
    <rPh sb="3" eb="6">
      <t>ジュウタクチ</t>
    </rPh>
    <rPh sb="10" eb="12">
      <t>ミズベ</t>
    </rPh>
    <rPh sb="13" eb="15">
      <t>ケイカン</t>
    </rPh>
    <rPh sb="16" eb="17">
      <t>イ</t>
    </rPh>
    <rPh sb="20" eb="22">
      <t>アツタ</t>
    </rPh>
    <rPh sb="23" eb="24">
      <t>モリ</t>
    </rPh>
    <rPh sb="25" eb="27">
      <t>チョウボウ</t>
    </rPh>
    <rPh sb="31" eb="32">
      <t>ミドリ</t>
    </rPh>
    <rPh sb="32" eb="33">
      <t>ユタ</t>
    </rPh>
    <phoneticPr fontId="11"/>
  </si>
  <si>
    <t>新堀川と国鉄東海道本線の間の工場地、住宅地。熱田台地の東にあって神宮の森の眺望がよい。南部では近年、工場地から住宅地への土地利用転換が行われ大規模公園を中心とした高質で緑の多いモデル的な住宅地づくりが進められている。</t>
    <rPh sb="0" eb="1">
      <t>シン</t>
    </rPh>
    <rPh sb="1" eb="3">
      <t>ホリカワ</t>
    </rPh>
    <rPh sb="4" eb="6">
      <t>コクテツ</t>
    </rPh>
    <rPh sb="6" eb="9">
      <t>トウカイドウ</t>
    </rPh>
    <rPh sb="9" eb="11">
      <t>ホンセン</t>
    </rPh>
    <rPh sb="12" eb="13">
      <t>アイダ</t>
    </rPh>
    <rPh sb="14" eb="16">
      <t>コウジョウ</t>
    </rPh>
    <rPh sb="16" eb="17">
      <t>チ</t>
    </rPh>
    <rPh sb="18" eb="21">
      <t>ジュウタクチ</t>
    </rPh>
    <rPh sb="22" eb="24">
      <t>アツタ</t>
    </rPh>
    <rPh sb="24" eb="26">
      <t>ダイチ</t>
    </rPh>
    <rPh sb="27" eb="28">
      <t>ヒガシ</t>
    </rPh>
    <rPh sb="32" eb="34">
      <t>ジングウ</t>
    </rPh>
    <rPh sb="35" eb="36">
      <t>モリ</t>
    </rPh>
    <rPh sb="37" eb="39">
      <t>チョウボウ</t>
    </rPh>
    <rPh sb="43" eb="45">
      <t>ナンブ</t>
    </rPh>
    <rPh sb="47" eb="49">
      <t>キンネン</t>
    </rPh>
    <rPh sb="50" eb="52">
      <t>コウジョウ</t>
    </rPh>
    <rPh sb="52" eb="53">
      <t>チ</t>
    </rPh>
    <rPh sb="55" eb="58">
      <t>ジュウタクチ</t>
    </rPh>
    <rPh sb="60" eb="62">
      <t>トチ</t>
    </rPh>
    <rPh sb="62" eb="64">
      <t>リヨウ</t>
    </rPh>
    <rPh sb="64" eb="66">
      <t>テンカン</t>
    </rPh>
    <rPh sb="67" eb="68">
      <t>オコナ</t>
    </rPh>
    <rPh sb="70" eb="73">
      <t>ダイキボ</t>
    </rPh>
    <rPh sb="73" eb="74">
      <t>コウ</t>
    </rPh>
    <rPh sb="74" eb="75">
      <t>エン</t>
    </rPh>
    <rPh sb="76" eb="78">
      <t>チュウシン</t>
    </rPh>
    <rPh sb="81" eb="83">
      <t>コウシツ</t>
    </rPh>
    <rPh sb="84" eb="85">
      <t>ミドリ</t>
    </rPh>
    <rPh sb="86" eb="87">
      <t>オオ</t>
    </rPh>
    <rPh sb="91" eb="92">
      <t>テキ</t>
    </rPh>
    <rPh sb="93" eb="95">
      <t>ジュウタク</t>
    </rPh>
    <rPh sb="95" eb="96">
      <t>チ</t>
    </rPh>
    <rPh sb="100" eb="101">
      <t>スス</t>
    </rPh>
    <phoneticPr fontId="11"/>
  </si>
  <si>
    <t>B2-01</t>
    <phoneticPr fontId="11"/>
  </si>
  <si>
    <t>ターミナルに続く学園と住宅のあるまちににぎわいとうるおいをつくる</t>
    <rPh sb="6" eb="7">
      <t>ツヅ</t>
    </rPh>
    <rPh sb="8" eb="10">
      <t>ガクエン</t>
    </rPh>
    <rPh sb="11" eb="13">
      <t>ジュウタク</t>
    </rPh>
    <phoneticPr fontId="11"/>
  </si>
  <si>
    <t>大規模な工場用地を活用し、大曽根と連担するにぎわいのあるまち、学園と住宅のあるまちをつくる。</t>
    <rPh sb="0" eb="3">
      <t>ダイキボ</t>
    </rPh>
    <rPh sb="4" eb="6">
      <t>コウジョウ</t>
    </rPh>
    <rPh sb="6" eb="8">
      <t>ヨウチ</t>
    </rPh>
    <rPh sb="9" eb="11">
      <t>カツヨウ</t>
    </rPh>
    <rPh sb="13" eb="16">
      <t>オオゾネ</t>
    </rPh>
    <rPh sb="17" eb="18">
      <t>レン</t>
    </rPh>
    <rPh sb="18" eb="19">
      <t>タン</t>
    </rPh>
    <rPh sb="31" eb="33">
      <t>ガクエン</t>
    </rPh>
    <rPh sb="34" eb="36">
      <t>ジュウタク</t>
    </rPh>
    <phoneticPr fontId="11"/>
  </si>
  <si>
    <t>新川沿いの住宅と工場のまち。農地もまだかなり残っていて、住宅や工場と混在している。</t>
    <rPh sb="0" eb="2">
      <t>シンカワ</t>
    </rPh>
    <rPh sb="2" eb="3">
      <t>ゾ</t>
    </rPh>
    <rPh sb="5" eb="7">
      <t>ジュウタク</t>
    </rPh>
    <rPh sb="8" eb="10">
      <t>コウジョウ</t>
    </rPh>
    <rPh sb="14" eb="15">
      <t>ノウ</t>
    </rPh>
    <rPh sb="15" eb="16">
      <t>チ</t>
    </rPh>
    <rPh sb="22" eb="23">
      <t>ノコ</t>
    </rPh>
    <rPh sb="28" eb="30">
      <t>ジュウタク</t>
    </rPh>
    <rPh sb="31" eb="33">
      <t>コウジョウ</t>
    </rPh>
    <rPh sb="34" eb="36">
      <t>コンザイ</t>
    </rPh>
    <phoneticPr fontId="11"/>
  </si>
  <si>
    <t>A1-09</t>
    <phoneticPr fontId="11"/>
  </si>
  <si>
    <t>景観に特に配慮されたことを建築物のチェック欄を参考に記載してください。</t>
    <rPh sb="0" eb="2">
      <t>ケイカン</t>
    </rPh>
    <rPh sb="3" eb="4">
      <t>トク</t>
    </rPh>
    <rPh sb="5" eb="7">
      <t>ハイリョ</t>
    </rPh>
    <rPh sb="13" eb="16">
      <t>ケンチクブツ</t>
    </rPh>
    <rPh sb="21" eb="22">
      <t>ラン</t>
    </rPh>
    <rPh sb="23" eb="25">
      <t>サンコウ</t>
    </rPh>
    <rPh sb="26" eb="28">
      <t>キサイ</t>
    </rPh>
    <phoneticPr fontId="2"/>
  </si>
  <si>
    <t>（※１）用途地域・防火地域などについては、都市計画課窓口で販売している用途地域図又は、
　　　　インターネットより名古屋市都市計画情報提供サービスから検索して記入してください。</t>
    <rPh sb="26" eb="28">
      <t>マドグチ</t>
    </rPh>
    <rPh sb="29" eb="31">
      <t>ハンバイ</t>
    </rPh>
    <rPh sb="35" eb="37">
      <t>ヨウト</t>
    </rPh>
    <rPh sb="37" eb="39">
      <t>チイキ</t>
    </rPh>
    <rPh sb="39" eb="40">
      <t>ズ</t>
    </rPh>
    <rPh sb="40" eb="41">
      <t>マタ</t>
    </rPh>
    <rPh sb="57" eb="61">
      <t>ナゴヤシ</t>
    </rPh>
    <rPh sb="61" eb="63">
      <t>トシ</t>
    </rPh>
    <rPh sb="63" eb="65">
      <t>ケイカク</t>
    </rPh>
    <rPh sb="65" eb="67">
      <t>ジョウホウ</t>
    </rPh>
    <rPh sb="67" eb="69">
      <t>テイキョウ</t>
    </rPh>
    <rPh sb="75" eb="77">
      <t>ケンサク</t>
    </rPh>
    <rPh sb="79" eb="81">
      <t>キニュウ</t>
    </rPh>
    <phoneticPr fontId="2"/>
  </si>
  <si>
    <t>その他区域、
地域、地区（※１）</t>
    <rPh sb="2" eb="3">
      <t>ホカ</t>
    </rPh>
    <rPh sb="3" eb="5">
      <t>クイキ</t>
    </rPh>
    <rPh sb="7" eb="9">
      <t>チイキ</t>
    </rPh>
    <rPh sb="10" eb="12">
      <t>チク</t>
    </rPh>
    <phoneticPr fontId="2"/>
  </si>
  <si>
    <t>その他具体的に</t>
    <rPh sb="2" eb="3">
      <t>タ</t>
    </rPh>
    <rPh sb="3" eb="6">
      <t>グタイテキ</t>
    </rPh>
    <phoneticPr fontId="2"/>
  </si>
  <si>
    <t>戸田川の蛇行部と周囲の田園風景の一体となった自然味のある公園をつくる。</t>
    <rPh sb="0" eb="2">
      <t>トダ</t>
    </rPh>
    <rPh sb="2" eb="3">
      <t>カワ</t>
    </rPh>
    <rPh sb="4" eb="6">
      <t>ダコウ</t>
    </rPh>
    <rPh sb="6" eb="7">
      <t>ブ</t>
    </rPh>
    <rPh sb="8" eb="10">
      <t>シュウイ</t>
    </rPh>
    <rPh sb="11" eb="13">
      <t>デンエン</t>
    </rPh>
    <rPh sb="13" eb="15">
      <t>フウケイ</t>
    </rPh>
    <rPh sb="16" eb="18">
      <t>イッタイ</t>
    </rPh>
    <rPh sb="22" eb="24">
      <t>シゼン</t>
    </rPh>
    <rPh sb="24" eb="25">
      <t>アジ</t>
    </rPh>
    <rPh sb="28" eb="30">
      <t>コウエン</t>
    </rPh>
    <phoneticPr fontId="11"/>
  </si>
  <si>
    <t>蛇行する戸田川に河川の自然形態がよくのこされている。川と周囲の田園地帯とが一体となった自然豊かな田園風景が見られる。新東福橋から近鉄線に至る戸田川沿岸は戸田川緑地として都市計画決定されている。</t>
    <rPh sb="0" eb="2">
      <t>ダコウ</t>
    </rPh>
    <rPh sb="4" eb="6">
      <t>トダ</t>
    </rPh>
    <rPh sb="6" eb="7">
      <t>カワ</t>
    </rPh>
    <rPh sb="8" eb="10">
      <t>カセン</t>
    </rPh>
    <rPh sb="11" eb="13">
      <t>シゼン</t>
    </rPh>
    <rPh sb="13" eb="15">
      <t>ケイタイ</t>
    </rPh>
    <rPh sb="26" eb="27">
      <t>カワ</t>
    </rPh>
    <rPh sb="28" eb="30">
      <t>シュウイ</t>
    </rPh>
    <rPh sb="31" eb="33">
      <t>デンエン</t>
    </rPh>
    <rPh sb="33" eb="35">
      <t>チタイ</t>
    </rPh>
    <rPh sb="37" eb="39">
      <t>イッタイ</t>
    </rPh>
    <rPh sb="43" eb="45">
      <t>シゼン</t>
    </rPh>
    <rPh sb="45" eb="46">
      <t>ユタ</t>
    </rPh>
    <rPh sb="48" eb="50">
      <t>デンエン</t>
    </rPh>
    <rPh sb="50" eb="52">
      <t>フウケイ</t>
    </rPh>
    <rPh sb="53" eb="54">
      <t>ミ</t>
    </rPh>
    <rPh sb="58" eb="59">
      <t>シン</t>
    </rPh>
    <rPh sb="59" eb="60">
      <t>ヒガシ</t>
    </rPh>
    <rPh sb="60" eb="61">
      <t>フク</t>
    </rPh>
    <rPh sb="61" eb="62">
      <t>ハシ</t>
    </rPh>
    <rPh sb="64" eb="66">
      <t>キンテツ</t>
    </rPh>
    <rPh sb="66" eb="67">
      <t>セン</t>
    </rPh>
    <rPh sb="68" eb="69">
      <t>イタル</t>
    </rPh>
    <rPh sb="70" eb="72">
      <t>トダ</t>
    </rPh>
    <rPh sb="72" eb="73">
      <t>カワ</t>
    </rPh>
    <rPh sb="73" eb="75">
      <t>エンガン</t>
    </rPh>
    <rPh sb="76" eb="78">
      <t>トダ</t>
    </rPh>
    <rPh sb="78" eb="79">
      <t>カワ</t>
    </rPh>
    <rPh sb="79" eb="80">
      <t>リョク</t>
    </rPh>
    <rPh sb="80" eb="81">
      <t>チ</t>
    </rPh>
    <rPh sb="84" eb="86">
      <t>トシ</t>
    </rPh>
    <rPh sb="86" eb="88">
      <t>ケイカク</t>
    </rPh>
    <rPh sb="88" eb="90">
      <t>ケッテイ</t>
    </rPh>
    <phoneticPr fontId="11"/>
  </si>
  <si>
    <t>田園の水と緑を住宅のまちにいかす</t>
    <rPh sb="0" eb="2">
      <t>デンエン</t>
    </rPh>
    <rPh sb="3" eb="4">
      <t>ミズ</t>
    </rPh>
    <rPh sb="5" eb="6">
      <t>ミドリ</t>
    </rPh>
    <rPh sb="7" eb="9">
      <t>ジュウタク</t>
    </rPh>
    <phoneticPr fontId="11"/>
  </si>
  <si>
    <t>周囲の田園風景をいかし、住宅のまちに水と緑のうるおいをつくる。</t>
    <rPh sb="0" eb="2">
      <t>シュウイ</t>
    </rPh>
    <rPh sb="3" eb="5">
      <t>デンエン</t>
    </rPh>
    <rPh sb="5" eb="7">
      <t>フウケイ</t>
    </rPh>
    <rPh sb="12" eb="14">
      <t>ジュウタク</t>
    </rPh>
    <rPh sb="18" eb="19">
      <t>ミズ</t>
    </rPh>
    <rPh sb="20" eb="21">
      <t>ミドリ</t>
    </rPh>
    <phoneticPr fontId="11"/>
  </si>
  <si>
    <t>農地から次第に市街地化しつつある地区。区画整理が進められており、戸建住宅や住宅団地の他、中小工場や倉庫が立ち並び始めている。</t>
    <rPh sb="0" eb="2">
      <t>ノウチ</t>
    </rPh>
    <rPh sb="4" eb="6">
      <t>シダイ</t>
    </rPh>
    <rPh sb="7" eb="11">
      <t>シガイチカ</t>
    </rPh>
    <rPh sb="16" eb="18">
      <t>チク</t>
    </rPh>
    <rPh sb="19" eb="21">
      <t>クカク</t>
    </rPh>
    <rPh sb="21" eb="23">
      <t>セイリ</t>
    </rPh>
    <rPh sb="24" eb="25">
      <t>スス</t>
    </rPh>
    <rPh sb="32" eb="33">
      <t>ト</t>
    </rPh>
    <rPh sb="33" eb="34">
      <t>ケン</t>
    </rPh>
    <rPh sb="34" eb="36">
      <t>ジュウタク</t>
    </rPh>
    <rPh sb="37" eb="39">
      <t>ジュウタク</t>
    </rPh>
    <rPh sb="39" eb="41">
      <t>ダンチ</t>
    </rPh>
    <rPh sb="42" eb="43">
      <t>ホカ</t>
    </rPh>
    <rPh sb="44" eb="45">
      <t>ナカ</t>
    </rPh>
    <rPh sb="45" eb="46">
      <t>ショウ</t>
    </rPh>
    <rPh sb="46" eb="48">
      <t>コウジョウ</t>
    </rPh>
    <rPh sb="49" eb="51">
      <t>ソウコ</t>
    </rPh>
    <rPh sb="52" eb="53">
      <t>タ</t>
    </rPh>
    <rPh sb="54" eb="55">
      <t>ナラ</t>
    </rPh>
    <rPh sb="56" eb="57">
      <t>ハジ</t>
    </rPh>
    <phoneticPr fontId="11"/>
  </si>
  <si>
    <t>広大な田園風景の眺めをいかす</t>
    <phoneticPr fontId="11"/>
  </si>
  <si>
    <t>江戸時代の新田開発以来の水田地帯。ほぼ全域が市街化調整区域となっており広大な田園風景を眺めることができるが、国道１号や東海橋線の沿道を中心に、スプロール的な開発が進んでいる。また、沿道には屋外広告物が目立つ。</t>
    <rPh sb="0" eb="2">
      <t>エド</t>
    </rPh>
    <rPh sb="2" eb="4">
      <t>ジダイ</t>
    </rPh>
    <rPh sb="5" eb="7">
      <t>シンデン</t>
    </rPh>
    <rPh sb="7" eb="9">
      <t>カイハツ</t>
    </rPh>
    <rPh sb="9" eb="11">
      <t>イライ</t>
    </rPh>
    <rPh sb="12" eb="14">
      <t>スイデン</t>
    </rPh>
    <rPh sb="14" eb="16">
      <t>チタイ</t>
    </rPh>
    <rPh sb="19" eb="21">
      <t>ゼンイキ</t>
    </rPh>
    <rPh sb="22" eb="25">
      <t>シガイカ</t>
    </rPh>
    <rPh sb="25" eb="27">
      <t>チョウセイ</t>
    </rPh>
    <rPh sb="27" eb="29">
      <t>クイキ</t>
    </rPh>
    <rPh sb="35" eb="37">
      <t>コウダイ</t>
    </rPh>
    <rPh sb="38" eb="40">
      <t>デンエン</t>
    </rPh>
    <rPh sb="40" eb="42">
      <t>フウケイ</t>
    </rPh>
    <rPh sb="43" eb="44">
      <t>ナガ</t>
    </rPh>
    <rPh sb="54" eb="56">
      <t>コクドウ</t>
    </rPh>
    <rPh sb="57" eb="58">
      <t>ゴウ</t>
    </rPh>
    <rPh sb="59" eb="61">
      <t>トウカイ</t>
    </rPh>
    <rPh sb="61" eb="62">
      <t>ハシ</t>
    </rPh>
    <rPh sb="62" eb="63">
      <t>セン</t>
    </rPh>
    <rPh sb="64" eb="66">
      <t>エンドウ</t>
    </rPh>
    <rPh sb="67" eb="69">
      <t>チュウシン</t>
    </rPh>
    <rPh sb="76" eb="77">
      <t>テキ</t>
    </rPh>
    <rPh sb="78" eb="80">
      <t>カイハツ</t>
    </rPh>
    <rPh sb="81" eb="82">
      <t>スス</t>
    </rPh>
    <rPh sb="90" eb="92">
      <t>エンドウ</t>
    </rPh>
    <rPh sb="94" eb="96">
      <t>オクガイ</t>
    </rPh>
    <rPh sb="96" eb="98">
      <t>コウコク</t>
    </rPh>
    <rPh sb="98" eb="99">
      <t>ブツ</t>
    </rPh>
    <rPh sb="100" eb="102">
      <t>メダ</t>
    </rPh>
    <phoneticPr fontId="11"/>
  </si>
  <si>
    <t>佐屋街道の旧宿場で、庄内川対岸の岩塚宿とともに町並みに往時の面影をのこす。区画整理事業が施行中で、また地区の北端を通る万場大橋線には、都市高速道路が走る。</t>
    <rPh sb="0" eb="2">
      <t>サヤ</t>
    </rPh>
    <rPh sb="2" eb="4">
      <t>カイドウ</t>
    </rPh>
    <rPh sb="5" eb="6">
      <t>キュウ</t>
    </rPh>
    <rPh sb="6" eb="8">
      <t>シュクバ</t>
    </rPh>
    <rPh sb="10" eb="12">
      <t>ショウナイ</t>
    </rPh>
    <rPh sb="12" eb="13">
      <t>ガワ</t>
    </rPh>
    <rPh sb="13" eb="15">
      <t>タイガン</t>
    </rPh>
    <rPh sb="16" eb="18">
      <t>イワツカ</t>
    </rPh>
    <rPh sb="18" eb="19">
      <t>ヤド</t>
    </rPh>
    <rPh sb="23" eb="25">
      <t>マチナミ</t>
    </rPh>
    <rPh sb="27" eb="29">
      <t>オウジ</t>
    </rPh>
    <rPh sb="30" eb="32">
      <t>オモカゲ</t>
    </rPh>
    <rPh sb="37" eb="39">
      <t>クカク</t>
    </rPh>
    <rPh sb="39" eb="41">
      <t>セイリ</t>
    </rPh>
    <rPh sb="41" eb="43">
      <t>ジギョウ</t>
    </rPh>
    <rPh sb="44" eb="46">
      <t>シコウ</t>
    </rPh>
    <rPh sb="46" eb="47">
      <t>ナカ</t>
    </rPh>
    <rPh sb="51" eb="53">
      <t>チク</t>
    </rPh>
    <rPh sb="54" eb="56">
      <t>ホクタン</t>
    </rPh>
    <rPh sb="57" eb="58">
      <t>トオ</t>
    </rPh>
    <rPh sb="59" eb="61">
      <t>マンバ</t>
    </rPh>
    <rPh sb="61" eb="63">
      <t>オオハシ</t>
    </rPh>
    <rPh sb="63" eb="64">
      <t>セン</t>
    </rPh>
    <rPh sb="67" eb="69">
      <t>トシ</t>
    </rPh>
    <rPh sb="69" eb="71">
      <t>コウソク</t>
    </rPh>
    <rPh sb="71" eb="73">
      <t>ドウロ</t>
    </rPh>
    <rPh sb="74" eb="75">
      <t>ハシ</t>
    </rPh>
    <phoneticPr fontId="11"/>
  </si>
  <si>
    <t>住宅のまちに水と緑のうるおいをつくる</t>
    <rPh sb="0" eb="2">
      <t>ジュウタク</t>
    </rPh>
    <rPh sb="6" eb="7">
      <t>ミズ</t>
    </rPh>
    <rPh sb="8" eb="9">
      <t>ミドリ</t>
    </rPh>
    <phoneticPr fontId="11"/>
  </si>
  <si>
    <t>川と緑に特色のある明るい住宅地をつくる。伏屋駅を中心にターミナル機能を充実させ、商業地のにぎわいを演出する。</t>
    <rPh sb="0" eb="1">
      <t>カワ</t>
    </rPh>
    <rPh sb="2" eb="3">
      <t>ミドリ</t>
    </rPh>
    <rPh sb="4" eb="6">
      <t>トクショク</t>
    </rPh>
    <rPh sb="9" eb="10">
      <t>アカ</t>
    </rPh>
    <rPh sb="12" eb="15">
      <t>ジュウタクチ</t>
    </rPh>
    <rPh sb="20" eb="21">
      <t>フ</t>
    </rPh>
    <rPh sb="21" eb="22">
      <t>ヤ</t>
    </rPh>
    <rPh sb="22" eb="23">
      <t>エキ</t>
    </rPh>
    <rPh sb="24" eb="26">
      <t>チュウシン</t>
    </rPh>
    <rPh sb="32" eb="34">
      <t>キノウ</t>
    </rPh>
    <rPh sb="35" eb="37">
      <t>ジュウジツ</t>
    </rPh>
    <rPh sb="40" eb="43">
      <t>ショウギョウチ</t>
    </rPh>
    <rPh sb="49" eb="51">
      <t>エンシュツ</t>
    </rPh>
    <phoneticPr fontId="11"/>
  </si>
  <si>
    <t>旧集落を中心に住宅地化しつつある地区。近鉄の伏屋駅があり、伏屋ー金山間に鉄道新線建設の構想がある。伏屋駅周辺は地区中心商業地としての発展が期待されている。</t>
    <rPh sb="0" eb="1">
      <t>キュウ</t>
    </rPh>
    <rPh sb="1" eb="3">
      <t>シュウラク</t>
    </rPh>
    <rPh sb="4" eb="6">
      <t>チュウシン</t>
    </rPh>
    <rPh sb="7" eb="11">
      <t>ジュウタクチカ</t>
    </rPh>
    <rPh sb="16" eb="18">
      <t>チク</t>
    </rPh>
    <rPh sb="19" eb="21">
      <t>キンテツ</t>
    </rPh>
    <rPh sb="22" eb="23">
      <t>フ</t>
    </rPh>
    <rPh sb="23" eb="24">
      <t>ヤ</t>
    </rPh>
    <rPh sb="24" eb="25">
      <t>エキ</t>
    </rPh>
    <rPh sb="29" eb="30">
      <t>フ</t>
    </rPh>
    <rPh sb="30" eb="31">
      <t>ヤ</t>
    </rPh>
    <rPh sb="32" eb="34">
      <t>カナヤマ</t>
    </rPh>
    <rPh sb="34" eb="35">
      <t>アイダ</t>
    </rPh>
    <rPh sb="36" eb="38">
      <t>テツドウ</t>
    </rPh>
    <rPh sb="38" eb="39">
      <t>シン</t>
    </rPh>
    <rPh sb="39" eb="40">
      <t>セン</t>
    </rPh>
    <rPh sb="40" eb="42">
      <t>ケンセツ</t>
    </rPh>
    <rPh sb="43" eb="45">
      <t>コウソウ</t>
    </rPh>
    <rPh sb="49" eb="50">
      <t>フ</t>
    </rPh>
    <rPh sb="50" eb="51">
      <t>ヤ</t>
    </rPh>
    <rPh sb="51" eb="52">
      <t>エキ</t>
    </rPh>
    <rPh sb="52" eb="54">
      <t>シュウヘン</t>
    </rPh>
    <rPh sb="55" eb="57">
      <t>チク</t>
    </rPh>
    <rPh sb="57" eb="59">
      <t>チュウシン</t>
    </rPh>
    <rPh sb="59" eb="62">
      <t>ショウギョウチ</t>
    </rPh>
    <rPh sb="66" eb="68">
      <t>ハッテン</t>
    </rPh>
    <rPh sb="69" eb="71">
      <t>キタイ</t>
    </rPh>
    <phoneticPr fontId="11"/>
  </si>
  <si>
    <t>緑のゆたかさを工場・倉庫のまちにいかす</t>
    <rPh sb="0" eb="1">
      <t>ミドリ</t>
    </rPh>
    <rPh sb="7" eb="9">
      <t>コウジョウ</t>
    </rPh>
    <rPh sb="10" eb="12">
      <t>ソウコ</t>
    </rPh>
    <phoneticPr fontId="11"/>
  </si>
  <si>
    <t>周囲の田園風景に調和した緑のうるおいのある工場地の景観をつくる。</t>
    <rPh sb="0" eb="2">
      <t>シュウイ</t>
    </rPh>
    <rPh sb="3" eb="5">
      <t>デンエン</t>
    </rPh>
    <rPh sb="5" eb="7">
      <t>フウケイ</t>
    </rPh>
    <rPh sb="8" eb="10">
      <t>チョウワ</t>
    </rPh>
    <rPh sb="12" eb="13">
      <t>ミドリ</t>
    </rPh>
    <rPh sb="21" eb="23">
      <t>コウジョウ</t>
    </rPh>
    <rPh sb="23" eb="24">
      <t>チ</t>
    </rPh>
    <rPh sb="25" eb="27">
      <t>ケイカン</t>
    </rPh>
    <phoneticPr fontId="11"/>
  </si>
  <si>
    <t>A6-12</t>
  </si>
  <si>
    <t>大江</t>
  </si>
  <si>
    <t>A6-13</t>
  </si>
  <si>
    <t>大同</t>
  </si>
  <si>
    <t>A6-14</t>
  </si>
  <si>
    <t>柴田・南野</t>
  </si>
  <si>
    <t>A6-15</t>
  </si>
  <si>
    <t>5～8号地</t>
  </si>
  <si>
    <t>A6-16</t>
  </si>
  <si>
    <t>9号地</t>
  </si>
  <si>
    <t>B1-02</t>
  </si>
  <si>
    <t>那古野</t>
  </si>
  <si>
    <t>堀川と一体となった城下町の趣きをいかす</t>
  </si>
  <si>
    <t>B1-03</t>
  </si>
  <si>
    <t>名古屋駅前</t>
  </si>
  <si>
    <t>名古屋の玄関にふさわしい顔をつくる</t>
  </si>
  <si>
    <t>B1-04</t>
  </si>
  <si>
    <t>納屋橋・伏見</t>
  </si>
  <si>
    <t>B1-05</t>
  </si>
  <si>
    <t>堀川、中川運河をいかし水辺にうるおいのあるまちをつくる。松重閘門をランドマークとして保全する。</t>
  </si>
  <si>
    <t>B1-06</t>
  </si>
  <si>
    <t>大須・橘・正木</t>
  </si>
  <si>
    <t>商業、住宅地に寺町、門前町の景観をいかす</t>
  </si>
  <si>
    <t>大須商店街に門前町の雰囲気や界隈性をいかし、庶民文化の中心となるまちをつくる。　住宅のまちに寺社などの歴史的景観をいかす。</t>
  </si>
  <si>
    <t>B1-07</t>
  </si>
  <si>
    <t>金山</t>
  </si>
  <si>
    <t>都心と熱田の接点、ターミナルの顔づくり</t>
  </si>
  <si>
    <t>都心と郊外や熱田、港方面を結ぶ市南部の拠点ターミナルとしての顔をつくる。台地頂部の地形をいかし、象徴的な都心の景観をつくる。</t>
  </si>
  <si>
    <t>B1-08</t>
  </si>
  <si>
    <t>熱田</t>
  </si>
  <si>
    <t>B1-09</t>
  </si>
  <si>
    <t>名古屋城郭内</t>
  </si>
  <si>
    <t>城の象徴性を高め、公園的環境の官庁街をつくる</t>
  </si>
  <si>
    <t>名古屋開府のシンボルとなる城郭を演出する。市民に開かれた公園的環境の官庁街をつくる。</t>
  </si>
  <si>
    <t>B1-10</t>
  </si>
  <si>
    <t>清水・徳川町</t>
  </si>
  <si>
    <t>B1-11</t>
  </si>
  <si>
    <t>白壁</t>
  </si>
  <si>
    <t>B1-12</t>
  </si>
  <si>
    <t>筒井・百人町・泉</t>
  </si>
  <si>
    <t>国鉄大曽根駅の東、名古屋環状線をはさんだ大規模工場と文教施設のまち。名古屋環状線沿いには、のこぎり屋根の大規模工場がある。地区東部に学校が多い。</t>
    <rPh sb="0" eb="2">
      <t>コクテツ</t>
    </rPh>
    <rPh sb="2" eb="5">
      <t>オオゾネ</t>
    </rPh>
    <rPh sb="5" eb="6">
      <t>エキ</t>
    </rPh>
    <rPh sb="7" eb="8">
      <t>ヒガシ</t>
    </rPh>
    <rPh sb="9" eb="12">
      <t>ナゴヤ</t>
    </rPh>
    <rPh sb="12" eb="15">
      <t>カンジョウセン</t>
    </rPh>
    <rPh sb="20" eb="23">
      <t>ダイキボ</t>
    </rPh>
    <rPh sb="23" eb="25">
      <t>コウジョウ</t>
    </rPh>
    <rPh sb="26" eb="28">
      <t>ブンキョウ</t>
    </rPh>
    <rPh sb="28" eb="30">
      <t>シセツ</t>
    </rPh>
    <rPh sb="34" eb="37">
      <t>ナゴヤ</t>
    </rPh>
    <rPh sb="37" eb="40">
      <t>カンジョウセン</t>
    </rPh>
    <rPh sb="40" eb="41">
      <t>ソ</t>
    </rPh>
    <rPh sb="49" eb="51">
      <t>ヤネ</t>
    </rPh>
    <rPh sb="52" eb="55">
      <t>ダイキボ</t>
    </rPh>
    <rPh sb="55" eb="57">
      <t>コウジョウ</t>
    </rPh>
    <rPh sb="61" eb="63">
      <t>チク</t>
    </rPh>
    <rPh sb="63" eb="65">
      <t>トウブ</t>
    </rPh>
    <rPh sb="66" eb="68">
      <t>ガッコウ</t>
    </rPh>
    <rPh sb="69" eb="70">
      <t>オオ</t>
    </rPh>
    <phoneticPr fontId="11"/>
  </si>
  <si>
    <t>住宅のまちに親しみとうるおいをつくる</t>
    <rPh sb="0" eb="2">
      <t>ジュウタク</t>
    </rPh>
    <rPh sb="6" eb="7">
      <t>シタ</t>
    </rPh>
    <phoneticPr fontId="11"/>
  </si>
  <si>
    <t>商店や工場の混在する密度の高い住宅地に緑を増やし、うるおいのあるまちをつくる。</t>
    <rPh sb="0" eb="2">
      <t>ショウテン</t>
    </rPh>
    <rPh sb="3" eb="5">
      <t>コウジョウ</t>
    </rPh>
    <rPh sb="6" eb="8">
      <t>コンザイ</t>
    </rPh>
    <rPh sb="10" eb="12">
      <t>ミツド</t>
    </rPh>
    <rPh sb="13" eb="14">
      <t>タカ</t>
    </rPh>
    <rPh sb="15" eb="18">
      <t>ジュウタクチ</t>
    </rPh>
    <rPh sb="19" eb="20">
      <t>ミドリ</t>
    </rPh>
    <rPh sb="21" eb="22">
      <t>フ</t>
    </rPh>
    <phoneticPr fontId="11"/>
  </si>
  <si>
    <t>掘割になっている国鉄中央本線の東の住宅と商業、中小工場のまち。建物が建て込んでいる。名古屋環状線沿いに商店が多い。工場の移転跡地に、中高層住宅が建設される例が増えている。</t>
    <rPh sb="0" eb="2">
      <t>ホリワリ</t>
    </rPh>
    <rPh sb="8" eb="10">
      <t>コクテツ</t>
    </rPh>
    <rPh sb="10" eb="12">
      <t>チュウオウ</t>
    </rPh>
    <rPh sb="12" eb="14">
      <t>ホンセン</t>
    </rPh>
    <rPh sb="15" eb="16">
      <t>ヒガシ</t>
    </rPh>
    <rPh sb="17" eb="19">
      <t>ジュウタク</t>
    </rPh>
    <rPh sb="20" eb="22">
      <t>ショウギョウ</t>
    </rPh>
    <rPh sb="23" eb="25">
      <t>チュウショウ</t>
    </rPh>
    <rPh sb="25" eb="27">
      <t>コウジョウ</t>
    </rPh>
    <rPh sb="31" eb="33">
      <t>タテモノ</t>
    </rPh>
    <rPh sb="34" eb="35">
      <t>タ</t>
    </rPh>
    <rPh sb="36" eb="37">
      <t>コ</t>
    </rPh>
    <rPh sb="42" eb="45">
      <t>ナゴヤ</t>
    </rPh>
    <rPh sb="45" eb="48">
      <t>カンジョウセン</t>
    </rPh>
    <rPh sb="48" eb="49">
      <t>ソ</t>
    </rPh>
    <rPh sb="51" eb="53">
      <t>ショウテン</t>
    </rPh>
    <rPh sb="54" eb="55">
      <t>オオ</t>
    </rPh>
    <rPh sb="57" eb="59">
      <t>コウジョウ</t>
    </rPh>
    <rPh sb="60" eb="62">
      <t>イテン</t>
    </rPh>
    <rPh sb="62" eb="64">
      <t>アトチ</t>
    </rPh>
    <rPh sb="66" eb="69">
      <t>チュウコウソウ</t>
    </rPh>
    <rPh sb="69" eb="71">
      <t>ジュウタク</t>
    </rPh>
    <rPh sb="72" eb="74">
      <t>ケンセツ</t>
    </rPh>
    <rPh sb="77" eb="78">
      <t>レイ</t>
    </rPh>
    <rPh sb="79" eb="80">
      <t>フ</t>
    </rPh>
    <phoneticPr fontId="11"/>
  </si>
  <si>
    <t>昼も夜もにぎわいのある商業・娯楽のまちをつくる</t>
    <rPh sb="0" eb="1">
      <t>ヒル</t>
    </rPh>
    <rPh sb="2" eb="3">
      <t>ヨル</t>
    </rPh>
    <rPh sb="11" eb="13">
      <t>ショウギョウ</t>
    </rPh>
    <rPh sb="14" eb="16">
      <t>ゴラク</t>
    </rPh>
    <phoneticPr fontId="11"/>
  </si>
  <si>
    <t>その他</t>
    <rPh sb="2" eb="3">
      <t>タ</t>
    </rPh>
    <phoneticPr fontId="2"/>
  </si>
  <si>
    <t>担当者</t>
    <rPh sb="0" eb="3">
      <t>タントウシャ</t>
    </rPh>
    <phoneticPr fontId="2"/>
  </si>
  <si>
    <t>景観整備の
基本目標</t>
    <rPh sb="0" eb="2">
      <t>ケイカン</t>
    </rPh>
    <rPh sb="2" eb="4">
      <t>セイビ</t>
    </rPh>
    <rPh sb="6" eb="8">
      <t>キホン</t>
    </rPh>
    <rPh sb="8" eb="10">
      <t>モクヒョウ</t>
    </rPh>
    <phoneticPr fontId="2"/>
  </si>
  <si>
    <t>景観整備の
基本方針</t>
    <rPh sb="0" eb="2">
      <t>ケイカン</t>
    </rPh>
    <rPh sb="2" eb="4">
      <t>セイビ</t>
    </rPh>
    <rPh sb="6" eb="8">
      <t>キホン</t>
    </rPh>
    <rPh sb="8" eb="10">
      <t>ホウシン</t>
    </rPh>
    <phoneticPr fontId="2"/>
  </si>
  <si>
    <t>連絡先（会社名）</t>
    <rPh sb="0" eb="3">
      <t>レンラクサキ</t>
    </rPh>
    <rPh sb="4" eb="7">
      <t>カイシャメイ</t>
    </rPh>
    <phoneticPr fontId="2"/>
  </si>
  <si>
    <t>外壁に複数の色を使う場合は、色の組み合わせや配色に配慮した。</t>
    <rPh sb="0" eb="2">
      <t>ガイヘキ</t>
    </rPh>
    <rPh sb="3" eb="5">
      <t>フクスウ</t>
    </rPh>
    <rPh sb="6" eb="7">
      <t>イロ</t>
    </rPh>
    <rPh sb="8" eb="9">
      <t>ツカ</t>
    </rPh>
    <rPh sb="10" eb="12">
      <t>バアイ</t>
    </rPh>
    <rPh sb="14" eb="15">
      <t>イロ</t>
    </rPh>
    <rPh sb="16" eb="17">
      <t>ク</t>
    </rPh>
    <rPh sb="18" eb="19">
      <t>ア</t>
    </rPh>
    <rPh sb="22" eb="24">
      <t>ハイショク</t>
    </rPh>
    <rPh sb="25" eb="27">
      <t>ハイリョ</t>
    </rPh>
    <phoneticPr fontId="2"/>
  </si>
  <si>
    <t>周囲に住宅とがある場合、光沢のある外壁材やガラスによる反射光に配慮した。</t>
    <rPh sb="0" eb="2">
      <t>シュウイ</t>
    </rPh>
    <rPh sb="3" eb="5">
      <t>ジュウタク</t>
    </rPh>
    <rPh sb="9" eb="11">
      <t>バアイ</t>
    </rPh>
    <rPh sb="12" eb="14">
      <t>コウタク</t>
    </rPh>
    <rPh sb="17" eb="19">
      <t>ガイヘキ</t>
    </rPh>
    <rPh sb="19" eb="20">
      <t>ザイ</t>
    </rPh>
    <rPh sb="27" eb="29">
      <t>ハンシャ</t>
    </rPh>
    <rPh sb="29" eb="30">
      <t>ヒカリ</t>
    </rPh>
    <rPh sb="31" eb="33">
      <t>ハイリョ</t>
    </rPh>
    <phoneticPr fontId="2"/>
  </si>
  <si>
    <t>立体駐車場</t>
    <rPh sb="0" eb="2">
      <t>リッタイ</t>
    </rPh>
    <rPh sb="2" eb="4">
      <t>チュウシャ</t>
    </rPh>
    <rPh sb="4" eb="5">
      <t>ジョウ</t>
    </rPh>
    <phoneticPr fontId="2"/>
  </si>
  <si>
    <t>出来る限り道路に面して設置しない工夫をした。</t>
    <rPh sb="0" eb="2">
      <t>デキ</t>
    </rPh>
    <rPh sb="3" eb="4">
      <t>カギ</t>
    </rPh>
    <rPh sb="5" eb="7">
      <t>ドウロ</t>
    </rPh>
    <rPh sb="8" eb="9">
      <t>メン</t>
    </rPh>
    <rPh sb="11" eb="13">
      <t>セッチ</t>
    </rPh>
    <rPh sb="16" eb="18">
      <t>クフウ</t>
    </rPh>
    <phoneticPr fontId="2"/>
  </si>
  <si>
    <t>平田</t>
  </si>
  <si>
    <t>大規模公園や金城埠頭に向かう道路をいかし、親しみやすい水辺の住宅地を特色づける。</t>
    <rPh sb="0" eb="3">
      <t>ダイキボ</t>
    </rPh>
    <rPh sb="3" eb="5">
      <t>コウエン</t>
    </rPh>
    <rPh sb="6" eb="8">
      <t>キンジョウ</t>
    </rPh>
    <rPh sb="8" eb="10">
      <t>フトウ</t>
    </rPh>
    <rPh sb="11" eb="12">
      <t>ム</t>
    </rPh>
    <rPh sb="14" eb="16">
      <t>ドウロ</t>
    </rPh>
    <rPh sb="21" eb="22">
      <t>シタ</t>
    </rPh>
    <rPh sb="27" eb="29">
      <t>ミズベ</t>
    </rPh>
    <rPh sb="30" eb="33">
      <t>ジュウタクチ</t>
    </rPh>
    <rPh sb="34" eb="35">
      <t>トク</t>
    </rPh>
    <rPh sb="35" eb="36">
      <t>イロ</t>
    </rPh>
    <phoneticPr fontId="11"/>
  </si>
  <si>
    <t>稲永公園と低層の公営住宅団地、機械系の大規模工場が整然と区別され、対照的な景観をみせている。稲永公園には多数のグランド、テニスコートのほか、庄内川に面して野鳥観察館があり、干潟に飛来する野鳥の群をみることができる。</t>
    <rPh sb="0" eb="1">
      <t>イネ</t>
    </rPh>
    <rPh sb="1" eb="2">
      <t>エイ</t>
    </rPh>
    <rPh sb="2" eb="3">
      <t>コウ</t>
    </rPh>
    <rPh sb="3" eb="4">
      <t>エン</t>
    </rPh>
    <rPh sb="5" eb="7">
      <t>テイソウ</t>
    </rPh>
    <rPh sb="8" eb="10">
      <t>コウエイ</t>
    </rPh>
    <rPh sb="10" eb="12">
      <t>ジュウタク</t>
    </rPh>
    <rPh sb="12" eb="14">
      <t>ダンチ</t>
    </rPh>
    <rPh sb="15" eb="17">
      <t>キカイ</t>
    </rPh>
    <rPh sb="17" eb="18">
      <t>ケイ</t>
    </rPh>
    <rPh sb="19" eb="22">
      <t>ダイキボ</t>
    </rPh>
    <rPh sb="22" eb="24">
      <t>コウジョウ</t>
    </rPh>
    <rPh sb="25" eb="27">
      <t>セイゼン</t>
    </rPh>
    <rPh sb="28" eb="30">
      <t>クベツ</t>
    </rPh>
    <rPh sb="33" eb="36">
      <t>タイショウテキ</t>
    </rPh>
    <rPh sb="37" eb="39">
      <t>ケイカン</t>
    </rPh>
    <rPh sb="46" eb="47">
      <t>イネ</t>
    </rPh>
    <rPh sb="47" eb="48">
      <t>エイ</t>
    </rPh>
    <rPh sb="48" eb="49">
      <t>コウ</t>
    </rPh>
    <rPh sb="49" eb="50">
      <t>エン</t>
    </rPh>
    <rPh sb="52" eb="54">
      <t>タスウ</t>
    </rPh>
    <rPh sb="70" eb="72">
      <t>ショウナイ</t>
    </rPh>
    <rPh sb="72" eb="73">
      <t>ガワ</t>
    </rPh>
    <rPh sb="74" eb="75">
      <t>メン</t>
    </rPh>
    <rPh sb="77" eb="79">
      <t>ヤチョウ</t>
    </rPh>
    <rPh sb="79" eb="81">
      <t>カンサツ</t>
    </rPh>
    <rPh sb="81" eb="82">
      <t>カン</t>
    </rPh>
    <rPh sb="86" eb="88">
      <t>ヒガタ</t>
    </rPh>
    <rPh sb="89" eb="91">
      <t>ヒライ</t>
    </rPh>
    <rPh sb="93" eb="95">
      <t>ヤチョウ</t>
    </rPh>
    <rPh sb="96" eb="97">
      <t>ム</t>
    </rPh>
    <phoneticPr fontId="11"/>
  </si>
  <si>
    <t>水に影をうつす埠頭の躍動感を演出する</t>
    <rPh sb="0" eb="1">
      <t>ミズ</t>
    </rPh>
    <rPh sb="2" eb="3">
      <t>カゲ</t>
    </rPh>
    <rPh sb="7" eb="9">
      <t>フトウ</t>
    </rPh>
    <rPh sb="10" eb="13">
      <t>ヤクドウカン</t>
    </rPh>
    <rPh sb="14" eb="16">
      <t>エンシュツ</t>
    </rPh>
    <phoneticPr fontId="11"/>
  </si>
  <si>
    <t>埠頭の施設と接岸する船との一体となった港らしさを強調する。</t>
    <rPh sb="0" eb="2">
      <t>フトウ</t>
    </rPh>
    <rPh sb="3" eb="5">
      <t>シセツ</t>
    </rPh>
    <rPh sb="6" eb="8">
      <t>セツガン</t>
    </rPh>
    <rPh sb="10" eb="11">
      <t>フネ</t>
    </rPh>
    <rPh sb="13" eb="15">
      <t>イッタイ</t>
    </rPh>
    <rPh sb="19" eb="20">
      <t>ミナト</t>
    </rPh>
    <rPh sb="24" eb="26">
      <t>キョウチョウ</t>
    </rPh>
    <phoneticPr fontId="11"/>
  </si>
  <si>
    <t>名古屋港西部の商港地区。埠頭の独特の倉庫群やクレーン、対岸する外国船などが躍動感のある最も港らしい景観をみせている。</t>
    <rPh sb="0" eb="3">
      <t>ナゴヤ</t>
    </rPh>
    <rPh sb="3" eb="4">
      <t>コウ</t>
    </rPh>
    <rPh sb="4" eb="6">
      <t>セイブ</t>
    </rPh>
    <rPh sb="7" eb="8">
      <t>ショウ</t>
    </rPh>
    <rPh sb="8" eb="9">
      <t>ミナト</t>
    </rPh>
    <rPh sb="9" eb="11">
      <t>チク</t>
    </rPh>
    <rPh sb="12" eb="14">
      <t>フトウ</t>
    </rPh>
    <rPh sb="15" eb="17">
      <t>ドクトク</t>
    </rPh>
    <rPh sb="18" eb="20">
      <t>ソウコ</t>
    </rPh>
    <rPh sb="20" eb="21">
      <t>グン</t>
    </rPh>
    <rPh sb="27" eb="29">
      <t>タイガン</t>
    </rPh>
    <rPh sb="31" eb="34">
      <t>ガイコクセン</t>
    </rPh>
    <rPh sb="37" eb="40">
      <t>ヤクドウカン</t>
    </rPh>
    <rPh sb="43" eb="44">
      <t>モット</t>
    </rPh>
    <rPh sb="45" eb="46">
      <t>ミナト</t>
    </rPh>
    <rPh sb="49" eb="51">
      <t>ケイカン</t>
    </rPh>
    <phoneticPr fontId="11"/>
  </si>
  <si>
    <t>水際の工場地の景観を演出する</t>
    <rPh sb="0" eb="2">
      <t>ミズギワ</t>
    </rPh>
    <rPh sb="3" eb="5">
      <t>コウジョウ</t>
    </rPh>
    <rPh sb="5" eb="6">
      <t>チ</t>
    </rPh>
    <rPh sb="7" eb="9">
      <t>ケイカン</t>
    </rPh>
    <rPh sb="10" eb="12">
      <t>エンシュツ</t>
    </rPh>
    <phoneticPr fontId="11"/>
  </si>
  <si>
    <t>庄内川沿岸の大規模工場地の景観を水際と緑をいかして特色づける。</t>
    <rPh sb="0" eb="2">
      <t>ショウナイ</t>
    </rPh>
    <rPh sb="2" eb="3">
      <t>ガワ</t>
    </rPh>
    <rPh sb="3" eb="5">
      <t>エンガン</t>
    </rPh>
    <rPh sb="6" eb="9">
      <t>ダイキボ</t>
    </rPh>
    <rPh sb="9" eb="11">
      <t>コウジョウ</t>
    </rPh>
    <rPh sb="11" eb="12">
      <t>チ</t>
    </rPh>
    <rPh sb="13" eb="15">
      <t>ケイカン</t>
    </rPh>
    <rPh sb="16" eb="18">
      <t>ミズギワ</t>
    </rPh>
    <rPh sb="19" eb="20">
      <t>ミドリ</t>
    </rPh>
    <rPh sb="25" eb="27">
      <t>トクショク</t>
    </rPh>
    <phoneticPr fontId="11"/>
  </si>
  <si>
    <t>庄内川に面した大規模工場地。重化学工業系の大規模工場、倉庫、輸出用の自動車、コンテナ置場などのほか、大型長距離カーフェリーの埠頭がある。庄内川対岸の藤前から見た水際線と躍動感のある工場景観が特徴的。</t>
    <rPh sb="0" eb="2">
      <t>ショウナイ</t>
    </rPh>
    <rPh sb="2" eb="3">
      <t>ガワ</t>
    </rPh>
    <rPh sb="4" eb="5">
      <t>メン</t>
    </rPh>
    <rPh sb="7" eb="10">
      <t>ダイキボ</t>
    </rPh>
    <rPh sb="10" eb="12">
      <t>コウジョウ</t>
    </rPh>
    <rPh sb="12" eb="13">
      <t>チ</t>
    </rPh>
    <rPh sb="14" eb="17">
      <t>ジュウカガク</t>
    </rPh>
    <rPh sb="17" eb="19">
      <t>コウギョウ</t>
    </rPh>
    <rPh sb="19" eb="20">
      <t>ケイ</t>
    </rPh>
    <rPh sb="21" eb="24">
      <t>ダイキボ</t>
    </rPh>
    <rPh sb="24" eb="26">
      <t>コウジョウ</t>
    </rPh>
    <rPh sb="27" eb="29">
      <t>ソウコ</t>
    </rPh>
    <rPh sb="30" eb="31">
      <t>ユ</t>
    </rPh>
    <rPh sb="31" eb="32">
      <t>デ</t>
    </rPh>
    <rPh sb="32" eb="33">
      <t>ヨウ</t>
    </rPh>
    <rPh sb="34" eb="37">
      <t>ジドウシャ</t>
    </rPh>
    <rPh sb="42" eb="44">
      <t>オキバ</t>
    </rPh>
    <rPh sb="50" eb="52">
      <t>オオガタ</t>
    </rPh>
    <rPh sb="52" eb="53">
      <t>チョウ</t>
    </rPh>
    <rPh sb="53" eb="55">
      <t>キョリ</t>
    </rPh>
    <rPh sb="62" eb="64">
      <t>フトウ</t>
    </rPh>
    <rPh sb="68" eb="70">
      <t>ショウナイ</t>
    </rPh>
    <rPh sb="70" eb="71">
      <t>ガワ</t>
    </rPh>
    <rPh sb="71" eb="73">
      <t>タイガン</t>
    </rPh>
    <rPh sb="74" eb="75">
      <t>フジ</t>
    </rPh>
    <rPh sb="75" eb="76">
      <t>マエ</t>
    </rPh>
    <rPh sb="78" eb="79">
      <t>ミ</t>
    </rPh>
    <rPh sb="80" eb="82">
      <t>ミズギワ</t>
    </rPh>
    <rPh sb="82" eb="83">
      <t>セン</t>
    </rPh>
    <rPh sb="84" eb="87">
      <t>ヤクドウカン</t>
    </rPh>
    <rPh sb="90" eb="92">
      <t>コウジョウ</t>
    </rPh>
    <rPh sb="92" eb="94">
      <t>ケイカン</t>
    </rPh>
    <rPh sb="95" eb="97">
      <t>トクチョウ</t>
    </rPh>
    <rPh sb="97" eb="98">
      <t>テキ</t>
    </rPh>
    <phoneticPr fontId="11"/>
  </si>
  <si>
    <t>国際港湾のシンボルとしてのダイナミックな景観をつくる</t>
    <phoneticPr fontId="11"/>
  </si>
  <si>
    <t>名古屋港の海からの玄関口に位置する商業港の中枢基地となる埠頭。コンテナヤード等の物揚場を主とする広大な空間を持つ。名港西大橋と国際展示場がランドマークになっている。名港西大橋に続いて、中央大橋、東大橋建設の計画がある。</t>
    <rPh sb="0" eb="3">
      <t>ナゴヤ</t>
    </rPh>
    <rPh sb="3" eb="4">
      <t>コウ</t>
    </rPh>
    <rPh sb="5" eb="6">
      <t>ウミ</t>
    </rPh>
    <rPh sb="9" eb="11">
      <t>ゲンカン</t>
    </rPh>
    <rPh sb="11" eb="12">
      <t>クチ</t>
    </rPh>
    <rPh sb="13" eb="15">
      <t>イチ</t>
    </rPh>
    <rPh sb="17" eb="19">
      <t>ショウギョウ</t>
    </rPh>
    <rPh sb="19" eb="20">
      <t>ミナト</t>
    </rPh>
    <rPh sb="21" eb="22">
      <t>ナカ</t>
    </rPh>
    <rPh sb="22" eb="23">
      <t>スウ</t>
    </rPh>
    <rPh sb="23" eb="25">
      <t>キチ</t>
    </rPh>
    <rPh sb="28" eb="30">
      <t>フトウ</t>
    </rPh>
    <rPh sb="38" eb="39">
      <t>トウ</t>
    </rPh>
    <rPh sb="40" eb="41">
      <t>モノ</t>
    </rPh>
    <rPh sb="41" eb="42">
      <t>ア</t>
    </rPh>
    <rPh sb="42" eb="43">
      <t>バ</t>
    </rPh>
    <rPh sb="44" eb="45">
      <t>シュ</t>
    </rPh>
    <rPh sb="48" eb="50">
      <t>コウダイ</t>
    </rPh>
    <rPh sb="51" eb="53">
      <t>クウカン</t>
    </rPh>
    <rPh sb="54" eb="55">
      <t>モ</t>
    </rPh>
    <rPh sb="57" eb="59">
      <t>メイコウ</t>
    </rPh>
    <rPh sb="59" eb="60">
      <t>ニシ</t>
    </rPh>
    <rPh sb="60" eb="62">
      <t>オオハシ</t>
    </rPh>
    <rPh sb="63" eb="65">
      <t>コクサイ</t>
    </rPh>
    <rPh sb="65" eb="68">
      <t>テンジジョウ</t>
    </rPh>
    <rPh sb="82" eb="84">
      <t>メイコウ</t>
    </rPh>
    <rPh sb="84" eb="85">
      <t>ニシ</t>
    </rPh>
    <rPh sb="85" eb="87">
      <t>オオハシ</t>
    </rPh>
    <rPh sb="88" eb="89">
      <t>ツヅ</t>
    </rPh>
    <rPh sb="92" eb="94">
      <t>チュウオウ</t>
    </rPh>
    <rPh sb="94" eb="96">
      <t>オオハシ</t>
    </rPh>
    <rPh sb="97" eb="98">
      <t>ヒガシ</t>
    </rPh>
    <rPh sb="98" eb="100">
      <t>オオハシ</t>
    </rPh>
    <rPh sb="100" eb="102">
      <t>ケンセツ</t>
    </rPh>
    <rPh sb="103" eb="105">
      <t>ケイカク</t>
    </rPh>
    <phoneticPr fontId="11"/>
  </si>
  <si>
    <t>水際の工場地の躍動感のある景観を演出する</t>
    <rPh sb="0" eb="2">
      <t>ミズギワ</t>
    </rPh>
    <rPh sb="3" eb="5">
      <t>コウジョウ</t>
    </rPh>
    <rPh sb="5" eb="6">
      <t>チ</t>
    </rPh>
    <rPh sb="7" eb="10">
      <t>ヤクドウカン</t>
    </rPh>
    <rPh sb="13" eb="15">
      <t>ケイカン</t>
    </rPh>
    <rPh sb="16" eb="18">
      <t>エンシュツ</t>
    </rPh>
    <phoneticPr fontId="11"/>
  </si>
  <si>
    <t>中川運河、港北運河沿いの大規模工場敷地外周に緑を増やし躍動感のある工場景観を特色つける。</t>
    <rPh sb="0" eb="2">
      <t>ナカガワ</t>
    </rPh>
    <rPh sb="2" eb="4">
      <t>ウンガ</t>
    </rPh>
    <rPh sb="5" eb="6">
      <t>ミナト</t>
    </rPh>
    <rPh sb="6" eb="7">
      <t>キタ</t>
    </rPh>
    <rPh sb="7" eb="9">
      <t>ウンガ</t>
    </rPh>
    <rPh sb="9" eb="10">
      <t>ゾ</t>
    </rPh>
    <rPh sb="12" eb="15">
      <t>ダイキボ</t>
    </rPh>
    <rPh sb="15" eb="17">
      <t>コウジョウ</t>
    </rPh>
    <rPh sb="17" eb="19">
      <t>シキチ</t>
    </rPh>
    <rPh sb="19" eb="21">
      <t>ガイシュウ</t>
    </rPh>
    <rPh sb="22" eb="23">
      <t>ミドリ</t>
    </rPh>
    <rPh sb="24" eb="25">
      <t>フ</t>
    </rPh>
    <rPh sb="27" eb="30">
      <t>ヤクドウカン</t>
    </rPh>
    <rPh sb="33" eb="35">
      <t>コウジョウ</t>
    </rPh>
    <rPh sb="35" eb="37">
      <t>ケイカン</t>
    </rPh>
    <rPh sb="38" eb="40">
      <t>トクショク</t>
    </rPh>
    <phoneticPr fontId="11"/>
  </si>
  <si>
    <t>港の背後の中川運河に面した大規模工場地。ガス工場の躍動感のあるメカニカルな工場景観が特徴的。地区の南端に港北運河があり、東半分は既に埋め立てられて、港北公園として整備されている。</t>
    <rPh sb="0" eb="1">
      <t>ミナト</t>
    </rPh>
    <rPh sb="2" eb="4">
      <t>ハイゴ</t>
    </rPh>
    <rPh sb="5" eb="7">
      <t>ナカガワ</t>
    </rPh>
    <rPh sb="7" eb="9">
      <t>ウンガ</t>
    </rPh>
    <rPh sb="10" eb="11">
      <t>メン</t>
    </rPh>
    <rPh sb="13" eb="16">
      <t>ダイキボ</t>
    </rPh>
    <rPh sb="16" eb="18">
      <t>コウジョウ</t>
    </rPh>
    <rPh sb="18" eb="19">
      <t>チ</t>
    </rPh>
    <rPh sb="22" eb="24">
      <t>コウジョウ</t>
    </rPh>
    <rPh sb="25" eb="28">
      <t>ヤクドウカン</t>
    </rPh>
    <rPh sb="37" eb="39">
      <t>コウジョウ</t>
    </rPh>
    <rPh sb="39" eb="41">
      <t>ケイカン</t>
    </rPh>
    <rPh sb="42" eb="44">
      <t>トクチョウ</t>
    </rPh>
    <rPh sb="44" eb="45">
      <t>テキ</t>
    </rPh>
    <rPh sb="46" eb="48">
      <t>チク</t>
    </rPh>
    <rPh sb="49" eb="51">
      <t>ナンタン</t>
    </rPh>
    <rPh sb="52" eb="53">
      <t>ミナト</t>
    </rPh>
    <rPh sb="53" eb="54">
      <t>キタ</t>
    </rPh>
    <rPh sb="54" eb="56">
      <t>ウンガ</t>
    </rPh>
    <rPh sb="60" eb="61">
      <t>ヒガシ</t>
    </rPh>
    <rPh sb="61" eb="63">
      <t>ハンブン</t>
    </rPh>
    <rPh sb="64" eb="65">
      <t>スデ</t>
    </rPh>
    <rPh sb="66" eb="67">
      <t>ウ</t>
    </rPh>
    <rPh sb="68" eb="69">
      <t>タ</t>
    </rPh>
    <rPh sb="74" eb="75">
      <t>ミナト</t>
    </rPh>
    <rPh sb="75" eb="76">
      <t>キタ</t>
    </rPh>
    <rPh sb="76" eb="77">
      <t>コウ</t>
    </rPh>
    <rPh sb="77" eb="78">
      <t>エン</t>
    </rPh>
    <rPh sb="81" eb="83">
      <t>セイビ</t>
    </rPh>
    <phoneticPr fontId="11"/>
  </si>
  <si>
    <t>水辺に緑を増やし熱田と名古屋の港をつなぐ</t>
    <rPh sb="0" eb="2">
      <t>ミズベ</t>
    </rPh>
    <rPh sb="3" eb="4">
      <t>ミドリ</t>
    </rPh>
    <rPh sb="5" eb="6">
      <t>フ</t>
    </rPh>
    <rPh sb="8" eb="10">
      <t>アツタ</t>
    </rPh>
    <rPh sb="11" eb="14">
      <t>ナゴヤ</t>
    </rPh>
    <rPh sb="15" eb="16">
      <t>ミナト</t>
    </rPh>
    <phoneticPr fontId="11"/>
  </si>
  <si>
    <t>宮の渡し対岸の水際の修景などにより、熱田湊から名古屋港につづく親しみのある水辺景観を演出する。</t>
    <rPh sb="0" eb="1">
      <t>ミヤ</t>
    </rPh>
    <rPh sb="2" eb="3">
      <t>ワタ</t>
    </rPh>
    <rPh sb="4" eb="6">
      <t>タイガン</t>
    </rPh>
    <rPh sb="7" eb="9">
      <t>ミズギワ</t>
    </rPh>
    <rPh sb="10" eb="12">
      <t>シュウケイ</t>
    </rPh>
    <rPh sb="18" eb="20">
      <t>アツタ</t>
    </rPh>
    <rPh sb="20" eb="21">
      <t>ソウ</t>
    </rPh>
    <rPh sb="23" eb="26">
      <t>ナゴヤ</t>
    </rPh>
    <rPh sb="26" eb="27">
      <t>コウ</t>
    </rPh>
    <rPh sb="31" eb="32">
      <t>シタ</t>
    </rPh>
    <rPh sb="37" eb="39">
      <t>ミズベ</t>
    </rPh>
    <rPh sb="39" eb="41">
      <t>ケイカン</t>
    </rPh>
    <rPh sb="42" eb="44">
      <t>エンシュツ</t>
    </rPh>
    <phoneticPr fontId="11"/>
  </si>
  <si>
    <t>防火地域（路線）</t>
    <rPh sb="0" eb="2">
      <t>ボウカ</t>
    </rPh>
    <rPh sb="2" eb="4">
      <t>チイキ</t>
    </rPh>
    <rPh sb="5" eb="7">
      <t>ロセン</t>
    </rPh>
    <phoneticPr fontId="2"/>
  </si>
  <si>
    <t>無</t>
    <phoneticPr fontId="2"/>
  </si>
  <si>
    <t>緑化協議対象外</t>
    <phoneticPr fontId="2"/>
  </si>
  <si>
    <t>壁面には低彩度（彩度6以下）の色を使用した。</t>
    <rPh sb="0" eb="2">
      <t>ヘキメン</t>
    </rPh>
    <rPh sb="4" eb="7">
      <t>テイサイド</t>
    </rPh>
    <rPh sb="8" eb="10">
      <t>サイド</t>
    </rPh>
    <rPh sb="11" eb="13">
      <t>イカ</t>
    </rPh>
    <rPh sb="15" eb="16">
      <t>イロ</t>
    </rPh>
    <rPh sb="17" eb="19">
      <t>シヨウ</t>
    </rPh>
    <phoneticPr fontId="2"/>
  </si>
  <si>
    <t>外観</t>
    <rPh sb="0" eb="2">
      <t>ガイカン</t>
    </rPh>
    <phoneticPr fontId="2"/>
  </si>
  <si>
    <t>緑化</t>
    <rPh sb="0" eb="2">
      <t>リョッカ</t>
    </rPh>
    <phoneticPr fontId="2"/>
  </si>
  <si>
    <t>共通事項</t>
    <rPh sb="0" eb="2">
      <t>キョウツウ</t>
    </rPh>
    <rPh sb="2" eb="4">
      <t>ジコウ</t>
    </rPh>
    <phoneticPr fontId="2"/>
  </si>
  <si>
    <t>道路境界、エントランス付近など景観を形成する上で効果的な場所に緑化を行った。</t>
    <rPh sb="0" eb="2">
      <t>ドウロ</t>
    </rPh>
    <rPh sb="2" eb="4">
      <t>キョウカイ</t>
    </rPh>
    <rPh sb="11" eb="13">
      <t>フキン</t>
    </rPh>
    <rPh sb="15" eb="17">
      <t>ケイカン</t>
    </rPh>
    <rPh sb="18" eb="20">
      <t>ケイセイ</t>
    </rPh>
    <rPh sb="22" eb="23">
      <t>ウエ</t>
    </rPh>
    <rPh sb="24" eb="26">
      <t>コウカ</t>
    </rPh>
    <rPh sb="26" eb="27">
      <t>テキ</t>
    </rPh>
    <rPh sb="28" eb="30">
      <t>バショ</t>
    </rPh>
    <rPh sb="31" eb="33">
      <t>リョクカ</t>
    </rPh>
    <rPh sb="34" eb="35">
      <t>イ</t>
    </rPh>
    <phoneticPr fontId="2"/>
  </si>
  <si>
    <t>基本
事項</t>
    <rPh sb="0" eb="2">
      <t>キホン</t>
    </rPh>
    <rPh sb="3" eb="5">
      <t>ジコウ</t>
    </rPh>
    <phoneticPr fontId="2"/>
  </si>
  <si>
    <t>ごみ
置場</t>
    <rPh sb="3" eb="4">
      <t>オ</t>
    </rPh>
    <rPh sb="4" eb="5">
      <t>バ</t>
    </rPh>
    <phoneticPr fontId="2"/>
  </si>
  <si>
    <t>周囲の土地利用や景観に調和するように、大きさ、工作物の配置などを配慮した</t>
    <rPh sb="0" eb="2">
      <t>シュウイ</t>
    </rPh>
    <rPh sb="3" eb="5">
      <t>トチ</t>
    </rPh>
    <rPh sb="5" eb="7">
      <t>リヨウ</t>
    </rPh>
    <rPh sb="8" eb="10">
      <t>ケイカン</t>
    </rPh>
    <rPh sb="11" eb="13">
      <t>チョウワ</t>
    </rPh>
    <rPh sb="19" eb="20">
      <t>オオ</t>
    </rPh>
    <rPh sb="23" eb="26">
      <t>コウサクブツ</t>
    </rPh>
    <rPh sb="27" eb="29">
      <t>ハイチ</t>
    </rPh>
    <rPh sb="32" eb="34">
      <t>ハイリョ</t>
    </rPh>
    <phoneticPr fontId="2"/>
  </si>
  <si>
    <t>高度地区（※１）</t>
    <rPh sb="0" eb="2">
      <t>コウド</t>
    </rPh>
    <rPh sb="2" eb="4">
      <t>チク</t>
    </rPh>
    <phoneticPr fontId="2"/>
  </si>
  <si>
    <t>鶴舞公園を中心に公会堂や勤労会館、名工大や名大医学部などが一体となって緑の多い広々とした空間をつくっている。御器所には旧集落の網の目状の道路形態がのこる。庭のある戸建住宅が多いが、一部に棟続きの住宅もある。曙町通、天池通、地下鉄荒畑駅周辺が商店街となっている。</t>
    <rPh sb="0" eb="2">
      <t>ツルマイ</t>
    </rPh>
    <rPh sb="2" eb="3">
      <t>コウ</t>
    </rPh>
    <rPh sb="3" eb="4">
      <t>エン</t>
    </rPh>
    <rPh sb="5" eb="7">
      <t>チュウシン</t>
    </rPh>
    <rPh sb="8" eb="11">
      <t>コウカイドウ</t>
    </rPh>
    <rPh sb="12" eb="14">
      <t>キンロウ</t>
    </rPh>
    <rPh sb="14" eb="16">
      <t>カイカン</t>
    </rPh>
    <rPh sb="17" eb="19">
      <t>メイコウ</t>
    </rPh>
    <rPh sb="19" eb="20">
      <t>ダイ</t>
    </rPh>
    <rPh sb="21" eb="23">
      <t>メイダイ</t>
    </rPh>
    <rPh sb="23" eb="25">
      <t>イガク</t>
    </rPh>
    <rPh sb="25" eb="26">
      <t>ブ</t>
    </rPh>
    <rPh sb="29" eb="31">
      <t>イッタイ</t>
    </rPh>
    <rPh sb="35" eb="36">
      <t>ミドリ</t>
    </rPh>
    <rPh sb="37" eb="38">
      <t>オオ</t>
    </rPh>
    <rPh sb="39" eb="41">
      <t>ヒロビロ</t>
    </rPh>
    <rPh sb="44" eb="46">
      <t>クウカン</t>
    </rPh>
    <rPh sb="54" eb="55">
      <t>ゴ</t>
    </rPh>
    <rPh sb="55" eb="56">
      <t>ウツワ</t>
    </rPh>
    <rPh sb="56" eb="57">
      <t>トコロ</t>
    </rPh>
    <rPh sb="59" eb="60">
      <t>キュウ</t>
    </rPh>
    <rPh sb="60" eb="62">
      <t>シュウラク</t>
    </rPh>
    <rPh sb="63" eb="64">
      <t>アミ</t>
    </rPh>
    <rPh sb="65" eb="66">
      <t>メ</t>
    </rPh>
    <rPh sb="66" eb="67">
      <t>ジョウ</t>
    </rPh>
    <rPh sb="68" eb="70">
      <t>ドウロ</t>
    </rPh>
    <rPh sb="70" eb="72">
      <t>ケイタイ</t>
    </rPh>
    <rPh sb="77" eb="78">
      <t>ニワ</t>
    </rPh>
    <rPh sb="81" eb="82">
      <t>ト</t>
    </rPh>
    <rPh sb="82" eb="83">
      <t>ケン</t>
    </rPh>
    <rPh sb="83" eb="85">
      <t>ジュウタク</t>
    </rPh>
    <rPh sb="86" eb="87">
      <t>オオ</t>
    </rPh>
    <rPh sb="90" eb="92">
      <t>イチブ</t>
    </rPh>
    <rPh sb="93" eb="94">
      <t>ムネ</t>
    </rPh>
    <rPh sb="94" eb="95">
      <t>ツヅ</t>
    </rPh>
    <rPh sb="97" eb="99">
      <t>ジュウタク</t>
    </rPh>
    <rPh sb="103" eb="104">
      <t>アケボノ</t>
    </rPh>
    <rPh sb="104" eb="105">
      <t>マチ</t>
    </rPh>
    <rPh sb="105" eb="106">
      <t>トオ</t>
    </rPh>
    <rPh sb="109" eb="110">
      <t>トオ</t>
    </rPh>
    <rPh sb="111" eb="114">
      <t>チカテツ</t>
    </rPh>
    <rPh sb="114" eb="115">
      <t>アラ</t>
    </rPh>
    <rPh sb="115" eb="116">
      <t>ハタ</t>
    </rPh>
    <rPh sb="116" eb="117">
      <t>エキ</t>
    </rPh>
    <rPh sb="117" eb="119">
      <t>シュウヘン</t>
    </rPh>
    <rPh sb="120" eb="122">
      <t>ショウテン</t>
    </rPh>
    <rPh sb="122" eb="123">
      <t>ガイ</t>
    </rPh>
    <phoneticPr fontId="11"/>
  </si>
  <si>
    <t>新堀川の水際をいかした親しみあるまちをつくる</t>
    <phoneticPr fontId="11"/>
  </si>
  <si>
    <t>新堀川沿岸の住宅地や工場地に緑を増やし、親しみとうるおいのある景観をつくる。新しい都市型の工場景観をもつまちをつくる。</t>
    <phoneticPr fontId="11"/>
  </si>
  <si>
    <t>新堀川に面した平坦な地形の工場と住宅が密集するまち。東郊線、山王線に都市高速道路が走る。牛巻には新堀川に面して高層住宅があり、対岸の神宮東団地と一体となった水際の高層住宅群が形成されている。</t>
    <rPh sb="0" eb="1">
      <t>シン</t>
    </rPh>
    <rPh sb="1" eb="3">
      <t>ホリカワ</t>
    </rPh>
    <rPh sb="4" eb="5">
      <t>メン</t>
    </rPh>
    <rPh sb="7" eb="9">
      <t>ヘイタン</t>
    </rPh>
    <rPh sb="10" eb="12">
      <t>チケイ</t>
    </rPh>
    <rPh sb="13" eb="15">
      <t>コウジョウ</t>
    </rPh>
    <rPh sb="16" eb="18">
      <t>ジュウタク</t>
    </rPh>
    <rPh sb="19" eb="21">
      <t>ミッシュウ</t>
    </rPh>
    <rPh sb="26" eb="28">
      <t>トウコウ</t>
    </rPh>
    <rPh sb="28" eb="29">
      <t>セン</t>
    </rPh>
    <rPh sb="30" eb="31">
      <t>サン</t>
    </rPh>
    <rPh sb="31" eb="32">
      <t>オウ</t>
    </rPh>
    <rPh sb="32" eb="33">
      <t>セン</t>
    </rPh>
    <rPh sb="34" eb="36">
      <t>トシ</t>
    </rPh>
    <rPh sb="36" eb="38">
      <t>コウソク</t>
    </rPh>
    <rPh sb="38" eb="40">
      <t>ドウロ</t>
    </rPh>
    <rPh sb="41" eb="42">
      <t>ハシ</t>
    </rPh>
    <rPh sb="44" eb="45">
      <t>ウシ</t>
    </rPh>
    <rPh sb="45" eb="46">
      <t>カン</t>
    </rPh>
    <rPh sb="48" eb="50">
      <t>ニイホリ</t>
    </rPh>
    <rPh sb="50" eb="51">
      <t>ガワ</t>
    </rPh>
    <rPh sb="52" eb="53">
      <t>メン</t>
    </rPh>
    <rPh sb="55" eb="57">
      <t>コウソウ</t>
    </rPh>
    <rPh sb="57" eb="59">
      <t>ジュウタク</t>
    </rPh>
    <rPh sb="63" eb="65">
      <t>タイガン</t>
    </rPh>
    <rPh sb="66" eb="69">
      <t>ジングウヒガシ</t>
    </rPh>
    <rPh sb="69" eb="71">
      <t>ダンチ</t>
    </rPh>
    <rPh sb="72" eb="74">
      <t>イッタイ</t>
    </rPh>
    <rPh sb="78" eb="80">
      <t>ミギワ</t>
    </rPh>
    <rPh sb="81" eb="83">
      <t>コウソウ</t>
    </rPh>
    <rPh sb="83" eb="85">
      <t>ジュウタク</t>
    </rPh>
    <rPh sb="85" eb="86">
      <t>グン</t>
    </rPh>
    <rPh sb="87" eb="89">
      <t>ケイセイ</t>
    </rPh>
    <phoneticPr fontId="11"/>
  </si>
  <si>
    <t>雁道・井戸田</t>
    <phoneticPr fontId="11"/>
  </si>
  <si>
    <t>集落や社寺の緑､坂道をいかしたまちをつくる</t>
    <rPh sb="0" eb="2">
      <t>シュウラク</t>
    </rPh>
    <rPh sb="3" eb="5">
      <t>シャジ</t>
    </rPh>
    <rPh sb="6" eb="7">
      <t>ミドリ</t>
    </rPh>
    <rPh sb="8" eb="10">
      <t>サカミチ</t>
    </rPh>
    <phoneticPr fontId="11"/>
  </si>
  <si>
    <t>なだらかな傾斜地にそった旧集落のたたずまいや社寺、史跡をいかし、緑の多い落ち着きのある景観をつくる。商店街のにぎわいをもつまちをつくる。</t>
    <rPh sb="5" eb="8">
      <t>ケイシャチ</t>
    </rPh>
    <rPh sb="12" eb="13">
      <t>キュウ</t>
    </rPh>
    <rPh sb="13" eb="15">
      <t>シュウラク</t>
    </rPh>
    <rPh sb="22" eb="24">
      <t>シャジ</t>
    </rPh>
    <rPh sb="25" eb="27">
      <t>シセキ</t>
    </rPh>
    <rPh sb="32" eb="33">
      <t>ミドリ</t>
    </rPh>
    <rPh sb="34" eb="35">
      <t>オオ</t>
    </rPh>
    <rPh sb="36" eb="37">
      <t>オ</t>
    </rPh>
    <rPh sb="38" eb="39">
      <t>ツ</t>
    </rPh>
    <rPh sb="43" eb="45">
      <t>ケイカン</t>
    </rPh>
    <rPh sb="50" eb="53">
      <t>ショウテンガイ</t>
    </rPh>
    <phoneticPr fontId="11"/>
  </si>
  <si>
    <t>丘陵の谷筋を通る飯田街道の峠にできた商業地。街道の北、丘の上に興正寺や中京大学がある。ゆるやかに曲線をえがく坂道と興正寺周辺の濃い緑の景観が特徴的。八事交差点を中心に山手通から雲雀ヶ丘にかけて、ファッショナブルな店舗が連担し、大学と一体となった若いイメージをもつ。</t>
    <rPh sb="0" eb="2">
      <t>キュウリョウ</t>
    </rPh>
    <rPh sb="3" eb="4">
      <t>タニ</t>
    </rPh>
    <rPh sb="4" eb="5">
      <t>スジ</t>
    </rPh>
    <rPh sb="6" eb="7">
      <t>トオ</t>
    </rPh>
    <rPh sb="8" eb="10">
      <t>イイダ</t>
    </rPh>
    <rPh sb="10" eb="12">
      <t>カイドウ</t>
    </rPh>
    <rPh sb="13" eb="14">
      <t>トウゲ</t>
    </rPh>
    <rPh sb="18" eb="21">
      <t>ショウギョウチ</t>
    </rPh>
    <rPh sb="22" eb="24">
      <t>カイドウ</t>
    </rPh>
    <rPh sb="25" eb="26">
      <t>キタ</t>
    </rPh>
    <rPh sb="27" eb="28">
      <t>オカ</t>
    </rPh>
    <rPh sb="29" eb="30">
      <t>ウエ</t>
    </rPh>
    <phoneticPr fontId="11"/>
  </si>
  <si>
    <t>緑と坂と見晴らしを文教､住宅のまちにいかす</t>
    <rPh sb="0" eb="1">
      <t>ミドリ</t>
    </rPh>
    <rPh sb="2" eb="3">
      <t>サカ</t>
    </rPh>
    <rPh sb="4" eb="6">
      <t>ミハ</t>
    </rPh>
    <rPh sb="9" eb="11">
      <t>ブンキョウ</t>
    </rPh>
    <rPh sb="12" eb="14">
      <t>ジュウタク</t>
    </rPh>
    <phoneticPr fontId="11"/>
  </si>
  <si>
    <t>飯田街道の沿道景観を整備し、都心方面と東部郊外のゲートイメージをつくる。住宅のまちに変化に富んだ地形や緑、社寺のある環境をいかし、見晴らしのよい家並みをつくる。</t>
    <rPh sb="0" eb="2">
      <t>イイダ</t>
    </rPh>
    <rPh sb="2" eb="4">
      <t>カイドウ</t>
    </rPh>
    <rPh sb="5" eb="7">
      <t>エンドウ</t>
    </rPh>
    <rPh sb="7" eb="9">
      <t>ケイカン</t>
    </rPh>
    <rPh sb="10" eb="12">
      <t>セイビ</t>
    </rPh>
    <rPh sb="14" eb="16">
      <t>トシン</t>
    </rPh>
    <rPh sb="16" eb="18">
      <t>ホウメン</t>
    </rPh>
    <rPh sb="19" eb="21">
      <t>トウブ</t>
    </rPh>
    <rPh sb="21" eb="23">
      <t>コウガイ</t>
    </rPh>
    <rPh sb="36" eb="38">
      <t>ジュウタク</t>
    </rPh>
    <rPh sb="42" eb="44">
      <t>ヘンカ</t>
    </rPh>
    <rPh sb="45" eb="46">
      <t>ト</t>
    </rPh>
    <rPh sb="48" eb="50">
      <t>チケイ</t>
    </rPh>
    <rPh sb="51" eb="52">
      <t>ミドリ</t>
    </rPh>
    <rPh sb="53" eb="55">
      <t>シャジ</t>
    </rPh>
    <rPh sb="58" eb="60">
      <t>カンキョウ</t>
    </rPh>
    <rPh sb="65" eb="67">
      <t>ミハ</t>
    </rPh>
    <rPh sb="72" eb="74">
      <t>イエナ</t>
    </rPh>
    <phoneticPr fontId="11"/>
  </si>
  <si>
    <t>南下りの起伏の多い住宅地。傾斜地の雑木林、社寺林、屋敷林など緑に富む。飯田街道に沿って中層住宅や店舗が増えている。近年傾斜地の住宅開発が進んでいる。塩釜神社や音聞山など昔からの景勝地があり、御幸山から相生山、平針方面の眺望がひろがる。</t>
    <rPh sb="0" eb="1">
      <t>ミナミ</t>
    </rPh>
    <rPh sb="1" eb="2">
      <t>クダ</t>
    </rPh>
    <rPh sb="4" eb="6">
      <t>キフク</t>
    </rPh>
    <rPh sb="7" eb="8">
      <t>オオ</t>
    </rPh>
    <rPh sb="9" eb="12">
      <t>ジュウタクチ</t>
    </rPh>
    <rPh sb="13" eb="16">
      <t>ケイシャチ</t>
    </rPh>
    <rPh sb="17" eb="20">
      <t>ゾウキバヤシ</t>
    </rPh>
    <rPh sb="21" eb="23">
      <t>シャジ</t>
    </rPh>
    <rPh sb="23" eb="24">
      <t>ハヤシ</t>
    </rPh>
    <rPh sb="25" eb="27">
      <t>ヤシキ</t>
    </rPh>
    <rPh sb="27" eb="28">
      <t>ハヤシ</t>
    </rPh>
    <rPh sb="30" eb="31">
      <t>ミドリ</t>
    </rPh>
    <rPh sb="32" eb="33">
      <t>ト</t>
    </rPh>
    <rPh sb="35" eb="37">
      <t>イイダ</t>
    </rPh>
    <rPh sb="37" eb="39">
      <t>カイドウ</t>
    </rPh>
    <rPh sb="40" eb="41">
      <t>ソ</t>
    </rPh>
    <rPh sb="43" eb="45">
      <t>チュウソウ</t>
    </rPh>
    <rPh sb="45" eb="47">
      <t>ジュウタク</t>
    </rPh>
    <rPh sb="48" eb="50">
      <t>テンポ</t>
    </rPh>
    <rPh sb="51" eb="52">
      <t>フ</t>
    </rPh>
    <rPh sb="57" eb="59">
      <t>キンネン</t>
    </rPh>
    <rPh sb="59" eb="62">
      <t>ケイシャチ</t>
    </rPh>
    <rPh sb="63" eb="65">
      <t>ジュウタク</t>
    </rPh>
    <rPh sb="65" eb="67">
      <t>カイハツ</t>
    </rPh>
    <rPh sb="68" eb="69">
      <t>スス</t>
    </rPh>
    <rPh sb="74" eb="75">
      <t>シオ</t>
    </rPh>
    <rPh sb="75" eb="76">
      <t>カマ</t>
    </rPh>
    <rPh sb="76" eb="78">
      <t>ジンジャ</t>
    </rPh>
    <rPh sb="79" eb="80">
      <t>オト</t>
    </rPh>
    <rPh sb="80" eb="81">
      <t>キ</t>
    </rPh>
    <rPh sb="81" eb="82">
      <t>ヤマ</t>
    </rPh>
    <rPh sb="84" eb="85">
      <t>ムカシ</t>
    </rPh>
    <rPh sb="88" eb="91">
      <t>ケイショウチ</t>
    </rPh>
    <rPh sb="95" eb="97">
      <t>ミユキ</t>
    </rPh>
    <rPh sb="97" eb="98">
      <t>ヤマ</t>
    </rPh>
    <rPh sb="100" eb="101">
      <t>アイ</t>
    </rPh>
    <rPh sb="101" eb="102">
      <t>セイ</t>
    </rPh>
    <rPh sb="102" eb="103">
      <t>ヤマ</t>
    </rPh>
    <rPh sb="104" eb="106">
      <t>ヒラバリ</t>
    </rPh>
    <rPh sb="106" eb="108">
      <t>ホウメン</t>
    </rPh>
    <rPh sb="109" eb="111">
      <t>チョウボウ</t>
    </rPh>
    <phoneticPr fontId="11"/>
  </si>
  <si>
    <t>川に映える緑を住宅のまちにいかす</t>
    <rPh sb="0" eb="1">
      <t>カワ</t>
    </rPh>
    <rPh sb="2" eb="3">
      <t>ハ</t>
    </rPh>
    <rPh sb="5" eb="6">
      <t>ミドリ</t>
    </rPh>
    <rPh sb="7" eb="9">
      <t>ジュウタク</t>
    </rPh>
    <phoneticPr fontId="11"/>
  </si>
  <si>
    <t>許可・認可等</t>
    <phoneticPr fontId="2"/>
  </si>
  <si>
    <t>（注）名古屋城眺望景観保全エリアについては、以下も記入してください。</t>
    <rPh sb="1" eb="2">
      <t>チュウ</t>
    </rPh>
    <rPh sb="3" eb="6">
      <t>ナゴヤ</t>
    </rPh>
    <rPh sb="6" eb="7">
      <t>ジョウ</t>
    </rPh>
    <rPh sb="7" eb="9">
      <t>チョウボウ</t>
    </rPh>
    <rPh sb="9" eb="11">
      <t>ケイカン</t>
    </rPh>
    <rPh sb="11" eb="13">
      <t>ホゼン</t>
    </rPh>
    <rPh sb="22" eb="24">
      <t>イカ</t>
    </rPh>
    <rPh sb="25" eb="27">
      <t>キニュウ</t>
    </rPh>
    <phoneticPr fontId="2"/>
  </si>
  <si>
    <t>天守閣からの距離、標高計算</t>
    <rPh sb="0" eb="3">
      <t>テンシュカク</t>
    </rPh>
    <rPh sb="6" eb="8">
      <t>キョリ</t>
    </rPh>
    <rPh sb="9" eb="11">
      <t>ヒョウコウ</t>
    </rPh>
    <rPh sb="11" eb="13">
      <t>ケイサン</t>
    </rPh>
    <phoneticPr fontId="2"/>
  </si>
  <si>
    <t>天守閣展望室から一番近い地点の座標値を入力してください。</t>
    <rPh sb="0" eb="3">
      <t>テンシュカク</t>
    </rPh>
    <rPh sb="3" eb="6">
      <t>テンボウシツ</t>
    </rPh>
    <rPh sb="8" eb="10">
      <t>イチバン</t>
    </rPh>
    <rPh sb="10" eb="11">
      <t>チカ</t>
    </rPh>
    <rPh sb="12" eb="14">
      <t>チテン</t>
    </rPh>
    <rPh sb="15" eb="18">
      <t>ザヒョウチ</t>
    </rPh>
    <rPh sb="19" eb="21">
      <t>ニュウリョク</t>
    </rPh>
    <phoneticPr fontId="2"/>
  </si>
  <si>
    <t>X座標値　(</t>
    <rPh sb="1" eb="3">
      <t>ザヒョウ</t>
    </rPh>
    <rPh sb="3" eb="4">
      <t>チ</t>
    </rPh>
    <phoneticPr fontId="2"/>
  </si>
  <si>
    <t>Ｙ座標値　(</t>
    <rPh sb="1" eb="3">
      <t>ザヒョウ</t>
    </rPh>
    <rPh sb="3" eb="4">
      <t>チ</t>
    </rPh>
    <phoneticPr fontId="2"/>
  </si>
  <si>
    <t>　天守閣展望室からの距離</t>
    <rPh sb="1" eb="4">
      <t>テンシュカク</t>
    </rPh>
    <rPh sb="4" eb="7">
      <t>テンボウシツ</t>
    </rPh>
    <rPh sb="10" eb="12">
      <t>キョリ</t>
    </rPh>
    <phoneticPr fontId="2"/>
  </si>
  <si>
    <t>L=</t>
    <phoneticPr fontId="2"/>
  </si>
  <si>
    <t>ｍ</t>
    <phoneticPr fontId="2"/>
  </si>
  <si>
    <t>　該当する区域にチェックしてください</t>
    <rPh sb="1" eb="3">
      <t>ガイトウ</t>
    </rPh>
    <rPh sb="5" eb="7">
      <t>クイキ</t>
    </rPh>
    <phoneticPr fontId="2"/>
  </si>
  <si>
    <t>A区域の限度高さ（標高）</t>
  </si>
  <si>
    <t>H=</t>
    <phoneticPr fontId="2"/>
  </si>
  <si>
    <t>H=</t>
    <phoneticPr fontId="2"/>
  </si>
  <si>
    <t>ｍ</t>
    <phoneticPr fontId="2"/>
  </si>
  <si>
    <t>B区域の限度高さ（標高）</t>
    <phoneticPr fontId="2"/>
  </si>
  <si>
    <t>B区域の限度高さ（標高）</t>
    <phoneticPr fontId="2"/>
  </si>
  <si>
    <t>□</t>
    <phoneticPr fontId="2"/>
  </si>
  <si>
    <t>C区域の限度高さ（標高）</t>
    <phoneticPr fontId="2"/>
  </si>
  <si>
    <t>C区域の限度高さ（標高）</t>
    <phoneticPr fontId="2"/>
  </si>
  <si>
    <t>西之丸からの距離</t>
    <phoneticPr fontId="2"/>
  </si>
  <si>
    <t>西之丸からの距離</t>
    <phoneticPr fontId="2"/>
  </si>
  <si>
    <t>L=</t>
    <phoneticPr fontId="2"/>
  </si>
  <si>
    <t>D区域の限度高さ（標高）</t>
    <phoneticPr fontId="2"/>
  </si>
  <si>
    <t>D区域の限度高さ（標高）</t>
    <phoneticPr fontId="2"/>
  </si>
  <si>
    <t>本丸からの距離</t>
    <rPh sb="0" eb="2">
      <t>ホンマル</t>
    </rPh>
    <rPh sb="5" eb="7">
      <t>キョリ</t>
    </rPh>
    <phoneticPr fontId="2"/>
  </si>
  <si>
    <t>L=</t>
    <phoneticPr fontId="2"/>
  </si>
  <si>
    <t>座標値は、国土地理院のホームページにて公開されている地図等により概略値を知ることが可能です。</t>
    <phoneticPr fontId="2"/>
  </si>
  <si>
    <t>座標値は、国土地理院のホームページにて公開されている地図等により概略値を知ることが可能です。</t>
    <phoneticPr fontId="2"/>
  </si>
  <si>
    <t>座標値：　「平面直角座標への換算」で検索</t>
  </si>
  <si>
    <t>https://vldb.gsi.go.jp/sokuchi/surveycalc/surveycalc/bl2xyf.html</t>
  </si>
  <si>
    <t>座標値：　「平面直角座標への換算」で検索 https://vldb.gsi.go.jp/sokuchi/surveycalc/surveycalc/bl2xyf.html</t>
    <phoneticPr fontId="2"/>
  </si>
  <si>
    <t>座標値：　「平面直角座標への換算」で検索 https://vldb.gsi.go.jp/sokuchi/surveycalc/surveycalc/bl2xyf.html</t>
    <phoneticPr fontId="2"/>
  </si>
  <si>
    <t>※座標は平面直角座標系(7系)を使用しています。</t>
    <rPh sb="1" eb="3">
      <t>ザヒョウ</t>
    </rPh>
    <rPh sb="4" eb="6">
      <t>ヘイメン</t>
    </rPh>
    <rPh sb="6" eb="8">
      <t>チョッカク</t>
    </rPh>
    <rPh sb="8" eb="10">
      <t>ザヒョウ</t>
    </rPh>
    <rPh sb="10" eb="11">
      <t>ケイ</t>
    </rPh>
    <rPh sb="13" eb="14">
      <t>ケイ</t>
    </rPh>
    <rPh sb="16" eb="18">
      <t>シヨウ</t>
    </rPh>
    <phoneticPr fontId="2"/>
  </si>
  <si>
    <t>天守閣から1㎞の範囲における建築物は、各眺望点から見た名古屋城の眺望景観又は、天守閣展望室から見た市街地の眺望景観を阻害しないよう配慮した。</t>
    <rPh sb="0" eb="3">
      <t>テンシュカク</t>
    </rPh>
    <rPh sb="8" eb="10">
      <t>ハンイ</t>
    </rPh>
    <rPh sb="14" eb="17">
      <t>ケンチクブツ</t>
    </rPh>
    <rPh sb="19" eb="20">
      <t>カク</t>
    </rPh>
    <rPh sb="20" eb="22">
      <t>チョウボウ</t>
    </rPh>
    <rPh sb="22" eb="23">
      <t>テン</t>
    </rPh>
    <rPh sb="25" eb="26">
      <t>ミ</t>
    </rPh>
    <rPh sb="27" eb="30">
      <t>ナゴヤ</t>
    </rPh>
    <rPh sb="30" eb="31">
      <t>ジョウ</t>
    </rPh>
    <rPh sb="32" eb="34">
      <t>チョウボウ</t>
    </rPh>
    <rPh sb="34" eb="36">
      <t>ケイカン</t>
    </rPh>
    <rPh sb="36" eb="37">
      <t>マタ</t>
    </rPh>
    <rPh sb="58" eb="60">
      <t>ソガイ</t>
    </rPh>
    <rPh sb="65" eb="67">
      <t>ハイリョ</t>
    </rPh>
    <phoneticPr fontId="2"/>
  </si>
  <si>
    <t>高さ</t>
    <rPh sb="0" eb="1">
      <t>タカ</t>
    </rPh>
    <phoneticPr fontId="2"/>
  </si>
  <si>
    <t>建築物の各部分の高さは景観計画による限度高さ以下とした。</t>
    <rPh sb="0" eb="3">
      <t>ケンチクブツ</t>
    </rPh>
    <rPh sb="4" eb="7">
      <t>カクブブン</t>
    </rPh>
    <rPh sb="8" eb="9">
      <t>タカ</t>
    </rPh>
    <rPh sb="11" eb="13">
      <t>ケイカン</t>
    </rPh>
    <rPh sb="13" eb="15">
      <t>ケイカク</t>
    </rPh>
    <rPh sb="18" eb="20">
      <t>ゲンド</t>
    </rPh>
    <rPh sb="20" eb="21">
      <t>タカ</t>
    </rPh>
    <rPh sb="22" eb="24">
      <t>イカ</t>
    </rPh>
    <phoneticPr fontId="2"/>
  </si>
  <si>
    <t>　　標高　　　　　</t>
    <rPh sb="2" eb="4">
      <t>ヒョウコウ</t>
    </rPh>
    <phoneticPr fontId="2"/>
  </si>
  <si>
    <t>ｍ　地盤高さ（東京湾平均海面(TP)からの高さ）＋建物の最高高さを記入してください。</t>
    <phoneticPr fontId="2"/>
  </si>
  <si>
    <t>【天守閣から1㎞の範囲のみ】</t>
    <rPh sb="1" eb="3">
      <t>テンシュ</t>
    </rPh>
    <rPh sb="3" eb="4">
      <t>カク</t>
    </rPh>
    <rPh sb="9" eb="11">
      <t>ハンイ</t>
    </rPh>
    <phoneticPr fontId="2"/>
  </si>
  <si>
    <t>R（赤）又はYR（橙）系、彩度6を超える部分</t>
    <rPh sb="13" eb="15">
      <t>サイド</t>
    </rPh>
    <rPh sb="17" eb="18">
      <t>コ</t>
    </rPh>
    <rPh sb="20" eb="22">
      <t>ブブン</t>
    </rPh>
    <phoneticPr fontId="2"/>
  </si>
  <si>
    <t>有</t>
    <phoneticPr fontId="2"/>
  </si>
  <si>
    <t>有</t>
    <phoneticPr fontId="2"/>
  </si>
  <si>
    <t>一壁面に対する割合</t>
    <phoneticPr fontId="2"/>
  </si>
  <si>
    <t>パーセント</t>
    <phoneticPr fontId="2"/>
  </si>
  <si>
    <t>Y（黄）系、彩度4を超える部分</t>
    <rPh sb="6" eb="8">
      <t>サイド</t>
    </rPh>
    <rPh sb="10" eb="11">
      <t>コ</t>
    </rPh>
    <rPh sb="13" eb="15">
      <t>ブブン</t>
    </rPh>
    <phoneticPr fontId="2"/>
  </si>
  <si>
    <t>有</t>
    <phoneticPr fontId="2"/>
  </si>
  <si>
    <t>一壁面に対する割合</t>
    <phoneticPr fontId="2"/>
  </si>
  <si>
    <t>パーセント</t>
    <phoneticPr fontId="2"/>
  </si>
  <si>
    <t>その他、彩度2を超える部分</t>
    <rPh sb="2" eb="3">
      <t>タ</t>
    </rPh>
    <rPh sb="4" eb="6">
      <t>サイド</t>
    </rPh>
    <rPh sb="8" eb="9">
      <t>コ</t>
    </rPh>
    <rPh sb="11" eb="13">
      <t>ブブン</t>
    </rPh>
    <phoneticPr fontId="2"/>
  </si>
  <si>
    <t>無</t>
    <phoneticPr fontId="2"/>
  </si>
  <si>
    <t>一壁面に対する割合</t>
    <phoneticPr fontId="2"/>
  </si>
  <si>
    <t>照明は、点滅するもの、輝度が変化するもの、表示に動きがあるものや夜景を阻害する高輝度なものを設置しないなど景観上の配慮をした。</t>
    <rPh sb="0" eb="2">
      <t>ショウメイ</t>
    </rPh>
    <rPh sb="4" eb="6">
      <t>テンメツ</t>
    </rPh>
    <rPh sb="11" eb="13">
      <t>キド</t>
    </rPh>
    <rPh sb="14" eb="16">
      <t>ヘンカ</t>
    </rPh>
    <rPh sb="21" eb="23">
      <t>ヒョウジ</t>
    </rPh>
    <rPh sb="24" eb="25">
      <t>ウゴ</t>
    </rPh>
    <rPh sb="46" eb="48">
      <t>セッチ</t>
    </rPh>
    <rPh sb="53" eb="55">
      <t>ケイカン</t>
    </rPh>
    <rPh sb="55" eb="56">
      <t>ジョウ</t>
    </rPh>
    <rPh sb="57" eb="59">
      <t>ハイリョ</t>
    </rPh>
    <phoneticPr fontId="2"/>
  </si>
  <si>
    <t>大規模工作物</t>
    <rPh sb="0" eb="3">
      <t>ダイキボ</t>
    </rPh>
    <rPh sb="3" eb="5">
      <t>コウサク</t>
    </rPh>
    <rPh sb="5" eb="6">
      <t>ブツ</t>
    </rPh>
    <phoneticPr fontId="2"/>
  </si>
  <si>
    <t>天守閣から1㎞の範囲における工作物は、各眺望点から見た名古屋城の眺望景観又は、天守閣展望室から見た市街地の眺望景観を阻害しないよう配慮した。</t>
    <rPh sb="0" eb="3">
      <t>テンシュカク</t>
    </rPh>
    <rPh sb="8" eb="10">
      <t>ハンイ</t>
    </rPh>
    <rPh sb="14" eb="17">
      <t>コウサクブツ</t>
    </rPh>
    <rPh sb="19" eb="20">
      <t>カク</t>
    </rPh>
    <rPh sb="20" eb="22">
      <t>チョウボウ</t>
    </rPh>
    <rPh sb="22" eb="23">
      <t>テン</t>
    </rPh>
    <rPh sb="25" eb="26">
      <t>ミ</t>
    </rPh>
    <rPh sb="27" eb="30">
      <t>ナゴヤ</t>
    </rPh>
    <rPh sb="30" eb="31">
      <t>ジョウ</t>
    </rPh>
    <rPh sb="32" eb="34">
      <t>チョウボウ</t>
    </rPh>
    <rPh sb="34" eb="36">
      <t>ケイカン</t>
    </rPh>
    <rPh sb="36" eb="37">
      <t>マタ</t>
    </rPh>
    <rPh sb="58" eb="60">
      <t>ソガイ</t>
    </rPh>
    <rPh sb="65" eb="67">
      <t>ハイリョ</t>
    </rPh>
    <phoneticPr fontId="2"/>
  </si>
  <si>
    <t>工作物の各部分の高さは景観計画による限度高さ以下となるよう配慮した。</t>
    <rPh sb="0" eb="3">
      <t>コウサクブツ</t>
    </rPh>
    <rPh sb="4" eb="7">
      <t>カクブブン</t>
    </rPh>
    <rPh sb="8" eb="9">
      <t>タカ</t>
    </rPh>
    <rPh sb="11" eb="13">
      <t>ケイカン</t>
    </rPh>
    <rPh sb="13" eb="15">
      <t>ケイカク</t>
    </rPh>
    <rPh sb="18" eb="20">
      <t>ゲンド</t>
    </rPh>
    <rPh sb="20" eb="21">
      <t>タカ</t>
    </rPh>
    <rPh sb="22" eb="24">
      <t>イカ</t>
    </rPh>
    <phoneticPr fontId="2"/>
  </si>
  <si>
    <t>一壁面に対する割合</t>
    <phoneticPr fontId="2"/>
  </si>
  <si>
    <t>パーセント</t>
    <phoneticPr fontId="2"/>
  </si>
  <si>
    <t>標高値は、国土地理院のホームページにて公開されている地図等により概略値を知ることが可能です。</t>
    <rPh sb="0" eb="2">
      <t>ヒョウコウ</t>
    </rPh>
    <phoneticPr fontId="2"/>
  </si>
  <si>
    <t>標高値：　「地理院地図」で検索  http://maps.gsi.go.jp/</t>
    <phoneticPr fontId="2"/>
  </si>
  <si>
    <t>　○○○○ビル建築計画</t>
    <phoneticPr fontId="2"/>
  </si>
  <si>
    <t>ｍ　地盤高さ（東京湾平均海面(TP)からの高さ）＋建物の最高高さを記入してください。</t>
    <phoneticPr fontId="2"/>
  </si>
  <si>
    <t>□</t>
    <phoneticPr fontId="2"/>
  </si>
  <si>
    <t>無</t>
    <phoneticPr fontId="2"/>
  </si>
  <si>
    <t>パーセント</t>
    <phoneticPr fontId="2"/>
  </si>
  <si>
    <t>標高値：　「地理院地図」で検索  http://maps.gsi.go.jp/</t>
    <phoneticPr fontId="2"/>
  </si>
  <si>
    <t>指摘事項への対応（※　事前相談後に記入してください。）</t>
    <phoneticPr fontId="2"/>
  </si>
  <si>
    <t>備考　　用紙の大きさは、日本産業規格Ａ４とする。</t>
    <rPh sb="0" eb="2">
      <t>ビコウ</t>
    </rPh>
    <rPh sb="4" eb="6">
      <t>ヨウシ</t>
    </rPh>
    <rPh sb="7" eb="8">
      <t>オオ</t>
    </rPh>
    <rPh sb="12" eb="14">
      <t>ニホン</t>
    </rPh>
    <rPh sb="14" eb="16">
      <t>サンギョウ</t>
    </rPh>
    <rPh sb="16" eb="18">
      <t>キカク</t>
    </rPh>
    <phoneticPr fontId="2"/>
  </si>
  <si>
    <t>景観アドバイザー及び名古屋市からの指摘事項（※　事前相談後に記入してください。）</t>
    <phoneticPr fontId="2"/>
  </si>
  <si>
    <t>立面図又は断面図に建築物又は工作物の高さを記入した。</t>
    <rPh sb="0" eb="3">
      <t>リツメンズ</t>
    </rPh>
    <rPh sb="3" eb="4">
      <t>マタ</t>
    </rPh>
    <rPh sb="5" eb="8">
      <t>ダンメンズ</t>
    </rPh>
    <rPh sb="9" eb="12">
      <t>ケンチクブツ</t>
    </rPh>
    <rPh sb="12" eb="13">
      <t>マタ</t>
    </rPh>
    <rPh sb="14" eb="17">
      <t>コウサクブツ</t>
    </rPh>
    <rPh sb="18" eb="19">
      <t>タカ</t>
    </rPh>
    <rPh sb="21" eb="23">
      <t>キニュウ</t>
    </rPh>
    <phoneticPr fontId="2"/>
  </si>
  <si>
    <t>駐車場の出入口は、出来るだけ側道側に配置するなど配慮した。</t>
    <rPh sb="0" eb="3">
      <t>チュウシャジョウ</t>
    </rPh>
    <rPh sb="4" eb="6">
      <t>シュツニュウ</t>
    </rPh>
    <rPh sb="6" eb="7">
      <t>グチ</t>
    </rPh>
    <rPh sb="9" eb="11">
      <t>デキ</t>
    </rPh>
    <rPh sb="14" eb="16">
      <t>ソクドウ</t>
    </rPh>
    <rPh sb="16" eb="17">
      <t>ガワ</t>
    </rPh>
    <rPh sb="18" eb="20">
      <t>ハイチ</t>
    </rPh>
    <rPh sb="24" eb="26">
      <t>ハイリョ</t>
    </rPh>
    <phoneticPr fontId="2"/>
  </si>
  <si>
    <t>駐車場の周囲を緑化した。</t>
    <rPh sb="0" eb="3">
      <t>チュウシャジョウ</t>
    </rPh>
    <rPh sb="4" eb="6">
      <t>シュウイ</t>
    </rPh>
    <rPh sb="7" eb="9">
      <t>リョクカ</t>
    </rPh>
    <phoneticPr fontId="2"/>
  </si>
  <si>
    <t>５台以上連続して設置する場合は緑化を行った。</t>
    <rPh sb="1" eb="2">
      <t>ダイ</t>
    </rPh>
    <rPh sb="2" eb="4">
      <t>イジョウ</t>
    </rPh>
    <rPh sb="4" eb="6">
      <t>レンゾク</t>
    </rPh>
    <rPh sb="8" eb="10">
      <t>セッチ</t>
    </rPh>
    <rPh sb="12" eb="14">
      <t>バアイ</t>
    </rPh>
    <rPh sb="15" eb="17">
      <t>リョッカ</t>
    </rPh>
    <rPh sb="18" eb="19">
      <t>オコナ</t>
    </rPh>
    <phoneticPr fontId="2"/>
  </si>
  <si>
    <t>自走式</t>
    <rPh sb="0" eb="3">
      <t>ジソウシキ</t>
    </rPh>
    <phoneticPr fontId="2"/>
  </si>
  <si>
    <t>機械式</t>
    <rPh sb="0" eb="3">
      <t>キカイシキ</t>
    </rPh>
    <phoneticPr fontId="2"/>
  </si>
  <si>
    <t>自動車や設備などが見えないよう目隠しなどの工夫をした。</t>
    <rPh sb="0" eb="3">
      <t>ジドウシャ</t>
    </rPh>
    <rPh sb="4" eb="6">
      <t>セツビ</t>
    </rPh>
    <rPh sb="9" eb="10">
      <t>ミ</t>
    </rPh>
    <rPh sb="15" eb="17">
      <t>メカク</t>
    </rPh>
    <rPh sb="21" eb="23">
      <t>クフウ</t>
    </rPh>
    <phoneticPr fontId="2"/>
  </si>
  <si>
    <t>敷地内の法面は、緑化や化粧ブロックなど景観上の配慮をした。</t>
    <rPh sb="0" eb="2">
      <t>シキチ</t>
    </rPh>
    <rPh sb="2" eb="3">
      <t>ナイ</t>
    </rPh>
    <rPh sb="4" eb="6">
      <t>ノリメン</t>
    </rPh>
    <rPh sb="8" eb="10">
      <t>リョッカ</t>
    </rPh>
    <rPh sb="11" eb="13">
      <t>ケショウ</t>
    </rPh>
    <rPh sb="19" eb="21">
      <t>ケイカン</t>
    </rPh>
    <rPh sb="21" eb="22">
      <t>ジョウ</t>
    </rPh>
    <rPh sb="23" eb="25">
      <t>ハイリョ</t>
    </rPh>
    <phoneticPr fontId="2"/>
  </si>
  <si>
    <t>平面ﾊｰﾓﾆｶ式　</t>
    <phoneticPr fontId="2"/>
  </si>
  <si>
    <t>⇒</t>
  </si>
  <si>
    <t>⇒</t>
    <phoneticPr fontId="2"/>
  </si>
  <si>
    <t>附属施設</t>
    <rPh sb="0" eb="4">
      <t>フゾクシセツ</t>
    </rPh>
    <phoneticPr fontId="2"/>
  </si>
  <si>
    <t>外構の仕上げ（植栽（樹種、樹高）、舗装（材質、色）、フェンスの形態（高さ、色）など）も図面に記入した。</t>
    <rPh sb="0" eb="2">
      <t>ガイコウ</t>
    </rPh>
    <rPh sb="3" eb="5">
      <t>シア</t>
    </rPh>
    <rPh sb="7" eb="9">
      <t>ショクサイ</t>
    </rPh>
    <rPh sb="10" eb="12">
      <t>ジュシュ</t>
    </rPh>
    <rPh sb="13" eb="15">
      <t>ジュコウ</t>
    </rPh>
    <rPh sb="17" eb="19">
      <t>ホソウ</t>
    </rPh>
    <rPh sb="20" eb="22">
      <t>ザイシツ</t>
    </rPh>
    <rPh sb="23" eb="24">
      <t>イロ</t>
    </rPh>
    <rPh sb="31" eb="33">
      <t>ケイタイ</t>
    </rPh>
    <rPh sb="34" eb="35">
      <t>タカ</t>
    </rPh>
    <rPh sb="37" eb="38">
      <t>イロ</t>
    </rPh>
    <rPh sb="43" eb="45">
      <t>ズメン</t>
    </rPh>
    <rPh sb="46" eb="48">
      <t>キニュウ</t>
    </rPh>
    <phoneticPr fontId="2"/>
  </si>
  <si>
    <t>仕上げ方法や色彩（ﾏﾝｾﾙ値）を明記した。正確な色が着色できないときは色見本などを添付した。</t>
    <rPh sb="0" eb="2">
      <t>シア</t>
    </rPh>
    <rPh sb="3" eb="5">
      <t>ホウホウ</t>
    </rPh>
    <rPh sb="6" eb="8">
      <t>シキサイ</t>
    </rPh>
    <rPh sb="13" eb="14">
      <t>アタイ</t>
    </rPh>
    <rPh sb="16" eb="18">
      <t>メイキ</t>
    </rPh>
    <rPh sb="21" eb="23">
      <t>セイカク</t>
    </rPh>
    <rPh sb="24" eb="25">
      <t>イロ</t>
    </rPh>
    <rPh sb="26" eb="28">
      <t>チャクショク</t>
    </rPh>
    <rPh sb="35" eb="38">
      <t>イロミホン</t>
    </rPh>
    <rPh sb="41" eb="43">
      <t>テンプ</t>
    </rPh>
    <phoneticPr fontId="2"/>
  </si>
  <si>
    <t>周辺に高い建築物がある場合は、高い視点からの景観に配慮した。</t>
    <rPh sb="11" eb="13">
      <t>バアイ</t>
    </rPh>
    <phoneticPr fontId="2"/>
  </si>
  <si>
    <t>地上部分を1段とするか、目隠しをなどの工夫をした。</t>
    <rPh sb="0" eb="2">
      <t>チジョウ</t>
    </rPh>
    <rPh sb="2" eb="3">
      <t>ブ</t>
    </rPh>
    <rPh sb="3" eb="4">
      <t>ブン</t>
    </rPh>
    <rPh sb="6" eb="7">
      <t>ダン</t>
    </rPh>
    <rPh sb="12" eb="14">
      <t>メカク</t>
    </rPh>
    <rPh sb="19" eb="21">
      <t>クフウ</t>
    </rPh>
    <phoneticPr fontId="2"/>
  </si>
  <si>
    <t>自動車や設備などが見えないよう目隠しなどの工夫をした。</t>
    <phoneticPr fontId="2"/>
  </si>
  <si>
    <t>５台以上連続して設置する場合は緑化を行った。</t>
    <phoneticPr fontId="2"/>
  </si>
  <si>
    <t>附属
施設</t>
    <rPh sb="0" eb="2">
      <t>フゾク</t>
    </rPh>
    <rPh sb="3" eb="5">
      <t>シセツ</t>
    </rPh>
    <phoneticPr fontId="2"/>
  </si>
  <si>
    <t>建築物の附属施設は目立たないよう設置場所や色彩、高さなどに配慮した。</t>
    <rPh sb="0" eb="3">
      <t>ケンチクブツ</t>
    </rPh>
    <rPh sb="4" eb="8">
      <t>フゾクシセツ</t>
    </rPh>
    <rPh sb="9" eb="11">
      <t>メダ</t>
    </rPh>
    <rPh sb="16" eb="18">
      <t>セッチ</t>
    </rPh>
    <rPh sb="18" eb="20">
      <t>バショ</t>
    </rPh>
    <rPh sb="21" eb="23">
      <t>シキサイ</t>
    </rPh>
    <rPh sb="24" eb="25">
      <t>タカ</t>
    </rPh>
    <rPh sb="29" eb="31">
      <t>ハイリョ</t>
    </rPh>
    <phoneticPr fontId="2"/>
  </si>
  <si>
    <t>建築物の附属施設が道路から見える場合はルーバーなどの目隠しを設置するなど工夫を行った。</t>
    <rPh sb="0" eb="3">
      <t>ケンチクブツ</t>
    </rPh>
    <rPh sb="4" eb="6">
      <t>フゾク</t>
    </rPh>
    <rPh sb="6" eb="8">
      <t>シセツ</t>
    </rPh>
    <rPh sb="9" eb="11">
      <t>ドウロ</t>
    </rPh>
    <rPh sb="13" eb="14">
      <t>ミ</t>
    </rPh>
    <rPh sb="16" eb="18">
      <t>バアイ</t>
    </rPh>
    <rPh sb="26" eb="28">
      <t>メカク</t>
    </rPh>
    <rPh sb="30" eb="32">
      <t>セッチ</t>
    </rPh>
    <rPh sb="36" eb="38">
      <t>クフウ</t>
    </rPh>
    <rPh sb="39" eb="40">
      <t>オコナ</t>
    </rPh>
    <phoneticPr fontId="2"/>
  </si>
  <si>
    <t>ごみ置場は建築物と同じ外壁素材にするなど周囲から目立たない工夫をした。</t>
    <rPh sb="5" eb="8">
      <t>ケンチクブツ</t>
    </rPh>
    <rPh sb="9" eb="10">
      <t>オナ</t>
    </rPh>
    <rPh sb="11" eb="13">
      <t>ガイヘキ</t>
    </rPh>
    <rPh sb="13" eb="15">
      <t>ソザイ</t>
    </rPh>
    <rPh sb="20" eb="22">
      <t>シュウイ</t>
    </rPh>
    <phoneticPr fontId="2"/>
  </si>
  <si>
    <t>敷地周囲の壁、塀やフェンスは周囲への圧迫感を軽減する配慮をした。</t>
    <rPh sb="0" eb="2">
      <t>シキチ</t>
    </rPh>
    <rPh sb="2" eb="4">
      <t>シュウイ</t>
    </rPh>
    <rPh sb="5" eb="6">
      <t>カベ</t>
    </rPh>
    <rPh sb="7" eb="8">
      <t>ヘイ</t>
    </rPh>
    <rPh sb="14" eb="16">
      <t>シュウイ</t>
    </rPh>
    <rPh sb="18" eb="21">
      <t>アッパクカン</t>
    </rPh>
    <rPh sb="22" eb="24">
      <t>ケイゲン</t>
    </rPh>
    <rPh sb="26" eb="28">
      <t>ハイリョ</t>
    </rPh>
    <phoneticPr fontId="2"/>
  </si>
  <si>
    <t>室外機は床置きにして手摺部分に隠れるようにするなど、道路からの景観に配慮した。</t>
    <rPh sb="0" eb="3">
      <t>シツガイキ</t>
    </rPh>
    <rPh sb="4" eb="5">
      <t>ユカ</t>
    </rPh>
    <rPh sb="5" eb="6">
      <t>オ</t>
    </rPh>
    <rPh sb="10" eb="12">
      <t>テスリ</t>
    </rPh>
    <rPh sb="12" eb="14">
      <t>ブブン</t>
    </rPh>
    <rPh sb="15" eb="16">
      <t>カク</t>
    </rPh>
    <rPh sb="26" eb="28">
      <t>ドウロ</t>
    </rPh>
    <rPh sb="31" eb="33">
      <t>ケイカン</t>
    </rPh>
    <rPh sb="34" eb="36">
      <t>ハイリョ</t>
    </rPh>
    <phoneticPr fontId="2"/>
  </si>
  <si>
    <t>物干し竿を使用しないときは、竿が手摺部分に隠れるようにするなど、道路からの景観に配慮した。</t>
    <rPh sb="0" eb="2">
      <t>モノホ</t>
    </rPh>
    <rPh sb="3" eb="4">
      <t>ザオ</t>
    </rPh>
    <rPh sb="5" eb="7">
      <t>シヨウ</t>
    </rPh>
    <rPh sb="14" eb="15">
      <t>サオ</t>
    </rPh>
    <rPh sb="32" eb="34">
      <t>ドウロ</t>
    </rPh>
    <phoneticPr fontId="2"/>
  </si>
  <si>
    <t>景観上重要な建造物及び地域（景観重要建築物、町並み保存地区など）周辺では景観上十分な配慮をした。</t>
    <rPh sb="0" eb="2">
      <t>ケイカン</t>
    </rPh>
    <rPh sb="2" eb="3">
      <t>ジョウ</t>
    </rPh>
    <rPh sb="3" eb="5">
      <t>ジュウヨウ</t>
    </rPh>
    <rPh sb="6" eb="9">
      <t>ケンゾウブツ</t>
    </rPh>
    <rPh sb="9" eb="10">
      <t>オヨ</t>
    </rPh>
    <rPh sb="11" eb="13">
      <t>チイキ</t>
    </rPh>
    <rPh sb="22" eb="23">
      <t>マチ</t>
    </rPh>
    <rPh sb="32" eb="34">
      <t>シュウヘン</t>
    </rPh>
    <rPh sb="36" eb="38">
      <t>ケイカン</t>
    </rPh>
    <rPh sb="38" eb="39">
      <t>ジョウ</t>
    </rPh>
    <rPh sb="39" eb="41">
      <t>ジュウブン</t>
    </rPh>
    <rPh sb="42" eb="44">
      <t>ハイリョ</t>
    </rPh>
    <phoneticPr fontId="2"/>
  </si>
  <si>
    <t>工作物の附属物は建築物と一体化を図った。</t>
    <rPh sb="0" eb="3">
      <t>コウサクブツ</t>
    </rPh>
    <rPh sb="4" eb="6">
      <t>フゾク</t>
    </rPh>
    <rPh sb="6" eb="7">
      <t>ブツ</t>
    </rPh>
    <rPh sb="7" eb="8">
      <t>ツキモノ</t>
    </rPh>
    <rPh sb="8" eb="11">
      <t>ケンチクブツ</t>
    </rPh>
    <rPh sb="12" eb="15">
      <t>イッタイカ</t>
    </rPh>
    <rPh sb="16" eb="17">
      <t>ハカ</t>
    </rPh>
    <phoneticPr fontId="2"/>
  </si>
  <si>
    <t>☑</t>
    <phoneticPr fontId="2"/>
  </si>
  <si>
    <t>本丸又は西之丸の眺望点から1.5kmの範囲における建築物は、それらの眺望点から見た名古屋城の背景景観を阻害しないよう配慮した。</t>
    <phoneticPr fontId="2"/>
  </si>
  <si>
    <t>（階段室、昇降機塔、装飾塔、物見塔、屋窓その他これらに類する建築物の屋上部分の高さも算入する）</t>
    <rPh sb="42" eb="44">
      <t>サンニュウ</t>
    </rPh>
    <phoneticPr fontId="2"/>
  </si>
  <si>
    <t>本丸又は西之丸の眺望点から1.5kmの範囲における工作物は、それらの眺望点から見た名古屋城の背景景観を阻害しないよう配慮した。</t>
    <rPh sb="25" eb="27">
      <t>コウサク</t>
    </rPh>
    <phoneticPr fontId="2"/>
  </si>
  <si>
    <t>外構の仕上げ（植栽（樹種、樹高）、舗装（材質、色）、フェンスの形態（高さ、色）など）も図面に記入した。</t>
    <rPh sb="0" eb="1">
      <t>ガイ</t>
    </rPh>
    <rPh sb="1" eb="2">
      <t>コウ</t>
    </rPh>
    <rPh sb="3" eb="5">
      <t>シア</t>
    </rPh>
    <rPh sb="7" eb="9">
      <t>ショクサイ</t>
    </rPh>
    <rPh sb="10" eb="12">
      <t>ジュシュ</t>
    </rPh>
    <rPh sb="13" eb="15">
      <t>ジュコウ</t>
    </rPh>
    <rPh sb="17" eb="19">
      <t>ホソウ</t>
    </rPh>
    <rPh sb="20" eb="22">
      <t>ザイシツ</t>
    </rPh>
    <rPh sb="23" eb="24">
      <t>イロ</t>
    </rPh>
    <rPh sb="31" eb="33">
      <t>ケイタイ</t>
    </rPh>
    <rPh sb="34" eb="35">
      <t>タカ</t>
    </rPh>
    <rPh sb="37" eb="38">
      <t>イロ</t>
    </rPh>
    <rPh sb="43" eb="45">
      <t>ズメン</t>
    </rPh>
    <rPh sb="46" eb="48">
      <t>キニュウ</t>
    </rPh>
    <phoneticPr fontId="2"/>
  </si>
  <si>
    <t>仕上げ方法や色彩（ﾏﾝｾﾙ値）を明記した。正確な色が着色できないときは色見本などを添付した。</t>
    <rPh sb="0" eb="2">
      <t>シア</t>
    </rPh>
    <rPh sb="3" eb="5">
      <t>ホウホウ</t>
    </rPh>
    <rPh sb="6" eb="8">
      <t>シキサイ</t>
    </rPh>
    <rPh sb="13" eb="14">
      <t>チ</t>
    </rPh>
    <rPh sb="16" eb="18">
      <t>メイキ</t>
    </rPh>
    <rPh sb="21" eb="23">
      <t>セイカク</t>
    </rPh>
    <rPh sb="24" eb="25">
      <t>イロ</t>
    </rPh>
    <rPh sb="26" eb="28">
      <t>チャクショク</t>
    </rPh>
    <rPh sb="35" eb="38">
      <t>イロミホン</t>
    </rPh>
    <rPh sb="41" eb="43">
      <t>テンプ</t>
    </rPh>
    <phoneticPr fontId="2"/>
  </si>
  <si>
    <t>建築物の附属施設は目立たないよう設置場所や色彩、高さなどに配慮した。</t>
    <rPh sb="0" eb="3">
      <t>ケンチクブツ</t>
    </rPh>
    <rPh sb="4" eb="6">
      <t>フゾク</t>
    </rPh>
    <rPh sb="6" eb="8">
      <t>シセツ</t>
    </rPh>
    <rPh sb="9" eb="11">
      <t>メダ</t>
    </rPh>
    <rPh sb="16" eb="18">
      <t>セッチ</t>
    </rPh>
    <rPh sb="18" eb="20">
      <t>バショ</t>
    </rPh>
    <rPh sb="21" eb="23">
      <t>シキサイ</t>
    </rPh>
    <rPh sb="24" eb="25">
      <t>タカ</t>
    </rPh>
    <rPh sb="29" eb="31">
      <t>ハイリョ</t>
    </rPh>
    <phoneticPr fontId="2"/>
  </si>
  <si>
    <t>敷地周囲の壁、塀やフェンスは周囲への圧迫感を軽減する配慮をした。</t>
    <rPh sb="0" eb="4">
      <t>シキチシュウイ</t>
    </rPh>
    <rPh sb="5" eb="6">
      <t>カベ</t>
    </rPh>
    <rPh sb="7" eb="8">
      <t>ヘイ</t>
    </rPh>
    <rPh sb="14" eb="16">
      <t>シュウイ</t>
    </rPh>
    <rPh sb="18" eb="21">
      <t>アッパクカン</t>
    </rPh>
    <rPh sb="22" eb="24">
      <t>ケイゲン</t>
    </rPh>
    <rPh sb="26" eb="28">
      <t>ハイリョ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</si>
</sst>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ゴシック"/>
      <family val="3"/>
      <charset val="128"/>
    </font>
    <font>
      <sz val="8"/>
      <name val="ＭＳ Ｐ明朝"/>
      <family val="1"/>
      <charset val="128"/>
    </font>
    <font>
      <sz val="10"/>
      <name val="ＭＳ 明朝"/>
      <family val="1"/>
      <charset val="128"/>
    </font>
    <font>
      <sz val="9"/>
      <name val="ＭＳ Ｐ明朝"/>
      <family val="1"/>
      <charset val="128"/>
    </font>
    <font>
      <sz val="10"/>
      <name val="ＭＳ Ｐゴシック"/>
      <family val="3"/>
      <charset val="128"/>
    </font>
    <font>
      <sz val="11"/>
      <color indexed="10"/>
      <name val="HGP創英角ﾎﾟｯﾌﾟ体"/>
      <family val="3"/>
      <charset val="128"/>
    </font>
    <font>
      <sz val="6"/>
      <name val="ＭＳ 明朝"/>
      <family val="1"/>
      <charset val="128"/>
    </font>
    <font>
      <sz val="11"/>
      <color indexed="10"/>
      <name val="ＭＳ Ｐゴシック"/>
      <family val="3"/>
      <charset val="128"/>
    </font>
    <font>
      <sz val="7"/>
      <name val="ＭＳ Ｐ明朝"/>
      <family val="1"/>
      <charset val="128"/>
    </font>
    <font>
      <sz val="9"/>
      <name val="HGPｺﾞｼｯｸM"/>
      <family val="3"/>
      <charset val="128"/>
    </font>
    <font>
      <sz val="11"/>
      <color indexed="10"/>
      <name val="HGS創英角ﾎﾟｯﾌﾟ体"/>
      <family val="3"/>
      <charset val="128"/>
    </font>
    <font>
      <sz val="8"/>
      <color indexed="10"/>
      <name val="HGS創英角ﾎﾟｯﾌﾟ体"/>
      <family val="3"/>
      <charset val="128"/>
    </font>
    <font>
      <sz val="10"/>
      <color indexed="10"/>
      <name val="HG創英角ﾎﾟｯﾌﾟ体"/>
      <family val="3"/>
      <charset val="128"/>
    </font>
    <font>
      <sz val="10"/>
      <color indexed="10"/>
      <name val="ＭＳ Ｐゴシック"/>
      <family val="3"/>
      <charset val="128"/>
    </font>
    <font>
      <b/>
      <sz val="10"/>
      <color indexed="10"/>
      <name val="ＭＳ Ｐゴシック"/>
      <family val="3"/>
      <charset val="128"/>
    </font>
    <font>
      <sz val="10"/>
      <color indexed="10"/>
      <name val="ＭＳ Ｐ明朝"/>
      <family val="1"/>
      <charset val="128"/>
    </font>
    <font>
      <sz val="11"/>
      <color indexed="10"/>
      <name val="ＭＳ Ｐ明朝"/>
      <family val="1"/>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明朝"/>
      <family val="1"/>
      <charset val="128"/>
    </font>
    <font>
      <sz val="10"/>
      <color rgb="FFFF0000"/>
      <name val="ＭＳ Ｐ明朝"/>
      <family val="1"/>
      <charset val="128"/>
    </font>
  </fonts>
  <fills count="37">
    <fill>
      <patternFill patternType="none"/>
    </fill>
    <fill>
      <patternFill patternType="gray125"/>
    </fill>
    <fill>
      <patternFill patternType="solid">
        <fgColor indexed="47"/>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79400006103702"/>
        <bgColor indexed="64"/>
      </patternFill>
    </fill>
    <fill>
      <patternFill patternType="solid">
        <fgColor rgb="FFBFBFBF"/>
        <bgColor indexed="64"/>
      </patternFill>
    </fill>
  </fills>
  <borders count="8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dotted">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dotted">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dotted">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dotted">
        <color indexed="64"/>
      </left>
      <right/>
      <top/>
      <bottom style="medium">
        <color indexed="64"/>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uble">
        <color indexed="64"/>
      </top>
      <bottom/>
      <diagonal/>
    </border>
  </borders>
  <cellStyleXfs count="45">
    <xf numFmtId="0" fontId="0" fillId="0" borderId="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0" borderId="0" applyNumberFormat="0" applyFill="0" applyBorder="0" applyAlignment="0" applyProtection="0">
      <alignment vertical="center"/>
    </xf>
    <xf numFmtId="0" fontId="25" fillId="30" borderId="73" applyNumberFormat="0" applyAlignment="0" applyProtection="0">
      <alignment vertical="center"/>
    </xf>
    <xf numFmtId="0" fontId="26" fillId="31" borderId="0" applyNumberFormat="0" applyBorder="0" applyAlignment="0" applyProtection="0">
      <alignment vertical="center"/>
    </xf>
    <xf numFmtId="0" fontId="1" fillId="4" borderId="74" applyNumberFormat="0" applyFont="0" applyAlignment="0" applyProtection="0">
      <alignment vertical="center"/>
    </xf>
    <xf numFmtId="0" fontId="27" fillId="0" borderId="75" applyNumberFormat="0" applyFill="0" applyAlignment="0" applyProtection="0">
      <alignment vertical="center"/>
    </xf>
    <xf numFmtId="0" fontId="28" fillId="32" borderId="0" applyNumberFormat="0" applyBorder="0" applyAlignment="0" applyProtection="0">
      <alignment vertical="center"/>
    </xf>
    <xf numFmtId="0" fontId="29" fillId="33" borderId="76" applyNumberFormat="0" applyAlignment="0" applyProtection="0">
      <alignment vertical="center"/>
    </xf>
    <xf numFmtId="0" fontId="30" fillId="0" borderId="0" applyNumberFormat="0" applyFill="0" applyBorder="0" applyAlignment="0" applyProtection="0">
      <alignment vertical="center"/>
    </xf>
    <xf numFmtId="0" fontId="31" fillId="0" borderId="77" applyNumberFormat="0" applyFill="0" applyAlignment="0" applyProtection="0">
      <alignment vertical="center"/>
    </xf>
    <xf numFmtId="0" fontId="32" fillId="0" borderId="78" applyNumberFormat="0" applyFill="0" applyAlignment="0" applyProtection="0">
      <alignment vertical="center"/>
    </xf>
    <xf numFmtId="0" fontId="33" fillId="0" borderId="79" applyNumberFormat="0" applyFill="0" applyAlignment="0" applyProtection="0">
      <alignment vertical="center"/>
    </xf>
    <xf numFmtId="0" fontId="33" fillId="0" borderId="0" applyNumberFormat="0" applyFill="0" applyBorder="0" applyAlignment="0" applyProtection="0">
      <alignment vertical="center"/>
    </xf>
    <xf numFmtId="0" fontId="34" fillId="0" borderId="80" applyNumberFormat="0" applyFill="0" applyAlignment="0" applyProtection="0">
      <alignment vertical="center"/>
    </xf>
    <xf numFmtId="0" fontId="35" fillId="33" borderId="81" applyNumberFormat="0" applyAlignment="0" applyProtection="0">
      <alignment vertical="center"/>
    </xf>
    <xf numFmtId="0" fontId="36" fillId="0" borderId="0" applyNumberFormat="0" applyFill="0" applyBorder="0" applyAlignment="0" applyProtection="0">
      <alignment vertical="center"/>
    </xf>
    <xf numFmtId="0" fontId="37" fillId="2" borderId="76" applyNumberFormat="0" applyAlignment="0" applyProtection="0">
      <alignment vertical="center"/>
    </xf>
    <xf numFmtId="0" fontId="7" fillId="0" borderId="0">
      <alignment vertical="center"/>
    </xf>
    <xf numFmtId="0" fontId="1" fillId="0" borderId="0">
      <alignment vertical="center"/>
    </xf>
    <xf numFmtId="0" fontId="5" fillId="0" borderId="0">
      <alignment vertical="center"/>
    </xf>
    <xf numFmtId="0" fontId="38" fillId="34" borderId="0" applyNumberFormat="0" applyBorder="0" applyAlignment="0" applyProtection="0">
      <alignment vertical="center"/>
    </xf>
  </cellStyleXfs>
  <cellXfs count="1109">
    <xf numFmtId="0" fontId="0" fillId="0" borderId="0" xfId="0"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42" applyFont="1">
      <alignment vertical="center"/>
    </xf>
    <xf numFmtId="0" fontId="3" fillId="0" borderId="0" xfId="42" applyFont="1" applyBorder="1" applyAlignment="1">
      <alignment vertical="center"/>
    </xf>
    <xf numFmtId="0" fontId="3" fillId="0" borderId="0" xfId="42" applyFont="1" applyBorder="1" applyAlignment="1">
      <alignment horizontal="left" vertical="center" shrinkToFit="1"/>
    </xf>
    <xf numFmtId="0" fontId="3" fillId="0" borderId="0" xfId="42" applyFont="1" applyProtection="1">
      <alignment vertical="center"/>
    </xf>
    <xf numFmtId="0" fontId="3" fillId="0" borderId="0" xfId="42" applyFont="1" applyBorder="1" applyAlignment="1" applyProtection="1">
      <alignment vertical="center"/>
    </xf>
    <xf numFmtId="0" fontId="3" fillId="0" borderId="0" xfId="42" applyFont="1" applyBorder="1" applyAlignment="1" applyProtection="1">
      <alignment vertical="center" shrinkToFit="1"/>
    </xf>
    <xf numFmtId="0" fontId="4" fillId="0" borderId="1" xfId="41" applyFont="1" applyBorder="1" applyAlignment="1">
      <alignment horizontal="center" vertical="center" wrapText="1"/>
    </xf>
    <xf numFmtId="0" fontId="4" fillId="0" borderId="1" xfId="41" applyFont="1" applyBorder="1" applyAlignment="1">
      <alignment horizontal="center" vertical="center" wrapText="1" shrinkToFit="1"/>
    </xf>
    <xf numFmtId="49" fontId="4" fillId="0" borderId="2" xfId="41" applyNumberFormat="1" applyFont="1" applyBorder="1" applyAlignment="1">
      <alignment horizontal="justify" vertical="center" wrapText="1"/>
    </xf>
    <xf numFmtId="49" fontId="4" fillId="0" borderId="3" xfId="41" applyNumberFormat="1" applyFont="1" applyBorder="1" applyAlignment="1">
      <alignment horizontal="justify" vertical="center" wrapText="1"/>
    </xf>
    <xf numFmtId="49" fontId="4" fillId="0" borderId="0" xfId="41" applyNumberFormat="1" applyFont="1" applyAlignment="1">
      <alignment horizontal="justify" vertical="center" wrapText="1"/>
    </xf>
    <xf numFmtId="0" fontId="4" fillId="0" borderId="4" xfId="41" applyFont="1" applyBorder="1" applyAlignment="1">
      <alignment horizontal="center" vertical="center" wrapText="1"/>
    </xf>
    <xf numFmtId="0" fontId="4" fillId="0" borderId="4" xfId="41" applyFont="1" applyBorder="1" applyAlignment="1">
      <alignment horizontal="center" vertical="center" wrapText="1" shrinkToFit="1"/>
    </xf>
    <xf numFmtId="0" fontId="4" fillId="0" borderId="6"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0"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10" xfId="0" applyFont="1" applyBorder="1" applyAlignment="1" applyProtection="1">
      <alignment horizontal="right" vertical="center" shrinkToFit="1"/>
      <protection locked="0"/>
    </xf>
    <xf numFmtId="0" fontId="4" fillId="0" borderId="11" xfId="0" applyFont="1" applyBorder="1" applyAlignment="1" applyProtection="1">
      <alignment horizontal="right" vertical="center" shrinkToFit="1"/>
      <protection locked="0"/>
    </xf>
    <xf numFmtId="0" fontId="4" fillId="0" borderId="11" xfId="0" applyFont="1" applyBorder="1" applyAlignment="1" applyProtection="1">
      <alignment vertical="center" shrinkToFit="1"/>
      <protection locked="0"/>
    </xf>
    <xf numFmtId="0" fontId="3" fillId="0" borderId="12" xfId="0" applyFont="1" applyBorder="1" applyAlignment="1">
      <alignment vertical="center" shrinkToFit="1"/>
    </xf>
    <xf numFmtId="0" fontId="3" fillId="0" borderId="14" xfId="0" applyFont="1" applyBorder="1" applyAlignment="1">
      <alignment vertical="center" shrinkToFit="1"/>
    </xf>
    <xf numFmtId="0" fontId="3" fillId="0" borderId="8" xfId="0" applyFont="1" applyBorder="1" applyAlignment="1">
      <alignment vertical="center" shrinkToFit="1"/>
    </xf>
    <xf numFmtId="0" fontId="3" fillId="0" borderId="17" xfId="0" applyFont="1" applyBorder="1" applyAlignment="1">
      <alignment vertical="center" shrinkToFit="1"/>
    </xf>
    <xf numFmtId="0" fontId="4" fillId="0" borderId="18" xfId="0" applyFont="1" applyBorder="1" applyAlignment="1" applyProtection="1">
      <alignment vertical="center" shrinkToFit="1"/>
      <protection locked="0"/>
    </xf>
    <xf numFmtId="0" fontId="4" fillId="0" borderId="19" xfId="0" applyFont="1" applyBorder="1" applyAlignment="1" applyProtection="1">
      <alignment vertical="center" shrinkToFit="1"/>
      <protection locked="0"/>
    </xf>
    <xf numFmtId="0" fontId="3" fillId="0" borderId="20" xfId="0" applyFont="1" applyBorder="1" applyAlignment="1">
      <alignment vertical="center" shrinkToFit="1"/>
    </xf>
    <xf numFmtId="0" fontId="3" fillId="0" borderId="23" xfId="0" applyFont="1" applyBorder="1" applyAlignment="1">
      <alignment vertical="center" shrinkToFit="1"/>
    </xf>
    <xf numFmtId="0" fontId="3" fillId="0" borderId="24" xfId="0" applyFont="1" applyBorder="1" applyAlignment="1">
      <alignment vertical="center" shrinkToFit="1"/>
    </xf>
    <xf numFmtId="0" fontId="4" fillId="0" borderId="22" xfId="0" applyFont="1" applyBorder="1" applyAlignment="1" applyProtection="1">
      <alignment vertical="center" shrinkToFit="1"/>
      <protection locked="0"/>
    </xf>
    <xf numFmtId="0" fontId="4" fillId="0" borderId="25" xfId="0" applyFont="1" applyBorder="1" applyAlignment="1" applyProtection="1">
      <alignment horizontal="right" vertical="center" shrinkToFit="1"/>
      <protection locked="0"/>
    </xf>
    <xf numFmtId="0" fontId="3" fillId="0" borderId="0" xfId="0" applyFont="1" applyFill="1" applyAlignment="1">
      <alignment vertical="center"/>
    </xf>
    <xf numFmtId="0" fontId="3" fillId="0" borderId="25" xfId="0" applyFont="1" applyBorder="1" applyAlignment="1">
      <alignment vertical="center" shrinkToFit="1"/>
    </xf>
    <xf numFmtId="0" fontId="3" fillId="0" borderId="21" xfId="0" applyFont="1" applyBorder="1" applyAlignment="1" applyProtection="1">
      <alignment vertical="center" shrinkToFit="1"/>
    </xf>
    <xf numFmtId="49" fontId="7" fillId="0" borderId="1" xfId="41" applyNumberFormat="1" applyBorder="1" applyAlignment="1" applyProtection="1">
      <alignment vertical="center" wrapText="1"/>
    </xf>
    <xf numFmtId="0" fontId="7" fillId="0" borderId="1" xfId="41" applyBorder="1" applyAlignment="1" applyProtection="1">
      <alignment vertical="center" wrapText="1"/>
    </xf>
    <xf numFmtId="0" fontId="4" fillId="0" borderId="1" xfId="41" applyFont="1" applyBorder="1" applyAlignment="1" applyProtection="1">
      <alignment horizontal="center" vertical="center" wrapText="1"/>
    </xf>
    <xf numFmtId="0" fontId="4" fillId="0" borderId="1" xfId="41" applyFont="1" applyBorder="1" applyAlignment="1" applyProtection="1">
      <alignment horizontal="center" vertical="center" wrapText="1" shrinkToFit="1"/>
    </xf>
    <xf numFmtId="0" fontId="3" fillId="0" borderId="0" xfId="0" applyFont="1" applyAlignment="1" applyProtection="1">
      <alignment vertical="center"/>
    </xf>
    <xf numFmtId="49" fontId="7" fillId="0" borderId="4" xfId="41" applyNumberFormat="1" applyBorder="1" applyAlignment="1" applyProtection="1">
      <alignment vertical="center" wrapText="1"/>
    </xf>
    <xf numFmtId="0" fontId="7" fillId="0" borderId="4" xfId="41" applyBorder="1" applyAlignment="1" applyProtection="1">
      <alignment vertical="center" wrapText="1"/>
    </xf>
    <xf numFmtId="0" fontId="7" fillId="0" borderId="27" xfId="41" applyBorder="1" applyAlignment="1" applyProtection="1">
      <alignment vertical="center" wrapText="1"/>
    </xf>
    <xf numFmtId="0" fontId="4" fillId="0" borderId="4" xfId="41" applyFont="1" applyBorder="1" applyAlignment="1" applyProtection="1">
      <alignment horizontal="center" vertical="center" wrapText="1"/>
    </xf>
    <xf numFmtId="0" fontId="4" fillId="0" borderId="4" xfId="41" applyFont="1" applyBorder="1" applyAlignment="1" applyProtection="1">
      <alignment horizontal="center" vertical="center" wrapText="1" shrinkToFit="1"/>
    </xf>
    <xf numFmtId="49" fontId="4" fillId="0" borderId="2" xfId="41" applyNumberFormat="1" applyFont="1" applyBorder="1" applyAlignment="1" applyProtection="1">
      <alignment horizontal="justify" vertical="center" wrapText="1"/>
    </xf>
    <xf numFmtId="0" fontId="7" fillId="0" borderId="2" xfId="41" applyBorder="1" applyAlignment="1" applyProtection="1">
      <alignment vertical="center" wrapText="1"/>
    </xf>
    <xf numFmtId="0" fontId="7" fillId="0" borderId="3" xfId="41" applyBorder="1" applyAlignment="1" applyProtection="1">
      <alignment vertical="center" wrapText="1"/>
    </xf>
    <xf numFmtId="0" fontId="7" fillId="0" borderId="2" xfId="41" applyBorder="1" applyAlignment="1" applyProtection="1">
      <alignment vertical="center" wrapText="1" shrinkToFit="1"/>
    </xf>
    <xf numFmtId="49" fontId="4" fillId="0" borderId="3" xfId="41" applyNumberFormat="1" applyFont="1" applyBorder="1" applyAlignment="1" applyProtection="1">
      <alignment horizontal="justify" vertical="center" wrapText="1"/>
    </xf>
    <xf numFmtId="0" fontId="7" fillId="0" borderId="3" xfId="41" applyBorder="1" applyAlignment="1" applyProtection="1">
      <alignment vertical="center" wrapText="1" shrinkToFit="1"/>
    </xf>
    <xf numFmtId="0" fontId="3" fillId="0" borderId="0" xfId="0" applyFont="1" applyBorder="1" applyAlignment="1" applyProtection="1">
      <alignment vertical="center"/>
    </xf>
    <xf numFmtId="0" fontId="0" fillId="0" borderId="0" xfId="0" applyFont="1" applyBorder="1" applyAlignment="1" applyProtection="1">
      <alignment vertical="center"/>
    </xf>
    <xf numFmtId="0" fontId="3" fillId="0" borderId="0" xfId="0" applyFont="1" applyBorder="1" applyAlignment="1" applyProtection="1">
      <alignment vertical="center" textRotation="255"/>
    </xf>
    <xf numFmtId="49" fontId="4" fillId="0" borderId="0" xfId="41" applyNumberFormat="1" applyFont="1" applyAlignment="1" applyProtection="1">
      <alignment horizontal="justify" vertical="center" wrapText="1"/>
    </xf>
    <xf numFmtId="0" fontId="7" fillId="0" borderId="0" xfId="41" applyAlignment="1" applyProtection="1">
      <alignment vertical="center" wrapText="1"/>
    </xf>
    <xf numFmtId="0" fontId="7" fillId="0" borderId="0" xfId="41" applyAlignment="1" applyProtection="1">
      <alignment vertical="center" wrapText="1" shrinkToFit="1"/>
    </xf>
    <xf numFmtId="49" fontId="7" fillId="0" borderId="0" xfId="41" applyNumberFormat="1" applyAlignment="1" applyProtection="1">
      <alignment vertical="center" wrapText="1"/>
    </xf>
    <xf numFmtId="49" fontId="4" fillId="0" borderId="1" xfId="41" applyNumberFormat="1" applyFont="1" applyBorder="1" applyAlignment="1">
      <alignment vertical="center" wrapText="1"/>
    </xf>
    <xf numFmtId="0" fontId="4" fillId="0" borderId="0" xfId="41" applyFont="1" applyAlignment="1">
      <alignment vertical="center" wrapText="1"/>
    </xf>
    <xf numFmtId="49" fontId="4" fillId="0" borderId="4" xfId="41" applyNumberFormat="1" applyFont="1" applyBorder="1" applyAlignment="1">
      <alignment vertical="center" wrapText="1"/>
    </xf>
    <xf numFmtId="0" fontId="4" fillId="0" borderId="4" xfId="41" applyFont="1" applyBorder="1" applyAlignment="1">
      <alignment vertical="center" wrapText="1"/>
    </xf>
    <xf numFmtId="0" fontId="4" fillId="0" borderId="2" xfId="41" applyFont="1" applyBorder="1" applyAlignment="1">
      <alignment vertical="center" wrapText="1"/>
    </xf>
    <xf numFmtId="0" fontId="4" fillId="0" borderId="3" xfId="41" applyFont="1" applyBorder="1" applyAlignment="1">
      <alignment vertical="center" wrapText="1"/>
    </xf>
    <xf numFmtId="0" fontId="4" fillId="0" borderId="2" xfId="41" applyFont="1" applyBorder="1" applyAlignment="1">
      <alignment vertical="center" wrapText="1" shrinkToFit="1"/>
    </xf>
    <xf numFmtId="0" fontId="4" fillId="0" borderId="3" xfId="41" applyFont="1" applyBorder="1" applyAlignment="1">
      <alignment vertical="center" wrapText="1" shrinkToFit="1"/>
    </xf>
    <xf numFmtId="49" fontId="4" fillId="0" borderId="0" xfId="41" applyNumberFormat="1" applyFont="1" applyAlignment="1">
      <alignment vertical="center" wrapText="1"/>
    </xf>
    <xf numFmtId="0" fontId="4" fillId="0" borderId="0" xfId="41" applyFont="1" applyAlignment="1">
      <alignment vertical="center" wrapText="1" shrinkToFit="1"/>
    </xf>
    <xf numFmtId="0" fontId="4" fillId="0" borderId="3" xfId="41" applyFont="1" applyBorder="1" applyAlignment="1">
      <alignment horizontal="center" vertical="center" wrapText="1"/>
    </xf>
    <xf numFmtId="0" fontId="4" fillId="0" borderId="3" xfId="41" applyFont="1" applyBorder="1" applyAlignment="1">
      <alignment horizontal="center" vertical="center" wrapText="1" shrinkToFit="1"/>
    </xf>
    <xf numFmtId="0" fontId="3" fillId="0" borderId="0" xfId="0" applyFont="1" applyFill="1" applyBorder="1" applyAlignment="1">
      <alignment vertical="center" textRotation="255"/>
    </xf>
    <xf numFmtId="0" fontId="14" fillId="0" borderId="0" xfId="0" applyFont="1" applyAlignment="1">
      <alignment horizontal="left" vertical="center" indent="2"/>
    </xf>
    <xf numFmtId="0" fontId="4" fillId="0" borderId="15" xfId="0" applyFont="1" applyBorder="1" applyAlignment="1" applyProtection="1">
      <alignment vertical="center" shrinkToFit="1"/>
    </xf>
    <xf numFmtId="0" fontId="3" fillId="0" borderId="15" xfId="0" applyFont="1" applyBorder="1" applyAlignment="1">
      <alignment vertical="center" shrinkToFit="1"/>
    </xf>
    <xf numFmtId="0" fontId="3" fillId="0" borderId="36" xfId="0" applyFont="1" applyBorder="1" applyAlignment="1">
      <alignment vertical="center" shrinkToFit="1"/>
    </xf>
    <xf numFmtId="0" fontId="3" fillId="0" borderId="35" xfId="0" applyFont="1" applyBorder="1" applyAlignment="1">
      <alignment vertical="center" shrinkToFit="1"/>
    </xf>
    <xf numFmtId="0" fontId="4" fillId="0" borderId="12" xfId="0" applyFont="1" applyBorder="1" applyAlignment="1" applyProtection="1">
      <alignment vertical="center" shrinkToFit="1"/>
    </xf>
    <xf numFmtId="0" fontId="4" fillId="0" borderId="13" xfId="0" applyFont="1" applyBorder="1" applyAlignment="1" applyProtection="1">
      <alignment vertical="center" shrinkToFit="1"/>
    </xf>
    <xf numFmtId="0" fontId="4" fillId="0" borderId="14" xfId="0" applyFont="1" applyBorder="1" applyAlignment="1" applyProtection="1">
      <alignment vertical="center" shrinkToFit="1"/>
    </xf>
    <xf numFmtId="0" fontId="14" fillId="0" borderId="0" xfId="0" applyFont="1" applyAlignment="1">
      <alignment horizontal="left" vertical="center" indent="1"/>
    </xf>
    <xf numFmtId="0" fontId="14" fillId="0" borderId="0" xfId="0" applyFont="1" applyAlignment="1">
      <alignment vertical="center"/>
    </xf>
    <xf numFmtId="0" fontId="3" fillId="0" borderId="0" xfId="42" applyFont="1" applyFill="1" applyBorder="1" applyProtection="1">
      <alignment vertical="center"/>
    </xf>
    <xf numFmtId="0" fontId="0" fillId="0" borderId="0" xfId="0" applyFont="1" applyFill="1" applyBorder="1" applyAlignment="1" applyProtection="1">
      <alignment vertical="center"/>
    </xf>
    <xf numFmtId="0" fontId="3" fillId="0" borderId="0" xfId="42"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textRotation="255"/>
    </xf>
    <xf numFmtId="0" fontId="4" fillId="0" borderId="0" xfId="0" applyFont="1" applyFill="1" applyBorder="1" applyAlignment="1" applyProtection="1">
      <alignment vertical="center" shrinkToFit="1"/>
    </xf>
    <xf numFmtId="0" fontId="4" fillId="0" borderId="9" xfId="0" applyFont="1" applyFill="1" applyBorder="1" applyAlignment="1" applyProtection="1">
      <alignment vertical="center" shrinkToFit="1"/>
    </xf>
    <xf numFmtId="0" fontId="4" fillId="0" borderId="8" xfId="0" applyFont="1" applyFill="1" applyBorder="1" applyAlignment="1" applyProtection="1">
      <alignment horizontal="right" vertical="center" shrinkToFit="1"/>
    </xf>
    <xf numFmtId="0" fontId="4" fillId="0" borderId="0" xfId="0" applyFont="1" applyFill="1" applyBorder="1" applyAlignment="1" applyProtection="1">
      <alignment horizontal="right" vertical="center" shrinkToFit="1"/>
    </xf>
    <xf numFmtId="0" fontId="3" fillId="0" borderId="12" xfId="0" applyFont="1" applyFill="1" applyBorder="1" applyAlignment="1" applyProtection="1">
      <alignment vertical="center" shrinkToFit="1"/>
    </xf>
    <xf numFmtId="0" fontId="3" fillId="0" borderId="13" xfId="0" applyFont="1" applyFill="1" applyBorder="1" applyAlignment="1" applyProtection="1">
      <alignment vertical="center" shrinkToFit="1"/>
    </xf>
    <xf numFmtId="0" fontId="3" fillId="0" borderId="14" xfId="0" applyFont="1" applyFill="1" applyBorder="1" applyAlignment="1" applyProtection="1">
      <alignment vertical="center" shrinkToFit="1"/>
    </xf>
    <xf numFmtId="0" fontId="4" fillId="0" borderId="15" xfId="0" applyFont="1" applyFill="1" applyBorder="1" applyAlignment="1" applyProtection="1">
      <alignment horizontal="right" vertical="center" shrinkToFit="1"/>
    </xf>
    <xf numFmtId="0" fontId="4" fillId="0" borderId="5" xfId="0" applyFont="1" applyFill="1" applyBorder="1" applyAlignment="1" applyProtection="1">
      <alignment vertical="center" shrinkToFit="1"/>
    </xf>
    <xf numFmtId="0" fontId="3" fillId="0" borderId="5"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25" xfId="0" applyFont="1" applyFill="1" applyBorder="1" applyAlignment="1" applyProtection="1">
      <alignment horizontal="right" vertical="center" shrinkToFit="1"/>
    </xf>
    <xf numFmtId="0" fontId="4" fillId="0" borderId="22" xfId="0" applyFont="1" applyFill="1" applyBorder="1" applyAlignment="1" applyProtection="1">
      <alignment vertical="center" shrinkToFit="1"/>
    </xf>
    <xf numFmtId="0" fontId="3" fillId="0" borderId="20" xfId="0" applyFont="1" applyFill="1" applyBorder="1" applyAlignment="1" applyProtection="1">
      <alignment vertical="center" shrinkToFit="1"/>
    </xf>
    <xf numFmtId="0" fontId="3" fillId="0" borderId="21" xfId="0" applyFont="1" applyFill="1" applyBorder="1" applyAlignment="1" applyProtection="1">
      <alignment vertical="center" shrinkToFit="1"/>
    </xf>
    <xf numFmtId="0" fontId="3" fillId="0" borderId="21" xfId="0" applyFont="1" applyFill="1" applyBorder="1" applyAlignment="1" applyProtection="1">
      <alignment horizontal="center" vertical="center" shrinkToFit="1"/>
    </xf>
    <xf numFmtId="0" fontId="3" fillId="0" borderId="8" xfId="0" applyFont="1" applyFill="1" applyBorder="1" applyAlignment="1" applyProtection="1">
      <alignment vertical="center" shrinkToFit="1"/>
    </xf>
    <xf numFmtId="0" fontId="3" fillId="0" borderId="25" xfId="0" applyFont="1" applyFill="1" applyBorder="1" applyAlignment="1" applyProtection="1">
      <alignment vertical="center" shrinkToFit="1"/>
    </xf>
    <xf numFmtId="0" fontId="3" fillId="0" borderId="22" xfId="0" applyFont="1" applyFill="1" applyBorder="1" applyAlignment="1" applyProtection="1">
      <alignment vertical="center" shrinkToFit="1"/>
    </xf>
    <xf numFmtId="0" fontId="4" fillId="0" borderId="6" xfId="0" applyFont="1" applyFill="1" applyBorder="1" applyAlignment="1" applyProtection="1">
      <alignment vertical="center" shrinkToFit="1"/>
    </xf>
    <xf numFmtId="0" fontId="3" fillId="0" borderId="16" xfId="0" applyFont="1" applyFill="1" applyBorder="1" applyAlignment="1" applyProtection="1">
      <alignment vertical="center" shrinkToFit="1"/>
    </xf>
    <xf numFmtId="0" fontId="3" fillId="0" borderId="17" xfId="0" applyFont="1" applyFill="1" applyBorder="1" applyAlignment="1" applyProtection="1">
      <alignment vertical="center" shrinkToFit="1"/>
    </xf>
    <xf numFmtId="0" fontId="4" fillId="0" borderId="26" xfId="0" applyFont="1" applyFill="1" applyBorder="1" applyAlignment="1" applyProtection="1">
      <alignment horizontal="right" vertical="center" shrinkToFit="1"/>
    </xf>
    <xf numFmtId="0" fontId="4" fillId="0" borderId="18" xfId="0" applyFont="1" applyFill="1" applyBorder="1" applyAlignment="1" applyProtection="1">
      <alignment horizontal="right" vertical="center" shrinkToFit="1"/>
    </xf>
    <xf numFmtId="0" fontId="4" fillId="0" borderId="18" xfId="0" applyFont="1" applyFill="1" applyBorder="1" applyAlignment="1" applyProtection="1">
      <alignment vertical="center" shrinkToFit="1"/>
    </xf>
    <xf numFmtId="0" fontId="4" fillId="0" borderId="19" xfId="0" applyFont="1" applyFill="1" applyBorder="1" applyAlignment="1" applyProtection="1">
      <alignment vertical="center" shrinkToFi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3" fillId="0" borderId="23" xfId="0" applyFont="1" applyFill="1" applyBorder="1" applyAlignment="1" applyProtection="1">
      <alignment vertical="center" shrinkToFit="1"/>
    </xf>
    <xf numFmtId="0" fontId="3" fillId="0" borderId="6" xfId="0" applyFont="1" applyFill="1" applyBorder="1" applyAlignment="1" applyProtection="1">
      <alignment vertical="center" shrinkToFit="1"/>
    </xf>
    <xf numFmtId="0" fontId="3" fillId="0" borderId="24" xfId="0" applyFont="1" applyFill="1" applyBorder="1" applyAlignment="1" applyProtection="1">
      <alignment vertical="center" shrinkToFit="1"/>
    </xf>
    <xf numFmtId="0" fontId="4" fillId="0" borderId="10" xfId="0" applyFont="1" applyFill="1" applyBorder="1" applyAlignment="1" applyProtection="1">
      <alignment horizontal="right" vertical="center" shrinkToFit="1"/>
    </xf>
    <xf numFmtId="0" fontId="4" fillId="0" borderId="11" xfId="0" applyFont="1" applyFill="1" applyBorder="1" applyAlignment="1" applyProtection="1">
      <alignment horizontal="right" vertical="center" shrinkToFit="1"/>
    </xf>
    <xf numFmtId="0" fontId="4" fillId="0" borderId="11" xfId="0" applyFont="1" applyFill="1" applyBorder="1" applyAlignment="1" applyProtection="1">
      <alignment vertical="center" shrinkToFit="1"/>
    </xf>
    <xf numFmtId="0" fontId="4" fillId="0" borderId="7" xfId="0" applyFont="1" applyFill="1" applyBorder="1" applyAlignment="1" applyProtection="1">
      <alignment vertical="center" shrinkToFi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9" fillId="0" borderId="0" xfId="0" applyFont="1" applyFill="1" applyBorder="1" applyAlignment="1" applyProtection="1">
      <alignment vertical="center" shrinkToFit="1"/>
      <protection locked="0"/>
    </xf>
    <xf numFmtId="0" fontId="3" fillId="0" borderId="0" xfId="42" applyFont="1" applyFill="1" applyBorder="1">
      <alignment vertical="center"/>
    </xf>
    <xf numFmtId="0" fontId="0" fillId="0" borderId="33" xfId="0" applyFont="1" applyFill="1" applyBorder="1" applyAlignment="1">
      <alignment vertical="center" textRotation="255"/>
    </xf>
    <xf numFmtId="0" fontId="0" fillId="0" borderId="32" xfId="0" applyFont="1" applyFill="1" applyBorder="1" applyAlignment="1">
      <alignment vertical="center" textRotation="255"/>
    </xf>
    <xf numFmtId="0" fontId="0" fillId="0" borderId="32" xfId="0" applyFont="1" applyFill="1" applyBorder="1" applyAlignment="1">
      <alignment vertical="center" shrinkToFit="1"/>
    </xf>
    <xf numFmtId="0" fontId="4" fillId="0" borderId="32" xfId="0" applyFont="1" applyFill="1" applyBorder="1" applyAlignment="1" applyProtection="1">
      <alignment vertical="center" shrinkToFit="1"/>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4" xfId="0" applyFont="1" applyFill="1" applyBorder="1" applyAlignment="1">
      <alignment vertical="center" shrinkToFit="1"/>
    </xf>
    <xf numFmtId="0" fontId="0" fillId="0" borderId="18" xfId="0" applyFont="1" applyFill="1" applyBorder="1" applyAlignment="1">
      <alignment vertical="center"/>
    </xf>
    <xf numFmtId="0" fontId="0" fillId="0" borderId="18" xfId="0" applyFont="1" applyFill="1" applyBorder="1" applyAlignment="1">
      <alignment vertical="center" shrinkToFit="1"/>
    </xf>
    <xf numFmtId="0" fontId="0" fillId="0" borderId="19" xfId="0" applyFont="1" applyFill="1" applyBorder="1" applyAlignment="1">
      <alignment vertical="center"/>
    </xf>
    <xf numFmtId="0" fontId="0" fillId="0" borderId="0" xfId="0" applyFont="1" applyFill="1" applyBorder="1" applyAlignment="1">
      <alignment vertical="center"/>
    </xf>
    <xf numFmtId="0" fontId="14" fillId="0" borderId="0" xfId="0" applyFont="1" applyFill="1" applyBorder="1" applyAlignment="1">
      <alignment horizontal="left" vertical="center" indent="2"/>
    </xf>
    <xf numFmtId="0" fontId="14" fillId="0" borderId="0" xfId="0" applyFont="1" applyFill="1" applyBorder="1" applyAlignment="1">
      <alignment vertical="center" shrinkToFit="1"/>
    </xf>
    <xf numFmtId="0" fontId="4" fillId="0" borderId="8" xfId="0" applyFont="1" applyFill="1" applyBorder="1" applyAlignment="1" applyProtection="1">
      <alignment horizontal="right" vertical="center" shrinkToFit="1"/>
      <protection locked="0"/>
    </xf>
    <xf numFmtId="0" fontId="4" fillId="0" borderId="0" xfId="0" applyFont="1" applyFill="1" applyBorder="1" applyAlignment="1" applyProtection="1">
      <alignment horizontal="right" vertical="center" shrinkToFit="1"/>
      <protection locked="0"/>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9" xfId="0" applyFont="1" applyFill="1" applyBorder="1" applyAlignment="1">
      <alignment horizontal="center" vertical="center"/>
    </xf>
    <xf numFmtId="0" fontId="4" fillId="0" borderId="15" xfId="0" applyFont="1" applyFill="1" applyBorder="1" applyAlignment="1" applyProtection="1">
      <alignment vertical="center" shrinkToFit="1"/>
    </xf>
    <xf numFmtId="0" fontId="0" fillId="0" borderId="5" xfId="0" applyFont="1" applyFill="1" applyBorder="1" applyAlignment="1">
      <alignment vertical="center" shrinkToFit="1"/>
    </xf>
    <xf numFmtId="0" fontId="0" fillId="0" borderId="5" xfId="0" applyFont="1" applyFill="1" applyBorder="1" applyAlignment="1">
      <alignment vertical="center"/>
    </xf>
    <xf numFmtId="0" fontId="0" fillId="0" borderId="30" xfId="0" applyFont="1" applyFill="1" applyBorder="1" applyAlignment="1">
      <alignment vertical="center" shrinkToFit="1"/>
    </xf>
    <xf numFmtId="0" fontId="3" fillId="0" borderId="15" xfId="0" applyFont="1" applyFill="1" applyBorder="1" applyAlignment="1">
      <alignment vertical="center" shrinkToFit="1"/>
    </xf>
    <xf numFmtId="0" fontId="3" fillId="0" borderId="30" xfId="0" applyFont="1" applyFill="1" applyBorder="1" applyAlignment="1">
      <alignment vertical="center" shrinkToFit="1"/>
    </xf>
    <xf numFmtId="0" fontId="3" fillId="0" borderId="36" xfId="0" applyFont="1" applyFill="1" applyBorder="1" applyAlignment="1">
      <alignment vertical="center" shrinkToFit="1"/>
    </xf>
    <xf numFmtId="0" fontId="3" fillId="0" borderId="34" xfId="0" applyFont="1" applyFill="1" applyBorder="1" applyAlignment="1" applyProtection="1">
      <alignment vertical="center" shrinkToFit="1"/>
    </xf>
    <xf numFmtId="0" fontId="3" fillId="0" borderId="35" xfId="0" applyFont="1" applyFill="1" applyBorder="1" applyAlignment="1">
      <alignment vertical="center" shrinkToFit="1"/>
    </xf>
    <xf numFmtId="0" fontId="3" fillId="0" borderId="8" xfId="0" applyFont="1" applyFill="1" applyBorder="1" applyAlignment="1">
      <alignment vertical="center" shrinkToFit="1"/>
    </xf>
    <xf numFmtId="0" fontId="3" fillId="0" borderId="9" xfId="0" applyFont="1" applyFill="1" applyBorder="1" applyAlignment="1">
      <alignment vertical="center" shrinkToFit="1"/>
    </xf>
    <xf numFmtId="0" fontId="4" fillId="0" borderId="12" xfId="0" applyFont="1" applyFill="1" applyBorder="1" applyAlignment="1" applyProtection="1">
      <alignment vertical="center" shrinkToFit="1"/>
    </xf>
    <xf numFmtId="0" fontId="0" fillId="0" borderId="13" xfId="0" applyFont="1" applyFill="1" applyBorder="1" applyAlignment="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0" fillId="0" borderId="37" xfId="0" applyFont="1" applyFill="1" applyBorder="1" applyAlignment="1">
      <alignment vertical="center" textRotation="255"/>
    </xf>
    <xf numFmtId="0" fontId="0" fillId="0" borderId="0" xfId="0" applyFont="1" applyFill="1" applyBorder="1" applyAlignment="1">
      <alignment vertical="center" textRotation="255"/>
    </xf>
    <xf numFmtId="0" fontId="0" fillId="0" borderId="28" xfId="0" applyFont="1" applyFill="1" applyBorder="1" applyAlignment="1">
      <alignment vertical="center" textRotation="255"/>
    </xf>
    <xf numFmtId="0" fontId="4" fillId="0" borderId="26" xfId="0" applyFont="1" applyFill="1" applyBorder="1" applyAlignment="1" applyProtection="1">
      <alignment horizontal="right" vertical="center" shrinkToFit="1"/>
      <protection locked="0"/>
    </xf>
    <xf numFmtId="0" fontId="4" fillId="0" borderId="18" xfId="0" applyFont="1" applyFill="1" applyBorder="1" applyAlignment="1" applyProtection="1">
      <alignment horizontal="right" vertical="center" shrinkToFit="1"/>
      <protection locked="0"/>
    </xf>
    <xf numFmtId="0" fontId="14" fillId="0" borderId="0" xfId="0" applyFont="1" applyFill="1" applyBorder="1" applyAlignment="1">
      <alignment horizontal="left" vertical="center" indent="1"/>
    </xf>
    <xf numFmtId="0" fontId="3" fillId="0" borderId="0" xfId="42" applyFont="1" applyFill="1" applyBorder="1" applyAlignment="1" applyProtection="1">
      <alignment horizontal="center" vertical="center"/>
    </xf>
    <xf numFmtId="0" fontId="3" fillId="0" borderId="0" xfId="42" applyFont="1" applyFill="1" applyBorder="1" applyAlignment="1" applyProtection="1">
      <alignment horizontal="left" vertical="center" shrinkToFit="1"/>
    </xf>
    <xf numFmtId="0" fontId="4" fillId="0" borderId="0" xfId="0" applyFont="1" applyBorder="1" applyAlignment="1" applyProtection="1">
      <alignment vertical="center" shrinkToFit="1"/>
    </xf>
    <xf numFmtId="0" fontId="4" fillId="0" borderId="8" xfId="0" applyFont="1" applyBorder="1" applyAlignment="1" applyProtection="1">
      <alignment horizontal="right" vertical="center" shrinkToFit="1"/>
      <protection locked="0"/>
    </xf>
    <xf numFmtId="0" fontId="4" fillId="0" borderId="0" xfId="0" applyFont="1" applyBorder="1" applyAlignment="1" applyProtection="1">
      <alignment horizontal="right" vertical="center" shrinkToFit="1"/>
      <protection locked="0"/>
    </xf>
    <xf numFmtId="0" fontId="3" fillId="0" borderId="0" xfId="42" applyFont="1" applyBorder="1" applyAlignment="1">
      <alignment vertical="center" shrinkToFit="1"/>
    </xf>
    <xf numFmtId="0" fontId="4" fillId="0" borderId="26" xfId="0" applyFont="1" applyBorder="1" applyAlignment="1" applyProtection="1">
      <alignment horizontal="right" vertical="center" shrinkToFit="1"/>
      <protection locked="0"/>
    </xf>
    <xf numFmtId="0" fontId="4" fillId="0" borderId="18" xfId="0" applyFont="1" applyBorder="1" applyAlignment="1" applyProtection="1">
      <alignment horizontal="right" vertical="center" shrinkToFit="1"/>
      <protection locked="0"/>
    </xf>
    <xf numFmtId="0" fontId="4" fillId="0" borderId="32" xfId="0" applyFont="1" applyBorder="1" applyAlignment="1" applyProtection="1">
      <alignment vertical="center" shrinkToFit="1"/>
    </xf>
    <xf numFmtId="0" fontId="3" fillId="0" borderId="0" xfId="0" applyFont="1" applyBorder="1" applyAlignment="1">
      <alignment horizontal="center" vertical="center"/>
    </xf>
    <xf numFmtId="0" fontId="3" fillId="0" borderId="13" xfId="0" applyFont="1" applyBorder="1" applyAlignment="1">
      <alignment vertical="center" shrinkToFit="1"/>
    </xf>
    <xf numFmtId="0" fontId="4" fillId="0" borderId="15" xfId="0" applyFont="1" applyBorder="1" applyAlignment="1" applyProtection="1">
      <alignment horizontal="right" vertical="center" shrinkToFit="1"/>
      <protection locked="0"/>
    </xf>
    <xf numFmtId="0" fontId="9" fillId="0" borderId="0" xfId="0" applyFont="1" applyBorder="1" applyAlignment="1" applyProtection="1">
      <alignment vertical="center" shrinkToFit="1"/>
      <protection locked="0"/>
    </xf>
    <xf numFmtId="0" fontId="3" fillId="0" borderId="21" xfId="0" applyFont="1" applyBorder="1" applyAlignment="1">
      <alignment vertical="center" shrinkToFit="1"/>
    </xf>
    <xf numFmtId="0" fontId="3" fillId="0" borderId="0" xfId="0" applyFont="1" applyBorder="1" applyAlignment="1">
      <alignment vertical="center" shrinkToFit="1"/>
    </xf>
    <xf numFmtId="0" fontId="3" fillId="0" borderId="21" xfId="0" applyFont="1" applyBorder="1" applyAlignment="1" applyProtection="1">
      <alignment horizontal="center" vertical="center" shrinkToFit="1"/>
    </xf>
    <xf numFmtId="0" fontId="3" fillId="0" borderId="9" xfId="0" applyFont="1" applyBorder="1" applyAlignment="1">
      <alignment vertical="center" shrinkToFit="1"/>
    </xf>
    <xf numFmtId="0" fontId="3" fillId="0" borderId="6" xfId="0" applyFont="1" applyBorder="1" applyAlignment="1">
      <alignment vertical="center" shrinkToFit="1"/>
    </xf>
    <xf numFmtId="0" fontId="4" fillId="0" borderId="0" xfId="0" applyFont="1" applyBorder="1" applyAlignment="1">
      <alignment horizontal="center" vertical="center" wrapText="1"/>
    </xf>
    <xf numFmtId="0" fontId="3" fillId="0" borderId="22" xfId="0" applyFont="1" applyBorder="1" applyAlignment="1">
      <alignment vertical="center" shrinkToFit="1"/>
    </xf>
    <xf numFmtId="0" fontId="3" fillId="0" borderId="16" xfId="0" applyFont="1" applyBorder="1" applyAlignment="1">
      <alignment vertical="center" shrinkToFit="1"/>
    </xf>
    <xf numFmtId="0" fontId="3" fillId="0" borderId="0" xfId="0" applyFont="1" applyBorder="1" applyAlignment="1" applyProtection="1">
      <alignment vertical="center" shrinkToFit="1"/>
    </xf>
    <xf numFmtId="0" fontId="3" fillId="0" borderId="0" xfId="0" applyFont="1" applyBorder="1" applyAlignment="1">
      <alignment vertical="center" textRotation="255"/>
    </xf>
    <xf numFmtId="0" fontId="4" fillId="0" borderId="5" xfId="0" applyFont="1" applyBorder="1" applyAlignment="1" applyProtection="1">
      <alignment vertical="center" shrinkToFit="1"/>
      <protection locked="0"/>
    </xf>
    <xf numFmtId="0" fontId="3" fillId="0" borderId="5" xfId="0" applyFont="1" applyBorder="1" applyAlignment="1">
      <alignment vertical="center" shrinkToFit="1"/>
    </xf>
    <xf numFmtId="0" fontId="3" fillId="0" borderId="30" xfId="0" applyFont="1" applyBorder="1" applyAlignment="1">
      <alignment vertical="center" shrinkToFit="1"/>
    </xf>
    <xf numFmtId="0" fontId="3" fillId="0" borderId="34" xfId="0" applyFont="1" applyBorder="1" applyAlignment="1" applyProtection="1">
      <alignment vertical="center" shrinkToFit="1"/>
    </xf>
    <xf numFmtId="0" fontId="14" fillId="0" borderId="0" xfId="0" applyFont="1" applyAlignment="1">
      <alignment vertical="center" shrinkToFit="1"/>
    </xf>
    <xf numFmtId="0" fontId="3" fillId="0" borderId="5" xfId="0" applyFont="1" applyBorder="1" applyAlignment="1" applyProtection="1">
      <alignment vertical="center" shrinkToFit="1"/>
    </xf>
    <xf numFmtId="0" fontId="3" fillId="0" borderId="0" xfId="0" applyFont="1" applyFill="1" applyBorder="1" applyAlignment="1">
      <alignment vertical="center" textRotation="255"/>
    </xf>
    <xf numFmtId="0" fontId="1" fillId="0" borderId="0" xfId="0" applyFont="1" applyAlignment="1">
      <alignment vertical="center"/>
    </xf>
    <xf numFmtId="49" fontId="7" fillId="0" borderId="1" xfId="41" applyNumberFormat="1" applyFont="1" applyBorder="1" applyAlignment="1">
      <alignment vertical="center" wrapText="1"/>
    </xf>
    <xf numFmtId="0" fontId="7" fillId="0" borderId="1" xfId="41" applyFont="1" applyBorder="1" applyAlignment="1">
      <alignment vertical="center" wrapText="1"/>
    </xf>
    <xf numFmtId="49" fontId="7" fillId="0" borderId="4" xfId="41" applyNumberFormat="1" applyFont="1" applyBorder="1" applyAlignment="1">
      <alignment vertical="center" wrapText="1"/>
    </xf>
    <xf numFmtId="0" fontId="7" fillId="0" borderId="4" xfId="41" applyFont="1" applyBorder="1" applyAlignment="1">
      <alignment vertical="center" wrapText="1"/>
    </xf>
    <xf numFmtId="0" fontId="7" fillId="0" borderId="27" xfId="41" applyFont="1" applyBorder="1" applyAlignment="1">
      <alignment vertical="center" wrapText="1"/>
    </xf>
    <xf numFmtId="0" fontId="7" fillId="0" borderId="2" xfId="41" applyFont="1" applyBorder="1" applyAlignment="1">
      <alignment vertical="center" wrapText="1"/>
    </xf>
    <xf numFmtId="0" fontId="7" fillId="0" borderId="3" xfId="41" applyFont="1" applyBorder="1" applyAlignment="1">
      <alignment vertical="center" wrapText="1"/>
    </xf>
    <xf numFmtId="0" fontId="7" fillId="0" borderId="2" xfId="41" applyFont="1" applyBorder="1" applyAlignment="1">
      <alignment vertical="center" wrapText="1" shrinkToFit="1"/>
    </xf>
    <xf numFmtId="0" fontId="7" fillId="0" borderId="3" xfId="41" applyFont="1" applyBorder="1" applyAlignment="1">
      <alignment vertical="center" wrapText="1" shrinkToFit="1"/>
    </xf>
    <xf numFmtId="0" fontId="1" fillId="0" borderId="0" xfId="0" applyFont="1" applyBorder="1" applyAlignment="1">
      <alignment vertical="center"/>
    </xf>
    <xf numFmtId="0" fontId="1" fillId="0" borderId="33" xfId="0" applyFont="1" applyFill="1" applyBorder="1" applyAlignment="1">
      <alignment vertical="center" textRotation="255"/>
    </xf>
    <xf numFmtId="0" fontId="1" fillId="0" borderId="32" xfId="0" applyFont="1" applyFill="1" applyBorder="1" applyAlignment="1">
      <alignment vertical="center" textRotation="255"/>
    </xf>
    <xf numFmtId="0" fontId="1" fillId="0" borderId="32" xfId="0" applyFont="1" applyBorder="1" applyAlignment="1">
      <alignment vertical="center" shrinkToFit="1"/>
    </xf>
    <xf numFmtId="0" fontId="1" fillId="0" borderId="13" xfId="0" applyFont="1" applyBorder="1" applyAlignment="1">
      <alignment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1" fillId="0" borderId="34" xfId="0" applyFont="1" applyBorder="1" applyAlignment="1">
      <alignment vertical="center" shrinkToFit="1"/>
    </xf>
    <xf numFmtId="0" fontId="1" fillId="0" borderId="18" xfId="0" applyFont="1" applyBorder="1" applyAlignment="1">
      <alignment vertical="center"/>
    </xf>
    <xf numFmtId="0" fontId="1" fillId="0" borderId="18" xfId="0" applyFont="1" applyBorder="1" applyAlignment="1">
      <alignment vertical="center" shrinkToFit="1"/>
    </xf>
    <xf numFmtId="0" fontId="1" fillId="0" borderId="19" xfId="0" applyFont="1" applyBorder="1" applyAlignment="1">
      <alignment vertical="center"/>
    </xf>
    <xf numFmtId="0" fontId="1" fillId="0" borderId="0" xfId="0" applyFont="1" applyFill="1" applyBorder="1" applyAlignment="1">
      <alignment vertical="center"/>
    </xf>
    <xf numFmtId="0" fontId="1" fillId="0" borderId="5" xfId="0" applyFont="1" applyBorder="1" applyAlignment="1">
      <alignment vertical="center" shrinkToFit="1"/>
    </xf>
    <xf numFmtId="0" fontId="1" fillId="0" borderId="5" xfId="0" applyFont="1" applyBorder="1" applyAlignment="1">
      <alignment vertical="center"/>
    </xf>
    <xf numFmtId="0" fontId="1" fillId="0" borderId="30" xfId="0" applyFont="1" applyBorder="1" applyAlignment="1">
      <alignment vertical="center" shrinkToFit="1"/>
    </xf>
    <xf numFmtId="0" fontId="1" fillId="0" borderId="13" xfId="0" applyFont="1" applyBorder="1" applyAlignment="1">
      <alignment vertical="center" shrinkToFit="1"/>
    </xf>
    <xf numFmtId="0" fontId="1" fillId="0" borderId="37" xfId="0" applyFont="1" applyBorder="1" applyAlignment="1">
      <alignment vertical="center" textRotation="255"/>
    </xf>
    <xf numFmtId="0" fontId="1" fillId="0" borderId="0" xfId="0" applyFont="1" applyAlignment="1">
      <alignment vertical="center" textRotation="255"/>
    </xf>
    <xf numFmtId="0" fontId="1" fillId="0" borderId="28" xfId="0" applyFont="1" applyBorder="1" applyAlignment="1">
      <alignment vertical="center" textRotation="255"/>
    </xf>
    <xf numFmtId="0" fontId="1" fillId="0" borderId="0" xfId="0" applyFont="1" applyFill="1" applyBorder="1" applyAlignment="1">
      <alignment vertical="center" textRotation="255"/>
    </xf>
    <xf numFmtId="0" fontId="1" fillId="0" borderId="0" xfId="0" applyFont="1" applyAlignment="1">
      <alignment vertical="center" shrinkToFit="1"/>
    </xf>
    <xf numFmtId="0" fontId="7" fillId="0" borderId="0" xfId="41" applyFont="1" applyAlignment="1">
      <alignment vertical="center" wrapText="1"/>
    </xf>
    <xf numFmtId="0" fontId="7" fillId="0" borderId="0" xfId="41" applyFont="1" applyAlignment="1">
      <alignment vertical="center" wrapText="1" shrinkToFit="1"/>
    </xf>
    <xf numFmtId="49" fontId="7" fillId="0" borderId="0" xfId="41" applyNumberFormat="1" applyFont="1" applyAlignment="1">
      <alignment vertical="center" wrapText="1"/>
    </xf>
    <xf numFmtId="0" fontId="3" fillId="0" borderId="33" xfId="42" applyFont="1" applyBorder="1" applyAlignment="1">
      <alignment horizontal="center" vertical="center"/>
    </xf>
    <xf numFmtId="0" fontId="3" fillId="0" borderId="32" xfId="42" applyFont="1" applyBorder="1" applyAlignment="1">
      <alignment horizontal="center" vertical="center"/>
    </xf>
    <xf numFmtId="0" fontId="3" fillId="0" borderId="41" xfId="42" applyFont="1" applyBorder="1" applyAlignment="1">
      <alignment horizontal="center" vertical="center"/>
    </xf>
    <xf numFmtId="0" fontId="3" fillId="0" borderId="66" xfId="42" applyFont="1" applyBorder="1" applyAlignment="1">
      <alignment horizontal="center" vertical="center"/>
    </xf>
    <xf numFmtId="0" fontId="3" fillId="0" borderId="11" xfId="42" applyFont="1" applyBorder="1" applyAlignment="1">
      <alignment horizontal="center" vertical="center"/>
    </xf>
    <xf numFmtId="0" fontId="3" fillId="0" borderId="40" xfId="42" applyFont="1" applyBorder="1" applyAlignment="1">
      <alignment horizontal="center" vertical="center"/>
    </xf>
    <xf numFmtId="0" fontId="1" fillId="0" borderId="42" xfId="42" applyNumberFormat="1" applyFont="1" applyBorder="1" applyAlignment="1" applyProtection="1">
      <alignment vertical="center" wrapText="1"/>
      <protection locked="0"/>
    </xf>
    <xf numFmtId="0" fontId="1" fillId="0" borderId="32" xfId="42" applyNumberFormat="1" applyFont="1" applyBorder="1" applyAlignment="1" applyProtection="1">
      <alignment vertical="center" wrapText="1"/>
      <protection locked="0"/>
    </xf>
    <xf numFmtId="0" fontId="1" fillId="0" borderId="38" xfId="42" applyNumberFormat="1" applyFont="1" applyBorder="1" applyAlignment="1" applyProtection="1">
      <alignment vertical="center" wrapText="1"/>
      <protection locked="0"/>
    </xf>
    <xf numFmtId="0" fontId="1" fillId="0" borderId="10" xfId="42" applyNumberFormat="1" applyFont="1" applyBorder="1" applyAlignment="1" applyProtection="1">
      <alignment vertical="center" wrapText="1"/>
      <protection locked="0"/>
    </xf>
    <xf numFmtId="0" fontId="1" fillId="0" borderId="11" xfId="42" applyNumberFormat="1" applyFont="1" applyBorder="1" applyAlignment="1" applyProtection="1">
      <alignment vertical="center" wrapText="1"/>
      <protection locked="0"/>
    </xf>
    <xf numFmtId="0" fontId="1" fillId="0" borderId="7" xfId="42" applyNumberFormat="1" applyFont="1" applyBorder="1" applyAlignment="1" applyProtection="1">
      <alignment vertical="center" wrapText="1"/>
      <protection locked="0"/>
    </xf>
    <xf numFmtId="0" fontId="3" fillId="0" borderId="56" xfId="42" applyFont="1" applyBorder="1" applyAlignment="1">
      <alignment horizontal="center" vertical="center"/>
    </xf>
    <xf numFmtId="0" fontId="3" fillId="0" borderId="13" xfId="42" applyFont="1" applyBorder="1" applyAlignment="1">
      <alignment horizontal="center" vertical="center"/>
    </xf>
    <xf numFmtId="0" fontId="3" fillId="0" borderId="67" xfId="42" applyFont="1" applyBorder="1" applyAlignment="1">
      <alignment horizontal="center" vertical="center"/>
    </xf>
    <xf numFmtId="0" fontId="3" fillId="0" borderId="68" xfId="42" applyFont="1" applyBorder="1" applyAlignment="1">
      <alignment horizontal="center" vertical="center"/>
    </xf>
    <xf numFmtId="0" fontId="3" fillId="0" borderId="69" xfId="42" applyFont="1" applyBorder="1" applyAlignment="1">
      <alignment horizontal="center" vertical="center"/>
    </xf>
    <xf numFmtId="0" fontId="3" fillId="0" borderId="70" xfId="42" applyFont="1" applyBorder="1" applyAlignment="1">
      <alignment horizontal="center" vertical="center"/>
    </xf>
    <xf numFmtId="0" fontId="1" fillId="0" borderId="15" xfId="42" applyFont="1" applyBorder="1" applyAlignment="1" applyProtection="1">
      <alignment vertical="center" shrinkToFit="1"/>
      <protection locked="0"/>
    </xf>
    <xf numFmtId="0" fontId="1" fillId="0" borderId="5" xfId="42" applyFont="1" applyBorder="1" applyAlignment="1" applyProtection="1">
      <alignment vertical="center" shrinkToFit="1"/>
      <protection locked="0"/>
    </xf>
    <xf numFmtId="0" fontId="1" fillId="0" borderId="29" xfId="42" applyFont="1" applyBorder="1" applyAlignment="1" applyProtection="1">
      <alignment vertical="center" shrinkToFit="1"/>
      <protection locked="0"/>
    </xf>
    <xf numFmtId="0" fontId="3" fillId="0" borderId="8" xfId="42" applyFont="1" applyBorder="1" applyAlignment="1">
      <alignment horizontal="center" vertical="center"/>
    </xf>
    <xf numFmtId="0" fontId="3" fillId="0" borderId="0" xfId="42" applyFont="1" applyBorder="1" applyAlignment="1">
      <alignment horizontal="center" vertical="center"/>
    </xf>
    <xf numFmtId="0" fontId="3" fillId="0" borderId="28" xfId="42" applyFont="1" applyBorder="1" applyAlignment="1">
      <alignment horizontal="center" vertical="center"/>
    </xf>
    <xf numFmtId="0" fontId="3" fillId="0" borderId="26" xfId="42" applyFont="1" applyBorder="1" applyAlignment="1">
      <alignment horizontal="center" vertical="center"/>
    </xf>
    <xf numFmtId="0" fontId="3" fillId="0" borderId="18" xfId="42" applyFont="1" applyBorder="1" applyAlignment="1">
      <alignment horizontal="center" vertical="center"/>
    </xf>
    <xf numFmtId="0" fontId="3" fillId="0" borderId="31" xfId="42" applyFont="1" applyBorder="1" applyAlignment="1">
      <alignment horizontal="center" vertical="center"/>
    </xf>
    <xf numFmtId="0" fontId="1" fillId="0" borderId="30" xfId="42" applyFont="1" applyBorder="1" applyAlignment="1" applyProtection="1">
      <alignment vertical="center" shrinkToFit="1"/>
      <protection locked="0"/>
    </xf>
    <xf numFmtId="0" fontId="1" fillId="0" borderId="26" xfId="42" applyFont="1" applyBorder="1" applyAlignment="1" applyProtection="1">
      <alignment vertical="center" shrinkToFit="1"/>
      <protection locked="0"/>
    </xf>
    <xf numFmtId="0" fontId="1" fillId="0" borderId="18" xfId="42" applyFont="1" applyBorder="1" applyAlignment="1" applyProtection="1">
      <alignment vertical="center" shrinkToFit="1"/>
      <protection locked="0"/>
    </xf>
    <xf numFmtId="0" fontId="1" fillId="0" borderId="19" xfId="42" applyFont="1" applyBorder="1" applyAlignment="1" applyProtection="1">
      <alignment vertical="center" shrinkToFit="1"/>
      <protection locked="0"/>
    </xf>
    <xf numFmtId="0" fontId="3" fillId="0" borderId="26" xfId="42" applyFont="1" applyBorder="1" applyAlignment="1" applyProtection="1">
      <alignment vertical="center" wrapText="1"/>
      <protection locked="0"/>
    </xf>
    <xf numFmtId="0" fontId="3" fillId="0" borderId="18" xfId="42" applyFont="1" applyBorder="1" applyAlignment="1" applyProtection="1">
      <alignment vertical="center" wrapText="1"/>
      <protection locked="0"/>
    </xf>
    <xf numFmtId="0" fontId="4" fillId="0" borderId="0" xfId="0" applyFont="1" applyBorder="1" applyAlignment="1" applyProtection="1">
      <alignment vertical="center" shrinkToFit="1"/>
    </xf>
    <xf numFmtId="0" fontId="4" fillId="0" borderId="9" xfId="0" applyFont="1" applyBorder="1" applyAlignment="1" applyProtection="1">
      <alignment vertical="center" shrinkToFit="1"/>
    </xf>
    <xf numFmtId="0" fontId="4" fillId="0" borderId="8" xfId="0" applyFont="1" applyBorder="1" applyAlignment="1" applyProtection="1">
      <alignment horizontal="right" vertical="center" shrinkToFit="1"/>
      <protection locked="0"/>
    </xf>
    <xf numFmtId="0" fontId="4" fillId="0" borderId="0" xfId="0" applyFont="1" applyBorder="1" applyAlignment="1" applyProtection="1">
      <alignment horizontal="right" vertical="center" shrinkToFit="1"/>
      <protection locked="0"/>
    </xf>
    <xf numFmtId="0" fontId="9" fillId="0" borderId="71" xfId="0" applyFont="1" applyBorder="1" applyAlignment="1">
      <alignment vertical="center" wrapText="1"/>
    </xf>
    <xf numFmtId="0" fontId="9" fillId="0" borderId="69" xfId="0" applyFont="1" applyBorder="1" applyAlignment="1">
      <alignment vertical="center"/>
    </xf>
    <xf numFmtId="0" fontId="9" fillId="0" borderId="72" xfId="0" applyFont="1" applyBorder="1" applyAlignment="1">
      <alignment vertical="center"/>
    </xf>
    <xf numFmtId="0" fontId="3" fillId="0" borderId="32" xfId="42" applyFont="1" applyBorder="1" applyAlignment="1">
      <alignment horizontal="center" vertical="center" shrinkToFit="1"/>
    </xf>
    <xf numFmtId="0" fontId="3" fillId="0" borderId="32" xfId="42" applyFont="1" applyBorder="1" applyAlignment="1">
      <alignment vertical="center" shrinkToFit="1"/>
    </xf>
    <xf numFmtId="0" fontId="3" fillId="0" borderId="41" xfId="42" applyFont="1" applyBorder="1" applyAlignment="1">
      <alignment vertical="center" shrinkToFit="1"/>
    </xf>
    <xf numFmtId="0" fontId="3" fillId="0" borderId="0" xfId="42" applyFont="1" applyBorder="1" applyAlignment="1">
      <alignment horizontal="center" vertical="center" shrinkToFit="1"/>
    </xf>
    <xf numFmtId="0" fontId="3" fillId="0" borderId="0" xfId="42" applyFont="1" applyBorder="1" applyAlignment="1">
      <alignment vertical="center" shrinkToFit="1"/>
    </xf>
    <xf numFmtId="0" fontId="3" fillId="0" borderId="28" xfId="42" applyFont="1" applyBorder="1" applyAlignment="1">
      <alignment vertical="center" shrinkToFit="1"/>
    </xf>
    <xf numFmtId="0" fontId="1" fillId="0" borderId="42" xfId="42" applyFont="1" applyBorder="1" applyAlignment="1" applyProtection="1">
      <alignment vertical="center" shrinkToFit="1"/>
      <protection locked="0"/>
    </xf>
    <xf numFmtId="0" fontId="1" fillId="0" borderId="32" xfId="42" applyFont="1" applyBorder="1" applyAlignment="1" applyProtection="1">
      <alignment vertical="center" shrinkToFit="1"/>
      <protection locked="0"/>
    </xf>
    <xf numFmtId="0" fontId="1" fillId="0" borderId="41" xfId="42" applyFont="1" applyBorder="1" applyAlignment="1" applyProtection="1">
      <alignment vertical="center" shrinkToFit="1"/>
      <protection locked="0"/>
    </xf>
    <xf numFmtId="0" fontId="1" fillId="0" borderId="8" xfId="42" applyFont="1" applyBorder="1" applyAlignment="1" applyProtection="1">
      <alignment vertical="center" shrinkToFit="1"/>
      <protection locked="0"/>
    </xf>
    <xf numFmtId="0" fontId="1" fillId="0" borderId="0" xfId="42" applyFont="1" applyBorder="1" applyAlignment="1" applyProtection="1">
      <alignment vertical="center" shrinkToFit="1"/>
      <protection locked="0"/>
    </xf>
    <xf numFmtId="0" fontId="1" fillId="0" borderId="28" xfId="42" applyFont="1" applyBorder="1" applyAlignment="1" applyProtection="1">
      <alignment vertical="center" shrinkToFit="1"/>
      <protection locked="0"/>
    </xf>
    <xf numFmtId="0" fontId="3" fillId="0" borderId="5" xfId="42" applyFont="1" applyBorder="1" applyAlignment="1">
      <alignment horizontal="center" vertical="center" shrinkToFit="1"/>
    </xf>
    <xf numFmtId="0" fontId="3" fillId="0" borderId="29" xfId="42" applyFont="1" applyBorder="1" applyAlignment="1">
      <alignment horizontal="center" vertical="center" shrinkToFit="1"/>
    </xf>
    <xf numFmtId="0" fontId="3" fillId="0" borderId="11" xfId="42" applyFont="1" applyBorder="1" applyAlignment="1">
      <alignment horizontal="center" vertical="center" shrinkToFit="1"/>
    </xf>
    <xf numFmtId="0" fontId="3" fillId="0" borderId="40" xfId="42" applyFont="1" applyBorder="1" applyAlignment="1">
      <alignment horizontal="center" vertical="center" shrinkToFit="1"/>
    </xf>
    <xf numFmtId="0" fontId="8" fillId="0" borderId="5" xfId="42" applyFont="1" applyBorder="1" applyAlignment="1">
      <alignment vertical="center" wrapText="1" shrinkToFit="1"/>
    </xf>
    <xf numFmtId="0" fontId="8" fillId="0" borderId="5" xfId="42" applyFont="1" applyBorder="1" applyAlignment="1">
      <alignment vertical="center" shrinkToFit="1"/>
    </xf>
    <xf numFmtId="0" fontId="8" fillId="0" borderId="29" xfId="42" applyFont="1" applyBorder="1" applyAlignment="1">
      <alignment vertical="center" shrinkToFit="1"/>
    </xf>
    <xf numFmtId="0" fontId="8" fillId="0" borderId="11" xfId="42" applyFont="1" applyBorder="1" applyAlignment="1">
      <alignment vertical="center" shrinkToFit="1"/>
    </xf>
    <xf numFmtId="0" fontId="8" fillId="0" borderId="40" xfId="42" applyFont="1" applyBorder="1" applyAlignment="1">
      <alignment vertical="center" shrinkToFit="1"/>
    </xf>
    <xf numFmtId="0" fontId="1" fillId="0" borderId="10" xfId="42" applyFont="1" applyBorder="1" applyAlignment="1" applyProtection="1">
      <alignment vertical="center" shrinkToFit="1"/>
      <protection locked="0"/>
    </xf>
    <xf numFmtId="0" fontId="1" fillId="0" borderId="11" xfId="42" applyFont="1" applyBorder="1" applyAlignment="1" applyProtection="1">
      <alignment vertical="center" shrinkToFit="1"/>
      <protection locked="0"/>
    </xf>
    <xf numFmtId="0" fontId="1" fillId="0" borderId="40" xfId="42" applyFont="1" applyBorder="1" applyAlignment="1" applyProtection="1">
      <alignment vertical="center" shrinkToFit="1"/>
      <protection locked="0"/>
    </xf>
    <xf numFmtId="0" fontId="13" fillId="0" borderId="42" xfId="42" applyFont="1" applyBorder="1" applyAlignment="1">
      <alignment horizontal="left" vertical="center" wrapText="1" shrinkToFit="1"/>
    </xf>
    <xf numFmtId="0" fontId="13" fillId="0" borderId="32" xfId="42" applyFont="1" applyBorder="1" applyAlignment="1">
      <alignment horizontal="left" vertical="center" shrinkToFit="1"/>
    </xf>
    <xf numFmtId="0" fontId="13" fillId="0" borderId="41" xfId="42" applyFont="1" applyBorder="1" applyAlignment="1">
      <alignment horizontal="left" vertical="center" shrinkToFit="1"/>
    </xf>
    <xf numFmtId="0" fontId="13" fillId="0" borderId="10" xfId="42" applyFont="1" applyBorder="1" applyAlignment="1">
      <alignment horizontal="left" vertical="center" shrinkToFit="1"/>
    </xf>
    <xf numFmtId="0" fontId="13" fillId="0" borderId="11" xfId="42" applyFont="1" applyBorder="1" applyAlignment="1">
      <alignment horizontal="left" vertical="center" shrinkToFit="1"/>
    </xf>
    <xf numFmtId="0" fontId="13" fillId="0" borderId="40" xfId="42" applyFont="1" applyBorder="1" applyAlignment="1">
      <alignment horizontal="left" vertical="center" shrinkToFit="1"/>
    </xf>
    <xf numFmtId="0" fontId="1" fillId="0" borderId="37"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1" xfId="0" applyFont="1" applyFill="1" applyBorder="1" applyAlignment="1">
      <alignment horizontal="center" vertical="center"/>
    </xf>
    <xf numFmtId="0" fontId="4" fillId="0" borderId="26" xfId="0" applyFont="1" applyBorder="1" applyAlignment="1" applyProtection="1">
      <alignment horizontal="right" vertical="center" shrinkToFit="1"/>
      <protection locked="0"/>
    </xf>
    <xf numFmtId="0" fontId="4" fillId="0" borderId="18" xfId="0" applyFont="1" applyBorder="1" applyAlignment="1" applyProtection="1">
      <alignment horizontal="right" vertical="center" shrinkToFit="1"/>
      <protection locked="0"/>
    </xf>
    <xf numFmtId="0" fontId="4" fillId="0" borderId="18" xfId="0" applyFont="1" applyBorder="1" applyAlignment="1" applyProtection="1">
      <alignment vertical="center" shrinkToFit="1"/>
    </xf>
    <xf numFmtId="0" fontId="4" fillId="0" borderId="19" xfId="0" applyFont="1" applyBorder="1" applyAlignment="1" applyProtection="1">
      <alignment vertical="center" shrinkToFit="1"/>
    </xf>
    <xf numFmtId="0" fontId="4" fillId="0" borderId="42" xfId="0" applyFont="1" applyBorder="1" applyAlignment="1" applyProtection="1">
      <alignment horizontal="right" vertical="center" shrinkToFit="1"/>
      <protection locked="0"/>
    </xf>
    <xf numFmtId="0" fontId="4" fillId="0" borderId="32" xfId="0" applyFont="1" applyBorder="1" applyAlignment="1" applyProtection="1">
      <alignment horizontal="right" vertical="center" shrinkToFit="1"/>
      <protection locked="0"/>
    </xf>
    <xf numFmtId="0" fontId="4" fillId="0" borderId="32" xfId="0" applyFont="1" applyBorder="1" applyAlignment="1" applyProtection="1">
      <alignment vertical="center" shrinkToFit="1"/>
    </xf>
    <xf numFmtId="0" fontId="4" fillId="0" borderId="38" xfId="0" applyFont="1" applyBorder="1" applyAlignment="1" applyProtection="1">
      <alignment vertical="center" shrinkToFit="1"/>
    </xf>
    <xf numFmtId="0" fontId="3" fillId="0" borderId="18" xfId="42" applyFont="1" applyBorder="1">
      <alignment vertical="center"/>
    </xf>
    <xf numFmtId="0" fontId="1" fillId="0" borderId="31" xfId="42" applyFont="1" applyBorder="1" applyAlignment="1" applyProtection="1">
      <alignment vertical="center" shrinkToFit="1"/>
      <protection locked="0"/>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0" xfId="0" applyFont="1" applyBorder="1" applyAlignment="1">
      <alignment horizontal="center" vertical="center" wrapText="1"/>
    </xf>
    <xf numFmtId="0" fontId="1" fillId="0" borderId="15"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40" xfId="0" applyFont="1" applyBorder="1" applyAlignment="1" applyProtection="1">
      <alignment vertical="center" wrapText="1"/>
      <protection locked="0"/>
    </xf>
    <xf numFmtId="0" fontId="4" fillId="0" borderId="42" xfId="42" applyFont="1" applyBorder="1" applyAlignment="1">
      <alignment horizontal="left" vertical="center" wrapText="1" shrinkToFit="1"/>
    </xf>
    <xf numFmtId="0" fontId="4" fillId="0" borderId="32" xfId="42" applyFont="1" applyBorder="1" applyAlignment="1">
      <alignment horizontal="left" vertical="center" shrinkToFit="1"/>
    </xf>
    <xf numFmtId="0" fontId="4" fillId="0" borderId="41" xfId="42" applyFont="1" applyBorder="1" applyAlignment="1">
      <alignment horizontal="left" vertical="center" shrinkToFit="1"/>
    </xf>
    <xf numFmtId="0" fontId="4" fillId="0" borderId="8" xfId="42" applyFont="1" applyBorder="1" applyAlignment="1">
      <alignment horizontal="left" vertical="center" shrinkToFit="1"/>
    </xf>
    <xf numFmtId="0" fontId="4" fillId="0" borderId="0" xfId="42" applyFont="1" applyBorder="1" applyAlignment="1">
      <alignment horizontal="left" vertical="center" shrinkToFit="1"/>
    </xf>
    <xf numFmtId="0" fontId="4" fillId="0" borderId="28" xfId="42" applyFont="1" applyBorder="1" applyAlignment="1">
      <alignment horizontal="left" vertical="center" shrinkToFit="1"/>
    </xf>
    <xf numFmtId="0" fontId="1" fillId="3" borderId="33"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42" xfId="0" applyFont="1" applyFill="1" applyBorder="1" applyAlignment="1">
      <alignment horizontal="center" vertical="center" shrinkToFit="1"/>
    </xf>
    <xf numFmtId="0" fontId="1" fillId="3" borderId="32" xfId="0" applyFont="1" applyFill="1" applyBorder="1" applyAlignment="1">
      <alignment horizontal="center" vertical="center" shrinkToFit="1"/>
    </xf>
    <xf numFmtId="0" fontId="1" fillId="3" borderId="38" xfId="0" applyFont="1" applyFill="1" applyBorder="1" applyAlignment="1">
      <alignment horizontal="center" vertical="center" shrinkToFit="1"/>
    </xf>
    <xf numFmtId="0" fontId="1" fillId="3" borderId="8" xfId="0" applyFont="1" applyFill="1" applyBorder="1" applyAlignment="1">
      <alignment horizontal="center" vertical="center" shrinkToFit="1"/>
    </xf>
    <xf numFmtId="0" fontId="1" fillId="3" borderId="0" xfId="0" applyFont="1" applyFill="1" applyBorder="1" applyAlignment="1">
      <alignment horizontal="center" vertical="center" shrinkToFit="1"/>
    </xf>
    <xf numFmtId="0" fontId="1" fillId="3" borderId="9" xfId="0" applyFont="1" applyFill="1" applyBorder="1" applyAlignment="1">
      <alignment horizontal="center" vertical="center" shrinkToFit="1"/>
    </xf>
    <xf numFmtId="0" fontId="3" fillId="0" borderId="15" xfId="42" applyFont="1" applyBorder="1" applyAlignment="1">
      <alignment horizontal="center" vertical="center" shrinkToFit="1"/>
    </xf>
    <xf numFmtId="0" fontId="3" fillId="0" borderId="10" xfId="42" applyFont="1" applyBorder="1" applyAlignment="1">
      <alignment horizontal="center" vertical="center" shrinkToFit="1"/>
    </xf>
    <xf numFmtId="0" fontId="3" fillId="0" borderId="15" xfId="42" applyFont="1" applyBorder="1" applyAlignment="1">
      <alignment horizontal="center" vertical="center" wrapText="1" shrinkToFit="1"/>
    </xf>
    <xf numFmtId="0" fontId="1" fillId="0" borderId="42" xfId="42" applyFont="1" applyBorder="1" applyAlignment="1" applyProtection="1">
      <alignment horizontal="center" vertical="center" shrinkToFit="1"/>
      <protection locked="0"/>
    </xf>
    <xf numFmtId="0" fontId="1" fillId="0" borderId="32" xfId="42" applyFont="1" applyBorder="1" applyAlignment="1" applyProtection="1">
      <alignment horizontal="center" vertical="center" shrinkToFit="1"/>
      <protection locked="0"/>
    </xf>
    <xf numFmtId="0" fontId="1" fillId="0" borderId="41" xfId="42" applyFont="1" applyBorder="1" applyAlignment="1" applyProtection="1">
      <alignment horizontal="center" vertical="center" shrinkToFit="1"/>
      <protection locked="0"/>
    </xf>
    <xf numFmtId="0" fontId="1" fillId="0" borderId="10" xfId="42" applyFont="1" applyBorder="1" applyAlignment="1" applyProtection="1">
      <alignment horizontal="center" vertical="center" shrinkToFit="1"/>
      <protection locked="0"/>
    </xf>
    <xf numFmtId="0" fontId="1" fillId="0" borderId="11" xfId="42" applyFont="1" applyBorder="1" applyAlignment="1" applyProtection="1">
      <alignment horizontal="center" vertical="center" shrinkToFit="1"/>
      <protection locked="0"/>
    </xf>
    <xf numFmtId="0" fontId="1" fillId="0" borderId="40" xfId="42" applyFont="1" applyBorder="1" applyAlignment="1" applyProtection="1">
      <alignment horizontal="center" vertical="center" shrinkToFit="1"/>
      <protection locked="0"/>
    </xf>
    <xf numFmtId="0" fontId="1" fillId="0" borderId="38" xfId="42" applyFont="1" applyBorder="1" applyAlignment="1" applyProtection="1">
      <alignment horizontal="center" vertical="center" shrinkToFit="1"/>
      <protection locked="0"/>
    </xf>
    <xf numFmtId="0" fontId="1" fillId="0" borderId="8" xfId="42" applyFont="1" applyBorder="1" applyAlignment="1" applyProtection="1">
      <alignment horizontal="center" vertical="center" shrinkToFit="1"/>
      <protection locked="0"/>
    </xf>
    <xf numFmtId="0" fontId="1" fillId="0" borderId="0" xfId="42" applyFont="1" applyBorder="1" applyAlignment="1" applyProtection="1">
      <alignment horizontal="center" vertical="center" shrinkToFit="1"/>
      <protection locked="0"/>
    </xf>
    <xf numFmtId="0" fontId="1" fillId="0" borderId="9" xfId="42" applyFont="1" applyBorder="1" applyAlignment="1" applyProtection="1">
      <alignment horizontal="center" vertical="center" shrinkToFit="1"/>
      <protection locked="0"/>
    </xf>
    <xf numFmtId="0" fontId="3" fillId="0" borderId="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1" xfId="0" applyFont="1" applyBorder="1" applyAlignment="1">
      <alignment horizontal="center" vertical="center" wrapText="1"/>
    </xf>
    <xf numFmtId="0" fontId="1" fillId="0" borderId="15" xfId="42" applyFont="1" applyBorder="1" applyAlignment="1" applyProtection="1">
      <alignment horizontal="center" vertical="center" shrinkToFit="1"/>
      <protection locked="0"/>
    </xf>
    <xf numFmtId="0" fontId="1" fillId="0" borderId="5" xfId="42" applyFont="1" applyBorder="1" applyAlignment="1" applyProtection="1">
      <alignment horizontal="center" vertical="center" shrinkToFit="1"/>
      <protection locked="0"/>
    </xf>
    <xf numFmtId="0" fontId="1" fillId="0" borderId="30" xfId="42" applyFont="1" applyBorder="1" applyAlignment="1" applyProtection="1">
      <alignment horizontal="center" vertical="center" shrinkToFit="1"/>
      <protection locked="0"/>
    </xf>
    <xf numFmtId="0" fontId="1" fillId="0" borderId="7" xfId="42" applyFont="1" applyBorder="1" applyAlignment="1" applyProtection="1">
      <alignment horizontal="center" vertical="center" shrinkToFit="1"/>
      <protection locked="0"/>
    </xf>
    <xf numFmtId="0" fontId="3" fillId="0" borderId="42" xfId="0" applyFont="1" applyBorder="1" applyAlignment="1">
      <alignment horizontal="center" vertical="center"/>
    </xf>
    <xf numFmtId="0" fontId="3" fillId="0" borderId="32" xfId="0" applyFont="1" applyBorder="1" applyAlignment="1">
      <alignment horizontal="center" vertical="center"/>
    </xf>
    <xf numFmtId="0" fontId="3" fillId="0" borderId="4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2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0" xfId="0" applyFont="1" applyBorder="1" applyAlignment="1">
      <alignment horizontal="center" vertical="center"/>
    </xf>
    <xf numFmtId="0" fontId="3" fillId="0" borderId="13" xfId="0" applyFont="1" applyBorder="1" applyAlignment="1">
      <alignment vertical="center" shrinkToFit="1"/>
    </xf>
    <xf numFmtId="0" fontId="9" fillId="0" borderId="15"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42" xfId="0" applyFont="1" applyBorder="1" applyAlignment="1" applyProtection="1">
      <alignment vertical="center" wrapText="1"/>
      <protection locked="0"/>
    </xf>
    <xf numFmtId="0" fontId="9" fillId="0" borderId="32" xfId="0" applyFont="1" applyBorder="1" applyAlignment="1" applyProtection="1">
      <alignment vertical="center" wrapText="1"/>
      <protection locked="0"/>
    </xf>
    <xf numFmtId="0" fontId="9" fillId="0" borderId="38"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26"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9" fillId="0" borderId="19" xfId="0" applyFont="1" applyBorder="1" applyAlignment="1" applyProtection="1">
      <alignment vertical="center" wrapText="1"/>
      <protection locked="0"/>
    </xf>
    <xf numFmtId="0" fontId="3" fillId="0" borderId="3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33" xfId="42" applyFont="1" applyBorder="1" applyAlignment="1">
      <alignment horizontal="center" vertical="center" textRotation="255"/>
    </xf>
    <xf numFmtId="0" fontId="3" fillId="0" borderId="32" xfId="42" applyFont="1" applyBorder="1" applyAlignment="1">
      <alignment horizontal="center" vertical="center" textRotation="255"/>
    </xf>
    <xf numFmtId="0" fontId="3" fillId="0" borderId="41" xfId="42" applyFont="1" applyBorder="1" applyAlignment="1">
      <alignment horizontal="center" vertical="center" textRotation="255"/>
    </xf>
    <xf numFmtId="0" fontId="3" fillId="0" borderId="37" xfId="42" applyFont="1" applyBorder="1" applyAlignment="1">
      <alignment horizontal="center" vertical="center" textRotation="255"/>
    </xf>
    <xf numFmtId="0" fontId="3" fillId="0" borderId="0" xfId="42" applyFont="1" applyBorder="1" applyAlignment="1">
      <alignment horizontal="center" vertical="center" textRotation="255"/>
    </xf>
    <xf numFmtId="0" fontId="3" fillId="0" borderId="28" xfId="42" applyFont="1" applyBorder="1" applyAlignment="1">
      <alignment horizontal="center" vertical="center" textRotation="255"/>
    </xf>
    <xf numFmtId="0" fontId="3" fillId="0" borderId="39" xfId="42" applyFont="1" applyBorder="1" applyAlignment="1">
      <alignment horizontal="center" vertical="center" textRotation="255"/>
    </xf>
    <xf numFmtId="0" fontId="3" fillId="0" borderId="18" xfId="42" applyFont="1" applyBorder="1" applyAlignment="1">
      <alignment horizontal="center" vertical="center" textRotation="255"/>
    </xf>
    <xf numFmtId="0" fontId="3" fillId="0" borderId="31" xfId="42" applyFont="1" applyBorder="1" applyAlignment="1">
      <alignment horizontal="center" vertical="center" textRotation="255"/>
    </xf>
    <xf numFmtId="176" fontId="3" fillId="0" borderId="13" xfId="0" applyNumberFormat="1" applyFont="1" applyBorder="1" applyAlignment="1" applyProtection="1">
      <alignment horizontal="right" vertical="center" shrinkToFit="1"/>
      <protection locked="0"/>
    </xf>
    <xf numFmtId="0" fontId="3" fillId="0" borderId="0"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4" fillId="0" borderId="15"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15" xfId="0" applyFont="1" applyBorder="1" applyAlignment="1" applyProtection="1">
      <alignment horizontal="right" vertical="center" shrinkToFit="1"/>
      <protection locked="0"/>
    </xf>
    <xf numFmtId="0" fontId="4" fillId="0" borderId="5" xfId="0" applyFont="1" applyBorder="1" applyAlignment="1" applyProtection="1">
      <alignment horizontal="right" vertical="center" shrinkToFit="1"/>
      <protection locked="0"/>
    </xf>
    <xf numFmtId="0" fontId="4" fillId="0" borderId="5" xfId="0" applyFont="1" applyBorder="1" applyAlignment="1" applyProtection="1">
      <alignment vertical="center" shrinkToFit="1"/>
    </xf>
    <xf numFmtId="0" fontId="4" fillId="0" borderId="30" xfId="0" applyFont="1" applyBorder="1" applyAlignment="1" applyProtection="1">
      <alignment vertical="center" shrinkToFit="1"/>
    </xf>
    <xf numFmtId="0" fontId="9" fillId="0" borderId="0"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3" fillId="0" borderId="21" xfId="0" applyFont="1" applyBorder="1" applyAlignment="1">
      <alignment vertical="center" shrinkToFit="1"/>
    </xf>
    <xf numFmtId="0" fontId="3" fillId="0" borderId="65" xfId="0" applyFont="1" applyBorder="1" applyAlignment="1">
      <alignment vertical="center" shrinkToFit="1"/>
    </xf>
    <xf numFmtId="0" fontId="3" fillId="0" borderId="0" xfId="0" applyFont="1" applyBorder="1" applyAlignment="1">
      <alignment vertical="center" shrinkToFit="1"/>
    </xf>
    <xf numFmtId="0" fontId="3" fillId="0" borderId="21"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xf>
    <xf numFmtId="0" fontId="3" fillId="0" borderId="9" xfId="0" applyFont="1" applyBorder="1" applyAlignment="1">
      <alignment vertical="center" shrinkToFit="1"/>
    </xf>
    <xf numFmtId="0" fontId="4" fillId="0" borderId="47" xfId="43" applyFont="1" applyFill="1" applyBorder="1" applyAlignment="1" applyProtection="1">
      <alignment horizontal="right" vertical="center" shrinkToFit="1"/>
      <protection locked="0"/>
    </xf>
    <xf numFmtId="0" fontId="4" fillId="0" borderId="16" xfId="43" applyFont="1" applyFill="1" applyBorder="1" applyAlignment="1" applyProtection="1">
      <alignment horizontal="right" vertical="center" shrinkToFit="1"/>
      <protection locked="0"/>
    </xf>
    <xf numFmtId="0" fontId="4" fillId="0" borderId="16" xfId="43" applyFont="1" applyFill="1" applyBorder="1" applyAlignment="1" applyProtection="1">
      <alignment vertical="center" shrinkToFit="1"/>
    </xf>
    <xf numFmtId="0" fontId="4" fillId="0" borderId="17" xfId="43" applyFont="1" applyFill="1" applyBorder="1" applyAlignment="1" applyProtection="1">
      <alignment vertical="center" shrinkToFit="1"/>
    </xf>
    <xf numFmtId="0" fontId="3" fillId="0" borderId="6" xfId="0" applyFont="1" applyBorder="1" applyAlignment="1" applyProtection="1">
      <alignment horizontal="center" vertical="center" shrinkToFit="1"/>
      <protection locked="0"/>
    </xf>
    <xf numFmtId="0" fontId="3" fillId="0" borderId="6" xfId="0" applyFont="1" applyBorder="1" applyAlignment="1">
      <alignment vertical="center" shrinkToFi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22" xfId="0" applyFont="1" applyBorder="1" applyAlignment="1">
      <alignment vertical="center" shrinkToFit="1"/>
    </xf>
    <xf numFmtId="0" fontId="3" fillId="0" borderId="64" xfId="0" applyFont="1" applyBorder="1" applyAlignment="1">
      <alignment vertical="center" shrinkToFit="1"/>
    </xf>
    <xf numFmtId="0" fontId="4" fillId="0" borderId="6" xfId="0" applyFont="1" applyBorder="1" applyAlignment="1" applyProtection="1">
      <alignment vertical="center" shrinkToFit="1"/>
    </xf>
    <xf numFmtId="0" fontId="3" fillId="0" borderId="0" xfId="0" applyFont="1" applyBorder="1" applyAlignment="1" applyProtection="1">
      <alignment vertical="center" shrinkToFit="1"/>
    </xf>
    <xf numFmtId="0" fontId="3" fillId="0" borderId="22" xfId="0" applyFont="1" applyBorder="1" applyAlignment="1" applyProtection="1">
      <alignment vertical="center" shrinkToFit="1"/>
    </xf>
    <xf numFmtId="0" fontId="4" fillId="0" borderId="24" xfId="0" applyFont="1" applyBorder="1" applyAlignment="1" applyProtection="1">
      <alignment vertical="center" shrinkToFit="1"/>
    </xf>
    <xf numFmtId="0" fontId="3" fillId="0" borderId="47" xfId="0" applyFont="1" applyBorder="1" applyAlignment="1">
      <alignment vertical="center" shrinkToFit="1"/>
    </xf>
    <xf numFmtId="0" fontId="3" fillId="0" borderId="16" xfId="0" applyFont="1" applyBorder="1" applyAlignment="1">
      <alignment vertical="center" shrinkToFit="1"/>
    </xf>
    <xf numFmtId="177" fontId="1" fillId="0" borderId="16" xfId="0" applyNumberFormat="1" applyFont="1" applyBorder="1" applyAlignment="1" applyProtection="1">
      <alignment horizontal="center" vertical="center" shrinkToFit="1"/>
      <protection locked="0"/>
    </xf>
    <xf numFmtId="0" fontId="3" fillId="0" borderId="13" xfId="0" applyFont="1" applyBorder="1" applyAlignment="1" applyProtection="1">
      <alignment vertical="center" shrinkToFit="1"/>
    </xf>
    <xf numFmtId="2" fontId="1" fillId="0" borderId="16" xfId="0" applyNumberFormat="1" applyFont="1" applyBorder="1" applyAlignment="1" applyProtection="1">
      <alignment vertical="center" shrinkToFit="1"/>
      <protection locked="0"/>
    </xf>
    <xf numFmtId="0" fontId="4" fillId="0" borderId="2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1" xfId="0" applyFont="1" applyBorder="1" applyAlignment="1">
      <alignment horizontal="center" vertical="center" wrapText="1"/>
    </xf>
    <xf numFmtId="0" fontId="3" fillId="0" borderId="0" xfId="0" applyFont="1" applyBorder="1" applyAlignment="1" applyProtection="1">
      <alignment horizontal="center" vertical="center" shrinkToFit="1"/>
    </xf>
    <xf numFmtId="0" fontId="3" fillId="0" borderId="22" xfId="0" applyFont="1" applyBorder="1" applyAlignment="1" applyProtection="1">
      <alignment horizontal="center" vertical="center" shrinkToFit="1"/>
    </xf>
    <xf numFmtId="0" fontId="3" fillId="0" borderId="15" xfId="42" applyFont="1" applyBorder="1" applyAlignment="1">
      <alignment vertical="center" shrinkToFit="1"/>
    </xf>
    <xf numFmtId="0" fontId="3" fillId="0" borderId="5" xfId="42" applyFont="1" applyBorder="1" applyAlignment="1">
      <alignment vertical="center" shrinkToFit="1"/>
    </xf>
    <xf numFmtId="0" fontId="3" fillId="0" borderId="29" xfId="42" applyFont="1" applyBorder="1" applyAlignment="1">
      <alignment vertical="center" shrinkToFit="1"/>
    </xf>
    <xf numFmtId="0" fontId="3" fillId="0" borderId="10" xfId="42" applyFont="1" applyBorder="1" applyAlignment="1">
      <alignment vertical="center" shrinkToFit="1"/>
    </xf>
    <xf numFmtId="0" fontId="3" fillId="0" borderId="11" xfId="42" applyFont="1" applyBorder="1" applyAlignment="1">
      <alignment vertical="center" shrinkToFit="1"/>
    </xf>
    <xf numFmtId="0" fontId="3" fillId="0" borderId="40" xfId="42" applyFont="1" applyBorder="1" applyAlignment="1">
      <alignment vertical="center" shrinkToFit="1"/>
    </xf>
    <xf numFmtId="0" fontId="1" fillId="0" borderId="7" xfId="42" applyFont="1" applyBorder="1" applyAlignment="1" applyProtection="1">
      <alignment vertical="center" shrinkToFit="1"/>
      <protection locked="0"/>
    </xf>
    <xf numFmtId="0" fontId="9" fillId="0" borderId="18" xfId="0" applyFont="1" applyBorder="1" applyAlignment="1" applyProtection="1">
      <alignment vertical="center" shrinkToFit="1"/>
      <protection locked="0"/>
    </xf>
    <xf numFmtId="0" fontId="4" fillId="0" borderId="61" xfId="0" applyFont="1" applyBorder="1" applyAlignment="1" applyProtection="1">
      <alignment vertical="center" shrinkToFit="1"/>
      <protection locked="0"/>
    </xf>
    <xf numFmtId="0" fontId="4" fillId="0" borderId="62" xfId="0" applyFont="1" applyBorder="1" applyAlignment="1" applyProtection="1">
      <alignment vertical="center" shrinkToFit="1"/>
      <protection locked="0"/>
    </xf>
    <xf numFmtId="0" fontId="4" fillId="0" borderId="63" xfId="0" applyFont="1" applyBorder="1" applyAlignment="1" applyProtection="1">
      <alignment vertical="center" shrinkToFit="1"/>
      <protection locked="0"/>
    </xf>
    <xf numFmtId="0" fontId="9" fillId="0" borderId="58" xfId="0" applyFont="1" applyBorder="1" applyAlignment="1" applyProtection="1">
      <alignment vertical="center" shrinkToFit="1"/>
      <protection locked="0"/>
    </xf>
    <xf numFmtId="0" fontId="9" fillId="0" borderId="59" xfId="0" applyFont="1" applyBorder="1" applyAlignment="1" applyProtection="1">
      <alignment vertical="center" shrinkToFit="1"/>
      <protection locked="0"/>
    </xf>
    <xf numFmtId="0" fontId="9" fillId="0" borderId="60" xfId="0" applyFont="1" applyBorder="1" applyAlignment="1" applyProtection="1">
      <alignment vertical="center" shrinkToFit="1"/>
      <protection locked="0"/>
    </xf>
    <xf numFmtId="0" fontId="9" fillId="0" borderId="26" xfId="0" applyFont="1" applyBorder="1" applyAlignment="1" applyProtection="1">
      <alignment vertical="center" shrinkToFit="1"/>
      <protection locked="0"/>
    </xf>
    <xf numFmtId="0" fontId="9" fillId="0" borderId="19" xfId="0" applyFont="1" applyBorder="1" applyAlignment="1" applyProtection="1">
      <alignment vertical="center" shrinkToFit="1"/>
      <protection locked="0"/>
    </xf>
    <xf numFmtId="0" fontId="4" fillId="0" borderId="61" xfId="0" applyFont="1" applyBorder="1" applyAlignment="1" applyProtection="1">
      <alignment vertical="center" shrinkToFit="1"/>
    </xf>
    <xf numFmtId="0" fontId="4" fillId="0" borderId="62" xfId="0" applyFont="1" applyBorder="1" applyAlignment="1" applyProtection="1">
      <alignment vertical="center" shrinkToFit="1"/>
    </xf>
    <xf numFmtId="0" fontId="4" fillId="0" borderId="63" xfId="0" applyFont="1" applyBorder="1" applyAlignment="1" applyProtection="1">
      <alignment vertical="center" shrinkToFit="1"/>
    </xf>
    <xf numFmtId="4" fontId="1" fillId="0" borderId="16" xfId="0" applyNumberFormat="1" applyFont="1" applyBorder="1" applyAlignment="1" applyProtection="1">
      <alignment vertical="center" shrinkToFit="1"/>
      <protection locked="0"/>
    </xf>
    <xf numFmtId="0" fontId="3" fillId="0" borderId="33" xfId="0" applyFont="1" applyBorder="1" applyAlignment="1">
      <alignment vertical="center" textRotation="255"/>
    </xf>
    <xf numFmtId="0" fontId="3" fillId="0" borderId="32" xfId="0" applyFont="1" applyBorder="1" applyAlignment="1">
      <alignment vertical="center" textRotation="255"/>
    </xf>
    <xf numFmtId="0" fontId="3" fillId="0" borderId="41" xfId="0" applyFont="1" applyBorder="1" applyAlignment="1">
      <alignment vertical="center" textRotation="255"/>
    </xf>
    <xf numFmtId="0" fontId="3" fillId="0" borderId="37" xfId="0" applyFont="1" applyBorder="1" applyAlignment="1">
      <alignment vertical="center" textRotation="255"/>
    </xf>
    <xf numFmtId="0" fontId="3" fillId="0" borderId="0" xfId="0" applyFont="1" applyBorder="1" applyAlignment="1">
      <alignment vertical="center" textRotation="255"/>
    </xf>
    <xf numFmtId="0" fontId="3" fillId="0" borderId="28" xfId="0" applyFont="1" applyBorder="1" applyAlignment="1">
      <alignment vertical="center" textRotation="255"/>
    </xf>
    <xf numFmtId="0" fontId="3" fillId="0" borderId="39" xfId="0" applyFont="1" applyBorder="1" applyAlignment="1">
      <alignment vertical="center" textRotation="255"/>
    </xf>
    <xf numFmtId="0" fontId="3" fillId="0" borderId="18" xfId="0" applyFont="1" applyBorder="1" applyAlignment="1">
      <alignment vertical="center" textRotation="255"/>
    </xf>
    <xf numFmtId="0" fontId="3" fillId="0" borderId="31" xfId="0" applyFont="1" applyBorder="1" applyAlignment="1">
      <alignment vertical="center" textRotation="255"/>
    </xf>
    <xf numFmtId="0" fontId="1" fillId="3" borderId="48"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50" xfId="0" applyFont="1" applyFill="1" applyBorder="1" applyAlignment="1">
      <alignment horizontal="center" vertical="center"/>
    </xf>
    <xf numFmtId="0" fontId="4" fillId="0" borderId="5" xfId="0" applyFont="1" applyBorder="1" applyAlignment="1" applyProtection="1">
      <alignment vertical="center" shrinkToFit="1"/>
      <protection locked="0"/>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center" vertical="center"/>
    </xf>
    <xf numFmtId="0" fontId="3" fillId="0" borderId="15"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 xfId="0" applyFont="1" applyBorder="1" applyAlignment="1" applyProtection="1">
      <alignment horizontal="center" vertical="center" shrinkToFit="1"/>
      <protection locked="0"/>
    </xf>
    <xf numFmtId="0" fontId="3" fillId="0" borderId="26" xfId="0" applyFont="1" applyBorder="1" applyAlignment="1">
      <alignment horizontal="center" vertical="center"/>
    </xf>
    <xf numFmtId="0" fontId="4" fillId="0" borderId="23" xfId="0" applyFont="1" applyBorder="1" applyAlignment="1" applyProtection="1">
      <alignment horizontal="right" vertical="center" shrinkToFit="1"/>
      <protection locked="0"/>
    </xf>
    <xf numFmtId="0" fontId="4" fillId="0" borderId="6" xfId="0" applyFont="1" applyBorder="1" applyAlignment="1" applyProtection="1">
      <alignment horizontal="right" vertical="center" shrinkToFit="1"/>
      <protection locked="0"/>
    </xf>
    <xf numFmtId="0" fontId="3" fillId="0" borderId="43" xfId="0" applyFont="1" applyBorder="1" applyAlignment="1">
      <alignment vertical="center" textRotation="255"/>
    </xf>
    <xf numFmtId="0" fontId="3" fillId="0" borderId="44" xfId="0" applyFont="1" applyBorder="1" applyAlignment="1">
      <alignment vertical="center" textRotation="255"/>
    </xf>
    <xf numFmtId="0" fontId="3" fillId="0" borderId="45" xfId="0" applyFont="1" applyBorder="1" applyAlignment="1">
      <alignment vertical="center" textRotation="255"/>
    </xf>
    <xf numFmtId="0" fontId="3" fillId="5" borderId="33" xfId="0" applyFont="1" applyFill="1" applyBorder="1" applyAlignment="1">
      <alignment vertical="center" textRotation="255"/>
    </xf>
    <xf numFmtId="0" fontId="3" fillId="5" borderId="32" xfId="0" applyFont="1" applyFill="1" applyBorder="1" applyAlignment="1">
      <alignment vertical="center" textRotation="255"/>
    </xf>
    <xf numFmtId="0" fontId="3" fillId="5" borderId="41" xfId="0" applyFont="1" applyFill="1" applyBorder="1" applyAlignment="1">
      <alignment vertical="center" textRotation="255"/>
    </xf>
    <xf numFmtId="0" fontId="3" fillId="5" borderId="37" xfId="0" applyFont="1" applyFill="1" applyBorder="1" applyAlignment="1">
      <alignment vertical="center" textRotation="255"/>
    </xf>
    <xf numFmtId="0" fontId="3" fillId="5" borderId="0" xfId="0" applyFont="1" applyFill="1" applyBorder="1" applyAlignment="1">
      <alignment vertical="center" textRotation="255"/>
    </xf>
    <xf numFmtId="0" fontId="3" fillId="5" borderId="28" xfId="0" applyFont="1" applyFill="1" applyBorder="1" applyAlignment="1">
      <alignment vertical="center" textRotation="255"/>
    </xf>
    <xf numFmtId="0" fontId="3" fillId="5" borderId="39" xfId="0" applyFont="1" applyFill="1" applyBorder="1" applyAlignment="1">
      <alignment vertical="center" textRotation="255"/>
    </xf>
    <xf numFmtId="0" fontId="3" fillId="5" borderId="18" xfId="0" applyFont="1" applyFill="1" applyBorder="1" applyAlignment="1">
      <alignment vertical="center" textRotation="255"/>
    </xf>
    <xf numFmtId="0" fontId="3" fillId="5" borderId="31" xfId="0" applyFont="1" applyFill="1" applyBorder="1" applyAlignment="1">
      <alignment vertical="center" textRotation="255"/>
    </xf>
    <xf numFmtId="0" fontId="9" fillId="0" borderId="10" xfId="0" applyFont="1" applyBorder="1" applyAlignment="1" applyProtection="1">
      <alignment vertical="center" shrinkToFit="1"/>
      <protection locked="0"/>
    </xf>
    <xf numFmtId="0" fontId="9" fillId="0" borderId="7" xfId="0" applyFont="1" applyBorder="1" applyAlignment="1" applyProtection="1">
      <alignment vertical="center" shrinkToFit="1"/>
      <protection locked="0"/>
    </xf>
    <xf numFmtId="0" fontId="3" fillId="0" borderId="13" xfId="0" applyFont="1" applyBorder="1" applyAlignment="1" applyProtection="1">
      <alignment horizontal="left" vertical="center" shrinkToFit="1"/>
      <protection locked="0"/>
    </xf>
    <xf numFmtId="0" fontId="3" fillId="0" borderId="13" xfId="0" applyFont="1" applyBorder="1" applyAlignment="1" applyProtection="1">
      <alignment vertical="center" shrinkToFit="1"/>
      <protection locked="0"/>
    </xf>
    <xf numFmtId="0" fontId="1" fillId="3" borderId="51" xfId="0" applyFont="1" applyFill="1" applyBorder="1" applyAlignment="1">
      <alignment horizontal="center" vertical="center" shrinkToFit="1"/>
    </xf>
    <xf numFmtId="0" fontId="1" fillId="3" borderId="49" xfId="0" applyFont="1" applyFill="1" applyBorder="1" applyAlignment="1">
      <alignment horizontal="center" vertical="center" shrinkToFit="1"/>
    </xf>
    <xf numFmtId="0" fontId="1" fillId="3" borderId="52" xfId="0" applyFont="1" applyFill="1" applyBorder="1" applyAlignment="1">
      <alignment horizontal="center" vertical="center" shrinkToFit="1"/>
    </xf>
    <xf numFmtId="0" fontId="3" fillId="0" borderId="5" xfId="0" applyFont="1" applyBorder="1" applyAlignment="1">
      <alignment vertical="center" shrinkToFit="1"/>
    </xf>
    <xf numFmtId="0" fontId="3" fillId="0" borderId="30" xfId="0" applyFont="1" applyBorder="1" applyAlignment="1">
      <alignment vertical="center" shrinkToFit="1"/>
    </xf>
    <xf numFmtId="0" fontId="1" fillId="0" borderId="0" xfId="42" applyFont="1" applyBorder="1" applyAlignment="1" applyProtection="1">
      <alignment vertical="center"/>
    </xf>
    <xf numFmtId="0" fontId="1" fillId="0" borderId="32" xfId="0" applyFont="1" applyFill="1" applyBorder="1" applyAlignment="1">
      <alignment vertical="center" shrinkToFit="1"/>
    </xf>
    <xf numFmtId="0" fontId="1" fillId="0" borderId="32" xfId="0" applyFont="1" applyBorder="1" applyAlignment="1">
      <alignment vertical="center" shrinkToFit="1"/>
    </xf>
    <xf numFmtId="0" fontId="4" fillId="0" borderId="32" xfId="0" applyFont="1" applyBorder="1" applyAlignment="1" applyProtection="1">
      <alignment vertical="center"/>
    </xf>
    <xf numFmtId="0" fontId="1" fillId="0" borderId="32" xfId="0" applyFont="1" applyBorder="1" applyAlignment="1">
      <alignment vertical="center"/>
    </xf>
    <xf numFmtId="0" fontId="4" fillId="0" borderId="32" xfId="0" applyFont="1" applyBorder="1" applyAlignment="1" applyProtection="1">
      <alignment vertical="center" shrinkToFit="1"/>
      <protection locked="0"/>
    </xf>
    <xf numFmtId="0" fontId="1" fillId="0" borderId="32" xfId="0" applyFont="1" applyBorder="1" applyAlignment="1" applyProtection="1">
      <alignment vertical="center" shrinkToFit="1"/>
      <protection locked="0"/>
    </xf>
    <xf numFmtId="0" fontId="1" fillId="0" borderId="38" xfId="0" applyFont="1" applyBorder="1" applyAlignment="1">
      <alignment vertical="center"/>
    </xf>
    <xf numFmtId="0" fontId="1" fillId="0" borderId="56" xfId="0" applyFont="1" applyFill="1" applyBorder="1" applyAlignment="1">
      <alignment vertical="center"/>
    </xf>
    <xf numFmtId="0" fontId="1" fillId="0" borderId="13" xfId="0" applyFont="1" applyBorder="1" applyAlignment="1">
      <alignment vertical="center"/>
    </xf>
    <xf numFmtId="0" fontId="1" fillId="0" borderId="13" xfId="0" applyFont="1" applyBorder="1" applyAlignment="1" applyProtection="1">
      <alignment vertical="center"/>
    </xf>
    <xf numFmtId="0" fontId="1" fillId="0" borderId="57" xfId="0" applyFont="1" applyBorder="1" applyAlignment="1">
      <alignment vertical="center"/>
    </xf>
    <xf numFmtId="0" fontId="1" fillId="0" borderId="6" xfId="0" applyFont="1" applyBorder="1" applyAlignment="1">
      <alignment vertical="center"/>
    </xf>
    <xf numFmtId="0" fontId="1" fillId="0" borderId="24" xfId="0" applyFont="1" applyBorder="1" applyAlignment="1">
      <alignment vertical="center"/>
    </xf>
    <xf numFmtId="0" fontId="4" fillId="0" borderId="54" xfId="0" applyFont="1" applyBorder="1" applyAlignment="1" applyProtection="1">
      <alignment horizontal="right" vertical="center" shrinkToFit="1"/>
      <protection locked="0"/>
    </xf>
    <xf numFmtId="0" fontId="4" fillId="0" borderId="34" xfId="0" applyFont="1" applyBorder="1" applyAlignment="1" applyProtection="1">
      <alignment horizontal="right" vertical="center" shrinkToFit="1"/>
      <protection locked="0"/>
    </xf>
    <xf numFmtId="0" fontId="1" fillId="0" borderId="34" xfId="0" applyFont="1" applyBorder="1" applyAlignment="1">
      <alignment vertical="center" shrinkToFit="1"/>
    </xf>
    <xf numFmtId="0" fontId="1" fillId="0" borderId="34" xfId="0" applyFont="1" applyBorder="1" applyAlignment="1">
      <alignment vertical="center"/>
    </xf>
    <xf numFmtId="0" fontId="1" fillId="0" borderId="34" xfId="0" applyFont="1" applyBorder="1" applyAlignment="1" applyProtection="1">
      <alignment vertical="center"/>
    </xf>
    <xf numFmtId="0" fontId="1" fillId="0" borderId="55" xfId="0" applyFont="1" applyBorder="1" applyAlignment="1">
      <alignment vertical="center" shrinkToFit="1"/>
    </xf>
    <xf numFmtId="0" fontId="1" fillId="0" borderId="55" xfId="0" applyFont="1" applyBorder="1" applyAlignment="1">
      <alignment vertical="center"/>
    </xf>
    <xf numFmtId="0" fontId="4" fillId="0" borderId="39" xfId="0" applyFont="1" applyBorder="1" applyAlignment="1" applyProtection="1">
      <alignment horizontal="right" vertical="center" shrinkToFit="1"/>
      <protection locked="0"/>
    </xf>
    <xf numFmtId="0" fontId="1" fillId="0" borderId="18" xfId="0" applyFont="1" applyBorder="1" applyAlignment="1">
      <alignment vertical="center" shrinkToFit="1"/>
    </xf>
    <xf numFmtId="0" fontId="1" fillId="0" borderId="18" xfId="0" applyFont="1" applyBorder="1" applyAlignment="1">
      <alignment vertical="center"/>
    </xf>
    <xf numFmtId="0" fontId="1" fillId="0" borderId="18" xfId="0" applyFont="1" applyBorder="1" applyAlignment="1" applyProtection="1">
      <alignment vertical="center"/>
    </xf>
    <xf numFmtId="0" fontId="1" fillId="0" borderId="53" xfId="0" applyFont="1" applyBorder="1" applyAlignment="1">
      <alignment vertical="center" shrinkToFit="1"/>
    </xf>
    <xf numFmtId="0" fontId="14" fillId="0" borderId="32" xfId="0" applyFont="1" applyBorder="1" applyAlignment="1">
      <alignment horizontal="left" vertical="center" shrinkToFit="1"/>
    </xf>
    <xf numFmtId="0" fontId="14" fillId="0" borderId="0" xfId="0" applyFont="1" applyAlignment="1">
      <alignment vertical="center" shrinkToFit="1"/>
    </xf>
    <xf numFmtId="0" fontId="1" fillId="0" borderId="0" xfId="0" applyFont="1" applyAlignment="1">
      <alignment vertical="center" shrinkToFit="1"/>
    </xf>
    <xf numFmtId="0" fontId="3" fillId="0" borderId="5" xfId="0" applyFont="1" applyBorder="1" applyAlignment="1" applyProtection="1">
      <alignment horizontal="left" vertical="center" shrinkToFit="1"/>
      <protection locked="0"/>
    </xf>
    <xf numFmtId="0" fontId="1" fillId="0" borderId="5" xfId="0" applyFont="1" applyBorder="1" applyAlignment="1" applyProtection="1">
      <alignment vertical="center" shrinkToFit="1"/>
      <protection locked="0"/>
    </xf>
    <xf numFmtId="0" fontId="3" fillId="0" borderId="5" xfId="0" applyFont="1" applyBorder="1" applyAlignment="1" applyProtection="1">
      <alignment vertical="center" shrinkToFit="1"/>
    </xf>
    <xf numFmtId="0" fontId="1" fillId="0" borderId="5" xfId="0" applyFont="1" applyBorder="1" applyAlignment="1">
      <alignment vertical="center" shrinkToFit="1"/>
    </xf>
    <xf numFmtId="0" fontId="3" fillId="0" borderId="5" xfId="0" applyFont="1" applyBorder="1" applyAlignment="1" applyProtection="1">
      <alignment vertical="center" shrinkToFit="1"/>
      <protection locked="0"/>
    </xf>
    <xf numFmtId="0" fontId="4" fillId="0" borderId="47" xfId="0" applyFont="1" applyBorder="1" applyAlignment="1" applyProtection="1">
      <alignment vertical="center" shrinkToFit="1"/>
    </xf>
    <xf numFmtId="0" fontId="1" fillId="0" borderId="16" xfId="0" applyFont="1" applyBorder="1" applyAlignment="1">
      <alignment vertical="center" shrinkToFit="1"/>
    </xf>
    <xf numFmtId="0" fontId="1" fillId="0" borderId="17" xfId="0" applyFont="1" applyBorder="1" applyAlignment="1">
      <alignment vertical="center" shrinkToFit="1"/>
    </xf>
    <xf numFmtId="0" fontId="3" fillId="0" borderId="2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31" xfId="0" applyFont="1" applyBorder="1" applyAlignment="1">
      <alignment horizontal="center" vertical="center" shrinkToFit="1"/>
    </xf>
    <xf numFmtId="176" fontId="3" fillId="0" borderId="5" xfId="0" applyNumberFormat="1" applyFont="1" applyBorder="1" applyAlignment="1" applyProtection="1">
      <alignment horizontal="right" vertical="center" shrinkToFit="1"/>
      <protection locked="0"/>
    </xf>
    <xf numFmtId="0" fontId="1" fillId="0" borderId="5" xfId="0" applyFont="1" applyBorder="1" applyAlignment="1" applyProtection="1">
      <alignment horizontal="right" vertical="center" shrinkToFit="1"/>
      <protection locked="0"/>
    </xf>
    <xf numFmtId="176" fontId="3" fillId="0" borderId="0" xfId="0" applyNumberFormat="1" applyFont="1" applyBorder="1" applyAlignment="1" applyProtection="1">
      <alignment horizontal="right" vertical="center" shrinkToFit="1"/>
      <protection locked="0"/>
    </xf>
    <xf numFmtId="0" fontId="1" fillId="0" borderId="0" xfId="0" applyFont="1" applyBorder="1" applyAlignment="1" applyProtection="1">
      <alignment horizontal="right" vertical="center" shrinkToFit="1"/>
      <protection locked="0"/>
    </xf>
    <xf numFmtId="0" fontId="4" fillId="0" borderId="5" xfId="0" applyFont="1" applyBorder="1" applyAlignment="1" applyProtection="1">
      <alignment vertical="center" wrapText="1" shrinkToFit="1"/>
    </xf>
    <xf numFmtId="0" fontId="4" fillId="0" borderId="30" xfId="0" applyFont="1" applyBorder="1" applyAlignment="1" applyProtection="1">
      <alignment vertical="center" wrapText="1" shrinkToFit="1"/>
    </xf>
    <xf numFmtId="0" fontId="1" fillId="0" borderId="0" xfId="0" applyFont="1" applyBorder="1" applyAlignment="1">
      <alignment vertical="center" wrapText="1" shrinkToFit="1"/>
    </xf>
    <xf numFmtId="0" fontId="1" fillId="0" borderId="9" xfId="0" applyFont="1" applyBorder="1" applyAlignment="1">
      <alignment vertical="center" wrapText="1" shrinkToFit="1"/>
    </xf>
    <xf numFmtId="0" fontId="3" fillId="0" borderId="82"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35" borderId="33" xfId="0" applyFont="1" applyFill="1" applyBorder="1" applyAlignment="1">
      <alignment vertical="center" textRotation="255"/>
    </xf>
    <xf numFmtId="0" fontId="3" fillId="35" borderId="32" xfId="0" applyFont="1" applyFill="1" applyBorder="1" applyAlignment="1">
      <alignment vertical="center" textRotation="255"/>
    </xf>
    <xf numFmtId="0" fontId="3" fillId="35" borderId="41" xfId="0" applyFont="1" applyFill="1" applyBorder="1" applyAlignment="1">
      <alignment vertical="center" textRotation="255"/>
    </xf>
    <xf numFmtId="0" fontId="3" fillId="35" borderId="37" xfId="0" applyFont="1" applyFill="1" applyBorder="1" applyAlignment="1">
      <alignment vertical="center" textRotation="255"/>
    </xf>
    <xf numFmtId="0" fontId="3" fillId="35" borderId="0" xfId="0" applyFont="1" applyFill="1" applyBorder="1" applyAlignment="1">
      <alignment vertical="center" textRotation="255"/>
    </xf>
    <xf numFmtId="0" fontId="3" fillId="35" borderId="28" xfId="0" applyFont="1" applyFill="1" applyBorder="1" applyAlignment="1">
      <alignment vertical="center" textRotation="255"/>
    </xf>
    <xf numFmtId="0" fontId="1" fillId="35" borderId="37" xfId="0" applyFont="1" applyFill="1" applyBorder="1" applyAlignment="1">
      <alignment vertical="center" textRotation="255"/>
    </xf>
    <xf numFmtId="0" fontId="1" fillId="35" borderId="0" xfId="0" applyFont="1" applyFill="1" applyBorder="1" applyAlignment="1">
      <alignment vertical="center" textRotation="255"/>
    </xf>
    <xf numFmtId="0" fontId="1" fillId="35" borderId="28" xfId="0" applyFont="1" applyFill="1" applyBorder="1" applyAlignment="1">
      <alignment vertical="center" textRotation="255"/>
    </xf>
    <xf numFmtId="0" fontId="1" fillId="35" borderId="39" xfId="0" applyFont="1" applyFill="1" applyBorder="1" applyAlignment="1">
      <alignment vertical="center" textRotation="255"/>
    </xf>
    <xf numFmtId="0" fontId="1" fillId="35" borderId="18" xfId="0" applyFont="1" applyFill="1" applyBorder="1" applyAlignment="1">
      <alignment vertical="center" textRotation="255"/>
    </xf>
    <xf numFmtId="0" fontId="1" fillId="35" borderId="31" xfId="0" applyFont="1" applyFill="1" applyBorder="1" applyAlignment="1">
      <alignment vertical="center" textRotation="255"/>
    </xf>
    <xf numFmtId="0" fontId="4" fillId="0" borderId="32" xfId="0" applyFont="1" applyBorder="1" applyAlignment="1" applyProtection="1">
      <alignment vertical="center" wrapText="1" shrinkToFit="1"/>
    </xf>
    <xf numFmtId="0" fontId="4" fillId="0" borderId="38" xfId="0" applyFont="1" applyBorder="1" applyAlignment="1" applyProtection="1">
      <alignment vertical="center" wrapText="1" shrinkToFit="1"/>
    </xf>
    <xf numFmtId="0" fontId="3" fillId="0" borderId="11" xfId="0" applyFont="1" applyBorder="1" applyAlignment="1" applyProtection="1">
      <alignment vertical="center" shrinkToFit="1"/>
    </xf>
    <xf numFmtId="0" fontId="1" fillId="0" borderId="11" xfId="0" applyFont="1" applyBorder="1" applyAlignment="1">
      <alignment vertical="center" shrinkToFit="1"/>
    </xf>
    <xf numFmtId="0" fontId="3" fillId="0" borderId="22" xfId="0" applyFont="1" applyBorder="1" applyAlignment="1" applyProtection="1">
      <alignment horizontal="left" vertical="center" shrinkToFit="1"/>
      <protection locked="0"/>
    </xf>
    <xf numFmtId="0" fontId="1" fillId="0" borderId="22" xfId="0" applyFont="1" applyBorder="1" applyAlignment="1" applyProtection="1">
      <alignment vertical="center" shrinkToFit="1"/>
      <protection locked="0"/>
    </xf>
    <xf numFmtId="0" fontId="1" fillId="0" borderId="22" xfId="0" applyFont="1" applyBorder="1" applyAlignment="1">
      <alignment vertical="center" shrinkToFit="1"/>
    </xf>
    <xf numFmtId="0" fontId="3" fillId="0" borderId="22" xfId="0" applyFont="1" applyBorder="1" applyAlignment="1" applyProtection="1">
      <alignment vertical="center" shrinkToFit="1"/>
      <protection locked="0"/>
    </xf>
    <xf numFmtId="0" fontId="1" fillId="0" borderId="0" xfId="0" applyFont="1" applyBorder="1" applyAlignment="1">
      <alignment vertical="center" shrinkToFit="1"/>
    </xf>
    <xf numFmtId="0" fontId="1" fillId="0" borderId="37" xfId="0" applyFont="1" applyBorder="1" applyAlignment="1">
      <alignment vertical="center" textRotation="255"/>
    </xf>
    <xf numFmtId="0" fontId="1" fillId="0" borderId="0" xfId="0" applyFont="1" applyAlignment="1">
      <alignment vertical="center" textRotation="255"/>
    </xf>
    <xf numFmtId="0" fontId="1" fillId="0" borderId="28" xfId="0" applyFont="1" applyBorder="1" applyAlignment="1">
      <alignment vertical="center" textRotation="255"/>
    </xf>
    <xf numFmtId="0" fontId="4" fillId="0" borderId="44" xfId="0" applyFont="1" applyBorder="1" applyAlignment="1" applyProtection="1">
      <alignment vertical="center" wrapText="1" shrinkToFit="1"/>
    </xf>
    <xf numFmtId="0" fontId="4" fillId="0" borderId="46" xfId="0" applyFont="1" applyBorder="1" applyAlignment="1" applyProtection="1">
      <alignment vertical="center" wrapText="1" shrinkToFit="1"/>
    </xf>
    <xf numFmtId="0" fontId="1" fillId="0" borderId="0" xfId="0" applyFont="1" applyAlignment="1">
      <alignment vertical="center" wrapText="1" shrinkToFit="1"/>
    </xf>
    <xf numFmtId="0" fontId="4" fillId="0" borderId="0" xfId="0" applyFont="1" applyBorder="1" applyAlignment="1" applyProtection="1">
      <alignment vertical="center" wrapText="1" shrinkToFit="1"/>
    </xf>
    <xf numFmtId="0" fontId="4" fillId="0" borderId="9" xfId="0" applyFont="1" applyBorder="1" applyAlignment="1" applyProtection="1">
      <alignment vertical="center" wrapText="1" shrinkToFit="1"/>
    </xf>
    <xf numFmtId="0" fontId="1" fillId="0" borderId="11" xfId="0" applyFont="1" applyBorder="1" applyAlignment="1">
      <alignment vertical="center" wrapText="1" shrinkToFit="1"/>
    </xf>
    <xf numFmtId="0" fontId="1" fillId="0" borderId="7" xfId="0" applyFont="1" applyBorder="1" applyAlignment="1">
      <alignment vertical="center" wrapText="1" shrinkToFit="1"/>
    </xf>
    <xf numFmtId="0" fontId="1" fillId="0" borderId="5" xfId="0" applyFont="1" applyBorder="1" applyAlignment="1">
      <alignment vertical="center"/>
    </xf>
    <xf numFmtId="0" fontId="4" fillId="0" borderId="12" xfId="0" applyFont="1" applyBorder="1" applyAlignment="1" applyProtection="1">
      <alignment vertical="center"/>
    </xf>
    <xf numFmtId="0" fontId="1" fillId="0" borderId="13" xfId="0" applyFont="1" applyBorder="1" applyAlignment="1" applyProtection="1">
      <alignment vertical="center"/>
      <protection locked="0"/>
    </xf>
    <xf numFmtId="0" fontId="1" fillId="0" borderId="13" xfId="0" applyFont="1" applyBorder="1" applyAlignment="1">
      <alignment vertical="center" shrinkToFit="1"/>
    </xf>
    <xf numFmtId="0" fontId="1" fillId="0" borderId="14" xfId="0" applyFont="1" applyBorder="1" applyAlignment="1">
      <alignment vertical="center" shrinkToFit="1"/>
    </xf>
    <xf numFmtId="0" fontId="3" fillId="0" borderId="34" xfId="0" applyFont="1" applyBorder="1" applyAlignment="1" applyProtection="1">
      <alignment vertical="center" shrinkToFit="1"/>
    </xf>
    <xf numFmtId="0" fontId="3" fillId="0" borderId="34" xfId="0" applyFont="1" applyBorder="1" applyAlignment="1" applyProtection="1">
      <alignment horizontal="left" vertical="center" shrinkToFit="1"/>
      <protection locked="0"/>
    </xf>
    <xf numFmtId="0" fontId="1" fillId="0" borderId="34" xfId="0" applyFont="1" applyBorder="1" applyAlignment="1" applyProtection="1">
      <alignment vertical="center" shrinkToFit="1"/>
      <protection locked="0"/>
    </xf>
    <xf numFmtId="0" fontId="3" fillId="0" borderId="34" xfId="0" applyFont="1" applyBorder="1" applyAlignment="1" applyProtection="1">
      <alignment vertical="center" shrinkToFit="1"/>
      <protection locked="0"/>
    </xf>
    <xf numFmtId="176" fontId="3" fillId="0" borderId="34" xfId="0" applyNumberFormat="1" applyFont="1" applyBorder="1" applyAlignment="1" applyProtection="1">
      <alignment horizontal="right" vertical="center" shrinkToFit="1"/>
      <protection locked="0"/>
    </xf>
    <xf numFmtId="0" fontId="1" fillId="0" borderId="34" xfId="0" applyFont="1" applyBorder="1" applyAlignment="1" applyProtection="1">
      <alignment horizontal="right" vertical="center" shrinkToFit="1"/>
      <protection locked="0"/>
    </xf>
    <xf numFmtId="0" fontId="1" fillId="0" borderId="18" xfId="42" applyFont="1" applyBorder="1" applyAlignment="1">
      <alignment horizontal="left" vertical="center" shrinkToFit="1"/>
    </xf>
    <xf numFmtId="0" fontId="1" fillId="0" borderId="33" xfId="42" applyFont="1" applyBorder="1" applyAlignment="1" applyProtection="1">
      <alignment vertical="center" wrapText="1"/>
      <protection locked="0"/>
    </xf>
    <xf numFmtId="0" fontId="1" fillId="0" borderId="32" xfId="42" applyFont="1" applyBorder="1" applyAlignment="1" applyProtection="1">
      <alignment vertical="center" wrapText="1"/>
      <protection locked="0"/>
    </xf>
    <xf numFmtId="0" fontId="1" fillId="0" borderId="38" xfId="42" applyFont="1" applyBorder="1" applyAlignment="1" applyProtection="1">
      <alignment vertical="center" wrapText="1"/>
      <protection locked="0"/>
    </xf>
    <xf numFmtId="0" fontId="1" fillId="0" borderId="37" xfId="42" applyFont="1" applyBorder="1" applyAlignment="1" applyProtection="1">
      <alignment vertical="center" wrapText="1"/>
      <protection locked="0"/>
    </xf>
    <xf numFmtId="0" fontId="1" fillId="0" borderId="0" xfId="42" applyFont="1" applyBorder="1" applyAlignment="1" applyProtection="1">
      <alignment vertical="center" wrapText="1"/>
      <protection locked="0"/>
    </xf>
    <xf numFmtId="0" fontId="1" fillId="0" borderId="9" xfId="42" applyFont="1" applyBorder="1" applyAlignment="1" applyProtection="1">
      <alignment vertical="center" wrapText="1"/>
      <protection locked="0"/>
    </xf>
    <xf numFmtId="0" fontId="1" fillId="0" borderId="39" xfId="42" applyFont="1" applyBorder="1" applyAlignment="1" applyProtection="1">
      <alignment vertical="center" wrapText="1"/>
      <protection locked="0"/>
    </xf>
    <xf numFmtId="0" fontId="1" fillId="0" borderId="18" xfId="42" applyFont="1" applyBorder="1" applyAlignment="1" applyProtection="1">
      <alignment vertical="center" wrapText="1"/>
      <protection locked="0"/>
    </xf>
    <xf numFmtId="0" fontId="1" fillId="0" borderId="19" xfId="42" applyFont="1" applyBorder="1" applyAlignment="1" applyProtection="1">
      <alignment vertical="center" wrapText="1"/>
      <protection locked="0"/>
    </xf>
    <xf numFmtId="0" fontId="4" fillId="0" borderId="0" xfId="42" applyFont="1" applyAlignment="1">
      <alignment horizontal="left" vertical="center" wrapText="1"/>
    </xf>
    <xf numFmtId="0" fontId="1" fillId="0" borderId="18" xfId="0" applyFont="1" applyBorder="1" applyAlignment="1">
      <alignment vertical="center" wrapText="1" shrinkToFit="1"/>
    </xf>
    <xf numFmtId="0" fontId="1" fillId="0" borderId="19" xfId="0" applyFont="1" applyBorder="1" applyAlignment="1">
      <alignment vertical="center" wrapText="1" shrinkToFit="1"/>
    </xf>
    <xf numFmtId="0" fontId="1" fillId="0" borderId="18" xfId="42" applyFont="1" applyBorder="1" applyAlignment="1" applyProtection="1">
      <alignment vertical="center"/>
    </xf>
    <xf numFmtId="0" fontId="1" fillId="0" borderId="33" xfId="42" applyFont="1" applyBorder="1" applyAlignment="1" applyProtection="1">
      <alignment horizontal="left" vertical="center" wrapText="1"/>
      <protection locked="0"/>
    </xf>
    <xf numFmtId="0" fontId="1" fillId="0" borderId="32" xfId="42" applyFont="1" applyBorder="1" applyAlignment="1" applyProtection="1">
      <alignment horizontal="left" vertical="center" wrapText="1"/>
      <protection locked="0"/>
    </xf>
    <xf numFmtId="0" fontId="1" fillId="0" borderId="38" xfId="42" applyFont="1" applyBorder="1" applyAlignment="1" applyProtection="1">
      <alignment horizontal="left" vertical="center" wrapText="1"/>
      <protection locked="0"/>
    </xf>
    <xf numFmtId="0" fontId="1" fillId="0" borderId="37" xfId="42" applyFont="1" applyBorder="1" applyAlignment="1" applyProtection="1">
      <alignment horizontal="left" vertical="center" wrapText="1"/>
      <protection locked="0"/>
    </xf>
    <xf numFmtId="0" fontId="1" fillId="0" borderId="0" xfId="42" applyFont="1" applyBorder="1" applyAlignment="1" applyProtection="1">
      <alignment horizontal="left" vertical="center" wrapText="1"/>
      <protection locked="0"/>
    </xf>
    <xf numFmtId="0" fontId="1" fillId="0" borderId="9" xfId="42" applyFont="1" applyBorder="1" applyAlignment="1" applyProtection="1">
      <alignment horizontal="left" vertical="center" wrapText="1"/>
      <protection locked="0"/>
    </xf>
    <xf numFmtId="0" fontId="1" fillId="0" borderId="39" xfId="42" applyFont="1" applyBorder="1" applyAlignment="1" applyProtection="1">
      <alignment horizontal="left" vertical="center" wrapText="1"/>
      <protection locked="0"/>
    </xf>
    <xf numFmtId="0" fontId="1" fillId="0" borderId="18" xfId="42" applyFont="1" applyBorder="1" applyAlignment="1" applyProtection="1">
      <alignment horizontal="left" vertical="center" wrapText="1"/>
      <protection locked="0"/>
    </xf>
    <xf numFmtId="0" fontId="1" fillId="0" borderId="19" xfId="42" applyFont="1" applyBorder="1" applyAlignment="1" applyProtection="1">
      <alignment horizontal="left" vertical="center" wrapText="1"/>
      <protection locked="0"/>
    </xf>
    <xf numFmtId="0" fontId="10" fillId="0" borderId="10" xfId="42" applyFont="1" applyFill="1" applyBorder="1" applyAlignment="1" applyProtection="1">
      <alignment horizontal="center" vertical="center" shrinkToFit="1"/>
    </xf>
    <xf numFmtId="0" fontId="10" fillId="0" borderId="11" xfId="42" applyFont="1" applyFill="1" applyBorder="1" applyAlignment="1" applyProtection="1">
      <alignment horizontal="center" vertical="center" shrinkToFit="1"/>
    </xf>
    <xf numFmtId="0" fontId="10" fillId="0" borderId="40" xfId="42" applyFont="1" applyFill="1" applyBorder="1" applyAlignment="1" applyProtection="1">
      <alignment horizontal="center" vertical="center" shrinkToFit="1"/>
    </xf>
    <xf numFmtId="0" fontId="20" fillId="0" borderId="8" xfId="0" applyFont="1" applyFill="1" applyBorder="1" applyAlignment="1" applyProtection="1">
      <alignment horizontal="right" vertical="center" shrinkToFit="1"/>
    </xf>
    <xf numFmtId="0" fontId="20" fillId="0" borderId="0" xfId="0" applyFont="1" applyFill="1" applyBorder="1" applyAlignment="1" applyProtection="1">
      <alignment horizontal="right" vertical="center" shrinkToFit="1"/>
    </xf>
    <xf numFmtId="0" fontId="4" fillId="0" borderId="0" xfId="0" applyFont="1" applyFill="1" applyBorder="1" applyAlignment="1" applyProtection="1">
      <alignment vertical="center" shrinkToFit="1"/>
    </xf>
    <xf numFmtId="0" fontId="4" fillId="0" borderId="9" xfId="0" applyFont="1" applyFill="1" applyBorder="1" applyAlignment="1" applyProtection="1">
      <alignment vertical="center" shrinkToFit="1"/>
    </xf>
    <xf numFmtId="0" fontId="21" fillId="0" borderId="6" xfId="0" applyFont="1" applyFill="1" applyBorder="1" applyAlignment="1" applyProtection="1">
      <alignment horizontal="center" vertical="center" shrinkToFit="1"/>
    </xf>
    <xf numFmtId="0" fontId="3" fillId="0" borderId="42"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41"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40" xfId="0" applyFont="1" applyFill="1" applyBorder="1" applyAlignment="1" applyProtection="1">
      <alignment horizontal="center" vertical="center"/>
    </xf>
    <xf numFmtId="0" fontId="3" fillId="0" borderId="43" xfId="0" applyFont="1" applyFill="1" applyBorder="1" applyAlignment="1" applyProtection="1">
      <alignment vertical="center" textRotation="255"/>
    </xf>
    <xf numFmtId="0" fontId="3" fillId="0" borderId="44" xfId="0" applyFont="1" applyFill="1" applyBorder="1" applyAlignment="1" applyProtection="1">
      <alignment vertical="center" textRotation="255"/>
    </xf>
    <xf numFmtId="0" fontId="3" fillId="0" borderId="45" xfId="0" applyFont="1" applyFill="1" applyBorder="1" applyAlignment="1" applyProtection="1">
      <alignment vertical="center" textRotation="255"/>
    </xf>
    <xf numFmtId="0" fontId="3" fillId="0" borderId="3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3" fillId="0" borderId="28" xfId="0" applyFont="1" applyFill="1" applyBorder="1" applyAlignment="1" applyProtection="1">
      <alignment vertical="center" textRotation="255"/>
    </xf>
    <xf numFmtId="0" fontId="3" fillId="0" borderId="39" xfId="0" applyFont="1" applyFill="1" applyBorder="1" applyAlignment="1" applyProtection="1">
      <alignment vertical="center" textRotation="255"/>
    </xf>
    <xf numFmtId="0" fontId="3" fillId="0" borderId="18" xfId="0" applyFont="1" applyFill="1" applyBorder="1" applyAlignment="1" applyProtection="1">
      <alignment vertical="center" textRotation="255"/>
    </xf>
    <xf numFmtId="0" fontId="3" fillId="0" borderId="31" xfId="0" applyFont="1" applyFill="1" applyBorder="1" applyAlignment="1" applyProtection="1">
      <alignment vertical="center" textRotation="255"/>
    </xf>
    <xf numFmtId="0" fontId="3" fillId="5" borderId="33" xfId="0" applyFont="1" applyFill="1" applyBorder="1" applyAlignment="1" applyProtection="1">
      <alignment vertical="center" textRotation="255"/>
    </xf>
    <xf numFmtId="0" fontId="3" fillId="5" borderId="32" xfId="0" applyFont="1" applyFill="1" applyBorder="1" applyAlignment="1" applyProtection="1">
      <alignment vertical="center" textRotation="255"/>
    </xf>
    <xf numFmtId="0" fontId="3" fillId="5" borderId="41" xfId="0" applyFont="1" applyFill="1" applyBorder="1" applyAlignment="1" applyProtection="1">
      <alignment vertical="center" textRotation="255"/>
    </xf>
    <xf numFmtId="0" fontId="3" fillId="5" borderId="37" xfId="0" applyFont="1" applyFill="1" applyBorder="1" applyAlignment="1" applyProtection="1">
      <alignment vertical="center" textRotation="255"/>
    </xf>
    <xf numFmtId="0" fontId="3" fillId="5" borderId="0" xfId="0" applyFont="1" applyFill="1" applyBorder="1" applyAlignment="1" applyProtection="1">
      <alignment vertical="center" textRotation="255"/>
    </xf>
    <xf numFmtId="0" fontId="3" fillId="5" borderId="28" xfId="0" applyFont="1" applyFill="1" applyBorder="1" applyAlignment="1" applyProtection="1">
      <alignment vertical="center" textRotation="255"/>
    </xf>
    <xf numFmtId="0" fontId="3" fillId="5" borderId="39" xfId="0" applyFont="1" applyFill="1" applyBorder="1" applyAlignment="1" applyProtection="1">
      <alignment vertical="center" textRotation="255"/>
    </xf>
    <xf numFmtId="0" fontId="3" fillId="5" borderId="18" xfId="0" applyFont="1" applyFill="1" applyBorder="1" applyAlignment="1" applyProtection="1">
      <alignment vertical="center" textRotation="255"/>
    </xf>
    <xf numFmtId="0" fontId="3" fillId="5" borderId="31" xfId="0" applyFont="1" applyFill="1" applyBorder="1" applyAlignment="1" applyProtection="1">
      <alignment vertical="center" textRotation="255"/>
    </xf>
    <xf numFmtId="0" fontId="18" fillId="0" borderId="0" xfId="0" applyFont="1" applyFill="1" applyBorder="1" applyAlignment="1" applyProtection="1">
      <alignment vertical="center" shrinkToFit="1"/>
    </xf>
    <xf numFmtId="0" fontId="18" fillId="0" borderId="11" xfId="0" applyFont="1" applyFill="1" applyBorder="1" applyAlignment="1" applyProtection="1">
      <alignment vertical="center" shrinkToFit="1"/>
    </xf>
    <xf numFmtId="0" fontId="4" fillId="0" borderId="32" xfId="0" applyFont="1" applyFill="1" applyBorder="1" applyAlignment="1" applyProtection="1">
      <alignment vertical="center" shrinkToFit="1"/>
    </xf>
    <xf numFmtId="0" fontId="4" fillId="0" borderId="38" xfId="0" applyFont="1" applyFill="1" applyBorder="1" applyAlignment="1" applyProtection="1">
      <alignment vertical="center" shrinkToFit="1"/>
    </xf>
    <xf numFmtId="0" fontId="3" fillId="0" borderId="33" xfId="0" applyFont="1" applyFill="1" applyBorder="1" applyAlignment="1" applyProtection="1">
      <alignment vertical="center" textRotation="255"/>
    </xf>
    <xf numFmtId="0" fontId="3" fillId="0" borderId="32" xfId="0" applyFont="1" applyFill="1" applyBorder="1" applyAlignment="1" applyProtection="1">
      <alignment vertical="center" textRotation="255"/>
    </xf>
    <xf numFmtId="0" fontId="3" fillId="0" borderId="41" xfId="0" applyFont="1" applyFill="1" applyBorder="1" applyAlignment="1" applyProtection="1">
      <alignment vertical="center" textRotation="255"/>
    </xf>
    <xf numFmtId="0" fontId="0" fillId="3" borderId="33" xfId="0" applyFont="1" applyFill="1" applyBorder="1" applyAlignment="1" applyProtection="1">
      <alignment horizontal="center" vertical="center"/>
    </xf>
    <xf numFmtId="0" fontId="0" fillId="3" borderId="32" xfId="0" applyFont="1" applyFill="1" applyBorder="1" applyAlignment="1" applyProtection="1">
      <alignment horizontal="center" vertical="center"/>
    </xf>
    <xf numFmtId="0" fontId="0" fillId="3" borderId="41" xfId="0" applyFont="1" applyFill="1" applyBorder="1" applyAlignment="1" applyProtection="1">
      <alignment horizontal="center" vertical="center"/>
    </xf>
    <xf numFmtId="0" fontId="0" fillId="3" borderId="48" xfId="0" applyFont="1" applyFill="1" applyBorder="1" applyAlignment="1" applyProtection="1">
      <alignment horizontal="center" vertical="center"/>
    </xf>
    <xf numFmtId="0" fontId="0" fillId="3" borderId="49" xfId="0" applyFont="1" applyFill="1" applyBorder="1" applyAlignment="1" applyProtection="1">
      <alignment horizontal="center" vertical="center"/>
    </xf>
    <xf numFmtId="0" fontId="0" fillId="3" borderId="50" xfId="0" applyFont="1" applyFill="1" applyBorder="1" applyAlignment="1" applyProtection="1">
      <alignment horizontal="center" vertical="center"/>
    </xf>
    <xf numFmtId="0" fontId="4" fillId="0" borderId="5" xfId="0" applyFont="1" applyFill="1" applyBorder="1" applyAlignment="1" applyProtection="1">
      <alignment vertical="center" shrinkToFit="1"/>
    </xf>
    <xf numFmtId="0" fontId="3" fillId="0" borderId="15"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15" xfId="0" applyFont="1" applyFill="1" applyBorder="1" applyAlignment="1" applyProtection="1">
      <alignment horizontal="center" vertical="center" shrinkToFit="1"/>
    </xf>
    <xf numFmtId="0" fontId="3" fillId="0" borderId="5" xfId="0" applyFont="1" applyFill="1" applyBorder="1" applyAlignment="1" applyProtection="1">
      <alignment horizontal="center" vertical="center" shrinkToFit="1"/>
    </xf>
    <xf numFmtId="0" fontId="3" fillId="0" borderId="29" xfId="0" applyFont="1" applyFill="1" applyBorder="1" applyAlignment="1" applyProtection="1">
      <alignment horizontal="center" vertical="center" shrinkToFit="1"/>
    </xf>
    <xf numFmtId="0" fontId="3" fillId="0" borderId="8"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28" xfId="0" applyFont="1" applyFill="1" applyBorder="1" applyAlignment="1" applyProtection="1">
      <alignment horizontal="center" vertical="center" shrinkToFit="1"/>
    </xf>
    <xf numFmtId="0" fontId="4" fillId="0" borderId="61" xfId="0" applyFont="1" applyFill="1" applyBorder="1" applyAlignment="1" applyProtection="1">
      <alignment vertical="center" shrinkToFit="1"/>
    </xf>
    <xf numFmtId="0" fontId="4" fillId="0" borderId="62" xfId="0" applyFont="1" applyFill="1" applyBorder="1" applyAlignment="1" applyProtection="1">
      <alignment vertical="center" shrinkToFit="1"/>
    </xf>
    <xf numFmtId="0" fontId="4" fillId="0" borderId="63" xfId="0" applyFont="1" applyFill="1" applyBorder="1" applyAlignment="1" applyProtection="1">
      <alignment vertical="center" shrinkToFit="1"/>
    </xf>
    <xf numFmtId="0" fontId="4" fillId="0" borderId="1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wrapText="1"/>
    </xf>
    <xf numFmtId="0" fontId="3" fillId="0" borderId="13" xfId="0" applyFont="1" applyFill="1" applyBorder="1" applyAlignment="1" applyProtection="1">
      <alignment vertical="center" shrinkToFit="1"/>
    </xf>
    <xf numFmtId="0" fontId="21" fillId="0" borderId="13" xfId="0" applyFont="1" applyFill="1" applyBorder="1" applyAlignment="1" applyProtection="1">
      <alignment horizontal="left" vertical="center" shrinkToFit="1"/>
    </xf>
    <xf numFmtId="4" fontId="12" fillId="0" borderId="16" xfId="0" applyNumberFormat="1" applyFont="1" applyFill="1" applyBorder="1" applyAlignment="1" applyProtection="1">
      <alignment horizontal="center" vertical="center" shrinkToFit="1"/>
    </xf>
    <xf numFmtId="0" fontId="18" fillId="0" borderId="0" xfId="0" applyFont="1" applyFill="1" applyBorder="1" applyAlignment="1" applyProtection="1">
      <alignment vertical="center" wrapText="1" shrinkToFit="1"/>
    </xf>
    <xf numFmtId="0" fontId="3" fillId="0" borderId="6" xfId="0" applyFont="1" applyFill="1" applyBorder="1" applyAlignment="1" applyProtection="1">
      <alignment vertical="center" shrinkToFit="1"/>
    </xf>
    <xf numFmtId="0" fontId="20" fillId="0" borderId="15" xfId="0" applyFont="1" applyFill="1" applyBorder="1" applyAlignment="1" applyProtection="1">
      <alignment horizontal="right" vertical="center" shrinkToFit="1"/>
    </xf>
    <xf numFmtId="0" fontId="20" fillId="0" borderId="5" xfId="0" applyFont="1" applyFill="1" applyBorder="1" applyAlignment="1" applyProtection="1">
      <alignment horizontal="right" vertical="center" shrinkToFit="1"/>
    </xf>
    <xf numFmtId="0" fontId="4" fillId="0" borderId="6" xfId="0" applyFont="1" applyFill="1" applyBorder="1" applyAlignment="1" applyProtection="1">
      <alignment vertical="center" shrinkToFit="1"/>
    </xf>
    <xf numFmtId="0" fontId="20" fillId="0" borderId="23" xfId="0" applyFont="1" applyFill="1" applyBorder="1" applyAlignment="1" applyProtection="1">
      <alignment horizontal="right" vertical="center" shrinkToFit="1"/>
    </xf>
    <xf numFmtId="0" fontId="20" fillId="0" borderId="6" xfId="0" applyFont="1" applyFill="1" applyBorder="1" applyAlignment="1" applyProtection="1">
      <alignment horizontal="right" vertical="center" shrinkToFit="1"/>
    </xf>
    <xf numFmtId="0" fontId="3" fillId="0" borderId="6" xfId="0" applyFont="1" applyFill="1" applyBorder="1" applyAlignment="1" applyProtection="1">
      <alignment horizontal="center" vertical="center" shrinkToFit="1"/>
    </xf>
    <xf numFmtId="0" fontId="4" fillId="0" borderId="26"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3" fillId="0" borderId="15" xfId="42" applyFont="1" applyFill="1" applyBorder="1" applyAlignment="1" applyProtection="1">
      <alignment vertical="center" shrinkToFit="1"/>
    </xf>
    <xf numFmtId="0" fontId="3" fillId="0" borderId="5" xfId="42" applyFont="1" applyFill="1" applyBorder="1" applyAlignment="1" applyProtection="1">
      <alignment vertical="center" shrinkToFit="1"/>
    </xf>
    <xf numFmtId="0" fontId="3" fillId="0" borderId="29" xfId="42" applyFont="1" applyFill="1" applyBorder="1" applyAlignment="1" applyProtection="1">
      <alignment vertical="center" shrinkToFit="1"/>
    </xf>
    <xf numFmtId="0" fontId="3" fillId="0" borderId="10" xfId="42" applyFont="1" applyFill="1" applyBorder="1" applyAlignment="1" applyProtection="1">
      <alignment vertical="center" shrinkToFit="1"/>
    </xf>
    <xf numFmtId="0" fontId="3" fillId="0" borderId="11" xfId="42" applyFont="1" applyFill="1" applyBorder="1" applyAlignment="1" applyProtection="1">
      <alignment vertical="center" shrinkToFit="1"/>
    </xf>
    <xf numFmtId="0" fontId="3" fillId="0" borderId="40" xfId="42" applyFont="1" applyFill="1" applyBorder="1" applyAlignment="1" applyProtection="1">
      <alignment vertical="center" shrinkToFit="1"/>
    </xf>
    <xf numFmtId="0" fontId="15" fillId="0" borderId="15" xfId="42" applyFont="1" applyFill="1" applyBorder="1" applyAlignment="1" applyProtection="1">
      <alignment vertical="center" wrapText="1" shrinkToFit="1"/>
    </xf>
    <xf numFmtId="0" fontId="15" fillId="0" borderId="5" xfId="42" applyFont="1" applyFill="1" applyBorder="1" applyAlignment="1" applyProtection="1">
      <alignment vertical="center" wrapText="1" shrinkToFit="1"/>
    </xf>
    <xf numFmtId="0" fontId="15" fillId="0" borderId="29" xfId="42" applyFont="1" applyFill="1" applyBorder="1" applyAlignment="1" applyProtection="1">
      <alignment vertical="center" wrapText="1" shrinkToFit="1"/>
    </xf>
    <xf numFmtId="0" fontId="15" fillId="0" borderId="10" xfId="42" applyFont="1" applyFill="1" applyBorder="1" applyAlignment="1" applyProtection="1">
      <alignment vertical="center" wrapText="1" shrinkToFit="1"/>
    </xf>
    <xf numFmtId="0" fontId="15" fillId="0" borderId="11" xfId="42" applyFont="1" applyFill="1" applyBorder="1" applyAlignment="1" applyProtection="1">
      <alignment vertical="center" wrapText="1" shrinkToFit="1"/>
    </xf>
    <xf numFmtId="0" fontId="15" fillId="0" borderId="40" xfId="42" applyFont="1" applyFill="1" applyBorder="1" applyAlignment="1" applyProtection="1">
      <alignment vertical="center" wrapText="1" shrinkToFit="1"/>
    </xf>
    <xf numFmtId="0" fontId="15" fillId="0" borderId="30" xfId="42" applyFont="1" applyFill="1" applyBorder="1" applyAlignment="1" applyProtection="1">
      <alignment vertical="center" wrapText="1" shrinkToFit="1"/>
    </xf>
    <xf numFmtId="0" fontId="15" fillId="0" borderId="7" xfId="42" applyFont="1" applyFill="1" applyBorder="1" applyAlignment="1" applyProtection="1">
      <alignment vertical="center" wrapText="1" shrinkToFit="1"/>
    </xf>
    <xf numFmtId="0" fontId="18" fillId="0" borderId="18" xfId="0" applyFont="1" applyFill="1" applyBorder="1" applyAlignment="1" applyProtection="1">
      <alignment vertical="center" shrinkToFit="1"/>
    </xf>
    <xf numFmtId="0" fontId="21" fillId="0" borderId="13" xfId="0" applyFont="1" applyFill="1" applyBorder="1" applyAlignment="1" applyProtection="1">
      <alignment vertical="center" shrinkToFit="1"/>
    </xf>
    <xf numFmtId="176" fontId="3" fillId="0" borderId="13" xfId="0" applyNumberFormat="1" applyFont="1" applyFill="1" applyBorder="1" applyAlignment="1" applyProtection="1">
      <alignment horizontal="right" vertical="center" shrinkToFit="1"/>
    </xf>
    <xf numFmtId="0" fontId="20" fillId="0" borderId="42" xfId="0" applyFont="1" applyFill="1" applyBorder="1" applyAlignment="1" applyProtection="1">
      <alignment horizontal="right" vertical="center" shrinkToFit="1"/>
    </xf>
    <xf numFmtId="0" fontId="20" fillId="0" borderId="32" xfId="0" applyFont="1" applyFill="1" applyBorder="1" applyAlignment="1" applyProtection="1">
      <alignment horizontal="right" vertical="center" shrinkToFit="1"/>
    </xf>
    <xf numFmtId="0" fontId="9" fillId="0" borderId="0" xfId="0" applyFont="1" applyFill="1" applyBorder="1" applyAlignment="1" applyProtection="1">
      <alignment vertical="center" shrinkToFit="1"/>
    </xf>
    <xf numFmtId="0" fontId="9" fillId="0" borderId="11" xfId="0" applyFont="1" applyFill="1" applyBorder="1" applyAlignment="1" applyProtection="1">
      <alignment vertical="center" shrinkToFit="1"/>
    </xf>
    <xf numFmtId="0" fontId="20" fillId="0" borderId="47" xfId="43" applyFont="1" applyFill="1" applyBorder="1" applyAlignment="1" applyProtection="1">
      <alignment horizontal="right" vertical="center" shrinkToFit="1"/>
    </xf>
    <xf numFmtId="0" fontId="20" fillId="0" borderId="16" xfId="43" applyFont="1" applyFill="1" applyBorder="1" applyAlignment="1" applyProtection="1">
      <alignment horizontal="right" vertical="center" shrinkToFit="1"/>
    </xf>
    <xf numFmtId="0" fontId="4" fillId="0" borderId="30" xfId="0" applyFont="1" applyFill="1" applyBorder="1" applyAlignment="1" applyProtection="1">
      <alignment vertical="center" shrinkToFi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Border="1" applyAlignment="1" applyProtection="1">
      <alignment vertical="center" shrinkToFit="1"/>
    </xf>
    <xf numFmtId="0" fontId="3" fillId="0" borderId="9" xfId="0" applyFont="1" applyFill="1" applyBorder="1" applyAlignment="1" applyProtection="1">
      <alignment vertical="center" shrinkToFit="1"/>
    </xf>
    <xf numFmtId="0" fontId="21" fillId="0" borderId="0" xfId="0" applyFont="1" applyFill="1" applyBorder="1" applyAlignment="1" applyProtection="1">
      <alignment horizontal="center" vertical="center" shrinkToFit="1"/>
    </xf>
    <xf numFmtId="0" fontId="3" fillId="0" borderId="26"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47" xfId="0" applyFont="1" applyFill="1" applyBorder="1" applyAlignment="1" applyProtection="1">
      <alignment vertical="center" shrinkToFit="1"/>
    </xf>
    <xf numFmtId="0" fontId="3" fillId="0" borderId="16" xfId="0" applyFont="1" applyFill="1" applyBorder="1" applyAlignment="1" applyProtection="1">
      <alignment vertical="center" shrinkToFit="1"/>
    </xf>
    <xf numFmtId="0" fontId="0" fillId="3" borderId="42" xfId="0" applyFont="1" applyFill="1" applyBorder="1" applyAlignment="1" applyProtection="1">
      <alignment horizontal="center" vertical="center" shrinkToFit="1"/>
    </xf>
    <xf numFmtId="0" fontId="0" fillId="3" borderId="32" xfId="0" applyFont="1" applyFill="1" applyBorder="1" applyAlignment="1" applyProtection="1">
      <alignment horizontal="center" vertical="center" shrinkToFit="1"/>
    </xf>
    <xf numFmtId="0" fontId="0" fillId="3" borderId="38" xfId="0" applyFont="1" applyFill="1" applyBorder="1" applyAlignment="1" applyProtection="1">
      <alignment horizontal="center" vertical="center" shrinkToFit="1"/>
    </xf>
    <xf numFmtId="0" fontId="0" fillId="3" borderId="51" xfId="0" applyFont="1" applyFill="1" applyBorder="1" applyAlignment="1" applyProtection="1">
      <alignment horizontal="center" vertical="center" shrinkToFit="1"/>
    </xf>
    <xf numFmtId="0" fontId="0" fillId="3" borderId="49" xfId="0" applyFont="1" applyFill="1" applyBorder="1" applyAlignment="1" applyProtection="1">
      <alignment horizontal="center" vertical="center" shrinkToFit="1"/>
    </xf>
    <xf numFmtId="0" fontId="0" fillId="3" borderId="52" xfId="0" applyFont="1" applyFill="1" applyBorder="1" applyAlignment="1" applyProtection="1">
      <alignment horizontal="center" vertical="center" shrinkToFit="1"/>
    </xf>
    <xf numFmtId="0" fontId="4" fillId="0" borderId="24" xfId="0" applyFont="1" applyFill="1" applyBorder="1" applyAlignment="1" applyProtection="1">
      <alignment vertical="center" shrinkToFit="1"/>
    </xf>
    <xf numFmtId="0" fontId="39" fillId="0" borderId="0" xfId="0" applyFont="1" applyBorder="1" applyAlignment="1" applyProtection="1">
      <alignment vertical="center" shrinkToFit="1"/>
    </xf>
    <xf numFmtId="0" fontId="3" fillId="0" borderId="22" xfId="0" applyFont="1" applyFill="1" applyBorder="1" applyAlignment="1" applyProtection="1">
      <alignment vertical="center" shrinkToFit="1"/>
    </xf>
    <xf numFmtId="0" fontId="3" fillId="0" borderId="64" xfId="0" applyFont="1" applyFill="1" applyBorder="1" applyAlignment="1" applyProtection="1">
      <alignment vertical="center" shrinkToFit="1"/>
    </xf>
    <xf numFmtId="0" fontId="3" fillId="0" borderId="21" xfId="0" applyFont="1" applyFill="1" applyBorder="1" applyAlignment="1" applyProtection="1">
      <alignment vertical="center" shrinkToFit="1"/>
    </xf>
    <xf numFmtId="0" fontId="21" fillId="0" borderId="21" xfId="0" applyFont="1" applyFill="1" applyBorder="1" applyAlignment="1" applyProtection="1">
      <alignment horizontal="center" vertical="center" shrinkToFit="1"/>
    </xf>
    <xf numFmtId="0" fontId="21" fillId="0" borderId="5"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3" fillId="0" borderId="5" xfId="0" applyFont="1" applyFill="1" applyBorder="1" applyAlignment="1" applyProtection="1">
      <alignment vertical="center" shrinkToFit="1"/>
    </xf>
    <xf numFmtId="0" fontId="3" fillId="0" borderId="30" xfId="0" applyFont="1" applyFill="1" applyBorder="1" applyAlignment="1" applyProtection="1">
      <alignment vertical="center" shrinkToFit="1"/>
    </xf>
    <xf numFmtId="0" fontId="39" fillId="0" borderId="0" xfId="0" applyFont="1" applyBorder="1" applyAlignment="1" applyProtection="1">
      <alignment horizontal="center" vertical="center" shrinkToFit="1"/>
    </xf>
    <xf numFmtId="0" fontId="39" fillId="0" borderId="0" xfId="0" applyFont="1" applyBorder="1" applyAlignment="1" applyProtection="1">
      <alignment horizontal="center" vertical="center" shrinkToFit="1"/>
      <protection locked="0"/>
    </xf>
    <xf numFmtId="0" fontId="0" fillId="3" borderId="39" xfId="0" applyFont="1" applyFill="1" applyBorder="1" applyAlignment="1" applyProtection="1">
      <alignment horizontal="center" vertical="center"/>
    </xf>
    <xf numFmtId="0" fontId="0" fillId="3" borderId="18" xfId="0" applyFont="1" applyFill="1" applyBorder="1" applyAlignment="1" applyProtection="1">
      <alignment horizontal="center" vertical="center"/>
    </xf>
    <xf numFmtId="0" fontId="0" fillId="3" borderId="31" xfId="0" applyFont="1" applyFill="1" applyBorder="1" applyAlignment="1" applyProtection="1">
      <alignment horizontal="center" vertical="center"/>
    </xf>
    <xf numFmtId="0" fontId="0" fillId="3" borderId="8" xfId="0" applyFont="1" applyFill="1" applyBorder="1" applyAlignment="1" applyProtection="1">
      <alignment horizontal="center" vertical="center" shrinkToFit="1"/>
    </xf>
    <xf numFmtId="0" fontId="0" fillId="3" borderId="0" xfId="0" applyFont="1" applyFill="1" applyBorder="1" applyAlignment="1" applyProtection="1">
      <alignment horizontal="center" vertical="center" shrinkToFit="1"/>
    </xf>
    <xf numFmtId="0" fontId="0" fillId="3" borderId="9" xfId="0" applyFont="1" applyFill="1" applyBorder="1" applyAlignment="1" applyProtection="1">
      <alignment horizontal="center" vertical="center" shrinkToFit="1"/>
    </xf>
    <xf numFmtId="176" fontId="21" fillId="0" borderId="13" xfId="0" applyNumberFormat="1" applyFont="1" applyFill="1" applyBorder="1" applyAlignment="1" applyProtection="1">
      <alignment horizontal="right" vertical="center" shrinkToFit="1"/>
    </xf>
    <xf numFmtId="0" fontId="3" fillId="0" borderId="21" xfId="0" applyFont="1" applyFill="1" applyBorder="1" applyAlignment="1" applyProtection="1">
      <alignment horizontal="center" vertical="center" shrinkToFit="1"/>
    </xf>
    <xf numFmtId="0" fontId="3" fillId="0" borderId="65" xfId="0" applyFont="1" applyFill="1" applyBorder="1" applyAlignment="1" applyProtection="1">
      <alignment vertical="center" shrinkToFit="1"/>
    </xf>
    <xf numFmtId="0" fontId="3" fillId="0" borderId="33" xfId="42" applyFont="1" applyFill="1" applyBorder="1" applyAlignment="1" applyProtection="1">
      <alignment horizontal="center" vertical="center"/>
    </xf>
    <xf numFmtId="0" fontId="3" fillId="0" borderId="32" xfId="42" applyFont="1" applyFill="1" applyBorder="1" applyAlignment="1" applyProtection="1">
      <alignment horizontal="center" vertical="center"/>
    </xf>
    <xf numFmtId="0" fontId="3" fillId="0" borderId="41" xfId="42" applyFont="1" applyFill="1" applyBorder="1" applyAlignment="1" applyProtection="1">
      <alignment horizontal="center" vertical="center"/>
    </xf>
    <xf numFmtId="0" fontId="3" fillId="0" borderId="66" xfId="42" applyFont="1" applyFill="1" applyBorder="1" applyAlignment="1" applyProtection="1">
      <alignment horizontal="center" vertical="center"/>
    </xf>
    <xf numFmtId="0" fontId="3" fillId="0" borderId="11" xfId="42" applyFont="1" applyFill="1" applyBorder="1" applyAlignment="1" applyProtection="1">
      <alignment horizontal="center" vertical="center"/>
    </xf>
    <xf numFmtId="0" fontId="3" fillId="0" borderId="40" xfId="42" applyFont="1" applyFill="1" applyBorder="1" applyAlignment="1" applyProtection="1">
      <alignment horizontal="center" vertical="center"/>
    </xf>
    <xf numFmtId="0" fontId="10" fillId="0" borderId="42" xfId="42" applyNumberFormat="1" applyFont="1" applyFill="1" applyBorder="1" applyAlignment="1" applyProtection="1">
      <alignment vertical="center" wrapText="1"/>
    </xf>
    <xf numFmtId="0" fontId="10" fillId="0" borderId="32" xfId="42" applyNumberFormat="1" applyFont="1" applyFill="1" applyBorder="1" applyAlignment="1" applyProtection="1">
      <alignment vertical="center" wrapText="1"/>
    </xf>
    <xf numFmtId="0" fontId="10" fillId="0" borderId="38" xfId="42" applyNumberFormat="1" applyFont="1" applyFill="1" applyBorder="1" applyAlignment="1" applyProtection="1">
      <alignment vertical="center" wrapText="1"/>
    </xf>
    <xf numFmtId="0" fontId="10" fillId="0" borderId="10" xfId="42" applyNumberFormat="1" applyFont="1" applyFill="1" applyBorder="1" applyAlignment="1" applyProtection="1">
      <alignment vertical="center" wrapText="1"/>
    </xf>
    <xf numFmtId="0" fontId="10" fillId="0" borderId="11" xfId="42" applyNumberFormat="1" applyFont="1" applyFill="1" applyBorder="1" applyAlignment="1" applyProtection="1">
      <alignment vertical="center" wrapText="1"/>
    </xf>
    <xf numFmtId="0" fontId="10" fillId="0" borderId="7" xfId="42" applyNumberFormat="1" applyFont="1" applyFill="1" applyBorder="1" applyAlignment="1" applyProtection="1">
      <alignment vertical="center" wrapText="1"/>
    </xf>
    <xf numFmtId="0" fontId="3" fillId="0" borderId="56" xfId="42" applyFont="1" applyFill="1" applyBorder="1" applyAlignment="1" applyProtection="1">
      <alignment horizontal="center" vertical="center"/>
    </xf>
    <xf numFmtId="0" fontId="3" fillId="0" borderId="13" xfId="42" applyFont="1" applyFill="1" applyBorder="1" applyAlignment="1" applyProtection="1">
      <alignment horizontal="center" vertical="center"/>
    </xf>
    <xf numFmtId="0" fontId="3" fillId="0" borderId="67" xfId="42" applyFont="1" applyFill="1" applyBorder="1" applyAlignment="1" applyProtection="1">
      <alignment horizontal="center" vertical="center"/>
    </xf>
    <xf numFmtId="0" fontId="3" fillId="0" borderId="68" xfId="42" applyFont="1" applyFill="1" applyBorder="1" applyAlignment="1" applyProtection="1">
      <alignment horizontal="center" vertical="center"/>
    </xf>
    <xf numFmtId="0" fontId="3" fillId="0" borderId="69" xfId="42" applyFont="1" applyFill="1" applyBorder="1" applyAlignment="1" applyProtection="1">
      <alignment horizontal="center" vertical="center"/>
    </xf>
    <xf numFmtId="0" fontId="3" fillId="0" borderId="70" xfId="42" applyFont="1" applyFill="1" applyBorder="1" applyAlignment="1" applyProtection="1">
      <alignment horizontal="center" vertical="center"/>
    </xf>
    <xf numFmtId="0" fontId="15" fillId="0" borderId="15" xfId="42" applyFont="1" applyFill="1" applyBorder="1" applyAlignment="1" applyProtection="1">
      <alignment vertical="center" wrapText="1"/>
    </xf>
    <xf numFmtId="0" fontId="15" fillId="0" borderId="5" xfId="42" applyFont="1" applyFill="1" applyBorder="1" applyAlignment="1" applyProtection="1">
      <alignment vertical="center" wrapText="1"/>
    </xf>
    <xf numFmtId="0" fontId="15" fillId="0" borderId="29" xfId="42" applyFont="1" applyFill="1" applyBorder="1" applyAlignment="1" applyProtection="1">
      <alignment vertical="center" wrapText="1"/>
    </xf>
    <xf numFmtId="0" fontId="3" fillId="0" borderId="8" xfId="42" applyFont="1" applyFill="1" applyBorder="1" applyAlignment="1" applyProtection="1">
      <alignment horizontal="center" vertical="center"/>
    </xf>
    <xf numFmtId="0" fontId="3" fillId="0" borderId="0" xfId="42" applyFont="1" applyFill="1" applyBorder="1" applyAlignment="1" applyProtection="1">
      <alignment horizontal="center" vertical="center"/>
    </xf>
    <xf numFmtId="0" fontId="3" fillId="0" borderId="28" xfId="42" applyFont="1" applyFill="1" applyBorder="1" applyAlignment="1" applyProtection="1">
      <alignment horizontal="center" vertical="center"/>
    </xf>
    <xf numFmtId="0" fontId="3" fillId="0" borderId="26" xfId="42" applyFont="1" applyFill="1" applyBorder="1" applyAlignment="1" applyProtection="1">
      <alignment horizontal="center" vertical="center"/>
    </xf>
    <xf numFmtId="0" fontId="3" fillId="0" borderId="18" xfId="42" applyFont="1" applyFill="1" applyBorder="1" applyAlignment="1" applyProtection="1">
      <alignment horizontal="center" vertical="center"/>
    </xf>
    <xf numFmtId="0" fontId="3" fillId="0" borderId="31" xfId="42" applyFont="1" applyFill="1" applyBorder="1" applyAlignment="1" applyProtection="1">
      <alignment horizontal="center" vertical="center"/>
    </xf>
    <xf numFmtId="0" fontId="15" fillId="0" borderId="30" xfId="42" applyFont="1" applyFill="1" applyBorder="1" applyAlignment="1" applyProtection="1">
      <alignment vertical="center" wrapText="1"/>
    </xf>
    <xf numFmtId="0" fontId="15" fillId="0" borderId="26" xfId="42" applyFont="1" applyFill="1" applyBorder="1" applyAlignment="1" applyProtection="1">
      <alignment vertical="center" wrapText="1"/>
    </xf>
    <xf numFmtId="0" fontId="15" fillId="0" borderId="18" xfId="42" applyFont="1" applyFill="1" applyBorder="1" applyAlignment="1" applyProtection="1">
      <alignment vertical="center" wrapText="1"/>
    </xf>
    <xf numFmtId="0" fontId="15" fillId="0" borderId="19" xfId="42" applyFont="1" applyFill="1" applyBorder="1" applyAlignment="1" applyProtection="1">
      <alignment vertical="center" wrapText="1"/>
    </xf>
    <xf numFmtId="0" fontId="3" fillId="0" borderId="26" xfId="42" applyFont="1" applyFill="1" applyBorder="1" applyAlignment="1" applyProtection="1">
      <alignment vertical="center" wrapText="1"/>
    </xf>
    <xf numFmtId="0" fontId="3" fillId="0" borderId="18" xfId="42" applyFont="1" applyFill="1" applyBorder="1" applyAlignment="1" applyProtection="1">
      <alignment vertical="center" wrapText="1"/>
    </xf>
    <xf numFmtId="0" fontId="3" fillId="0" borderId="18" xfId="42" applyFont="1" applyFill="1" applyBorder="1" applyProtection="1">
      <alignment vertical="center"/>
    </xf>
    <xf numFmtId="0" fontId="16" fillId="0" borderId="18" xfId="42" applyFont="1" applyFill="1" applyBorder="1" applyAlignment="1" applyProtection="1">
      <alignment vertical="center" wrapText="1"/>
    </xf>
    <xf numFmtId="0" fontId="16" fillId="0" borderId="31" xfId="42" applyFont="1" applyFill="1" applyBorder="1" applyAlignment="1" applyProtection="1">
      <alignment vertical="center" wrapText="1"/>
    </xf>
    <xf numFmtId="0" fontId="19" fillId="0" borderId="42" xfId="0" applyFont="1" applyFill="1" applyBorder="1" applyAlignment="1" applyProtection="1">
      <alignment vertical="center" wrapText="1"/>
    </xf>
    <xf numFmtId="0" fontId="19" fillId="0" borderId="32" xfId="0" applyFont="1" applyFill="1" applyBorder="1" applyAlignment="1" applyProtection="1">
      <alignment vertical="center" wrapText="1"/>
    </xf>
    <xf numFmtId="0" fontId="19" fillId="0" borderId="38" xfId="0" applyFont="1" applyFill="1" applyBorder="1" applyAlignment="1" applyProtection="1">
      <alignment vertical="center" wrapText="1"/>
    </xf>
    <xf numFmtId="0" fontId="19" fillId="0" borderId="8" xfId="0" applyFont="1" applyFill="1" applyBorder="1" applyAlignment="1" applyProtection="1">
      <alignment vertical="center" wrapText="1"/>
    </xf>
    <xf numFmtId="0" fontId="19" fillId="0" borderId="0" xfId="0" applyFont="1" applyFill="1" applyBorder="1" applyAlignment="1" applyProtection="1">
      <alignment vertical="center" wrapText="1"/>
    </xf>
    <xf numFmtId="0" fontId="19" fillId="0" borderId="9" xfId="0" applyFont="1" applyFill="1" applyBorder="1" applyAlignment="1" applyProtection="1">
      <alignment vertical="center" wrapText="1"/>
    </xf>
    <xf numFmtId="0" fontId="19" fillId="0" borderId="26" xfId="0" applyFont="1" applyFill="1" applyBorder="1" applyAlignment="1" applyProtection="1">
      <alignment vertical="center" wrapText="1"/>
    </xf>
    <xf numFmtId="0" fontId="19" fillId="0" borderId="18" xfId="0" applyFont="1" applyFill="1" applyBorder="1" applyAlignment="1" applyProtection="1">
      <alignment vertical="center" wrapText="1"/>
    </xf>
    <xf numFmtId="0" fontId="19" fillId="0" borderId="19" xfId="0" applyFont="1" applyFill="1" applyBorder="1" applyAlignment="1" applyProtection="1">
      <alignment vertical="center" wrapText="1"/>
    </xf>
    <xf numFmtId="0" fontId="3" fillId="0" borderId="33"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xf>
    <xf numFmtId="0" fontId="3" fillId="0" borderId="39" xfId="0" applyFont="1" applyFill="1" applyBorder="1" applyAlignment="1" applyProtection="1">
      <alignment horizontal="center" vertical="center"/>
    </xf>
    <xf numFmtId="0" fontId="3" fillId="0" borderId="33" xfId="42" applyFont="1" applyFill="1" applyBorder="1" applyAlignment="1" applyProtection="1">
      <alignment horizontal="center" vertical="center" textRotation="255"/>
    </xf>
    <xf numFmtId="0" fontId="3" fillId="0" borderId="32" xfId="42" applyFont="1" applyFill="1" applyBorder="1" applyAlignment="1" applyProtection="1">
      <alignment horizontal="center" vertical="center" textRotation="255"/>
    </xf>
    <xf numFmtId="0" fontId="3" fillId="0" borderId="41" xfId="42" applyFont="1" applyFill="1" applyBorder="1" applyAlignment="1" applyProtection="1">
      <alignment horizontal="center" vertical="center" textRotation="255"/>
    </xf>
    <xf numFmtId="0" fontId="3" fillId="0" borderId="37" xfId="42" applyFont="1" applyFill="1" applyBorder="1" applyAlignment="1" applyProtection="1">
      <alignment horizontal="center" vertical="center" textRotation="255"/>
    </xf>
    <xf numFmtId="0" fontId="3" fillId="0" borderId="0" xfId="42" applyFont="1" applyFill="1" applyBorder="1" applyAlignment="1" applyProtection="1">
      <alignment horizontal="center" vertical="center" textRotation="255"/>
    </xf>
    <xf numFmtId="0" fontId="3" fillId="0" borderId="28" xfId="42" applyFont="1" applyFill="1" applyBorder="1" applyAlignment="1" applyProtection="1">
      <alignment horizontal="center" vertical="center" textRotation="255"/>
    </xf>
    <xf numFmtId="0" fontId="3" fillId="0" borderId="39" xfId="42" applyFont="1" applyFill="1" applyBorder="1" applyAlignment="1" applyProtection="1">
      <alignment horizontal="center" vertical="center" textRotation="255"/>
    </xf>
    <xf numFmtId="0" fontId="3" fillId="0" borderId="18" xfId="42" applyFont="1" applyFill="1" applyBorder="1" applyAlignment="1" applyProtection="1">
      <alignment horizontal="center" vertical="center" textRotation="255"/>
    </xf>
    <xf numFmtId="0" fontId="3" fillId="0" borderId="31" xfId="42" applyFont="1" applyFill="1" applyBorder="1" applyAlignment="1" applyProtection="1">
      <alignment horizontal="center" vertical="center" textRotation="255"/>
    </xf>
    <xf numFmtId="0" fontId="3" fillId="0" borderId="5"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9" fillId="0" borderId="71" xfId="0" applyFont="1" applyFill="1" applyBorder="1" applyAlignment="1" applyProtection="1">
      <alignment vertical="center" wrapText="1"/>
    </xf>
    <xf numFmtId="0" fontId="9" fillId="0" borderId="69" xfId="0" applyFont="1" applyFill="1" applyBorder="1" applyAlignment="1" applyProtection="1">
      <alignment vertical="center"/>
    </xf>
    <xf numFmtId="0" fontId="9" fillId="0" borderId="72" xfId="0" applyFont="1" applyFill="1" applyBorder="1" applyAlignment="1" applyProtection="1">
      <alignment vertical="center"/>
    </xf>
    <xf numFmtId="0" fontId="3" fillId="0" borderId="32" xfId="42" applyFont="1" applyFill="1" applyBorder="1" applyAlignment="1" applyProtection="1">
      <alignment horizontal="center" vertical="center" shrinkToFit="1"/>
    </xf>
    <xf numFmtId="0" fontId="3" fillId="0" borderId="32" xfId="42" applyFont="1" applyFill="1" applyBorder="1" applyAlignment="1" applyProtection="1">
      <alignment vertical="center" shrinkToFit="1"/>
    </xf>
    <xf numFmtId="0" fontId="3" fillId="0" borderId="41" xfId="42" applyFont="1" applyFill="1" applyBorder="1" applyAlignment="1" applyProtection="1">
      <alignment vertical="center" shrinkToFit="1"/>
    </xf>
    <xf numFmtId="0" fontId="3" fillId="0" borderId="0" xfId="42" applyFont="1" applyFill="1" applyBorder="1" applyAlignment="1" applyProtection="1">
      <alignment horizontal="center" vertical="center" shrinkToFit="1"/>
    </xf>
    <xf numFmtId="0" fontId="3" fillId="0" borderId="0" xfId="42" applyFont="1" applyFill="1" applyBorder="1" applyAlignment="1" applyProtection="1">
      <alignment vertical="center" shrinkToFit="1"/>
    </xf>
    <xf numFmtId="0" fontId="3" fillId="0" borderId="28" xfId="42" applyFont="1" applyFill="1" applyBorder="1" applyAlignment="1" applyProtection="1">
      <alignment vertical="center" shrinkToFit="1"/>
    </xf>
    <xf numFmtId="0" fontId="3" fillId="0" borderId="5" xfId="42" applyFont="1" applyFill="1" applyBorder="1" applyAlignment="1" applyProtection="1">
      <alignment horizontal="center" vertical="center" shrinkToFit="1"/>
    </xf>
    <xf numFmtId="0" fontId="3" fillId="0" borderId="29" xfId="42" applyFont="1" applyFill="1" applyBorder="1" applyAlignment="1" applyProtection="1">
      <alignment horizontal="center" vertical="center" shrinkToFit="1"/>
    </xf>
    <xf numFmtId="0" fontId="3" fillId="0" borderId="11" xfId="42" applyFont="1" applyFill="1" applyBorder="1" applyAlignment="1" applyProtection="1">
      <alignment horizontal="center" vertical="center" shrinkToFit="1"/>
    </xf>
    <xf numFmtId="0" fontId="3" fillId="0" borderId="40" xfId="42" applyFont="1" applyFill="1" applyBorder="1" applyAlignment="1" applyProtection="1">
      <alignment horizontal="center" vertical="center" shrinkToFit="1"/>
    </xf>
    <xf numFmtId="0" fontId="8" fillId="0" borderId="5" xfId="42" applyFont="1" applyFill="1" applyBorder="1" applyAlignment="1" applyProtection="1">
      <alignment vertical="center" wrapText="1" shrinkToFit="1"/>
    </xf>
    <xf numFmtId="0" fontId="8" fillId="0" borderId="5" xfId="42" applyFont="1" applyFill="1" applyBorder="1" applyAlignment="1" applyProtection="1">
      <alignment vertical="center" shrinkToFit="1"/>
    </xf>
    <xf numFmtId="0" fontId="8" fillId="0" borderId="29" xfId="42" applyFont="1" applyFill="1" applyBorder="1" applyAlignment="1" applyProtection="1">
      <alignment vertical="center" shrinkToFit="1"/>
    </xf>
    <xf numFmtId="0" fontId="8" fillId="0" borderId="11" xfId="42" applyFont="1" applyFill="1" applyBorder="1" applyAlignment="1" applyProtection="1">
      <alignment vertical="center" shrinkToFit="1"/>
    </xf>
    <xf numFmtId="0" fontId="8" fillId="0" borderId="40" xfId="42" applyFont="1" applyFill="1" applyBorder="1" applyAlignment="1" applyProtection="1">
      <alignment vertical="center" shrinkToFit="1"/>
    </xf>
    <xf numFmtId="0" fontId="17" fillId="0" borderId="15" xfId="42" applyFont="1" applyFill="1" applyBorder="1" applyAlignment="1" applyProtection="1">
      <alignment horizontal="center" vertical="center" shrinkToFit="1"/>
    </xf>
    <xf numFmtId="0" fontId="17" fillId="0" borderId="5" xfId="42" applyFont="1" applyFill="1" applyBorder="1" applyAlignment="1" applyProtection="1">
      <alignment horizontal="center" vertical="center" shrinkToFit="1"/>
    </xf>
    <xf numFmtId="0" fontId="17" fillId="0" borderId="29" xfId="42" applyFont="1" applyFill="1" applyBorder="1" applyAlignment="1" applyProtection="1">
      <alignment horizontal="center" vertical="center" shrinkToFit="1"/>
    </xf>
    <xf numFmtId="0" fontId="17" fillId="0" borderId="10" xfId="42" applyFont="1" applyFill="1" applyBorder="1" applyAlignment="1" applyProtection="1">
      <alignment horizontal="center" vertical="center" shrinkToFit="1"/>
    </xf>
    <xf numFmtId="0" fontId="17" fillId="0" borderId="11" xfId="42" applyFont="1" applyFill="1" applyBorder="1" applyAlignment="1" applyProtection="1">
      <alignment horizontal="center" vertical="center" shrinkToFit="1"/>
    </xf>
    <xf numFmtId="0" fontId="17" fillId="0" borderId="40" xfId="42" applyFont="1" applyFill="1" applyBorder="1" applyAlignment="1" applyProtection="1">
      <alignment horizontal="center" vertical="center" shrinkToFit="1"/>
    </xf>
    <xf numFmtId="0" fontId="18" fillId="0" borderId="15"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8" fillId="0" borderId="30" xfId="0" applyFont="1" applyFill="1" applyBorder="1" applyAlignment="1" applyProtection="1">
      <alignment horizontal="left" vertical="center" wrapText="1"/>
    </xf>
    <xf numFmtId="0" fontId="18" fillId="0" borderId="10" xfId="0" applyFont="1" applyFill="1" applyBorder="1" applyAlignment="1" applyProtection="1">
      <alignment horizontal="left" vertical="center" wrapText="1"/>
    </xf>
    <xf numFmtId="0" fontId="18" fillId="0" borderId="11"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xf>
    <xf numFmtId="0" fontId="6" fillId="0" borderId="42" xfId="42" applyFont="1" applyFill="1" applyBorder="1" applyAlignment="1" applyProtection="1">
      <alignment horizontal="left" vertical="center" wrapText="1" shrinkToFit="1"/>
    </xf>
    <xf numFmtId="0" fontId="6" fillId="0" borderId="32" xfId="42" applyFont="1" applyFill="1" applyBorder="1" applyAlignment="1" applyProtection="1">
      <alignment horizontal="left" vertical="center" shrinkToFit="1"/>
    </xf>
    <xf numFmtId="0" fontId="6" fillId="0" borderId="41" xfId="42" applyFont="1" applyFill="1" applyBorder="1" applyAlignment="1" applyProtection="1">
      <alignment horizontal="left" vertical="center" shrinkToFit="1"/>
    </xf>
    <xf numFmtId="0" fontId="6" fillId="0" borderId="10" xfId="42" applyFont="1" applyFill="1" applyBorder="1" applyAlignment="1" applyProtection="1">
      <alignment horizontal="left" vertical="center" shrinkToFit="1"/>
    </xf>
    <xf numFmtId="0" fontId="6" fillId="0" borderId="11" xfId="42" applyFont="1" applyFill="1" applyBorder="1" applyAlignment="1" applyProtection="1">
      <alignment horizontal="left" vertical="center" shrinkToFit="1"/>
    </xf>
    <xf numFmtId="0" fontId="6" fillId="0" borderId="40" xfId="42" applyFont="1" applyFill="1" applyBorder="1" applyAlignment="1" applyProtection="1">
      <alignment horizontal="left" vertical="center" shrinkToFit="1"/>
    </xf>
    <xf numFmtId="0" fontId="10" fillId="0" borderId="42" xfId="42" applyFont="1" applyFill="1" applyBorder="1" applyAlignment="1" applyProtection="1">
      <alignment horizontal="center" vertical="center"/>
    </xf>
    <xf numFmtId="0" fontId="10" fillId="0" borderId="32" xfId="42" applyFont="1" applyFill="1" applyBorder="1" applyAlignment="1" applyProtection="1">
      <alignment horizontal="center" vertical="center"/>
    </xf>
    <xf numFmtId="0" fontId="10" fillId="0" borderId="41" xfId="42" applyFont="1" applyFill="1" applyBorder="1" applyAlignment="1" applyProtection="1">
      <alignment horizontal="center" vertical="center"/>
    </xf>
    <xf numFmtId="0" fontId="10" fillId="0" borderId="10" xfId="42" applyFont="1" applyFill="1" applyBorder="1" applyAlignment="1" applyProtection="1">
      <alignment horizontal="center" vertical="center"/>
    </xf>
    <xf numFmtId="0" fontId="10" fillId="0" borderId="11" xfId="42" applyFont="1" applyFill="1" applyBorder="1" applyAlignment="1" applyProtection="1">
      <alignment horizontal="center" vertical="center"/>
    </xf>
    <xf numFmtId="0" fontId="10" fillId="0" borderId="40" xfId="42" applyFont="1" applyFill="1" applyBorder="1" applyAlignment="1" applyProtection="1">
      <alignment horizontal="center" vertical="center"/>
    </xf>
    <xf numFmtId="0" fontId="10" fillId="0" borderId="38" xfId="42" applyFont="1" applyFill="1" applyBorder="1" applyAlignment="1" applyProtection="1">
      <alignment horizontal="center" vertical="center"/>
    </xf>
    <xf numFmtId="0" fontId="10" fillId="0" borderId="7" xfId="42" applyFont="1" applyFill="1" applyBorder="1" applyAlignment="1" applyProtection="1">
      <alignment horizontal="center" vertical="center"/>
    </xf>
    <xf numFmtId="0" fontId="4" fillId="0" borderId="15" xfId="0" applyFont="1" applyFill="1" applyBorder="1" applyAlignment="1" applyProtection="1">
      <alignment horizontal="center" vertical="center" wrapText="1" shrinkToFit="1"/>
    </xf>
    <xf numFmtId="0" fontId="4" fillId="0" borderId="5" xfId="0" applyFont="1" applyFill="1" applyBorder="1" applyAlignment="1" applyProtection="1">
      <alignment horizontal="center" vertical="center" shrinkToFit="1"/>
    </xf>
    <xf numFmtId="0" fontId="4" fillId="0" borderId="29" xfId="0"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12" fillId="0" borderId="15" xfId="0" applyFont="1" applyFill="1" applyBorder="1" applyAlignment="1" applyProtection="1">
      <alignment vertical="center" wrapText="1"/>
    </xf>
    <xf numFmtId="0" fontId="12" fillId="0" borderId="5" xfId="0" applyFont="1" applyFill="1" applyBorder="1" applyAlignment="1" applyProtection="1">
      <alignment vertical="center" wrapText="1"/>
    </xf>
    <xf numFmtId="0" fontId="12" fillId="0" borderId="29" xfId="0" applyFont="1" applyFill="1" applyBorder="1" applyAlignment="1" applyProtection="1">
      <alignment vertical="center" wrapText="1"/>
    </xf>
    <xf numFmtId="0" fontId="12" fillId="0" borderId="10" xfId="0" applyFont="1" applyFill="1" applyBorder="1" applyAlignment="1" applyProtection="1">
      <alignment vertical="center" wrapText="1"/>
    </xf>
    <xf numFmtId="0" fontId="12" fillId="0" borderId="11" xfId="0" applyFont="1" applyFill="1" applyBorder="1" applyAlignment="1" applyProtection="1">
      <alignment vertical="center" wrapText="1"/>
    </xf>
    <xf numFmtId="0" fontId="12" fillId="0" borderId="40" xfId="0" applyFont="1" applyFill="1" applyBorder="1" applyAlignment="1" applyProtection="1">
      <alignment vertical="center" wrapText="1"/>
    </xf>
    <xf numFmtId="0" fontId="4" fillId="0" borderId="42" xfId="42" applyFont="1" applyFill="1" applyBorder="1" applyAlignment="1" applyProtection="1">
      <alignment horizontal="left" vertical="center" wrapText="1" shrinkToFit="1"/>
    </xf>
    <xf numFmtId="0" fontId="4" fillId="0" borderId="32" xfId="42" applyFont="1" applyFill="1" applyBorder="1" applyAlignment="1" applyProtection="1">
      <alignment horizontal="left" vertical="center" shrinkToFit="1"/>
    </xf>
    <xf numFmtId="0" fontId="4" fillId="0" borderId="41" xfId="42" applyFont="1" applyFill="1" applyBorder="1" applyAlignment="1" applyProtection="1">
      <alignment horizontal="left" vertical="center" shrinkToFit="1"/>
    </xf>
    <xf numFmtId="0" fontId="4" fillId="0" borderId="8" xfId="42" applyFont="1" applyFill="1" applyBorder="1" applyAlignment="1" applyProtection="1">
      <alignment horizontal="left" vertical="center" shrinkToFit="1"/>
    </xf>
    <xf numFmtId="0" fontId="4" fillId="0" borderId="0" xfId="42" applyFont="1" applyFill="1" applyBorder="1" applyAlignment="1" applyProtection="1">
      <alignment horizontal="left" vertical="center" shrinkToFit="1"/>
    </xf>
    <xf numFmtId="0" fontId="4" fillId="0" borderId="28" xfId="42" applyFont="1" applyFill="1" applyBorder="1" applyAlignment="1" applyProtection="1">
      <alignment horizontal="left" vertical="center" shrinkToFit="1"/>
    </xf>
    <xf numFmtId="0" fontId="3" fillId="0" borderId="15" xfId="42" applyFont="1" applyFill="1" applyBorder="1" applyAlignment="1" applyProtection="1">
      <alignment horizontal="center" vertical="center" shrinkToFit="1"/>
    </xf>
    <xf numFmtId="0" fontId="3" fillId="0" borderId="10" xfId="42" applyFont="1" applyFill="1" applyBorder="1" applyAlignment="1" applyProtection="1">
      <alignment horizontal="center" vertical="center" shrinkToFit="1"/>
    </xf>
    <xf numFmtId="0" fontId="3" fillId="0" borderId="15" xfId="42" applyFont="1" applyFill="1" applyBorder="1" applyAlignment="1" applyProtection="1">
      <alignment horizontal="center" vertical="center" wrapText="1" shrinkToFit="1"/>
    </xf>
    <xf numFmtId="9" fontId="15" fillId="0" borderId="15" xfId="42" applyNumberFormat="1" applyFont="1" applyFill="1" applyBorder="1" applyAlignment="1" applyProtection="1">
      <alignment horizontal="center" vertical="center" wrapText="1"/>
    </xf>
    <xf numFmtId="0" fontId="15" fillId="0" borderId="5" xfId="42" applyFont="1" applyFill="1" applyBorder="1" applyAlignment="1" applyProtection="1">
      <alignment horizontal="center" vertical="center" wrapText="1"/>
    </xf>
    <xf numFmtId="0" fontId="15" fillId="0" borderId="30" xfId="42" applyFont="1" applyFill="1" applyBorder="1" applyAlignment="1" applyProtection="1">
      <alignment horizontal="center" vertical="center" wrapText="1"/>
    </xf>
    <xf numFmtId="0" fontId="15" fillId="0" borderId="10" xfId="42" applyFont="1" applyFill="1" applyBorder="1" applyAlignment="1" applyProtection="1">
      <alignment horizontal="center" vertical="center" wrapText="1"/>
    </xf>
    <xf numFmtId="0" fontId="15" fillId="0" borderId="11" xfId="42" applyFont="1" applyFill="1" applyBorder="1" applyAlignment="1" applyProtection="1">
      <alignment horizontal="center" vertical="center" wrapText="1"/>
    </xf>
    <xf numFmtId="0" fontId="15" fillId="0" borderId="7" xfId="42" applyFont="1" applyFill="1" applyBorder="1" applyAlignment="1" applyProtection="1">
      <alignment horizontal="center" vertical="center" wrapText="1"/>
    </xf>
    <xf numFmtId="0" fontId="10" fillId="0" borderId="42" xfId="42" applyFont="1" applyFill="1" applyBorder="1" applyAlignment="1" applyProtection="1">
      <alignment horizontal="center" vertical="center" shrinkToFit="1"/>
    </xf>
    <xf numFmtId="0" fontId="10" fillId="0" borderId="32" xfId="42" applyFont="1" applyFill="1" applyBorder="1" applyAlignment="1" applyProtection="1">
      <alignment horizontal="center" vertical="center" shrinkToFit="1"/>
    </xf>
    <xf numFmtId="0" fontId="10" fillId="0" borderId="41" xfId="42" applyFont="1" applyFill="1" applyBorder="1" applyAlignment="1" applyProtection="1">
      <alignment horizontal="center" vertical="center" shrinkToFit="1"/>
    </xf>
    <xf numFmtId="0" fontId="0" fillId="0" borderId="37"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20" fillId="0" borderId="26" xfId="0" applyFont="1" applyFill="1" applyBorder="1" applyAlignment="1" applyProtection="1">
      <alignment horizontal="right" vertical="center" shrinkToFit="1"/>
    </xf>
    <xf numFmtId="0" fontId="20" fillId="0" borderId="18" xfId="0" applyFont="1" applyFill="1" applyBorder="1" applyAlignment="1" applyProtection="1">
      <alignment horizontal="right" vertical="center" shrinkToFit="1"/>
    </xf>
    <xf numFmtId="0" fontId="4" fillId="0" borderId="18" xfId="0" applyFont="1" applyFill="1" applyBorder="1" applyAlignment="1" applyProtection="1">
      <alignment vertical="center" shrinkToFit="1"/>
    </xf>
    <xf numFmtId="0" fontId="4" fillId="0" borderId="19" xfId="0" applyFont="1" applyFill="1" applyBorder="1" applyAlignment="1" applyProtection="1">
      <alignment vertical="center" shrinkToFit="1"/>
    </xf>
    <xf numFmtId="0" fontId="18" fillId="0" borderId="58" xfId="0" applyFont="1" applyFill="1" applyBorder="1" applyAlignment="1" applyProtection="1">
      <alignment vertical="center" shrinkToFit="1"/>
    </xf>
    <xf numFmtId="0" fontId="18" fillId="0" borderId="59" xfId="0" applyFont="1" applyFill="1" applyBorder="1" applyAlignment="1" applyProtection="1">
      <alignment vertical="center" shrinkToFit="1"/>
    </xf>
    <xf numFmtId="0" fontId="18" fillId="0" borderId="60" xfId="0" applyFont="1" applyFill="1" applyBorder="1" applyAlignment="1" applyProtection="1">
      <alignment vertical="center" shrinkToFit="1"/>
    </xf>
    <xf numFmtId="0" fontId="18" fillId="0" borderId="10" xfId="0" applyFont="1" applyFill="1" applyBorder="1" applyAlignment="1" applyProtection="1">
      <alignment vertical="center" shrinkToFit="1"/>
    </xf>
    <xf numFmtId="0" fontId="18" fillId="0" borderId="7" xfId="0" applyFont="1" applyFill="1" applyBorder="1" applyAlignment="1" applyProtection="1">
      <alignment vertical="center" shrinkToFit="1"/>
    </xf>
    <xf numFmtId="0" fontId="18" fillId="0" borderId="26" xfId="0" applyFont="1" applyFill="1" applyBorder="1" applyAlignment="1" applyProtection="1">
      <alignment vertical="center" shrinkToFit="1"/>
    </xf>
    <xf numFmtId="0" fontId="18" fillId="0" borderId="19" xfId="0" applyFont="1" applyFill="1" applyBorder="1" applyAlignment="1" applyProtection="1">
      <alignment vertical="center" shrinkToFit="1"/>
    </xf>
    <xf numFmtId="2" fontId="12" fillId="0" borderId="16" xfId="0" applyNumberFormat="1" applyFont="1" applyFill="1" applyBorder="1" applyAlignment="1" applyProtection="1">
      <alignment vertical="center" shrinkToFit="1"/>
    </xf>
    <xf numFmtId="0" fontId="0" fillId="0" borderId="0" xfId="42" applyFont="1" applyFill="1" applyBorder="1" applyAlignment="1" applyProtection="1">
      <alignment vertical="center"/>
    </xf>
    <xf numFmtId="0" fontId="0" fillId="0" borderId="32" xfId="0" applyFont="1" applyFill="1" applyBorder="1" applyAlignment="1">
      <alignment vertical="center" shrinkToFit="1"/>
    </xf>
    <xf numFmtId="0" fontId="4" fillId="0" borderId="32" xfId="0" applyFont="1" applyFill="1" applyBorder="1" applyAlignment="1" applyProtection="1">
      <alignment vertical="center"/>
    </xf>
    <xf numFmtId="0" fontId="0" fillId="0" borderId="32" xfId="0" applyFont="1" applyFill="1" applyBorder="1" applyAlignment="1">
      <alignment vertical="center"/>
    </xf>
    <xf numFmtId="0" fontId="20" fillId="0" borderId="32" xfId="0" applyFont="1" applyFill="1" applyBorder="1" applyAlignment="1" applyProtection="1">
      <alignment vertical="center" shrinkToFit="1"/>
    </xf>
    <xf numFmtId="0" fontId="12" fillId="0" borderId="32" xfId="0" applyFont="1" applyFill="1" applyBorder="1" applyAlignment="1">
      <alignment vertical="center" shrinkToFit="1"/>
    </xf>
    <xf numFmtId="0" fontId="0" fillId="0" borderId="38" xfId="0" applyFont="1" applyFill="1" applyBorder="1" applyAlignment="1">
      <alignment vertical="center"/>
    </xf>
    <xf numFmtId="0" fontId="0" fillId="0" borderId="56" xfId="0" applyFont="1" applyFill="1" applyBorder="1" applyAlignment="1">
      <alignment vertical="center"/>
    </xf>
    <xf numFmtId="0" fontId="0" fillId="0" borderId="13" xfId="0" applyFont="1" applyFill="1" applyBorder="1" applyAlignment="1">
      <alignment vertical="center"/>
    </xf>
    <xf numFmtId="0" fontId="0" fillId="0" borderId="57" xfId="0" applyFont="1" applyFill="1" applyBorder="1" applyAlignment="1">
      <alignment vertical="center"/>
    </xf>
    <xf numFmtId="0" fontId="0" fillId="0" borderId="6" xfId="0" applyFont="1" applyFill="1" applyBorder="1" applyAlignment="1">
      <alignment vertical="center"/>
    </xf>
    <xf numFmtId="0" fontId="0" fillId="0" borderId="24" xfId="0" applyFont="1" applyFill="1" applyBorder="1" applyAlignment="1">
      <alignment vertical="center"/>
    </xf>
    <xf numFmtId="0" fontId="4" fillId="0" borderId="54" xfId="0" applyFont="1" applyFill="1" applyBorder="1" applyAlignment="1" applyProtection="1">
      <alignment horizontal="right" vertical="center" shrinkToFit="1"/>
      <protection locked="0"/>
    </xf>
    <xf numFmtId="0" fontId="4" fillId="0" borderId="34" xfId="0" applyFont="1" applyFill="1" applyBorder="1" applyAlignment="1" applyProtection="1">
      <alignment horizontal="right" vertical="center" shrinkToFit="1"/>
      <protection locked="0"/>
    </xf>
    <xf numFmtId="0" fontId="0" fillId="0" borderId="34" xfId="0" applyFont="1" applyFill="1" applyBorder="1" applyAlignment="1">
      <alignment vertical="center" shrinkToFit="1"/>
    </xf>
    <xf numFmtId="0" fontId="0" fillId="0" borderId="34" xfId="0" applyFont="1" applyFill="1" applyBorder="1" applyAlignment="1">
      <alignment vertical="center"/>
    </xf>
    <xf numFmtId="0" fontId="20" fillId="0" borderId="54" xfId="0" applyFont="1" applyFill="1" applyBorder="1" applyAlignment="1" applyProtection="1">
      <alignment horizontal="right" vertical="center" shrinkToFit="1"/>
      <protection locked="0"/>
    </xf>
    <xf numFmtId="0" fontId="20" fillId="0" borderId="34" xfId="0" applyFont="1" applyFill="1" applyBorder="1" applyAlignment="1" applyProtection="1">
      <alignment horizontal="right" vertical="center" shrinkToFit="1"/>
      <protection locked="0"/>
    </xf>
    <xf numFmtId="0" fontId="0" fillId="0" borderId="55" xfId="0" applyFont="1" applyFill="1" applyBorder="1" applyAlignment="1">
      <alignment vertical="center" shrinkToFit="1"/>
    </xf>
    <xf numFmtId="0" fontId="0" fillId="0" borderId="55" xfId="0" applyFont="1" applyFill="1" applyBorder="1" applyAlignment="1">
      <alignment vertical="center"/>
    </xf>
    <xf numFmtId="0" fontId="4" fillId="0" borderId="39" xfId="0" applyFont="1" applyFill="1" applyBorder="1" applyAlignment="1" applyProtection="1">
      <alignment horizontal="right" vertical="center" shrinkToFit="1"/>
      <protection locked="0"/>
    </xf>
    <xf numFmtId="0" fontId="4" fillId="0" borderId="18" xfId="0" applyFont="1" applyFill="1" applyBorder="1" applyAlignment="1" applyProtection="1">
      <alignment horizontal="right" vertical="center" shrinkToFit="1"/>
      <protection locked="0"/>
    </xf>
    <xf numFmtId="0" fontId="0" fillId="0" borderId="18" xfId="0" applyFont="1" applyFill="1" applyBorder="1" applyAlignment="1">
      <alignment vertical="center" shrinkToFit="1"/>
    </xf>
    <xf numFmtId="0" fontId="0" fillId="0" borderId="18" xfId="0" applyFont="1" applyFill="1" applyBorder="1" applyAlignment="1">
      <alignment vertical="center"/>
    </xf>
    <xf numFmtId="0" fontId="0" fillId="0" borderId="53" xfId="0" applyFont="1" applyFill="1" applyBorder="1" applyAlignment="1">
      <alignment vertical="center" shrinkToFit="1"/>
    </xf>
    <xf numFmtId="176" fontId="21" fillId="0" borderId="34" xfId="0" applyNumberFormat="1" applyFont="1" applyFill="1" applyBorder="1" applyAlignment="1" applyProtection="1">
      <alignment horizontal="right" vertical="center" shrinkToFit="1"/>
      <protection locked="0"/>
    </xf>
    <xf numFmtId="0" fontId="12" fillId="0" borderId="34" xfId="0" applyFont="1" applyFill="1" applyBorder="1" applyAlignment="1">
      <alignment horizontal="right" vertical="center" shrinkToFit="1"/>
    </xf>
    <xf numFmtId="0" fontId="3" fillId="0" borderId="34" xfId="0" applyFont="1" applyFill="1" applyBorder="1" applyAlignment="1" applyProtection="1">
      <alignment vertical="center" shrinkToFit="1"/>
    </xf>
    <xf numFmtId="0" fontId="14" fillId="0" borderId="32" xfId="0" applyFont="1" applyFill="1" applyBorder="1" applyAlignment="1">
      <alignment horizontal="left" vertical="center" shrinkToFit="1"/>
    </xf>
    <xf numFmtId="0" fontId="14" fillId="0" borderId="0" xfId="0" applyFont="1" applyFill="1" applyBorder="1" applyAlignment="1">
      <alignment vertical="center" shrinkToFit="1"/>
    </xf>
    <xf numFmtId="0" fontId="0" fillId="0" borderId="0" xfId="0" applyFont="1" applyFill="1" applyBorder="1" applyAlignment="1">
      <alignment vertical="center" shrinkToFit="1"/>
    </xf>
    <xf numFmtId="0" fontId="0" fillId="3" borderId="33" xfId="0" applyFont="1" applyFill="1" applyBorder="1" applyAlignment="1">
      <alignment horizontal="center" vertical="center"/>
    </xf>
    <xf numFmtId="0" fontId="0" fillId="3" borderId="32"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8" xfId="0" applyFont="1" applyFill="1" applyBorder="1" applyAlignment="1">
      <alignment horizontal="center" vertical="center"/>
    </xf>
    <xf numFmtId="0" fontId="0" fillId="3" borderId="49"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42" xfId="0" applyFont="1" applyFill="1" applyBorder="1" applyAlignment="1">
      <alignment horizontal="center" vertical="center" shrinkToFit="1"/>
    </xf>
    <xf numFmtId="0" fontId="0" fillId="3" borderId="32" xfId="0" applyFont="1" applyFill="1" applyBorder="1" applyAlignment="1">
      <alignment horizontal="center" vertical="center" shrinkToFit="1"/>
    </xf>
    <xf numFmtId="0" fontId="0" fillId="3" borderId="38" xfId="0" applyFont="1" applyFill="1" applyBorder="1" applyAlignment="1">
      <alignment horizontal="center" vertical="center" shrinkToFit="1"/>
    </xf>
    <xf numFmtId="0" fontId="0" fillId="3" borderId="51" xfId="0" applyFont="1" applyFill="1" applyBorder="1" applyAlignment="1">
      <alignment horizontal="center" vertical="center" shrinkToFit="1"/>
    </xf>
    <xf numFmtId="0" fontId="0" fillId="3" borderId="49" xfId="0" applyFont="1" applyFill="1" applyBorder="1" applyAlignment="1">
      <alignment horizontal="center" vertical="center" shrinkToFit="1"/>
    </xf>
    <xf numFmtId="0" fontId="0" fillId="3" borderId="52" xfId="0" applyFont="1" applyFill="1" applyBorder="1" applyAlignment="1">
      <alignment horizontal="center" vertical="center" shrinkToFit="1"/>
    </xf>
    <xf numFmtId="0" fontId="3" fillId="36" borderId="33" xfId="0" applyFont="1" applyFill="1" applyBorder="1" applyAlignment="1">
      <alignment vertical="center" textRotation="255"/>
    </xf>
    <xf numFmtId="0" fontId="3" fillId="36" borderId="32" xfId="0" applyFont="1" applyFill="1" applyBorder="1" applyAlignment="1">
      <alignment vertical="center" textRotation="255"/>
    </xf>
    <xf numFmtId="0" fontId="3" fillId="36" borderId="41" xfId="0" applyFont="1" applyFill="1" applyBorder="1" applyAlignment="1">
      <alignment vertical="center" textRotation="255"/>
    </xf>
    <xf numFmtId="0" fontId="3" fillId="36" borderId="37" xfId="0" applyFont="1" applyFill="1" applyBorder="1" applyAlignment="1">
      <alignment vertical="center" textRotation="255"/>
    </xf>
    <xf numFmtId="0" fontId="3" fillId="36" borderId="0" xfId="0" applyFont="1" applyFill="1" applyBorder="1" applyAlignment="1">
      <alignment vertical="center" textRotation="255"/>
    </xf>
    <xf numFmtId="0" fontId="3" fillId="36" borderId="28" xfId="0" applyFont="1" applyFill="1" applyBorder="1" applyAlignment="1">
      <alignment vertical="center" textRotation="255"/>
    </xf>
    <xf numFmtId="0" fontId="0" fillId="36" borderId="37" xfId="0" applyFont="1" applyFill="1" applyBorder="1" applyAlignment="1">
      <alignment vertical="center" textRotation="255"/>
    </xf>
    <xf numFmtId="0" fontId="0" fillId="36" borderId="0" xfId="0" applyFont="1" applyFill="1" applyBorder="1" applyAlignment="1">
      <alignment vertical="center" textRotation="255"/>
    </xf>
    <xf numFmtId="0" fontId="0" fillId="36" borderId="28" xfId="0" applyFont="1" applyFill="1" applyBorder="1" applyAlignment="1">
      <alignment vertical="center" textRotation="255"/>
    </xf>
    <xf numFmtId="0" fontId="0" fillId="36" borderId="39" xfId="0" applyFont="1" applyFill="1" applyBorder="1" applyAlignment="1">
      <alignment vertical="center" textRotation="255"/>
    </xf>
    <xf numFmtId="0" fontId="0" fillId="36" borderId="18" xfId="0" applyFont="1" applyFill="1" applyBorder="1" applyAlignment="1">
      <alignment vertical="center" textRotation="255"/>
    </xf>
    <xf numFmtId="0" fontId="0" fillId="36" borderId="31" xfId="0" applyFont="1" applyFill="1" applyBorder="1" applyAlignment="1">
      <alignment vertical="center" textRotation="255"/>
    </xf>
    <xf numFmtId="0" fontId="3" fillId="0" borderId="4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8" xfId="0" applyFont="1" applyFill="1" applyBorder="1" applyAlignment="1">
      <alignment horizontal="center" vertical="center"/>
    </xf>
    <xf numFmtId="0" fontId="20" fillId="0" borderId="42" xfId="0" applyFont="1" applyFill="1" applyBorder="1" applyAlignment="1" applyProtection="1">
      <alignment horizontal="right" vertical="center" shrinkToFit="1"/>
      <protection locked="0"/>
    </xf>
    <xf numFmtId="0" fontId="20" fillId="0" borderId="32" xfId="0" applyFont="1" applyFill="1" applyBorder="1" applyAlignment="1" applyProtection="1">
      <alignment horizontal="right" vertical="center" shrinkToFit="1"/>
      <protection locked="0"/>
    </xf>
    <xf numFmtId="0" fontId="4" fillId="0" borderId="32" xfId="0" applyFont="1" applyFill="1" applyBorder="1" applyAlignment="1" applyProtection="1">
      <alignment vertical="center" wrapText="1" shrinkToFit="1"/>
    </xf>
    <xf numFmtId="0" fontId="4" fillId="0" borderId="38" xfId="0" applyFont="1" applyFill="1" applyBorder="1" applyAlignment="1" applyProtection="1">
      <alignment vertical="center" wrapText="1" shrinkToFit="1"/>
    </xf>
    <xf numFmtId="0" fontId="0" fillId="0" borderId="0" xfId="0" applyFont="1" applyFill="1" applyBorder="1" applyAlignment="1">
      <alignment vertical="center" wrapText="1" shrinkToFit="1"/>
    </xf>
    <xf numFmtId="0" fontId="0" fillId="0" borderId="9" xfId="0" applyFont="1" applyFill="1" applyBorder="1" applyAlignment="1">
      <alignment vertical="center" wrapText="1" shrinkToFit="1"/>
    </xf>
    <xf numFmtId="0" fontId="20" fillId="0" borderId="8" xfId="0" applyFont="1" applyFill="1" applyBorder="1" applyAlignment="1" applyProtection="1">
      <alignment horizontal="right" vertical="center" shrinkToFit="1"/>
      <protection locked="0"/>
    </xf>
    <xf numFmtId="0" fontId="20" fillId="0" borderId="0" xfId="0" applyFont="1" applyFill="1" applyBorder="1" applyAlignment="1" applyProtection="1">
      <alignment horizontal="right" vertical="center" shrinkToFit="1"/>
      <protection locked="0"/>
    </xf>
    <xf numFmtId="0" fontId="3" fillId="0" borderId="11" xfId="0" applyFont="1" applyFill="1" applyBorder="1" applyAlignment="1" applyProtection="1">
      <alignment vertical="center" shrinkToFit="1"/>
    </xf>
    <xf numFmtId="0" fontId="0" fillId="0" borderId="11" xfId="0" applyFont="1" applyFill="1" applyBorder="1" applyAlignment="1">
      <alignment vertical="center" shrinkToFit="1"/>
    </xf>
    <xf numFmtId="0" fontId="3" fillId="0" borderId="22" xfId="0" applyFont="1" applyFill="1" applyBorder="1" applyAlignment="1" applyProtection="1">
      <alignment horizontal="left" vertical="center" shrinkToFit="1"/>
      <protection locked="0"/>
    </xf>
    <xf numFmtId="0" fontId="0" fillId="0" borderId="22" xfId="0" applyFont="1" applyFill="1" applyBorder="1" applyAlignment="1">
      <alignment vertical="center" shrinkToFit="1"/>
    </xf>
    <xf numFmtId="0" fontId="21" fillId="0" borderId="22" xfId="0" applyFont="1" applyFill="1" applyBorder="1" applyAlignment="1" applyProtection="1">
      <alignment vertical="center" shrinkToFit="1"/>
      <protection locked="0"/>
    </xf>
    <xf numFmtId="0" fontId="12" fillId="0" borderId="22" xfId="0" applyFont="1" applyFill="1" applyBorder="1" applyAlignment="1">
      <alignment vertical="center" shrinkToFit="1"/>
    </xf>
    <xf numFmtId="0" fontId="3" fillId="0" borderId="43" xfId="0" applyFont="1" applyFill="1" applyBorder="1" applyAlignment="1">
      <alignment vertical="center" textRotation="255"/>
    </xf>
    <xf numFmtId="0" fontId="3" fillId="0" borderId="44" xfId="0" applyFont="1" applyFill="1" applyBorder="1" applyAlignment="1">
      <alignment vertical="center" textRotation="255"/>
    </xf>
    <xf numFmtId="0" fontId="3" fillId="0" borderId="45" xfId="0" applyFont="1" applyFill="1" applyBorder="1" applyAlignment="1">
      <alignment vertical="center" textRotation="255"/>
    </xf>
    <xf numFmtId="0" fontId="3" fillId="0" borderId="37" xfId="0" applyFont="1" applyFill="1" applyBorder="1" applyAlignment="1">
      <alignment vertical="center" textRotation="255"/>
    </xf>
    <xf numFmtId="0" fontId="3" fillId="0" borderId="0" xfId="0" applyFont="1" applyFill="1" applyBorder="1" applyAlignment="1">
      <alignment vertical="center" textRotation="255"/>
    </xf>
    <xf numFmtId="0" fontId="3" fillId="0" borderId="28" xfId="0" applyFont="1" applyFill="1" applyBorder="1" applyAlignment="1">
      <alignment vertical="center" textRotation="255"/>
    </xf>
    <xf numFmtId="0" fontId="0" fillId="0" borderId="37" xfId="0" applyFont="1" applyFill="1" applyBorder="1" applyAlignment="1">
      <alignment vertical="center" textRotation="255"/>
    </xf>
    <xf numFmtId="0" fontId="0" fillId="0" borderId="0" xfId="0" applyFont="1" applyFill="1" applyBorder="1" applyAlignment="1">
      <alignment vertical="center" textRotation="255"/>
    </xf>
    <xf numFmtId="0" fontId="0" fillId="0" borderId="28" xfId="0" applyFont="1" applyFill="1" applyBorder="1" applyAlignment="1">
      <alignment vertical="center" textRotation="255"/>
    </xf>
    <xf numFmtId="0" fontId="4" fillId="0" borderId="44" xfId="0" applyFont="1" applyFill="1" applyBorder="1" applyAlignment="1" applyProtection="1">
      <alignment vertical="center" wrapText="1" shrinkToFit="1"/>
    </xf>
    <xf numFmtId="0" fontId="4" fillId="0" borderId="46" xfId="0" applyFont="1" applyFill="1" applyBorder="1" applyAlignment="1" applyProtection="1">
      <alignment vertical="center" wrapText="1" shrinkToFit="1"/>
    </xf>
    <xf numFmtId="0" fontId="4" fillId="0" borderId="0" xfId="0" applyFont="1" applyFill="1" applyBorder="1" applyAlignment="1" applyProtection="1">
      <alignment vertical="center" wrapText="1" shrinkToFit="1"/>
    </xf>
    <xf numFmtId="0" fontId="4" fillId="0" borderId="9" xfId="0" applyFont="1" applyFill="1" applyBorder="1" applyAlignment="1" applyProtection="1">
      <alignment vertical="center" wrapText="1" shrinkToFit="1"/>
    </xf>
    <xf numFmtId="0" fontId="0" fillId="0" borderId="11" xfId="0" applyFont="1" applyFill="1" applyBorder="1" applyAlignment="1">
      <alignment vertical="center" wrapText="1" shrinkToFit="1"/>
    </xf>
    <xf numFmtId="0" fontId="0" fillId="0" borderId="7" xfId="0" applyFont="1" applyFill="1" applyBorder="1" applyAlignment="1">
      <alignment vertical="center" wrapText="1" shrinkToFit="1"/>
    </xf>
    <xf numFmtId="0" fontId="0" fillId="0" borderId="5" xfId="0" applyFont="1" applyFill="1" applyBorder="1" applyAlignment="1">
      <alignment vertical="center" shrinkToFit="1"/>
    </xf>
    <xf numFmtId="0" fontId="0" fillId="0" borderId="5" xfId="0" applyFont="1" applyFill="1" applyBorder="1" applyAlignment="1">
      <alignment vertical="center"/>
    </xf>
    <xf numFmtId="0" fontId="4" fillId="0" borderId="12" xfId="0" applyFont="1" applyFill="1" applyBorder="1" applyAlignment="1" applyProtection="1">
      <alignment vertical="center"/>
    </xf>
    <xf numFmtId="0" fontId="12" fillId="0" borderId="13" xfId="0" applyFont="1" applyFill="1" applyBorder="1" applyAlignment="1">
      <alignment vertical="center"/>
    </xf>
    <xf numFmtId="0" fontId="3" fillId="0" borderId="34" xfId="0" applyFont="1" applyFill="1" applyBorder="1" applyAlignment="1" applyProtection="1">
      <alignment vertical="center" shrinkToFit="1"/>
      <protection locked="0"/>
    </xf>
    <xf numFmtId="0" fontId="3" fillId="0" borderId="5" xfId="0" applyFont="1" applyFill="1" applyBorder="1" applyAlignment="1" applyProtection="1">
      <alignment horizontal="left" vertical="center" shrinkToFit="1"/>
      <protection locked="0"/>
    </xf>
    <xf numFmtId="0" fontId="21" fillId="0" borderId="5" xfId="0" applyFont="1" applyFill="1" applyBorder="1" applyAlignment="1" applyProtection="1">
      <alignment vertical="center" shrinkToFit="1"/>
      <protection locked="0"/>
    </xf>
    <xf numFmtId="0" fontId="12" fillId="0" borderId="5" xfId="0" applyFont="1" applyFill="1" applyBorder="1" applyAlignment="1">
      <alignment vertical="center" shrinkToFit="1"/>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0" xfId="0" applyFont="1" applyFill="1" applyBorder="1" applyAlignment="1">
      <alignment horizontal="center" vertical="center"/>
    </xf>
    <xf numFmtId="0" fontId="20" fillId="0" borderId="15" xfId="0" applyFont="1" applyFill="1" applyBorder="1" applyAlignment="1" applyProtection="1">
      <alignment horizontal="right" vertical="center" shrinkToFit="1"/>
      <protection locked="0"/>
    </xf>
    <xf numFmtId="0" fontId="20" fillId="0" borderId="5" xfId="0" applyFont="1" applyFill="1" applyBorder="1" applyAlignment="1" applyProtection="1">
      <alignment horizontal="right" vertical="center" shrinkToFit="1"/>
      <protection locked="0"/>
    </xf>
    <xf numFmtId="0" fontId="0" fillId="0" borderId="13" xfId="0" applyFont="1" applyFill="1" applyBorder="1" applyAlignment="1">
      <alignment vertical="center" shrinkToFit="1"/>
    </xf>
    <xf numFmtId="0" fontId="0" fillId="0" borderId="14" xfId="0" applyFont="1" applyFill="1" applyBorder="1" applyAlignment="1">
      <alignment vertical="center" shrinkToFit="1"/>
    </xf>
    <xf numFmtId="176" fontId="3" fillId="0" borderId="5" xfId="0" applyNumberFormat="1" applyFont="1" applyFill="1" applyBorder="1" applyAlignment="1" applyProtection="1">
      <alignment horizontal="right" vertical="center" shrinkToFit="1"/>
      <protection locked="0"/>
    </xf>
    <xf numFmtId="0" fontId="0" fillId="0" borderId="5" xfId="0" applyFont="1" applyFill="1" applyBorder="1" applyAlignment="1">
      <alignment horizontal="right" vertical="center" shrinkToFit="1"/>
    </xf>
    <xf numFmtId="0" fontId="0" fillId="0" borderId="18" xfId="42" applyFont="1" applyFill="1" applyBorder="1" applyAlignment="1" applyProtection="1">
      <alignment horizontal="left" vertical="center" shrinkToFit="1"/>
    </xf>
    <xf numFmtId="0" fontId="12" fillId="0" borderId="33" xfId="42" applyFont="1" applyFill="1" applyBorder="1" applyAlignment="1" applyProtection="1">
      <alignment horizontal="left" vertical="center" wrapText="1"/>
    </xf>
    <xf numFmtId="0" fontId="12" fillId="0" borderId="32" xfId="42" applyFont="1" applyFill="1" applyBorder="1" applyAlignment="1" applyProtection="1">
      <alignment horizontal="left" vertical="center" wrapText="1"/>
    </xf>
    <xf numFmtId="0" fontId="12" fillId="0" borderId="38" xfId="42" applyFont="1" applyFill="1" applyBorder="1" applyAlignment="1" applyProtection="1">
      <alignment horizontal="left" vertical="center" wrapText="1"/>
    </xf>
    <xf numFmtId="0" fontId="12" fillId="0" borderId="37" xfId="42" applyFont="1" applyFill="1" applyBorder="1" applyAlignment="1" applyProtection="1">
      <alignment horizontal="left" vertical="center" wrapText="1"/>
    </xf>
    <xf numFmtId="0" fontId="12" fillId="0" borderId="0" xfId="42" applyFont="1" applyFill="1" applyBorder="1" applyAlignment="1" applyProtection="1">
      <alignment horizontal="left" vertical="center" wrapText="1"/>
    </xf>
    <xf numFmtId="0" fontId="12" fillId="0" borderId="9" xfId="42" applyFont="1" applyFill="1" applyBorder="1" applyAlignment="1" applyProtection="1">
      <alignment horizontal="left" vertical="center" wrapText="1"/>
    </xf>
    <xf numFmtId="0" fontId="12" fillId="0" borderId="39" xfId="42" applyFont="1" applyFill="1" applyBorder="1" applyAlignment="1" applyProtection="1">
      <alignment horizontal="left" vertical="center" wrapText="1"/>
    </xf>
    <xf numFmtId="0" fontId="12" fillId="0" borderId="18" xfId="42" applyFont="1" applyFill="1" applyBorder="1" applyAlignment="1" applyProtection="1">
      <alignment horizontal="left" vertical="center" wrapText="1"/>
    </xf>
    <xf numFmtId="0" fontId="12" fillId="0" borderId="19" xfId="42" applyFont="1" applyFill="1" applyBorder="1" applyAlignment="1" applyProtection="1">
      <alignment horizontal="left" vertical="center" wrapText="1"/>
    </xf>
    <xf numFmtId="0" fontId="4" fillId="0" borderId="0" xfId="42" applyFont="1" applyFill="1" applyBorder="1" applyAlignment="1" applyProtection="1">
      <alignment horizontal="left" vertical="center" wrapText="1"/>
    </xf>
    <xf numFmtId="0" fontId="4" fillId="0" borderId="5" xfId="0" applyFont="1" applyFill="1" applyBorder="1" applyAlignment="1" applyProtection="1">
      <alignment vertical="center" wrapText="1" shrinkToFit="1"/>
    </xf>
    <xf numFmtId="0" fontId="4" fillId="0" borderId="30" xfId="0" applyFont="1" applyFill="1" applyBorder="1" applyAlignment="1" applyProtection="1">
      <alignment vertical="center" wrapText="1" shrinkToFit="1"/>
    </xf>
    <xf numFmtId="0" fontId="0" fillId="0" borderId="18" xfId="0" applyFont="1" applyFill="1" applyBorder="1" applyAlignment="1">
      <alignment vertical="center" wrapText="1" shrinkToFit="1"/>
    </xf>
    <xf numFmtId="0" fontId="0" fillId="0" borderId="19" xfId="0" applyFont="1" applyFill="1" applyBorder="1" applyAlignment="1">
      <alignment vertical="center" wrapText="1" shrinkToFit="1"/>
    </xf>
    <xf numFmtId="0" fontId="0" fillId="0" borderId="18" xfId="42" applyFont="1" applyFill="1" applyBorder="1" applyAlignment="1" applyProtection="1">
      <alignment vertical="center"/>
    </xf>
    <xf numFmtId="0" fontId="12" fillId="0" borderId="33" xfId="42" applyFont="1" applyFill="1" applyBorder="1" applyAlignment="1" applyProtection="1">
      <alignment horizontal="left" vertical="center" wrapText="1" shrinkToFit="1"/>
    </xf>
    <xf numFmtId="0" fontId="12" fillId="0" borderId="32" xfId="42" applyFont="1" applyFill="1" applyBorder="1" applyAlignment="1" applyProtection="1">
      <alignment horizontal="left" vertical="center" wrapText="1" shrinkToFit="1"/>
    </xf>
    <xf numFmtId="0" fontId="12" fillId="0" borderId="38" xfId="42" applyFont="1" applyFill="1" applyBorder="1" applyAlignment="1" applyProtection="1">
      <alignment horizontal="left" vertical="center" wrapText="1" shrinkToFit="1"/>
    </xf>
    <xf numFmtId="0" fontId="12" fillId="0" borderId="37" xfId="42" applyFont="1" applyFill="1" applyBorder="1" applyAlignment="1" applyProtection="1">
      <alignment horizontal="left" vertical="center" wrapText="1" shrinkToFit="1"/>
    </xf>
    <xf numFmtId="0" fontId="12" fillId="0" borderId="0" xfId="42" applyFont="1" applyFill="1" applyBorder="1" applyAlignment="1" applyProtection="1">
      <alignment horizontal="left" vertical="center" wrapText="1" shrinkToFit="1"/>
    </xf>
    <xf numFmtId="0" fontId="12" fillId="0" borderId="9" xfId="42" applyFont="1" applyFill="1" applyBorder="1" applyAlignment="1" applyProtection="1">
      <alignment horizontal="left" vertical="center" wrapText="1" shrinkToFit="1"/>
    </xf>
    <xf numFmtId="0" fontId="12" fillId="0" borderId="39" xfId="42" applyFont="1" applyFill="1" applyBorder="1" applyAlignment="1" applyProtection="1">
      <alignment horizontal="left" vertical="center" wrapText="1" shrinkToFit="1"/>
    </xf>
    <xf numFmtId="0" fontId="12" fillId="0" borderId="18" xfId="42" applyFont="1" applyFill="1" applyBorder="1" applyAlignment="1" applyProtection="1">
      <alignment horizontal="left" vertical="center" wrapText="1" shrinkToFit="1"/>
    </xf>
    <xf numFmtId="0" fontId="12" fillId="0" borderId="19" xfId="42" applyFont="1" applyFill="1" applyBorder="1" applyAlignment="1" applyProtection="1">
      <alignment horizontal="left" vertical="center" wrapText="1" shrinkToFit="1"/>
    </xf>
    <xf numFmtId="0" fontId="3" fillId="0" borderId="15"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29"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31" xfId="0" applyFont="1" applyFill="1" applyBorder="1" applyAlignment="1">
      <alignment horizontal="center" vertical="center" shrinkToFit="1"/>
    </xf>
    <xf numFmtId="0" fontId="3" fillId="0" borderId="34" xfId="0" applyFont="1" applyFill="1" applyBorder="1" applyAlignment="1" applyProtection="1">
      <alignment horizontal="left" vertical="center" shrinkToFit="1"/>
      <protection locked="0"/>
    </xf>
    <xf numFmtId="0" fontId="21" fillId="0" borderId="34" xfId="0" applyFont="1" applyFill="1" applyBorder="1" applyAlignment="1" applyProtection="1">
      <alignment vertical="center" shrinkToFit="1"/>
      <protection locked="0"/>
    </xf>
    <xf numFmtId="0" fontId="12" fillId="0" borderId="34" xfId="0" applyFont="1" applyFill="1" applyBorder="1" applyAlignment="1">
      <alignment vertical="center" shrinkToFit="1"/>
    </xf>
    <xf numFmtId="176" fontId="3" fillId="0" borderId="34" xfId="0" applyNumberFormat="1" applyFont="1" applyFill="1" applyBorder="1" applyAlignment="1" applyProtection="1">
      <alignment horizontal="right" vertical="center" shrinkToFit="1"/>
      <protection locked="0"/>
    </xf>
    <xf numFmtId="0" fontId="0" fillId="0" borderId="34" xfId="0" applyFont="1" applyFill="1" applyBorder="1" applyAlignment="1">
      <alignment horizontal="right" vertical="center" shrinkToFit="1"/>
    </xf>
    <xf numFmtId="176" fontId="3" fillId="0" borderId="0" xfId="0" applyNumberFormat="1" applyFont="1" applyFill="1" applyBorder="1" applyAlignment="1" applyProtection="1">
      <alignment horizontal="right" vertical="center" shrinkToFit="1"/>
      <protection locked="0"/>
    </xf>
    <xf numFmtId="0" fontId="0" fillId="0" borderId="0" xfId="0" applyFont="1" applyFill="1" applyBorder="1" applyAlignment="1">
      <alignment horizontal="right" vertical="center" shrinkToFit="1"/>
    </xf>
    <xf numFmtId="0" fontId="39" fillId="0" borderId="22" xfId="0" applyFont="1" applyBorder="1" applyAlignment="1" applyProtection="1">
      <alignment horizontal="center" vertical="center" shrinkToFit="1"/>
      <protection locked="0"/>
    </xf>
    <xf numFmtId="0" fontId="39" fillId="0" borderId="22" xfId="0" applyFont="1" applyBorder="1" applyAlignment="1" applyProtection="1">
      <alignment vertical="center" shrinkToFit="1"/>
    </xf>
    <xf numFmtId="0" fontId="39" fillId="0" borderId="22" xfId="0" applyFont="1" applyBorder="1" applyAlignment="1" applyProtection="1">
      <alignment horizontal="center" vertical="center" shrinkToFit="1"/>
    </xf>
    <xf numFmtId="0" fontId="40" fillId="0" borderId="15" xfId="0" applyFont="1" applyFill="1" applyBorder="1" applyAlignment="1" applyProtection="1">
      <alignment horizontal="right" vertical="center" shrinkToFit="1"/>
      <protection locked="0"/>
    </xf>
    <xf numFmtId="0" fontId="40" fillId="0" borderId="5" xfId="0" applyFont="1" applyFill="1" applyBorder="1" applyAlignment="1" applyProtection="1">
      <alignment horizontal="right" vertical="center" shrinkToFit="1"/>
      <protection locked="0"/>
    </xf>
    <xf numFmtId="0" fontId="4" fillId="0" borderId="47" xfId="0" applyFont="1" applyFill="1" applyBorder="1" applyAlignment="1" applyProtection="1">
      <alignment vertical="center" shrinkToFit="1"/>
    </xf>
    <xf numFmtId="0" fontId="0" fillId="0" borderId="16" xfId="0" applyFont="1" applyFill="1" applyBorder="1" applyAlignment="1">
      <alignment vertical="center" shrinkToFit="1"/>
    </xf>
    <xf numFmtId="0" fontId="0" fillId="0" borderId="17" xfId="0" applyFont="1" applyFill="1" applyBorder="1" applyAlignment="1">
      <alignment vertical="center" shrinkToFit="1"/>
    </xf>
    <xf numFmtId="0" fontId="21" fillId="0" borderId="34" xfId="0" applyFont="1" applyFill="1" applyBorder="1" applyAlignment="1" applyProtection="1">
      <alignment horizontal="lef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コピーmokuhyou_houshin" xfId="41" xr:uid="{00000000-0005-0000-0000-000029000000}"/>
    <cellStyle name="標準_景観配慮事項" xfId="42" xr:uid="{00000000-0005-0000-0000-00002A000000}"/>
    <cellStyle name="標準_事前届出ﾁｪｯｸﾘｽﾄ形成地区版"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42</xdr:col>
      <xdr:colOff>7620</xdr:colOff>
      <xdr:row>32</xdr:row>
      <xdr:rowOff>22860</xdr:rowOff>
    </xdr:from>
    <xdr:to>
      <xdr:col>121</xdr:col>
      <xdr:colOff>7620</xdr:colOff>
      <xdr:row>33</xdr:row>
      <xdr:rowOff>137160</xdr:rowOff>
    </xdr:to>
    <xdr:sp textlink="">
      <xdr:nvSpPr>
        <xdr:cNvPr id="19569" name="AutoShape 3">
          <a:extLst>
            <a:ext uri="{FF2B5EF4-FFF2-40B4-BE49-F238E27FC236}">
              <a16:creationId xmlns:a16="http://schemas.microsoft.com/office/drawing/2014/main" id="{00000000-0008-0000-0000-0000714C0000}"/>
            </a:ext>
          </a:extLst>
        </xdr:cNvPr>
        <xdr:cNvSpPr>
          <a:spLocks noChangeArrowheads="1"/>
        </xdr:cNvSpPr>
      </xdr:nvSpPr>
      <xdr:spPr bwMode="auto">
        <a:xfrm>
          <a:off x="2255520" y="590550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41</xdr:row>
      <xdr:rowOff>22860</xdr:rowOff>
    </xdr:from>
    <xdr:to>
      <xdr:col>121</xdr:col>
      <xdr:colOff>7620</xdr:colOff>
      <xdr:row>42</xdr:row>
      <xdr:rowOff>137160</xdr:rowOff>
    </xdr:to>
    <xdr:sp textlink="">
      <xdr:nvSpPr>
        <xdr:cNvPr id="19570" name="AutoShape 5">
          <a:extLst>
            <a:ext uri="{FF2B5EF4-FFF2-40B4-BE49-F238E27FC236}">
              <a16:creationId xmlns:a16="http://schemas.microsoft.com/office/drawing/2014/main" id="{00000000-0008-0000-0000-0000724C0000}"/>
            </a:ext>
          </a:extLst>
        </xdr:cNvPr>
        <xdr:cNvSpPr>
          <a:spLocks noChangeArrowheads="1"/>
        </xdr:cNvSpPr>
      </xdr:nvSpPr>
      <xdr:spPr bwMode="auto">
        <a:xfrm>
          <a:off x="2255520" y="74828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51</xdr:row>
      <xdr:rowOff>22860</xdr:rowOff>
    </xdr:from>
    <xdr:to>
      <xdr:col>121</xdr:col>
      <xdr:colOff>7620</xdr:colOff>
      <xdr:row>52</xdr:row>
      <xdr:rowOff>137160</xdr:rowOff>
    </xdr:to>
    <xdr:sp textlink="">
      <xdr:nvSpPr>
        <xdr:cNvPr id="19571" name="AutoShape 6">
          <a:extLst>
            <a:ext uri="{FF2B5EF4-FFF2-40B4-BE49-F238E27FC236}">
              <a16:creationId xmlns:a16="http://schemas.microsoft.com/office/drawing/2014/main" id="{00000000-0008-0000-0000-0000734C0000}"/>
            </a:ext>
          </a:extLst>
        </xdr:cNvPr>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textlink="">
      <xdr:nvSpPr>
        <xdr:cNvPr id="19572" name="AutoShape 7">
          <a:extLst>
            <a:ext uri="{FF2B5EF4-FFF2-40B4-BE49-F238E27FC236}">
              <a16:creationId xmlns:a16="http://schemas.microsoft.com/office/drawing/2014/main" id="{00000000-0008-0000-0000-0000744C0000}"/>
            </a:ext>
          </a:extLst>
        </xdr:cNvPr>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textlink="">
      <xdr:nvSpPr>
        <xdr:cNvPr id="19573" name="AutoShape 8">
          <a:extLst>
            <a:ext uri="{FF2B5EF4-FFF2-40B4-BE49-F238E27FC236}">
              <a16:creationId xmlns:a16="http://schemas.microsoft.com/office/drawing/2014/main" id="{00000000-0008-0000-0000-0000754C0000}"/>
            </a:ext>
          </a:extLst>
        </xdr:cNvPr>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textlink="">
      <xdr:nvSpPr>
        <xdr:cNvPr id="19574" name="AutoShape 9">
          <a:extLst>
            <a:ext uri="{FF2B5EF4-FFF2-40B4-BE49-F238E27FC236}">
              <a16:creationId xmlns:a16="http://schemas.microsoft.com/office/drawing/2014/main" id="{00000000-0008-0000-0000-0000764C0000}"/>
            </a:ext>
          </a:extLst>
        </xdr:cNvPr>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textlink="">
      <xdr:nvSpPr>
        <xdr:cNvPr id="19575" name="AutoShape 10">
          <a:extLst>
            <a:ext uri="{FF2B5EF4-FFF2-40B4-BE49-F238E27FC236}">
              <a16:creationId xmlns:a16="http://schemas.microsoft.com/office/drawing/2014/main" id="{00000000-0008-0000-0000-0000774C0000}"/>
            </a:ext>
          </a:extLst>
        </xdr:cNvPr>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32</xdr:row>
      <xdr:rowOff>22860</xdr:rowOff>
    </xdr:from>
    <xdr:to>
      <xdr:col>121</xdr:col>
      <xdr:colOff>7620</xdr:colOff>
      <xdr:row>33</xdr:row>
      <xdr:rowOff>137160</xdr:rowOff>
    </xdr:to>
    <xdr:sp textlink="">
      <xdr:nvSpPr>
        <xdr:cNvPr id="19576" name="AutoShape 3">
          <a:extLst>
            <a:ext uri="{FF2B5EF4-FFF2-40B4-BE49-F238E27FC236}">
              <a16:creationId xmlns:a16="http://schemas.microsoft.com/office/drawing/2014/main" id="{00000000-0008-0000-0000-0000784C0000}"/>
            </a:ext>
          </a:extLst>
        </xdr:cNvPr>
        <xdr:cNvSpPr>
          <a:spLocks noChangeArrowheads="1"/>
        </xdr:cNvSpPr>
      </xdr:nvSpPr>
      <xdr:spPr bwMode="auto">
        <a:xfrm>
          <a:off x="2255520" y="590550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41</xdr:row>
      <xdr:rowOff>22860</xdr:rowOff>
    </xdr:from>
    <xdr:to>
      <xdr:col>121</xdr:col>
      <xdr:colOff>7620</xdr:colOff>
      <xdr:row>42</xdr:row>
      <xdr:rowOff>137160</xdr:rowOff>
    </xdr:to>
    <xdr:sp textlink="">
      <xdr:nvSpPr>
        <xdr:cNvPr id="19577" name="AutoShape 5">
          <a:extLst>
            <a:ext uri="{FF2B5EF4-FFF2-40B4-BE49-F238E27FC236}">
              <a16:creationId xmlns:a16="http://schemas.microsoft.com/office/drawing/2014/main" id="{00000000-0008-0000-0000-0000794C0000}"/>
            </a:ext>
          </a:extLst>
        </xdr:cNvPr>
        <xdr:cNvSpPr>
          <a:spLocks noChangeArrowheads="1"/>
        </xdr:cNvSpPr>
      </xdr:nvSpPr>
      <xdr:spPr bwMode="auto">
        <a:xfrm>
          <a:off x="2255520" y="74828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51</xdr:row>
      <xdr:rowOff>22860</xdr:rowOff>
    </xdr:from>
    <xdr:to>
      <xdr:col>121</xdr:col>
      <xdr:colOff>7620</xdr:colOff>
      <xdr:row>52</xdr:row>
      <xdr:rowOff>137160</xdr:rowOff>
    </xdr:to>
    <xdr:sp textlink="">
      <xdr:nvSpPr>
        <xdr:cNvPr id="19578" name="AutoShape 6">
          <a:extLst>
            <a:ext uri="{FF2B5EF4-FFF2-40B4-BE49-F238E27FC236}">
              <a16:creationId xmlns:a16="http://schemas.microsoft.com/office/drawing/2014/main" id="{00000000-0008-0000-0000-00007A4C0000}"/>
            </a:ext>
          </a:extLst>
        </xdr:cNvPr>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textlink="">
      <xdr:nvSpPr>
        <xdr:cNvPr id="19579" name="AutoShape 7">
          <a:extLst>
            <a:ext uri="{FF2B5EF4-FFF2-40B4-BE49-F238E27FC236}">
              <a16:creationId xmlns:a16="http://schemas.microsoft.com/office/drawing/2014/main" id="{00000000-0008-0000-0000-00007B4C0000}"/>
            </a:ext>
          </a:extLst>
        </xdr:cNvPr>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textlink="">
      <xdr:nvSpPr>
        <xdr:cNvPr id="19580" name="AutoShape 8">
          <a:extLst>
            <a:ext uri="{FF2B5EF4-FFF2-40B4-BE49-F238E27FC236}">
              <a16:creationId xmlns:a16="http://schemas.microsoft.com/office/drawing/2014/main" id="{00000000-0008-0000-0000-00007C4C0000}"/>
            </a:ext>
          </a:extLst>
        </xdr:cNvPr>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textlink="">
      <xdr:nvSpPr>
        <xdr:cNvPr id="19581" name="AutoShape 9">
          <a:extLst>
            <a:ext uri="{FF2B5EF4-FFF2-40B4-BE49-F238E27FC236}">
              <a16:creationId xmlns:a16="http://schemas.microsoft.com/office/drawing/2014/main" id="{00000000-0008-0000-0000-00007D4C0000}"/>
            </a:ext>
          </a:extLst>
        </xdr:cNvPr>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textlink="">
      <xdr:nvSpPr>
        <xdr:cNvPr id="19582" name="AutoShape 10">
          <a:extLst>
            <a:ext uri="{FF2B5EF4-FFF2-40B4-BE49-F238E27FC236}">
              <a16:creationId xmlns:a16="http://schemas.microsoft.com/office/drawing/2014/main" id="{00000000-0008-0000-0000-00007E4C0000}"/>
            </a:ext>
          </a:extLst>
        </xdr:cNvPr>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7620</xdr:colOff>
      <xdr:row>32</xdr:row>
      <xdr:rowOff>22860</xdr:rowOff>
    </xdr:from>
    <xdr:to>
      <xdr:col>121</xdr:col>
      <xdr:colOff>7620</xdr:colOff>
      <xdr:row>33</xdr:row>
      <xdr:rowOff>137160</xdr:rowOff>
    </xdr:to>
    <xdr:sp textlink="">
      <xdr:nvSpPr>
        <xdr:cNvPr id="20702" name="AutoShape 2">
          <a:extLst>
            <a:ext uri="{FF2B5EF4-FFF2-40B4-BE49-F238E27FC236}">
              <a16:creationId xmlns:a16="http://schemas.microsoft.com/office/drawing/2014/main" id="{00000000-0008-0000-0100-0000DE500000}"/>
            </a:ext>
          </a:extLst>
        </xdr:cNvPr>
        <xdr:cNvSpPr>
          <a:spLocks noChangeArrowheads="1"/>
        </xdr:cNvSpPr>
      </xdr:nvSpPr>
      <xdr:spPr bwMode="auto">
        <a:xfrm>
          <a:off x="2255520" y="590550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41</xdr:row>
      <xdr:rowOff>22860</xdr:rowOff>
    </xdr:from>
    <xdr:to>
      <xdr:col>121</xdr:col>
      <xdr:colOff>7620</xdr:colOff>
      <xdr:row>42</xdr:row>
      <xdr:rowOff>137160</xdr:rowOff>
    </xdr:to>
    <xdr:sp textlink="">
      <xdr:nvSpPr>
        <xdr:cNvPr id="20703" name="AutoShape 3">
          <a:extLst>
            <a:ext uri="{FF2B5EF4-FFF2-40B4-BE49-F238E27FC236}">
              <a16:creationId xmlns:a16="http://schemas.microsoft.com/office/drawing/2014/main" id="{00000000-0008-0000-0100-0000DF500000}"/>
            </a:ext>
          </a:extLst>
        </xdr:cNvPr>
        <xdr:cNvSpPr>
          <a:spLocks noChangeArrowheads="1"/>
        </xdr:cNvSpPr>
      </xdr:nvSpPr>
      <xdr:spPr bwMode="auto">
        <a:xfrm>
          <a:off x="2255520" y="74828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51</xdr:row>
      <xdr:rowOff>22860</xdr:rowOff>
    </xdr:from>
    <xdr:to>
      <xdr:col>121</xdr:col>
      <xdr:colOff>7620</xdr:colOff>
      <xdr:row>52</xdr:row>
      <xdr:rowOff>137160</xdr:rowOff>
    </xdr:to>
    <xdr:sp textlink="">
      <xdr:nvSpPr>
        <xdr:cNvPr id="20704" name="AutoShape 4">
          <a:extLst>
            <a:ext uri="{FF2B5EF4-FFF2-40B4-BE49-F238E27FC236}">
              <a16:creationId xmlns:a16="http://schemas.microsoft.com/office/drawing/2014/main" id="{00000000-0008-0000-0100-0000E0500000}"/>
            </a:ext>
          </a:extLst>
        </xdr:cNvPr>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textlink="">
      <xdr:nvSpPr>
        <xdr:cNvPr id="20705" name="AutoShape 5">
          <a:extLst>
            <a:ext uri="{FF2B5EF4-FFF2-40B4-BE49-F238E27FC236}">
              <a16:creationId xmlns:a16="http://schemas.microsoft.com/office/drawing/2014/main" id="{00000000-0008-0000-0100-0000E1500000}"/>
            </a:ext>
          </a:extLst>
        </xdr:cNvPr>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textlink="">
      <xdr:nvSpPr>
        <xdr:cNvPr id="20706" name="AutoShape 6">
          <a:extLst>
            <a:ext uri="{FF2B5EF4-FFF2-40B4-BE49-F238E27FC236}">
              <a16:creationId xmlns:a16="http://schemas.microsoft.com/office/drawing/2014/main" id="{00000000-0008-0000-0100-0000E2500000}"/>
            </a:ext>
          </a:extLst>
        </xdr:cNvPr>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textlink="">
      <xdr:nvSpPr>
        <xdr:cNvPr id="20707" name="AutoShape 7">
          <a:extLst>
            <a:ext uri="{FF2B5EF4-FFF2-40B4-BE49-F238E27FC236}">
              <a16:creationId xmlns:a16="http://schemas.microsoft.com/office/drawing/2014/main" id="{00000000-0008-0000-0100-0000E3500000}"/>
            </a:ext>
          </a:extLst>
        </xdr:cNvPr>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textlink="">
      <xdr:nvSpPr>
        <xdr:cNvPr id="20708" name="AutoShape 8">
          <a:extLst>
            <a:ext uri="{FF2B5EF4-FFF2-40B4-BE49-F238E27FC236}">
              <a16:creationId xmlns:a16="http://schemas.microsoft.com/office/drawing/2014/main" id="{00000000-0008-0000-0100-0000E4500000}"/>
            </a:ext>
          </a:extLst>
        </xdr:cNvPr>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16</xdr:row>
      <xdr:rowOff>276225</xdr:rowOff>
    </xdr:from>
    <xdr:to>
      <xdr:col>22</xdr:col>
      <xdr:colOff>38100</xdr:colOff>
      <xdr:row>17</xdr:row>
      <xdr:rowOff>295275</xdr:rowOff>
    </xdr:to>
    <xdr:sp textlink="" fLocksText="0">
      <xdr:nvSpPr>
        <xdr:cNvPr id="20491" name="AutoShape 11">
          <a:extLst>
            <a:ext uri="{FF2B5EF4-FFF2-40B4-BE49-F238E27FC236}">
              <a16:creationId xmlns:a16="http://schemas.microsoft.com/office/drawing/2014/main" id="{00000000-0008-0000-0100-00000B500000}"/>
            </a:ext>
          </a:extLst>
        </xdr:cNvPr>
        <xdr:cNvSpPr>
          <a:spLocks noChangeArrowheads="1"/>
        </xdr:cNvSpPr>
      </xdr:nvSpPr>
      <xdr:spPr bwMode="auto">
        <a:xfrm>
          <a:off x="142875" y="3133725"/>
          <a:ext cx="1162050" cy="409575"/>
        </a:xfrm>
        <a:prstGeom prst="wedgeRoundRectCallout">
          <a:avLst>
            <a:gd name="adj1" fmla="val 71310"/>
            <a:gd name="adj2" fmla="val -6395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200"/>
            </a:lnSpc>
            <a:defRPr sz="1000"/>
          </a:pPr>
          <a:r>
            <a:rPr lang="ja-JP" altLang="en-US" sz="1100" b="1" i="0" u="none" strike="noStrike" baseline="0">
              <a:solidFill>
                <a:srgbClr val="0000FF"/>
              </a:solidFill>
              <a:latin typeface="ＭＳ Ｐゴシック"/>
              <a:ea typeface="ＭＳ Ｐゴシック"/>
            </a:rPr>
            <a:t>ここを選択して下さい。</a:t>
          </a:r>
        </a:p>
      </xdr:txBody>
    </xdr:sp>
    <xdr:clientData/>
  </xdr:twoCellAnchor>
  <xdr:twoCellAnchor>
    <xdr:from>
      <xdr:col>42</xdr:col>
      <xdr:colOff>7620</xdr:colOff>
      <xdr:row>51</xdr:row>
      <xdr:rowOff>22860</xdr:rowOff>
    </xdr:from>
    <xdr:to>
      <xdr:col>121</xdr:col>
      <xdr:colOff>7620</xdr:colOff>
      <xdr:row>52</xdr:row>
      <xdr:rowOff>137160</xdr:rowOff>
    </xdr:to>
    <xdr:sp textlink="">
      <xdr:nvSpPr>
        <xdr:cNvPr id="20710" name="AutoShape 12">
          <a:extLst>
            <a:ext uri="{FF2B5EF4-FFF2-40B4-BE49-F238E27FC236}">
              <a16:creationId xmlns:a16="http://schemas.microsoft.com/office/drawing/2014/main" id="{00000000-0008-0000-0100-0000E6500000}"/>
            </a:ext>
          </a:extLst>
        </xdr:cNvPr>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textlink="">
      <xdr:nvSpPr>
        <xdr:cNvPr id="20711" name="AutoShape 13">
          <a:extLst>
            <a:ext uri="{FF2B5EF4-FFF2-40B4-BE49-F238E27FC236}">
              <a16:creationId xmlns:a16="http://schemas.microsoft.com/office/drawing/2014/main" id="{00000000-0008-0000-0100-0000E7500000}"/>
            </a:ext>
          </a:extLst>
        </xdr:cNvPr>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textlink="">
      <xdr:nvSpPr>
        <xdr:cNvPr id="20712" name="AutoShape 14">
          <a:extLst>
            <a:ext uri="{FF2B5EF4-FFF2-40B4-BE49-F238E27FC236}">
              <a16:creationId xmlns:a16="http://schemas.microsoft.com/office/drawing/2014/main" id="{00000000-0008-0000-0100-0000E8500000}"/>
            </a:ext>
          </a:extLst>
        </xdr:cNvPr>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textlink="">
      <xdr:nvSpPr>
        <xdr:cNvPr id="20713" name="AutoShape 15">
          <a:extLst>
            <a:ext uri="{FF2B5EF4-FFF2-40B4-BE49-F238E27FC236}">
              <a16:creationId xmlns:a16="http://schemas.microsoft.com/office/drawing/2014/main" id="{00000000-0008-0000-0100-0000E9500000}"/>
            </a:ext>
          </a:extLst>
        </xdr:cNvPr>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textlink="">
      <xdr:nvSpPr>
        <xdr:cNvPr id="20714" name="AutoShape 16">
          <a:extLst>
            <a:ext uri="{FF2B5EF4-FFF2-40B4-BE49-F238E27FC236}">
              <a16:creationId xmlns:a16="http://schemas.microsoft.com/office/drawing/2014/main" id="{00000000-0008-0000-0100-0000EA500000}"/>
            </a:ext>
          </a:extLst>
        </xdr:cNvPr>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77</xdr:col>
      <xdr:colOff>47625</xdr:colOff>
      <xdr:row>1</xdr:row>
      <xdr:rowOff>0</xdr:rowOff>
    </xdr:from>
    <xdr:to>
      <xdr:col>121</xdr:col>
      <xdr:colOff>28575</xdr:colOff>
      <xdr:row>4</xdr:row>
      <xdr:rowOff>47625</xdr:rowOff>
    </xdr:to>
    <xdr:sp textlink="" fLocksText="0">
      <xdr:nvSpPr>
        <xdr:cNvPr id="20498" name="AutoShape 18">
          <a:extLst>
            <a:ext uri="{FF2B5EF4-FFF2-40B4-BE49-F238E27FC236}">
              <a16:creationId xmlns:a16="http://schemas.microsoft.com/office/drawing/2014/main" id="{00000000-0008-0000-0100-000012500000}"/>
            </a:ext>
          </a:extLst>
        </xdr:cNvPr>
        <xdr:cNvSpPr>
          <a:spLocks noChangeArrowheads="1"/>
        </xdr:cNvSpPr>
      </xdr:nvSpPr>
      <xdr:spPr bwMode="auto">
        <a:xfrm>
          <a:off x="4457700" y="171450"/>
          <a:ext cx="2495550" cy="561975"/>
        </a:xfrm>
        <a:prstGeom prst="wedgeRoundRectCallout">
          <a:avLst>
            <a:gd name="adj1" fmla="val -43894"/>
            <a:gd name="adj2" fmla="val 158477"/>
            <a:gd name="adj3" fmla="val 16667"/>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200"/>
            </a:lnSpc>
            <a:defRPr sz="1000"/>
          </a:pPr>
          <a:r>
            <a:rPr lang="ja-JP" altLang="en-US" sz="1100" b="1" i="0" u="none" strike="noStrike" baseline="0">
              <a:solidFill>
                <a:srgbClr val="0000FF"/>
              </a:solidFill>
              <a:latin typeface="ＭＳ Ｐゴシック"/>
              <a:ea typeface="ＭＳ Ｐゴシック"/>
            </a:rPr>
            <a:t>総合設計制度などで容積率などが変化した場合は下段にカッコ書きで記入してください。</a:t>
          </a:r>
        </a:p>
      </xdr:txBody>
    </xdr:sp>
    <xdr:clientData/>
  </xdr:twoCellAnchor>
  <xdr:twoCellAnchor>
    <xdr:from>
      <xdr:col>42</xdr:col>
      <xdr:colOff>7620</xdr:colOff>
      <xdr:row>32</xdr:row>
      <xdr:rowOff>22860</xdr:rowOff>
    </xdr:from>
    <xdr:to>
      <xdr:col>121</xdr:col>
      <xdr:colOff>7620</xdr:colOff>
      <xdr:row>33</xdr:row>
      <xdr:rowOff>137160</xdr:rowOff>
    </xdr:to>
    <xdr:sp textlink="">
      <xdr:nvSpPr>
        <xdr:cNvPr id="20716" name="AutoShape 2">
          <a:extLst>
            <a:ext uri="{FF2B5EF4-FFF2-40B4-BE49-F238E27FC236}">
              <a16:creationId xmlns:a16="http://schemas.microsoft.com/office/drawing/2014/main" id="{00000000-0008-0000-0100-0000EC500000}"/>
            </a:ext>
          </a:extLst>
        </xdr:cNvPr>
        <xdr:cNvSpPr>
          <a:spLocks noChangeArrowheads="1"/>
        </xdr:cNvSpPr>
      </xdr:nvSpPr>
      <xdr:spPr bwMode="auto">
        <a:xfrm>
          <a:off x="2255520" y="590550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41</xdr:row>
      <xdr:rowOff>22860</xdr:rowOff>
    </xdr:from>
    <xdr:to>
      <xdr:col>121</xdr:col>
      <xdr:colOff>7620</xdr:colOff>
      <xdr:row>42</xdr:row>
      <xdr:rowOff>137160</xdr:rowOff>
    </xdr:to>
    <xdr:sp textlink="">
      <xdr:nvSpPr>
        <xdr:cNvPr id="20717" name="AutoShape 3">
          <a:extLst>
            <a:ext uri="{FF2B5EF4-FFF2-40B4-BE49-F238E27FC236}">
              <a16:creationId xmlns:a16="http://schemas.microsoft.com/office/drawing/2014/main" id="{00000000-0008-0000-0100-0000ED500000}"/>
            </a:ext>
          </a:extLst>
        </xdr:cNvPr>
        <xdr:cNvSpPr>
          <a:spLocks noChangeArrowheads="1"/>
        </xdr:cNvSpPr>
      </xdr:nvSpPr>
      <xdr:spPr bwMode="auto">
        <a:xfrm>
          <a:off x="2255520" y="74828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51</xdr:row>
      <xdr:rowOff>22860</xdr:rowOff>
    </xdr:from>
    <xdr:to>
      <xdr:col>121</xdr:col>
      <xdr:colOff>7620</xdr:colOff>
      <xdr:row>52</xdr:row>
      <xdr:rowOff>137160</xdr:rowOff>
    </xdr:to>
    <xdr:sp textlink="">
      <xdr:nvSpPr>
        <xdr:cNvPr id="20718" name="AutoShape 4">
          <a:extLst>
            <a:ext uri="{FF2B5EF4-FFF2-40B4-BE49-F238E27FC236}">
              <a16:creationId xmlns:a16="http://schemas.microsoft.com/office/drawing/2014/main" id="{00000000-0008-0000-0100-0000EE500000}"/>
            </a:ext>
          </a:extLst>
        </xdr:cNvPr>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textlink="">
      <xdr:nvSpPr>
        <xdr:cNvPr id="20719" name="AutoShape 5">
          <a:extLst>
            <a:ext uri="{FF2B5EF4-FFF2-40B4-BE49-F238E27FC236}">
              <a16:creationId xmlns:a16="http://schemas.microsoft.com/office/drawing/2014/main" id="{00000000-0008-0000-0100-0000EF500000}"/>
            </a:ext>
          </a:extLst>
        </xdr:cNvPr>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textlink="">
      <xdr:nvSpPr>
        <xdr:cNvPr id="20720" name="AutoShape 6">
          <a:extLst>
            <a:ext uri="{FF2B5EF4-FFF2-40B4-BE49-F238E27FC236}">
              <a16:creationId xmlns:a16="http://schemas.microsoft.com/office/drawing/2014/main" id="{00000000-0008-0000-0100-0000F0500000}"/>
            </a:ext>
          </a:extLst>
        </xdr:cNvPr>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textlink="">
      <xdr:nvSpPr>
        <xdr:cNvPr id="20721" name="AutoShape 7">
          <a:extLst>
            <a:ext uri="{FF2B5EF4-FFF2-40B4-BE49-F238E27FC236}">
              <a16:creationId xmlns:a16="http://schemas.microsoft.com/office/drawing/2014/main" id="{00000000-0008-0000-0100-0000F1500000}"/>
            </a:ext>
          </a:extLst>
        </xdr:cNvPr>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textlink="">
      <xdr:nvSpPr>
        <xdr:cNvPr id="20722" name="AutoShape 8">
          <a:extLst>
            <a:ext uri="{FF2B5EF4-FFF2-40B4-BE49-F238E27FC236}">
              <a16:creationId xmlns:a16="http://schemas.microsoft.com/office/drawing/2014/main" id="{00000000-0008-0000-0100-0000F2500000}"/>
            </a:ext>
          </a:extLst>
        </xdr:cNvPr>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16</xdr:row>
      <xdr:rowOff>276225</xdr:rowOff>
    </xdr:from>
    <xdr:to>
      <xdr:col>22</xdr:col>
      <xdr:colOff>38100</xdr:colOff>
      <xdr:row>17</xdr:row>
      <xdr:rowOff>295275</xdr:rowOff>
    </xdr:to>
    <xdr:sp textlink="" fLocksText="0">
      <xdr:nvSpPr>
        <xdr:cNvPr id="24" name="AutoShape 11">
          <a:extLst>
            <a:ext uri="{FF2B5EF4-FFF2-40B4-BE49-F238E27FC236}">
              <a16:creationId xmlns:a16="http://schemas.microsoft.com/office/drawing/2014/main" id="{00000000-0008-0000-0100-000018000000}"/>
            </a:ext>
          </a:extLst>
        </xdr:cNvPr>
        <xdr:cNvSpPr>
          <a:spLocks noChangeArrowheads="1"/>
        </xdr:cNvSpPr>
      </xdr:nvSpPr>
      <xdr:spPr bwMode="auto">
        <a:xfrm>
          <a:off x="142875" y="3133725"/>
          <a:ext cx="1162050" cy="409575"/>
        </a:xfrm>
        <a:prstGeom prst="wedgeRoundRectCallout">
          <a:avLst>
            <a:gd name="adj1" fmla="val 71310"/>
            <a:gd name="adj2" fmla="val -6395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ＭＳ Ｐゴシック"/>
              <a:ea typeface="ＭＳ Ｐゴシック"/>
            </a:rPr>
            <a:t>ここを選択して下さい。</a:t>
          </a:r>
        </a:p>
      </xdr:txBody>
    </xdr:sp>
    <xdr:clientData/>
  </xdr:twoCellAnchor>
  <xdr:twoCellAnchor>
    <xdr:from>
      <xdr:col>42</xdr:col>
      <xdr:colOff>7620</xdr:colOff>
      <xdr:row>51</xdr:row>
      <xdr:rowOff>22860</xdr:rowOff>
    </xdr:from>
    <xdr:to>
      <xdr:col>121</xdr:col>
      <xdr:colOff>7620</xdr:colOff>
      <xdr:row>52</xdr:row>
      <xdr:rowOff>137160</xdr:rowOff>
    </xdr:to>
    <xdr:sp textlink="">
      <xdr:nvSpPr>
        <xdr:cNvPr id="20724" name="AutoShape 12">
          <a:extLst>
            <a:ext uri="{FF2B5EF4-FFF2-40B4-BE49-F238E27FC236}">
              <a16:creationId xmlns:a16="http://schemas.microsoft.com/office/drawing/2014/main" id="{00000000-0008-0000-0100-0000F4500000}"/>
            </a:ext>
          </a:extLst>
        </xdr:cNvPr>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textlink="">
      <xdr:nvSpPr>
        <xdr:cNvPr id="20725" name="AutoShape 13">
          <a:extLst>
            <a:ext uri="{FF2B5EF4-FFF2-40B4-BE49-F238E27FC236}">
              <a16:creationId xmlns:a16="http://schemas.microsoft.com/office/drawing/2014/main" id="{00000000-0008-0000-0100-0000F5500000}"/>
            </a:ext>
          </a:extLst>
        </xdr:cNvPr>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textlink="">
      <xdr:nvSpPr>
        <xdr:cNvPr id="20726" name="AutoShape 14">
          <a:extLst>
            <a:ext uri="{FF2B5EF4-FFF2-40B4-BE49-F238E27FC236}">
              <a16:creationId xmlns:a16="http://schemas.microsoft.com/office/drawing/2014/main" id="{00000000-0008-0000-0100-0000F6500000}"/>
            </a:ext>
          </a:extLst>
        </xdr:cNvPr>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textlink="">
      <xdr:nvSpPr>
        <xdr:cNvPr id="20727" name="AutoShape 15">
          <a:extLst>
            <a:ext uri="{FF2B5EF4-FFF2-40B4-BE49-F238E27FC236}">
              <a16:creationId xmlns:a16="http://schemas.microsoft.com/office/drawing/2014/main" id="{00000000-0008-0000-0100-0000F7500000}"/>
            </a:ext>
          </a:extLst>
        </xdr:cNvPr>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textlink="">
      <xdr:nvSpPr>
        <xdr:cNvPr id="20728" name="AutoShape 16">
          <a:extLst>
            <a:ext uri="{FF2B5EF4-FFF2-40B4-BE49-F238E27FC236}">
              <a16:creationId xmlns:a16="http://schemas.microsoft.com/office/drawing/2014/main" id="{00000000-0008-0000-0100-0000F8500000}"/>
            </a:ext>
          </a:extLst>
        </xdr:cNvPr>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77</xdr:col>
      <xdr:colOff>47625</xdr:colOff>
      <xdr:row>1</xdr:row>
      <xdr:rowOff>0</xdr:rowOff>
    </xdr:from>
    <xdr:to>
      <xdr:col>121</xdr:col>
      <xdr:colOff>28575</xdr:colOff>
      <xdr:row>4</xdr:row>
      <xdr:rowOff>47625</xdr:rowOff>
    </xdr:to>
    <xdr:sp textlink="" fLocksText="0">
      <xdr:nvSpPr>
        <xdr:cNvPr id="30" name="AutoShape 18">
          <a:extLst>
            <a:ext uri="{FF2B5EF4-FFF2-40B4-BE49-F238E27FC236}">
              <a16:creationId xmlns:a16="http://schemas.microsoft.com/office/drawing/2014/main" id="{00000000-0008-0000-0100-00001E000000}"/>
            </a:ext>
          </a:extLst>
        </xdr:cNvPr>
        <xdr:cNvSpPr>
          <a:spLocks noChangeArrowheads="1"/>
        </xdr:cNvSpPr>
      </xdr:nvSpPr>
      <xdr:spPr bwMode="auto">
        <a:xfrm>
          <a:off x="4457700" y="171450"/>
          <a:ext cx="2495550" cy="561975"/>
        </a:xfrm>
        <a:prstGeom prst="wedgeRoundRectCallout">
          <a:avLst>
            <a:gd name="adj1" fmla="val -43894"/>
            <a:gd name="adj2" fmla="val 158477"/>
            <a:gd name="adj3" fmla="val 16667"/>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ＭＳ Ｐゴシック"/>
              <a:ea typeface="ＭＳ Ｐゴシック"/>
            </a:rPr>
            <a:t>総合設計制度などで容積率などが変化した場合は下段にカッコ書きで記入してください。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HF230"/>
  <sheetViews>
    <sheetView showGridLines="0" tabSelected="1" showOutlineSymbols="0" view="pageBreakPreview" zoomScaleNormal="100" zoomScaleSheetLayoutView="100" workbookViewId="0">
      <selection activeCell="B1" sqref="B1"/>
    </sheetView>
  </sheetViews>
  <sheetFormatPr defaultColWidth="0.77734375" defaultRowHeight="13.2" x14ac:dyDescent="0.2"/>
  <cols>
    <col min="1" max="18" width="0.77734375" style="1" customWidth="1"/>
    <col min="19" max="19" width="0.88671875" style="1" customWidth="1"/>
    <col min="20" max="209" width="0.77734375" style="1" customWidth="1"/>
    <col min="210" max="210" width="8.33203125" style="235" customWidth="1"/>
    <col min="211" max="211" width="11.33203125" style="233" customWidth="1"/>
    <col min="212" max="212" width="6" style="233" customWidth="1"/>
    <col min="213" max="213" width="34.6640625" style="233" customWidth="1"/>
    <col min="214" max="214" width="75.6640625" style="234" customWidth="1"/>
    <col min="215" max="16384" width="0.77734375" style="1"/>
  </cols>
  <sheetData>
    <row r="1" spans="2:214" s="3" customFormat="1" ht="13.5" customHeight="1" thickBot="1" x14ac:dyDescent="0.25">
      <c r="B1" s="201" t="s">
        <v>100</v>
      </c>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U1" s="4"/>
      <c r="CV1" s="4"/>
      <c r="CW1" s="4"/>
      <c r="CX1" s="4"/>
      <c r="CY1" s="4"/>
      <c r="CZ1" s="4"/>
      <c r="DA1" s="4"/>
      <c r="DB1" s="4"/>
      <c r="HB1" s="202" t="s">
        <v>842</v>
      </c>
      <c r="HC1" s="203" t="s">
        <v>843</v>
      </c>
      <c r="HD1" s="203"/>
      <c r="HE1" s="9" t="s">
        <v>844</v>
      </c>
      <c r="HF1" s="10" t="s">
        <v>845</v>
      </c>
    </row>
    <row r="2" spans="2:214" s="3" customFormat="1" ht="13.5" customHeight="1" thickTop="1" thickBot="1" x14ac:dyDescent="0.25">
      <c r="B2" s="1"/>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U2" s="4"/>
      <c r="CV2" s="4"/>
      <c r="CW2" s="4"/>
      <c r="CX2" s="4"/>
      <c r="CY2" s="4"/>
      <c r="CZ2" s="4"/>
      <c r="DA2" s="4"/>
      <c r="DB2" s="4"/>
      <c r="HB2" s="204"/>
      <c r="HC2" s="205"/>
      <c r="HD2" s="206"/>
      <c r="HE2" s="14"/>
      <c r="HF2" s="15"/>
    </row>
    <row r="3" spans="2:214" s="3" customFormat="1" ht="13.5" customHeight="1" x14ac:dyDescent="0.2">
      <c r="B3" s="236" t="s">
        <v>101</v>
      </c>
      <c r="C3" s="237"/>
      <c r="D3" s="237"/>
      <c r="E3" s="237"/>
      <c r="F3" s="237"/>
      <c r="G3" s="237"/>
      <c r="H3" s="237"/>
      <c r="I3" s="237"/>
      <c r="J3" s="237"/>
      <c r="K3" s="237"/>
      <c r="L3" s="237"/>
      <c r="M3" s="237"/>
      <c r="N3" s="237"/>
      <c r="O3" s="237"/>
      <c r="P3" s="237"/>
      <c r="Q3" s="237"/>
      <c r="R3" s="237"/>
      <c r="S3" s="237"/>
      <c r="T3" s="237"/>
      <c r="U3" s="237"/>
      <c r="V3" s="238"/>
      <c r="W3" s="242"/>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4"/>
      <c r="HB3" s="11" t="s">
        <v>847</v>
      </c>
      <c r="HC3" s="207" t="s">
        <v>848</v>
      </c>
      <c r="HD3" s="208" t="str">
        <f>HB3&amp;HC3</f>
        <v>A1-01見寄</v>
      </c>
      <c r="HE3" s="207" t="s">
        <v>849</v>
      </c>
      <c r="HF3" s="209" t="s">
        <v>850</v>
      </c>
    </row>
    <row r="4" spans="2:214" s="3" customFormat="1" ht="13.5" customHeight="1" x14ac:dyDescent="0.2">
      <c r="B4" s="239"/>
      <c r="C4" s="240"/>
      <c r="D4" s="240"/>
      <c r="E4" s="240"/>
      <c r="F4" s="240"/>
      <c r="G4" s="240"/>
      <c r="H4" s="240"/>
      <c r="I4" s="240"/>
      <c r="J4" s="240"/>
      <c r="K4" s="240"/>
      <c r="L4" s="240"/>
      <c r="M4" s="240"/>
      <c r="N4" s="240"/>
      <c r="O4" s="240"/>
      <c r="P4" s="240"/>
      <c r="Q4" s="240"/>
      <c r="R4" s="240"/>
      <c r="S4" s="240"/>
      <c r="T4" s="240"/>
      <c r="U4" s="240"/>
      <c r="V4" s="241"/>
      <c r="W4" s="245"/>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7"/>
      <c r="HB4" s="12" t="s">
        <v>852</v>
      </c>
      <c r="HC4" s="208" t="s">
        <v>1047</v>
      </c>
      <c r="HD4" s="208" t="str">
        <f>HB4&amp;HC4</f>
        <v>A1-02平田</v>
      </c>
      <c r="HE4" s="208" t="s">
        <v>853</v>
      </c>
      <c r="HF4" s="210" t="s">
        <v>854</v>
      </c>
    </row>
    <row r="5" spans="2:214" s="3" customFormat="1" ht="13.5" customHeight="1" x14ac:dyDescent="0.2">
      <c r="B5" s="248" t="s">
        <v>1042</v>
      </c>
      <c r="C5" s="249"/>
      <c r="D5" s="249"/>
      <c r="E5" s="249"/>
      <c r="F5" s="249"/>
      <c r="G5" s="249"/>
      <c r="H5" s="249"/>
      <c r="I5" s="249"/>
      <c r="J5" s="249"/>
      <c r="K5" s="249"/>
      <c r="L5" s="249"/>
      <c r="M5" s="249"/>
      <c r="N5" s="249"/>
      <c r="O5" s="249"/>
      <c r="P5" s="249"/>
      <c r="Q5" s="249"/>
      <c r="R5" s="249"/>
      <c r="S5" s="249"/>
      <c r="T5" s="249"/>
      <c r="U5" s="249"/>
      <c r="V5" s="250"/>
      <c r="W5" s="254"/>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55"/>
      <c r="BP5" s="255"/>
      <c r="BQ5" s="255"/>
      <c r="BR5" s="255"/>
      <c r="BS5" s="255"/>
      <c r="BT5" s="255"/>
      <c r="BU5" s="256"/>
      <c r="BV5" s="257" t="s">
        <v>1039</v>
      </c>
      <c r="BW5" s="258"/>
      <c r="BX5" s="258"/>
      <c r="BY5" s="258"/>
      <c r="BZ5" s="258"/>
      <c r="CA5" s="258"/>
      <c r="CB5" s="258"/>
      <c r="CC5" s="258"/>
      <c r="CD5" s="258"/>
      <c r="CE5" s="258"/>
      <c r="CF5" s="258"/>
      <c r="CG5" s="258"/>
      <c r="CH5" s="258"/>
      <c r="CI5" s="258"/>
      <c r="CJ5" s="258"/>
      <c r="CK5" s="258"/>
      <c r="CL5" s="258"/>
      <c r="CM5" s="258"/>
      <c r="CN5" s="258"/>
      <c r="CO5" s="258"/>
      <c r="CP5" s="258"/>
      <c r="CQ5" s="259"/>
      <c r="CR5" s="254"/>
      <c r="CS5" s="255"/>
      <c r="CT5" s="255"/>
      <c r="CU5" s="255"/>
      <c r="CV5" s="255"/>
      <c r="CW5" s="255"/>
      <c r="CX5" s="255"/>
      <c r="CY5" s="255"/>
      <c r="CZ5" s="255"/>
      <c r="DA5" s="255"/>
      <c r="DB5" s="255"/>
      <c r="DC5" s="255"/>
      <c r="DD5" s="255"/>
      <c r="DE5" s="255"/>
      <c r="DF5" s="255"/>
      <c r="DG5" s="255"/>
      <c r="DH5" s="255"/>
      <c r="DI5" s="255"/>
      <c r="DJ5" s="255"/>
      <c r="DK5" s="255"/>
      <c r="DL5" s="255"/>
      <c r="DM5" s="255"/>
      <c r="DN5" s="255"/>
      <c r="DO5" s="255"/>
      <c r="DP5" s="255"/>
      <c r="DQ5" s="255"/>
      <c r="DR5" s="263"/>
      <c r="HB5" s="12" t="s">
        <v>856</v>
      </c>
      <c r="HC5" s="208" t="s">
        <v>857</v>
      </c>
      <c r="HD5" s="208" t="str">
        <f t="shared" ref="HD5:HD68" si="0">HB5&amp;HC5</f>
        <v>A1-03小田井（総合駅）</v>
      </c>
      <c r="HE5" s="208" t="s">
        <v>858</v>
      </c>
      <c r="HF5" s="210" t="s">
        <v>859</v>
      </c>
    </row>
    <row r="6" spans="2:214" s="3" customFormat="1" ht="13.5" customHeight="1" thickBot="1" x14ac:dyDescent="0.25">
      <c r="B6" s="251"/>
      <c r="C6" s="252"/>
      <c r="D6" s="252"/>
      <c r="E6" s="252"/>
      <c r="F6" s="252"/>
      <c r="G6" s="252"/>
      <c r="H6" s="252"/>
      <c r="I6" s="252"/>
      <c r="J6" s="252"/>
      <c r="K6" s="252"/>
      <c r="L6" s="252"/>
      <c r="M6" s="252"/>
      <c r="N6" s="252"/>
      <c r="O6" s="252"/>
      <c r="P6" s="252"/>
      <c r="Q6" s="252"/>
      <c r="R6" s="252"/>
      <c r="S6" s="252"/>
      <c r="T6" s="252"/>
      <c r="U6" s="252"/>
      <c r="V6" s="253"/>
      <c r="W6" s="267"/>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321" t="s">
        <v>654</v>
      </c>
      <c r="AW6" s="321"/>
      <c r="AX6" s="321"/>
      <c r="AY6" s="321"/>
      <c r="AZ6" s="321"/>
      <c r="BA6" s="321"/>
      <c r="BB6" s="321"/>
      <c r="BC6" s="321"/>
      <c r="BD6" s="265"/>
      <c r="BE6" s="265"/>
      <c r="BF6" s="265"/>
      <c r="BG6" s="265"/>
      <c r="BH6" s="265"/>
      <c r="BI6" s="265"/>
      <c r="BJ6" s="265"/>
      <c r="BK6" s="265"/>
      <c r="BL6" s="265"/>
      <c r="BM6" s="265"/>
      <c r="BN6" s="265"/>
      <c r="BO6" s="265"/>
      <c r="BP6" s="265"/>
      <c r="BQ6" s="265"/>
      <c r="BR6" s="265"/>
      <c r="BS6" s="265"/>
      <c r="BT6" s="265"/>
      <c r="BU6" s="322"/>
      <c r="BV6" s="260"/>
      <c r="BW6" s="261"/>
      <c r="BX6" s="261"/>
      <c r="BY6" s="261"/>
      <c r="BZ6" s="261"/>
      <c r="CA6" s="261"/>
      <c r="CB6" s="261"/>
      <c r="CC6" s="261"/>
      <c r="CD6" s="261"/>
      <c r="CE6" s="261"/>
      <c r="CF6" s="261"/>
      <c r="CG6" s="261"/>
      <c r="CH6" s="261"/>
      <c r="CI6" s="261"/>
      <c r="CJ6" s="261"/>
      <c r="CK6" s="261"/>
      <c r="CL6" s="261"/>
      <c r="CM6" s="261"/>
      <c r="CN6" s="261"/>
      <c r="CO6" s="261"/>
      <c r="CP6" s="261"/>
      <c r="CQ6" s="262"/>
      <c r="CR6" s="264"/>
      <c r="CS6" s="265"/>
      <c r="CT6" s="265"/>
      <c r="CU6" s="265"/>
      <c r="CV6" s="265"/>
      <c r="CW6" s="265"/>
      <c r="CX6" s="265"/>
      <c r="CY6" s="265"/>
      <c r="CZ6" s="265"/>
      <c r="DA6" s="265"/>
      <c r="DB6" s="265"/>
      <c r="DC6" s="265"/>
      <c r="DD6" s="265"/>
      <c r="DE6" s="265"/>
      <c r="DF6" s="265"/>
      <c r="DG6" s="265"/>
      <c r="DH6" s="265"/>
      <c r="DI6" s="265"/>
      <c r="DJ6" s="265"/>
      <c r="DK6" s="265"/>
      <c r="DL6" s="265"/>
      <c r="DM6" s="265"/>
      <c r="DN6" s="265"/>
      <c r="DO6" s="265"/>
      <c r="DP6" s="265"/>
      <c r="DQ6" s="265"/>
      <c r="DR6" s="266"/>
      <c r="HB6" s="12" t="s">
        <v>861</v>
      </c>
      <c r="HC6" s="208" t="s">
        <v>862</v>
      </c>
      <c r="HD6" s="208" t="str">
        <f t="shared" si="0"/>
        <v>A1-04二方</v>
      </c>
      <c r="HE6" s="208" t="s">
        <v>863</v>
      </c>
      <c r="HF6" s="210" t="s">
        <v>864</v>
      </c>
    </row>
    <row r="7" spans="2:214" s="3" customFormat="1" ht="13.5" customHeight="1" thickBot="1" x14ac:dyDescent="0.25">
      <c r="HB7" s="12" t="s">
        <v>866</v>
      </c>
      <c r="HC7" s="208" t="s">
        <v>867</v>
      </c>
      <c r="HD7" s="208" t="str">
        <f t="shared" si="0"/>
        <v>A1-05喜惣治</v>
      </c>
      <c r="HE7" s="208" t="s">
        <v>868</v>
      </c>
      <c r="HF7" s="210" t="s">
        <v>869</v>
      </c>
    </row>
    <row r="8" spans="2:214" s="3" customFormat="1" ht="13.5" customHeight="1" x14ac:dyDescent="0.2">
      <c r="B8" s="407" t="s">
        <v>98</v>
      </c>
      <c r="C8" s="408"/>
      <c r="D8" s="408"/>
      <c r="E8" s="409"/>
      <c r="F8" s="276" t="s">
        <v>655</v>
      </c>
      <c r="G8" s="276"/>
      <c r="H8" s="276"/>
      <c r="I8" s="276"/>
      <c r="J8" s="276"/>
      <c r="K8" s="276"/>
      <c r="L8" s="276"/>
      <c r="M8" s="276"/>
      <c r="N8" s="276"/>
      <c r="O8" s="276"/>
      <c r="P8" s="276"/>
      <c r="Q8" s="276"/>
      <c r="R8" s="276"/>
      <c r="S8" s="276"/>
      <c r="T8" s="277"/>
      <c r="U8" s="277"/>
      <c r="V8" s="278"/>
      <c r="W8" s="356"/>
      <c r="X8" s="357"/>
      <c r="Y8" s="357"/>
      <c r="Z8" s="357"/>
      <c r="AA8" s="357"/>
      <c r="AB8" s="357"/>
      <c r="AC8" s="357"/>
      <c r="AD8" s="357"/>
      <c r="AE8" s="357"/>
      <c r="AF8" s="357"/>
      <c r="AG8" s="357"/>
      <c r="AH8" s="357"/>
      <c r="AI8" s="357"/>
      <c r="AJ8" s="357"/>
      <c r="AK8" s="357"/>
      <c r="AL8" s="357"/>
      <c r="AM8" s="357"/>
      <c r="AN8" s="357"/>
      <c r="AO8" s="357"/>
      <c r="AP8" s="358"/>
      <c r="AQ8" s="300" t="s">
        <v>97</v>
      </c>
      <c r="AR8" s="301"/>
      <c r="AS8" s="301"/>
      <c r="AT8" s="301"/>
      <c r="AU8" s="301"/>
      <c r="AV8" s="301"/>
      <c r="AW8" s="301"/>
      <c r="AX8" s="301"/>
      <c r="AY8" s="301"/>
      <c r="AZ8" s="301"/>
      <c r="BA8" s="301"/>
      <c r="BB8" s="301"/>
      <c r="BC8" s="301"/>
      <c r="BD8" s="301"/>
      <c r="BE8" s="301"/>
      <c r="BF8" s="301"/>
      <c r="BG8" s="301"/>
      <c r="BH8" s="301"/>
      <c r="BI8" s="301"/>
      <c r="BJ8" s="302"/>
      <c r="BK8" s="282"/>
      <c r="BL8" s="283"/>
      <c r="BM8" s="283"/>
      <c r="BN8" s="283"/>
      <c r="BO8" s="283"/>
      <c r="BP8" s="283"/>
      <c r="BQ8" s="283"/>
      <c r="BR8" s="283"/>
      <c r="BS8" s="283"/>
      <c r="BT8" s="283"/>
      <c r="BU8" s="283"/>
      <c r="BV8" s="283"/>
      <c r="BW8" s="283"/>
      <c r="BX8" s="283"/>
      <c r="BY8" s="283"/>
      <c r="BZ8" s="283"/>
      <c r="CA8" s="283"/>
      <c r="CB8" s="283"/>
      <c r="CC8" s="283"/>
      <c r="CD8" s="284"/>
      <c r="CE8" s="335" t="s">
        <v>656</v>
      </c>
      <c r="CF8" s="336"/>
      <c r="CG8" s="336"/>
      <c r="CH8" s="336"/>
      <c r="CI8" s="336"/>
      <c r="CJ8" s="336"/>
      <c r="CK8" s="336"/>
      <c r="CL8" s="336"/>
      <c r="CM8" s="336"/>
      <c r="CN8" s="336"/>
      <c r="CO8" s="336"/>
      <c r="CP8" s="336"/>
      <c r="CQ8" s="336"/>
      <c r="CR8" s="336"/>
      <c r="CS8" s="336"/>
      <c r="CT8" s="336"/>
      <c r="CU8" s="336"/>
      <c r="CV8" s="336"/>
      <c r="CW8" s="336"/>
      <c r="CX8" s="337"/>
      <c r="CY8" s="356"/>
      <c r="CZ8" s="357"/>
      <c r="DA8" s="357"/>
      <c r="DB8" s="357"/>
      <c r="DC8" s="357"/>
      <c r="DD8" s="357"/>
      <c r="DE8" s="357"/>
      <c r="DF8" s="357"/>
      <c r="DG8" s="357"/>
      <c r="DH8" s="357"/>
      <c r="DI8" s="357"/>
      <c r="DJ8" s="357"/>
      <c r="DK8" s="357"/>
      <c r="DL8" s="357"/>
      <c r="DM8" s="357"/>
      <c r="DN8" s="357"/>
      <c r="DO8" s="357"/>
      <c r="DP8" s="357"/>
      <c r="DQ8" s="357"/>
      <c r="DR8" s="362"/>
      <c r="HB8" s="12" t="s">
        <v>871</v>
      </c>
      <c r="HC8" s="208" t="s">
        <v>517</v>
      </c>
      <c r="HD8" s="208" t="str">
        <f t="shared" si="0"/>
        <v>A1-06国道41号沿道（大我麻）</v>
      </c>
      <c r="HE8" s="208" t="s">
        <v>872</v>
      </c>
      <c r="HF8" s="210" t="s">
        <v>873</v>
      </c>
    </row>
    <row r="9" spans="2:214" s="3" customFormat="1" ht="13.5" customHeight="1" x14ac:dyDescent="0.2">
      <c r="B9" s="410"/>
      <c r="C9" s="411"/>
      <c r="D9" s="411"/>
      <c r="E9" s="412"/>
      <c r="F9" s="279"/>
      <c r="G9" s="279"/>
      <c r="H9" s="279"/>
      <c r="I9" s="279"/>
      <c r="J9" s="279"/>
      <c r="K9" s="279"/>
      <c r="L9" s="279"/>
      <c r="M9" s="279"/>
      <c r="N9" s="279"/>
      <c r="O9" s="279"/>
      <c r="P9" s="279"/>
      <c r="Q9" s="279"/>
      <c r="R9" s="279"/>
      <c r="S9" s="279"/>
      <c r="T9" s="280"/>
      <c r="U9" s="280"/>
      <c r="V9" s="281"/>
      <c r="W9" s="359"/>
      <c r="X9" s="360"/>
      <c r="Y9" s="360"/>
      <c r="Z9" s="360"/>
      <c r="AA9" s="360"/>
      <c r="AB9" s="360"/>
      <c r="AC9" s="360"/>
      <c r="AD9" s="360"/>
      <c r="AE9" s="360"/>
      <c r="AF9" s="360"/>
      <c r="AG9" s="360"/>
      <c r="AH9" s="360"/>
      <c r="AI9" s="360"/>
      <c r="AJ9" s="360"/>
      <c r="AK9" s="360"/>
      <c r="AL9" s="360"/>
      <c r="AM9" s="360"/>
      <c r="AN9" s="360"/>
      <c r="AO9" s="360"/>
      <c r="AP9" s="361"/>
      <c r="AQ9" s="303"/>
      <c r="AR9" s="304"/>
      <c r="AS9" s="304"/>
      <c r="AT9" s="304"/>
      <c r="AU9" s="304"/>
      <c r="AV9" s="304"/>
      <c r="AW9" s="304"/>
      <c r="AX9" s="304"/>
      <c r="AY9" s="304"/>
      <c r="AZ9" s="304"/>
      <c r="BA9" s="304"/>
      <c r="BB9" s="304"/>
      <c r="BC9" s="304"/>
      <c r="BD9" s="304"/>
      <c r="BE9" s="304"/>
      <c r="BF9" s="304"/>
      <c r="BG9" s="304"/>
      <c r="BH9" s="304"/>
      <c r="BI9" s="304"/>
      <c r="BJ9" s="305"/>
      <c r="BK9" s="285"/>
      <c r="BL9" s="286"/>
      <c r="BM9" s="286"/>
      <c r="BN9" s="286"/>
      <c r="BO9" s="286"/>
      <c r="BP9" s="286"/>
      <c r="BQ9" s="286"/>
      <c r="BR9" s="286"/>
      <c r="BS9" s="286"/>
      <c r="BT9" s="286"/>
      <c r="BU9" s="286"/>
      <c r="BV9" s="286"/>
      <c r="BW9" s="286"/>
      <c r="BX9" s="286"/>
      <c r="BY9" s="286"/>
      <c r="BZ9" s="286"/>
      <c r="CA9" s="286"/>
      <c r="CB9" s="286"/>
      <c r="CC9" s="286"/>
      <c r="CD9" s="287"/>
      <c r="CE9" s="338"/>
      <c r="CF9" s="339"/>
      <c r="CG9" s="339"/>
      <c r="CH9" s="339"/>
      <c r="CI9" s="339"/>
      <c r="CJ9" s="339"/>
      <c r="CK9" s="339"/>
      <c r="CL9" s="339"/>
      <c r="CM9" s="339"/>
      <c r="CN9" s="339"/>
      <c r="CO9" s="339"/>
      <c r="CP9" s="339"/>
      <c r="CQ9" s="339"/>
      <c r="CR9" s="339"/>
      <c r="CS9" s="339"/>
      <c r="CT9" s="339"/>
      <c r="CU9" s="339"/>
      <c r="CV9" s="339"/>
      <c r="CW9" s="339"/>
      <c r="CX9" s="340"/>
      <c r="CY9" s="363"/>
      <c r="CZ9" s="364"/>
      <c r="DA9" s="364"/>
      <c r="DB9" s="364"/>
      <c r="DC9" s="364"/>
      <c r="DD9" s="364"/>
      <c r="DE9" s="364"/>
      <c r="DF9" s="364"/>
      <c r="DG9" s="364"/>
      <c r="DH9" s="364"/>
      <c r="DI9" s="364"/>
      <c r="DJ9" s="364"/>
      <c r="DK9" s="364"/>
      <c r="DL9" s="364"/>
      <c r="DM9" s="364"/>
      <c r="DN9" s="364"/>
      <c r="DO9" s="364"/>
      <c r="DP9" s="364"/>
      <c r="DQ9" s="364"/>
      <c r="DR9" s="365"/>
      <c r="HB9" s="12" t="s">
        <v>875</v>
      </c>
      <c r="HC9" s="208" t="s">
        <v>518</v>
      </c>
      <c r="HD9" s="208" t="str">
        <f t="shared" si="0"/>
        <v>A1-07楠</v>
      </c>
      <c r="HE9" s="208" t="s">
        <v>876</v>
      </c>
      <c r="HF9" s="210" t="s">
        <v>877</v>
      </c>
    </row>
    <row r="10" spans="2:214" s="3" customFormat="1" ht="13.5" customHeight="1" x14ac:dyDescent="0.2">
      <c r="B10" s="410"/>
      <c r="C10" s="411"/>
      <c r="D10" s="411"/>
      <c r="E10" s="412"/>
      <c r="F10" s="288" t="s">
        <v>657</v>
      </c>
      <c r="G10" s="288"/>
      <c r="H10" s="288"/>
      <c r="I10" s="288"/>
      <c r="J10" s="288"/>
      <c r="K10" s="288"/>
      <c r="L10" s="288"/>
      <c r="M10" s="288"/>
      <c r="N10" s="288"/>
      <c r="O10" s="288"/>
      <c r="P10" s="288"/>
      <c r="Q10" s="288"/>
      <c r="R10" s="288"/>
      <c r="S10" s="288"/>
      <c r="T10" s="288"/>
      <c r="U10" s="288"/>
      <c r="V10" s="289"/>
      <c r="W10" s="254"/>
      <c r="X10" s="255"/>
      <c r="Y10" s="255"/>
      <c r="Z10" s="255"/>
      <c r="AA10" s="255"/>
      <c r="AB10" s="255"/>
      <c r="AC10" s="255"/>
      <c r="AD10" s="255"/>
      <c r="AE10" s="255"/>
      <c r="AF10" s="255"/>
      <c r="AG10" s="255"/>
      <c r="AH10" s="255"/>
      <c r="AI10" s="255"/>
      <c r="AJ10" s="255"/>
      <c r="AK10" s="255"/>
      <c r="AL10" s="255"/>
      <c r="AM10" s="255"/>
      <c r="AN10" s="255"/>
      <c r="AO10" s="255"/>
      <c r="AP10" s="256"/>
      <c r="AQ10" s="353" t="s">
        <v>1074</v>
      </c>
      <c r="AR10" s="288"/>
      <c r="AS10" s="288"/>
      <c r="AT10" s="288"/>
      <c r="AU10" s="288"/>
      <c r="AV10" s="288"/>
      <c r="AW10" s="288"/>
      <c r="AX10" s="288"/>
      <c r="AY10" s="288"/>
      <c r="AZ10" s="288"/>
      <c r="BA10" s="288"/>
      <c r="BB10" s="288"/>
      <c r="BC10" s="288"/>
      <c r="BD10" s="288"/>
      <c r="BE10" s="288"/>
      <c r="BF10" s="288"/>
      <c r="BG10" s="288"/>
      <c r="BH10" s="288"/>
      <c r="BI10" s="288"/>
      <c r="BJ10" s="288"/>
      <c r="BK10" s="254"/>
      <c r="BL10" s="255"/>
      <c r="BM10" s="255"/>
      <c r="BN10" s="255"/>
      <c r="BO10" s="255"/>
      <c r="BP10" s="255"/>
      <c r="BQ10" s="255"/>
      <c r="BR10" s="255"/>
      <c r="BS10" s="255"/>
      <c r="BT10" s="255"/>
      <c r="BU10" s="255"/>
      <c r="BV10" s="255"/>
      <c r="BW10" s="255"/>
      <c r="BX10" s="255"/>
      <c r="BY10" s="255"/>
      <c r="BZ10" s="255"/>
      <c r="CA10" s="255"/>
      <c r="CB10" s="255"/>
      <c r="CC10" s="255"/>
      <c r="CD10" s="256"/>
      <c r="CE10" s="355" t="s">
        <v>188</v>
      </c>
      <c r="CF10" s="288"/>
      <c r="CG10" s="288"/>
      <c r="CH10" s="288"/>
      <c r="CI10" s="288"/>
      <c r="CJ10" s="288"/>
      <c r="CK10" s="288"/>
      <c r="CL10" s="288"/>
      <c r="CM10" s="288"/>
      <c r="CN10" s="288"/>
      <c r="CO10" s="288"/>
      <c r="CP10" s="288"/>
      <c r="CQ10" s="288"/>
      <c r="CR10" s="288"/>
      <c r="CS10" s="288"/>
      <c r="CT10" s="288"/>
      <c r="CU10" s="288"/>
      <c r="CV10" s="288"/>
      <c r="CW10" s="288"/>
      <c r="CX10" s="288"/>
      <c r="CY10" s="372"/>
      <c r="CZ10" s="373"/>
      <c r="DA10" s="373"/>
      <c r="DB10" s="373"/>
      <c r="DC10" s="373"/>
      <c r="DD10" s="373"/>
      <c r="DE10" s="373"/>
      <c r="DF10" s="373"/>
      <c r="DG10" s="373"/>
      <c r="DH10" s="373"/>
      <c r="DI10" s="373"/>
      <c r="DJ10" s="373"/>
      <c r="DK10" s="373"/>
      <c r="DL10" s="373"/>
      <c r="DM10" s="373"/>
      <c r="DN10" s="373"/>
      <c r="DO10" s="373"/>
      <c r="DP10" s="373"/>
      <c r="DQ10" s="373"/>
      <c r="DR10" s="37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HB10" s="12" t="s">
        <v>879</v>
      </c>
      <c r="HC10" s="208" t="s">
        <v>519</v>
      </c>
      <c r="HD10" s="208" t="str">
        <f t="shared" si="0"/>
        <v>A1-08中小田井</v>
      </c>
      <c r="HE10" s="208" t="s">
        <v>880</v>
      </c>
      <c r="HF10" s="210" t="s">
        <v>881</v>
      </c>
    </row>
    <row r="11" spans="2:214" s="3" customFormat="1" ht="13.5" customHeight="1" x14ac:dyDescent="0.2">
      <c r="B11" s="410"/>
      <c r="C11" s="411"/>
      <c r="D11" s="411"/>
      <c r="E11" s="412"/>
      <c r="F11" s="290"/>
      <c r="G11" s="290"/>
      <c r="H11" s="290"/>
      <c r="I11" s="290"/>
      <c r="J11" s="290"/>
      <c r="K11" s="290"/>
      <c r="L11" s="290"/>
      <c r="M11" s="290"/>
      <c r="N11" s="290"/>
      <c r="O11" s="290"/>
      <c r="P11" s="290"/>
      <c r="Q11" s="290"/>
      <c r="R11" s="290"/>
      <c r="S11" s="290"/>
      <c r="T11" s="290"/>
      <c r="U11" s="290"/>
      <c r="V11" s="291"/>
      <c r="W11" s="297"/>
      <c r="X11" s="298"/>
      <c r="Y11" s="298"/>
      <c r="Z11" s="298"/>
      <c r="AA11" s="298"/>
      <c r="AB11" s="298"/>
      <c r="AC11" s="298"/>
      <c r="AD11" s="298"/>
      <c r="AE11" s="298"/>
      <c r="AF11" s="298"/>
      <c r="AG11" s="298"/>
      <c r="AH11" s="298"/>
      <c r="AI11" s="298"/>
      <c r="AJ11" s="298"/>
      <c r="AK11" s="298"/>
      <c r="AL11" s="298"/>
      <c r="AM11" s="298"/>
      <c r="AN11" s="298"/>
      <c r="AO11" s="298"/>
      <c r="AP11" s="299"/>
      <c r="AQ11" s="354"/>
      <c r="AR11" s="290"/>
      <c r="AS11" s="290"/>
      <c r="AT11" s="290"/>
      <c r="AU11" s="290"/>
      <c r="AV11" s="290"/>
      <c r="AW11" s="290"/>
      <c r="AX11" s="290"/>
      <c r="AY11" s="290"/>
      <c r="AZ11" s="290"/>
      <c r="BA11" s="290"/>
      <c r="BB11" s="290"/>
      <c r="BC11" s="290"/>
      <c r="BD11" s="290"/>
      <c r="BE11" s="290"/>
      <c r="BF11" s="290"/>
      <c r="BG11" s="290"/>
      <c r="BH11" s="290"/>
      <c r="BI11" s="290"/>
      <c r="BJ11" s="290"/>
      <c r="BK11" s="297"/>
      <c r="BL11" s="298"/>
      <c r="BM11" s="298"/>
      <c r="BN11" s="298"/>
      <c r="BO11" s="298"/>
      <c r="BP11" s="298"/>
      <c r="BQ11" s="298"/>
      <c r="BR11" s="298"/>
      <c r="BS11" s="298"/>
      <c r="BT11" s="298"/>
      <c r="BU11" s="298"/>
      <c r="BV11" s="298"/>
      <c r="BW11" s="298"/>
      <c r="BX11" s="298"/>
      <c r="BY11" s="298"/>
      <c r="BZ11" s="298"/>
      <c r="CA11" s="298"/>
      <c r="CB11" s="298"/>
      <c r="CC11" s="298"/>
      <c r="CD11" s="299"/>
      <c r="CE11" s="354"/>
      <c r="CF11" s="290"/>
      <c r="CG11" s="290"/>
      <c r="CH11" s="290"/>
      <c r="CI11" s="290"/>
      <c r="CJ11" s="290"/>
      <c r="CK11" s="290"/>
      <c r="CL11" s="290"/>
      <c r="CM11" s="290"/>
      <c r="CN11" s="290"/>
      <c r="CO11" s="290"/>
      <c r="CP11" s="290"/>
      <c r="CQ11" s="290"/>
      <c r="CR11" s="290"/>
      <c r="CS11" s="290"/>
      <c r="CT11" s="290"/>
      <c r="CU11" s="290"/>
      <c r="CV11" s="290"/>
      <c r="CW11" s="290"/>
      <c r="CX11" s="290"/>
      <c r="CY11" s="359"/>
      <c r="CZ11" s="360"/>
      <c r="DA11" s="360"/>
      <c r="DB11" s="360"/>
      <c r="DC11" s="360"/>
      <c r="DD11" s="360"/>
      <c r="DE11" s="360"/>
      <c r="DF11" s="360"/>
      <c r="DG11" s="360"/>
      <c r="DH11" s="360"/>
      <c r="DI11" s="360"/>
      <c r="DJ11" s="360"/>
      <c r="DK11" s="360"/>
      <c r="DL11" s="360"/>
      <c r="DM11" s="360"/>
      <c r="DN11" s="360"/>
      <c r="DO11" s="360"/>
      <c r="DP11" s="360"/>
      <c r="DQ11" s="360"/>
      <c r="DR11" s="375"/>
      <c r="EC11" s="4"/>
      <c r="ED11" s="4"/>
      <c r="EE11" s="4"/>
      <c r="EF11" s="4"/>
      <c r="EG11" s="4"/>
      <c r="EH11" s="4"/>
      <c r="EI11" s="4"/>
      <c r="EJ11" s="4"/>
      <c r="EK11" s="4"/>
      <c r="EL11" s="4"/>
      <c r="EM11" s="4"/>
      <c r="EN11" s="4"/>
      <c r="EO11" s="4"/>
      <c r="EP11" s="4"/>
      <c r="EQ11" s="4"/>
      <c r="ER11" s="4"/>
      <c r="ES11" s="4"/>
      <c r="ET11" s="4"/>
      <c r="EU11" s="4"/>
      <c r="EV11" s="4"/>
      <c r="EW11" s="4"/>
      <c r="EX11" s="4"/>
      <c r="EY11" s="4"/>
      <c r="EZ11" s="4"/>
      <c r="FA11" s="4"/>
      <c r="HB11" s="12" t="s">
        <v>975</v>
      </c>
      <c r="HC11" s="208" t="s">
        <v>520</v>
      </c>
      <c r="HD11" s="208" t="str">
        <f t="shared" si="0"/>
        <v>A1-09小田井</v>
      </c>
      <c r="HE11" s="208" t="s">
        <v>379</v>
      </c>
      <c r="HF11" s="210" t="s">
        <v>380</v>
      </c>
    </row>
    <row r="12" spans="2:214" s="3" customFormat="1" ht="13.5" customHeight="1" x14ac:dyDescent="0.2">
      <c r="B12" s="410"/>
      <c r="C12" s="411"/>
      <c r="D12" s="411"/>
      <c r="E12" s="412"/>
      <c r="F12" s="292" t="s">
        <v>978</v>
      </c>
      <c r="G12" s="293"/>
      <c r="H12" s="293"/>
      <c r="I12" s="293"/>
      <c r="J12" s="293"/>
      <c r="K12" s="293"/>
      <c r="L12" s="293"/>
      <c r="M12" s="293"/>
      <c r="N12" s="293"/>
      <c r="O12" s="293"/>
      <c r="P12" s="293"/>
      <c r="Q12" s="293"/>
      <c r="R12" s="293"/>
      <c r="S12" s="293"/>
      <c r="T12" s="293"/>
      <c r="U12" s="293"/>
      <c r="V12" s="294"/>
      <c r="W12" s="254"/>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6"/>
      <c r="BK12" s="464" t="s">
        <v>1087</v>
      </c>
      <c r="BL12" s="465"/>
      <c r="BM12" s="465"/>
      <c r="BN12" s="465"/>
      <c r="BO12" s="465"/>
      <c r="BP12" s="465"/>
      <c r="BQ12" s="465"/>
      <c r="BR12" s="465"/>
      <c r="BS12" s="465"/>
      <c r="BT12" s="465"/>
      <c r="BU12" s="465"/>
      <c r="BV12" s="465"/>
      <c r="BW12" s="465"/>
      <c r="BX12" s="465"/>
      <c r="BY12" s="465"/>
      <c r="BZ12" s="465"/>
      <c r="CA12" s="465"/>
      <c r="CB12" s="465"/>
      <c r="CC12" s="465"/>
      <c r="CD12" s="466"/>
      <c r="CE12" s="254"/>
      <c r="CF12" s="255"/>
      <c r="CG12" s="255"/>
      <c r="CH12" s="255"/>
      <c r="CI12" s="255"/>
      <c r="CJ12" s="255"/>
      <c r="CK12" s="255"/>
      <c r="CL12" s="255"/>
      <c r="CM12" s="255"/>
      <c r="CN12" s="255"/>
      <c r="CO12" s="255"/>
      <c r="CP12" s="255"/>
      <c r="CQ12" s="255"/>
      <c r="CR12" s="255"/>
      <c r="CS12" s="255"/>
      <c r="CT12" s="255"/>
      <c r="CU12" s="255"/>
      <c r="CV12" s="255"/>
      <c r="CW12" s="255"/>
      <c r="CX12" s="255"/>
      <c r="CY12" s="255"/>
      <c r="CZ12" s="255"/>
      <c r="DA12" s="255"/>
      <c r="DB12" s="255"/>
      <c r="DC12" s="255"/>
      <c r="DD12" s="255"/>
      <c r="DE12" s="255"/>
      <c r="DF12" s="255"/>
      <c r="DG12" s="255"/>
      <c r="DH12" s="255"/>
      <c r="DI12" s="255"/>
      <c r="DJ12" s="255"/>
      <c r="DK12" s="255"/>
      <c r="DL12" s="255"/>
      <c r="DM12" s="255"/>
      <c r="DN12" s="255"/>
      <c r="DO12" s="255"/>
      <c r="DP12" s="255"/>
      <c r="DQ12" s="255"/>
      <c r="DR12" s="263"/>
      <c r="EC12" s="4"/>
      <c r="ED12" s="4"/>
      <c r="EE12" s="4"/>
      <c r="EF12" s="4"/>
      <c r="EG12" s="4"/>
      <c r="EH12" s="4"/>
      <c r="EI12" s="4"/>
      <c r="EJ12" s="4"/>
      <c r="EK12" s="4"/>
      <c r="EL12" s="4"/>
      <c r="EM12" s="4"/>
      <c r="EN12" s="4"/>
      <c r="EO12" s="4"/>
      <c r="EP12" s="4"/>
      <c r="EQ12" s="4"/>
      <c r="ER12" s="4"/>
      <c r="ES12" s="4"/>
      <c r="ET12" s="4"/>
      <c r="EU12" s="4"/>
      <c r="EV12" s="4"/>
      <c r="EW12" s="4"/>
      <c r="EX12" s="4"/>
      <c r="EY12" s="4"/>
      <c r="EZ12" s="4"/>
      <c r="FA12" s="4"/>
      <c r="HB12" s="12" t="s">
        <v>521</v>
      </c>
      <c r="HC12" s="208" t="s">
        <v>522</v>
      </c>
      <c r="HD12" s="208" t="str">
        <f t="shared" si="0"/>
        <v>A1-10庄内緑地</v>
      </c>
      <c r="HE12" s="208" t="s">
        <v>382</v>
      </c>
      <c r="HF12" s="210" t="s">
        <v>383</v>
      </c>
    </row>
    <row r="13" spans="2:214" s="3" customFormat="1" ht="13.5" customHeight="1" x14ac:dyDescent="0.2">
      <c r="B13" s="410"/>
      <c r="C13" s="411"/>
      <c r="D13" s="411"/>
      <c r="E13" s="412"/>
      <c r="F13" s="295"/>
      <c r="G13" s="295"/>
      <c r="H13" s="295"/>
      <c r="I13" s="295"/>
      <c r="J13" s="295"/>
      <c r="K13" s="295"/>
      <c r="L13" s="295"/>
      <c r="M13" s="295"/>
      <c r="N13" s="295"/>
      <c r="O13" s="295"/>
      <c r="P13" s="295"/>
      <c r="Q13" s="295"/>
      <c r="R13" s="295"/>
      <c r="S13" s="295"/>
      <c r="T13" s="295"/>
      <c r="U13" s="295"/>
      <c r="V13" s="296"/>
      <c r="W13" s="297"/>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9"/>
      <c r="BK13" s="467"/>
      <c r="BL13" s="468"/>
      <c r="BM13" s="468"/>
      <c r="BN13" s="468"/>
      <c r="BO13" s="468"/>
      <c r="BP13" s="468"/>
      <c r="BQ13" s="468"/>
      <c r="BR13" s="468"/>
      <c r="BS13" s="468"/>
      <c r="BT13" s="468"/>
      <c r="BU13" s="468"/>
      <c r="BV13" s="468"/>
      <c r="BW13" s="468"/>
      <c r="BX13" s="468"/>
      <c r="BY13" s="468"/>
      <c r="BZ13" s="468"/>
      <c r="CA13" s="468"/>
      <c r="CB13" s="468"/>
      <c r="CC13" s="468"/>
      <c r="CD13" s="469"/>
      <c r="CE13" s="297"/>
      <c r="CF13" s="298"/>
      <c r="CG13" s="298"/>
      <c r="CH13" s="298"/>
      <c r="CI13" s="298"/>
      <c r="CJ13" s="298"/>
      <c r="CK13" s="298"/>
      <c r="CL13" s="298"/>
      <c r="CM13" s="298"/>
      <c r="CN13" s="298"/>
      <c r="CO13" s="298"/>
      <c r="CP13" s="298"/>
      <c r="CQ13" s="298"/>
      <c r="CR13" s="298"/>
      <c r="CS13" s="298"/>
      <c r="CT13" s="298"/>
      <c r="CU13" s="298"/>
      <c r="CV13" s="298"/>
      <c r="CW13" s="298"/>
      <c r="CX13" s="298"/>
      <c r="CY13" s="298"/>
      <c r="CZ13" s="298"/>
      <c r="DA13" s="298"/>
      <c r="DB13" s="298"/>
      <c r="DC13" s="298"/>
      <c r="DD13" s="298"/>
      <c r="DE13" s="298"/>
      <c r="DF13" s="298"/>
      <c r="DG13" s="298"/>
      <c r="DH13" s="298"/>
      <c r="DI13" s="298"/>
      <c r="DJ13" s="298"/>
      <c r="DK13" s="298"/>
      <c r="DL13" s="298"/>
      <c r="DM13" s="298"/>
      <c r="DN13" s="298"/>
      <c r="DO13" s="298"/>
      <c r="DP13" s="298"/>
      <c r="DQ13" s="298"/>
      <c r="DR13" s="470"/>
      <c r="EC13" s="176"/>
      <c r="ED13" s="176"/>
      <c r="EE13" s="176"/>
      <c r="EF13" s="176"/>
      <c r="EG13" s="176"/>
      <c r="EH13" s="176"/>
      <c r="EI13" s="176"/>
      <c r="EJ13" s="176"/>
      <c r="EK13" s="176"/>
      <c r="EL13" s="176"/>
      <c r="EM13" s="176"/>
      <c r="EN13" s="176"/>
      <c r="EO13" s="176"/>
      <c r="EP13" s="176"/>
      <c r="EQ13" s="176"/>
      <c r="ER13" s="176"/>
      <c r="ES13" s="4"/>
      <c r="ET13" s="4"/>
      <c r="EU13" s="4"/>
      <c r="EV13" s="4"/>
      <c r="EW13" s="4"/>
      <c r="EX13" s="4"/>
      <c r="EY13" s="4"/>
      <c r="EZ13" s="4"/>
      <c r="FA13" s="4"/>
      <c r="HB13" s="12" t="s">
        <v>523</v>
      </c>
      <c r="HC13" s="208" t="s">
        <v>524</v>
      </c>
      <c r="HD13" s="208" t="str">
        <f t="shared" si="0"/>
        <v>A1-11大野木・比良</v>
      </c>
      <c r="HE13" s="208" t="s">
        <v>385</v>
      </c>
      <c r="HF13" s="210" t="s">
        <v>386</v>
      </c>
    </row>
    <row r="14" spans="2:214" ht="16.5" customHeight="1" x14ac:dyDescent="0.2">
      <c r="B14" s="410"/>
      <c r="C14" s="411"/>
      <c r="D14" s="411"/>
      <c r="E14" s="412"/>
      <c r="F14" s="366" t="s">
        <v>93</v>
      </c>
      <c r="G14" s="366"/>
      <c r="H14" s="366"/>
      <c r="I14" s="366"/>
      <c r="J14" s="366"/>
      <c r="K14" s="366"/>
      <c r="L14" s="366"/>
      <c r="M14" s="366"/>
      <c r="N14" s="366"/>
      <c r="O14" s="366"/>
      <c r="P14" s="366"/>
      <c r="Q14" s="366"/>
      <c r="R14" s="366"/>
      <c r="S14" s="366"/>
      <c r="T14" s="366"/>
      <c r="U14" s="366"/>
      <c r="V14" s="367"/>
      <c r="W14" s="419" t="s">
        <v>94</v>
      </c>
      <c r="X14" s="420"/>
      <c r="Y14" s="420"/>
      <c r="Z14" s="420"/>
      <c r="AA14" s="420"/>
      <c r="AB14" s="420"/>
      <c r="AC14" s="420"/>
      <c r="AD14" s="420"/>
      <c r="AE14" s="420"/>
      <c r="AF14" s="420"/>
      <c r="AG14" s="420"/>
      <c r="AH14" s="420"/>
      <c r="AI14" s="420"/>
      <c r="AJ14" s="420"/>
      <c r="AK14" s="420"/>
      <c r="AL14" s="420"/>
      <c r="AM14" s="420"/>
      <c r="AN14" s="420"/>
      <c r="AO14" s="420"/>
      <c r="AP14" s="421"/>
      <c r="AQ14" s="323" t="s">
        <v>1040</v>
      </c>
      <c r="AR14" s="324"/>
      <c r="AS14" s="324"/>
      <c r="AT14" s="324"/>
      <c r="AU14" s="324"/>
      <c r="AV14" s="324"/>
      <c r="AW14" s="324"/>
      <c r="AX14" s="324"/>
      <c r="AY14" s="324"/>
      <c r="AZ14" s="324"/>
      <c r="BA14" s="324"/>
      <c r="BB14" s="324"/>
      <c r="BC14" s="324"/>
      <c r="BD14" s="324"/>
      <c r="BE14" s="324"/>
      <c r="BF14" s="324"/>
      <c r="BG14" s="325"/>
      <c r="BH14" s="386" t="str">
        <f>IF(ISERROR(VLOOKUP(W16,HD2:HF262,2,0)),"",VLOOKUP(W16,HD2:HF262,2,0))</f>
        <v/>
      </c>
      <c r="BI14" s="387"/>
      <c r="BJ14" s="387"/>
      <c r="BK14" s="387"/>
      <c r="BL14" s="387"/>
      <c r="BM14" s="387"/>
      <c r="BN14" s="387"/>
      <c r="BO14" s="387"/>
      <c r="BP14" s="387"/>
      <c r="BQ14" s="387"/>
      <c r="BR14" s="387"/>
      <c r="BS14" s="387"/>
      <c r="BT14" s="387"/>
      <c r="BU14" s="387"/>
      <c r="BV14" s="387"/>
      <c r="BW14" s="387"/>
      <c r="BX14" s="387"/>
      <c r="BY14" s="387"/>
      <c r="BZ14" s="387"/>
      <c r="CA14" s="387"/>
      <c r="CB14" s="387"/>
      <c r="CC14" s="387"/>
      <c r="CD14" s="387"/>
      <c r="CE14" s="387"/>
      <c r="CF14" s="387"/>
      <c r="CG14" s="387"/>
      <c r="CH14" s="387"/>
      <c r="CI14" s="387"/>
      <c r="CJ14" s="387"/>
      <c r="CK14" s="387"/>
      <c r="CL14" s="387"/>
      <c r="CM14" s="387"/>
      <c r="CN14" s="387"/>
      <c r="CO14" s="387"/>
      <c r="CP14" s="387"/>
      <c r="CQ14" s="387"/>
      <c r="CR14" s="387"/>
      <c r="CS14" s="387"/>
      <c r="CT14" s="387"/>
      <c r="CU14" s="387"/>
      <c r="CV14" s="387"/>
      <c r="CW14" s="387"/>
      <c r="CX14" s="387"/>
      <c r="CY14" s="387"/>
      <c r="CZ14" s="387"/>
      <c r="DA14" s="387"/>
      <c r="DB14" s="387"/>
      <c r="DC14" s="387"/>
      <c r="DD14" s="387"/>
      <c r="DE14" s="387"/>
      <c r="DF14" s="387"/>
      <c r="DG14" s="387"/>
      <c r="DH14" s="387"/>
      <c r="DI14" s="387"/>
      <c r="DJ14" s="387"/>
      <c r="DK14" s="387"/>
      <c r="DL14" s="387"/>
      <c r="DM14" s="387"/>
      <c r="DN14" s="387"/>
      <c r="DO14" s="387"/>
      <c r="DP14" s="387"/>
      <c r="DQ14" s="387"/>
      <c r="DR14" s="388"/>
      <c r="EC14" s="176"/>
      <c r="ED14" s="176"/>
      <c r="EE14" s="176"/>
      <c r="EF14" s="176"/>
      <c r="EG14" s="176"/>
      <c r="EH14" s="176"/>
      <c r="EI14" s="176"/>
      <c r="EJ14" s="176"/>
      <c r="EK14" s="176"/>
      <c r="EL14" s="176"/>
      <c r="EM14" s="176"/>
      <c r="EN14" s="176"/>
      <c r="EO14" s="176"/>
      <c r="EP14" s="176"/>
      <c r="EQ14" s="176"/>
      <c r="ER14" s="176"/>
      <c r="HB14" s="12" t="s">
        <v>525</v>
      </c>
      <c r="HC14" s="208" t="s">
        <v>526</v>
      </c>
      <c r="HD14" s="208" t="str">
        <f t="shared" si="0"/>
        <v>A1-12米ヶ瀬</v>
      </c>
      <c r="HE14" s="208" t="s">
        <v>388</v>
      </c>
      <c r="HF14" s="210" t="s">
        <v>389</v>
      </c>
    </row>
    <row r="15" spans="2:214" ht="16.5" customHeight="1" x14ac:dyDescent="0.2">
      <c r="B15" s="410"/>
      <c r="C15" s="411"/>
      <c r="D15" s="411"/>
      <c r="E15" s="412"/>
      <c r="F15" s="368"/>
      <c r="G15" s="368"/>
      <c r="H15" s="368"/>
      <c r="I15" s="368"/>
      <c r="J15" s="368"/>
      <c r="K15" s="368"/>
      <c r="L15" s="368"/>
      <c r="M15" s="368"/>
      <c r="N15" s="368"/>
      <c r="O15" s="368"/>
      <c r="P15" s="368"/>
      <c r="Q15" s="368"/>
      <c r="R15" s="368"/>
      <c r="S15" s="368"/>
      <c r="T15" s="368"/>
      <c r="U15" s="368"/>
      <c r="V15" s="369"/>
      <c r="W15" s="422"/>
      <c r="X15" s="423"/>
      <c r="Y15" s="423"/>
      <c r="Z15" s="423"/>
      <c r="AA15" s="423"/>
      <c r="AB15" s="423"/>
      <c r="AC15" s="423"/>
      <c r="AD15" s="423"/>
      <c r="AE15" s="423"/>
      <c r="AF15" s="423"/>
      <c r="AG15" s="423"/>
      <c r="AH15" s="423"/>
      <c r="AI15" s="423"/>
      <c r="AJ15" s="423"/>
      <c r="AK15" s="423"/>
      <c r="AL15" s="423"/>
      <c r="AM15" s="423"/>
      <c r="AN15" s="423"/>
      <c r="AO15" s="423"/>
      <c r="AP15" s="424"/>
      <c r="AQ15" s="326"/>
      <c r="AR15" s="327"/>
      <c r="AS15" s="327"/>
      <c r="AT15" s="327"/>
      <c r="AU15" s="327"/>
      <c r="AV15" s="327"/>
      <c r="AW15" s="327"/>
      <c r="AX15" s="327"/>
      <c r="AY15" s="327"/>
      <c r="AZ15" s="327"/>
      <c r="BA15" s="327"/>
      <c r="BB15" s="327"/>
      <c r="BC15" s="327"/>
      <c r="BD15" s="327"/>
      <c r="BE15" s="327"/>
      <c r="BF15" s="327"/>
      <c r="BG15" s="328"/>
      <c r="BH15" s="389"/>
      <c r="BI15" s="390"/>
      <c r="BJ15" s="390"/>
      <c r="BK15" s="390"/>
      <c r="BL15" s="390"/>
      <c r="BM15" s="390"/>
      <c r="BN15" s="390"/>
      <c r="BO15" s="390"/>
      <c r="BP15" s="390"/>
      <c r="BQ15" s="390"/>
      <c r="BR15" s="390"/>
      <c r="BS15" s="390"/>
      <c r="BT15" s="390"/>
      <c r="BU15" s="390"/>
      <c r="BV15" s="390"/>
      <c r="BW15" s="390"/>
      <c r="BX15" s="390"/>
      <c r="BY15" s="390"/>
      <c r="BZ15" s="390"/>
      <c r="CA15" s="390"/>
      <c r="CB15" s="390"/>
      <c r="CC15" s="390"/>
      <c r="CD15" s="390"/>
      <c r="CE15" s="390"/>
      <c r="CF15" s="390"/>
      <c r="CG15" s="390"/>
      <c r="CH15" s="390"/>
      <c r="CI15" s="390"/>
      <c r="CJ15" s="390"/>
      <c r="CK15" s="390"/>
      <c r="CL15" s="390"/>
      <c r="CM15" s="390"/>
      <c r="CN15" s="390"/>
      <c r="CO15" s="390"/>
      <c r="CP15" s="390"/>
      <c r="CQ15" s="390"/>
      <c r="CR15" s="390"/>
      <c r="CS15" s="390"/>
      <c r="CT15" s="390"/>
      <c r="CU15" s="390"/>
      <c r="CV15" s="390"/>
      <c r="CW15" s="390"/>
      <c r="CX15" s="390"/>
      <c r="CY15" s="390"/>
      <c r="CZ15" s="390"/>
      <c r="DA15" s="390"/>
      <c r="DB15" s="390"/>
      <c r="DC15" s="390"/>
      <c r="DD15" s="390"/>
      <c r="DE15" s="390"/>
      <c r="DF15" s="390"/>
      <c r="DG15" s="390"/>
      <c r="DH15" s="390"/>
      <c r="DI15" s="390"/>
      <c r="DJ15" s="390"/>
      <c r="DK15" s="390"/>
      <c r="DL15" s="390"/>
      <c r="DM15" s="390"/>
      <c r="DN15" s="390"/>
      <c r="DO15" s="390"/>
      <c r="DP15" s="390"/>
      <c r="DQ15" s="390"/>
      <c r="DR15" s="391"/>
      <c r="HB15" s="12" t="s">
        <v>527</v>
      </c>
      <c r="HC15" s="208" t="s">
        <v>528</v>
      </c>
      <c r="HD15" s="208" t="str">
        <f t="shared" si="0"/>
        <v>A1-13瀬古・幸心</v>
      </c>
      <c r="HE15" s="208" t="s">
        <v>880</v>
      </c>
      <c r="HF15" s="210" t="s">
        <v>391</v>
      </c>
    </row>
    <row r="16" spans="2:214" ht="16.5" customHeight="1" x14ac:dyDescent="0.2">
      <c r="B16" s="410"/>
      <c r="C16" s="411"/>
      <c r="D16" s="411"/>
      <c r="E16" s="412"/>
      <c r="F16" s="368"/>
      <c r="G16" s="368"/>
      <c r="H16" s="368"/>
      <c r="I16" s="368"/>
      <c r="J16" s="368"/>
      <c r="K16" s="368"/>
      <c r="L16" s="368"/>
      <c r="M16" s="368"/>
      <c r="N16" s="368"/>
      <c r="O16" s="368"/>
      <c r="P16" s="368"/>
      <c r="Q16" s="368"/>
      <c r="R16" s="368"/>
      <c r="S16" s="368"/>
      <c r="T16" s="368"/>
      <c r="U16" s="368"/>
      <c r="V16" s="369"/>
      <c r="W16" s="329"/>
      <c r="X16" s="330"/>
      <c r="Y16" s="330"/>
      <c r="Z16" s="330"/>
      <c r="AA16" s="330"/>
      <c r="AB16" s="330"/>
      <c r="AC16" s="330"/>
      <c r="AD16" s="330"/>
      <c r="AE16" s="330"/>
      <c r="AF16" s="330"/>
      <c r="AG16" s="330"/>
      <c r="AH16" s="330"/>
      <c r="AI16" s="330"/>
      <c r="AJ16" s="330"/>
      <c r="AK16" s="330"/>
      <c r="AL16" s="330"/>
      <c r="AM16" s="330"/>
      <c r="AN16" s="330"/>
      <c r="AO16" s="330"/>
      <c r="AP16" s="331"/>
      <c r="AQ16" s="323" t="s">
        <v>1041</v>
      </c>
      <c r="AR16" s="324"/>
      <c r="AS16" s="324"/>
      <c r="AT16" s="324"/>
      <c r="AU16" s="324"/>
      <c r="AV16" s="324"/>
      <c r="AW16" s="324"/>
      <c r="AX16" s="324"/>
      <c r="AY16" s="324"/>
      <c r="AZ16" s="324"/>
      <c r="BA16" s="324"/>
      <c r="BB16" s="324"/>
      <c r="BC16" s="324"/>
      <c r="BD16" s="324"/>
      <c r="BE16" s="324"/>
      <c r="BF16" s="324"/>
      <c r="BG16" s="325"/>
      <c r="BH16" s="386" t="str">
        <f>IF(ISERROR(VLOOKUP(W16,HD2:HF262,3,0)),"",VLOOKUP(W16,HD2:HF262,3,0))</f>
        <v/>
      </c>
      <c r="BI16" s="387"/>
      <c r="BJ16" s="387"/>
      <c r="BK16" s="387"/>
      <c r="BL16" s="387"/>
      <c r="BM16" s="387"/>
      <c r="BN16" s="387"/>
      <c r="BO16" s="387"/>
      <c r="BP16" s="387"/>
      <c r="BQ16" s="387"/>
      <c r="BR16" s="387"/>
      <c r="BS16" s="387"/>
      <c r="BT16" s="387"/>
      <c r="BU16" s="387"/>
      <c r="BV16" s="387"/>
      <c r="BW16" s="387"/>
      <c r="BX16" s="387"/>
      <c r="BY16" s="387"/>
      <c r="BZ16" s="387"/>
      <c r="CA16" s="387"/>
      <c r="CB16" s="387"/>
      <c r="CC16" s="387"/>
      <c r="CD16" s="387"/>
      <c r="CE16" s="387"/>
      <c r="CF16" s="387"/>
      <c r="CG16" s="387"/>
      <c r="CH16" s="387"/>
      <c r="CI16" s="387"/>
      <c r="CJ16" s="387"/>
      <c r="CK16" s="387"/>
      <c r="CL16" s="387"/>
      <c r="CM16" s="387"/>
      <c r="CN16" s="387"/>
      <c r="CO16" s="387"/>
      <c r="CP16" s="387"/>
      <c r="CQ16" s="387"/>
      <c r="CR16" s="387"/>
      <c r="CS16" s="387"/>
      <c r="CT16" s="387"/>
      <c r="CU16" s="387"/>
      <c r="CV16" s="387"/>
      <c r="CW16" s="387"/>
      <c r="CX16" s="387"/>
      <c r="CY16" s="387"/>
      <c r="CZ16" s="387"/>
      <c r="DA16" s="387"/>
      <c r="DB16" s="387"/>
      <c r="DC16" s="387"/>
      <c r="DD16" s="387"/>
      <c r="DE16" s="387"/>
      <c r="DF16" s="387"/>
      <c r="DG16" s="387"/>
      <c r="DH16" s="387"/>
      <c r="DI16" s="387"/>
      <c r="DJ16" s="387"/>
      <c r="DK16" s="387"/>
      <c r="DL16" s="387"/>
      <c r="DM16" s="387"/>
      <c r="DN16" s="387"/>
      <c r="DO16" s="387"/>
      <c r="DP16" s="387"/>
      <c r="DQ16" s="387"/>
      <c r="DR16" s="388"/>
      <c r="EC16" s="2"/>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HB16" s="12" t="s">
        <v>393</v>
      </c>
      <c r="HC16" s="208" t="s">
        <v>529</v>
      </c>
      <c r="HD16" s="208" t="str">
        <f t="shared" si="0"/>
        <v>A2-01千音寺</v>
      </c>
      <c r="HE16" s="208" t="s">
        <v>394</v>
      </c>
      <c r="HF16" s="210" t="s">
        <v>395</v>
      </c>
    </row>
    <row r="17" spans="1:214" ht="30.75" customHeight="1" x14ac:dyDescent="0.2">
      <c r="B17" s="410"/>
      <c r="C17" s="411"/>
      <c r="D17" s="411"/>
      <c r="E17" s="412"/>
      <c r="F17" s="368"/>
      <c r="G17" s="368"/>
      <c r="H17" s="368"/>
      <c r="I17" s="368"/>
      <c r="J17" s="368"/>
      <c r="K17" s="368"/>
      <c r="L17" s="368"/>
      <c r="M17" s="368"/>
      <c r="N17" s="368"/>
      <c r="O17" s="368"/>
      <c r="P17" s="368"/>
      <c r="Q17" s="368"/>
      <c r="R17" s="368"/>
      <c r="S17" s="368"/>
      <c r="T17" s="368"/>
      <c r="U17" s="368"/>
      <c r="V17" s="369"/>
      <c r="W17" s="332"/>
      <c r="X17" s="333"/>
      <c r="Y17" s="333"/>
      <c r="Z17" s="333"/>
      <c r="AA17" s="333"/>
      <c r="AB17" s="333"/>
      <c r="AC17" s="333"/>
      <c r="AD17" s="333"/>
      <c r="AE17" s="333"/>
      <c r="AF17" s="333"/>
      <c r="AG17" s="333"/>
      <c r="AH17" s="333"/>
      <c r="AI17" s="333"/>
      <c r="AJ17" s="333"/>
      <c r="AK17" s="333"/>
      <c r="AL17" s="333"/>
      <c r="AM17" s="333"/>
      <c r="AN17" s="333"/>
      <c r="AO17" s="333"/>
      <c r="AP17" s="334"/>
      <c r="AQ17" s="326"/>
      <c r="AR17" s="327"/>
      <c r="AS17" s="327"/>
      <c r="AT17" s="327"/>
      <c r="AU17" s="327"/>
      <c r="AV17" s="327"/>
      <c r="AW17" s="327"/>
      <c r="AX17" s="327"/>
      <c r="AY17" s="327"/>
      <c r="AZ17" s="327"/>
      <c r="BA17" s="327"/>
      <c r="BB17" s="327"/>
      <c r="BC17" s="327"/>
      <c r="BD17" s="327"/>
      <c r="BE17" s="327"/>
      <c r="BF17" s="327"/>
      <c r="BG17" s="328"/>
      <c r="BH17" s="389"/>
      <c r="BI17" s="390"/>
      <c r="BJ17" s="390"/>
      <c r="BK17" s="390"/>
      <c r="BL17" s="390"/>
      <c r="BM17" s="390"/>
      <c r="BN17" s="390"/>
      <c r="BO17" s="390"/>
      <c r="BP17" s="390"/>
      <c r="BQ17" s="390"/>
      <c r="BR17" s="390"/>
      <c r="BS17" s="390"/>
      <c r="BT17" s="390"/>
      <c r="BU17" s="390"/>
      <c r="BV17" s="390"/>
      <c r="BW17" s="390"/>
      <c r="BX17" s="390"/>
      <c r="BY17" s="390"/>
      <c r="BZ17" s="390"/>
      <c r="CA17" s="390"/>
      <c r="CB17" s="390"/>
      <c r="CC17" s="390"/>
      <c r="CD17" s="390"/>
      <c r="CE17" s="390"/>
      <c r="CF17" s="390"/>
      <c r="CG17" s="390"/>
      <c r="CH17" s="390"/>
      <c r="CI17" s="390"/>
      <c r="CJ17" s="390"/>
      <c r="CK17" s="390"/>
      <c r="CL17" s="390"/>
      <c r="CM17" s="390"/>
      <c r="CN17" s="390"/>
      <c r="CO17" s="390"/>
      <c r="CP17" s="390"/>
      <c r="CQ17" s="390"/>
      <c r="CR17" s="390"/>
      <c r="CS17" s="390"/>
      <c r="CT17" s="390"/>
      <c r="CU17" s="390"/>
      <c r="CV17" s="390"/>
      <c r="CW17" s="390"/>
      <c r="CX17" s="390"/>
      <c r="CY17" s="390"/>
      <c r="CZ17" s="390"/>
      <c r="DA17" s="390"/>
      <c r="DB17" s="390"/>
      <c r="DC17" s="390"/>
      <c r="DD17" s="390"/>
      <c r="DE17" s="390"/>
      <c r="DF17" s="390"/>
      <c r="DG17" s="390"/>
      <c r="DH17" s="390"/>
      <c r="DI17" s="390"/>
      <c r="DJ17" s="390"/>
      <c r="DK17" s="390"/>
      <c r="DL17" s="390"/>
      <c r="DM17" s="390"/>
      <c r="DN17" s="390"/>
      <c r="DO17" s="390"/>
      <c r="DP17" s="390"/>
      <c r="DQ17" s="390"/>
      <c r="DR17" s="391"/>
      <c r="EC17" s="211"/>
      <c r="ED17" s="211"/>
      <c r="EE17" s="211"/>
      <c r="EF17" s="211"/>
      <c r="EG17" s="211"/>
      <c r="EH17" s="211"/>
      <c r="EI17" s="211"/>
      <c r="EJ17" s="211"/>
      <c r="EK17" s="211"/>
      <c r="EL17" s="211"/>
      <c r="EM17" s="211"/>
      <c r="EN17" s="211"/>
      <c r="EO17" s="211"/>
      <c r="EP17" s="211"/>
      <c r="EQ17" s="211"/>
      <c r="ER17" s="211"/>
      <c r="ES17" s="211"/>
      <c r="ET17" s="211"/>
      <c r="EU17" s="211"/>
      <c r="EV17" s="211"/>
      <c r="EW17" s="211"/>
      <c r="EX17" s="211"/>
      <c r="EY17" s="211"/>
      <c r="EZ17" s="211"/>
      <c r="FA17" s="211"/>
      <c r="HB17" s="12" t="s">
        <v>530</v>
      </c>
      <c r="HC17" s="208" t="s">
        <v>531</v>
      </c>
      <c r="HD17" s="208" t="str">
        <f t="shared" si="0"/>
        <v>A2-02富田</v>
      </c>
      <c r="HE17" s="208" t="s">
        <v>397</v>
      </c>
      <c r="HF17" s="210" t="s">
        <v>398</v>
      </c>
    </row>
    <row r="18" spans="1:214" ht="26.25" customHeight="1" thickBot="1" x14ac:dyDescent="0.25">
      <c r="B18" s="413"/>
      <c r="C18" s="414"/>
      <c r="D18" s="414"/>
      <c r="E18" s="415"/>
      <c r="F18" s="370"/>
      <c r="G18" s="370"/>
      <c r="H18" s="370"/>
      <c r="I18" s="370"/>
      <c r="J18" s="370"/>
      <c r="K18" s="370"/>
      <c r="L18" s="370"/>
      <c r="M18" s="370"/>
      <c r="N18" s="370"/>
      <c r="O18" s="370"/>
      <c r="P18" s="370"/>
      <c r="Q18" s="370"/>
      <c r="R18" s="370"/>
      <c r="S18" s="370"/>
      <c r="T18" s="370"/>
      <c r="U18" s="370"/>
      <c r="V18" s="371"/>
      <c r="W18" s="273" t="s">
        <v>762</v>
      </c>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4"/>
      <c r="BA18" s="274"/>
      <c r="BB18" s="274"/>
      <c r="BC18" s="274"/>
      <c r="BD18" s="274"/>
      <c r="BE18" s="274"/>
      <c r="BF18" s="274"/>
      <c r="BG18" s="274"/>
      <c r="BH18" s="274"/>
      <c r="BI18" s="274"/>
      <c r="BJ18" s="274"/>
      <c r="BK18" s="274"/>
      <c r="BL18" s="274"/>
      <c r="BM18" s="274"/>
      <c r="BN18" s="274"/>
      <c r="BO18" s="274"/>
      <c r="BP18" s="274"/>
      <c r="BQ18" s="274"/>
      <c r="BR18" s="274"/>
      <c r="BS18" s="274"/>
      <c r="BT18" s="274"/>
      <c r="BU18" s="274"/>
      <c r="BV18" s="274"/>
      <c r="BW18" s="274"/>
      <c r="BX18" s="274"/>
      <c r="BY18" s="274"/>
      <c r="BZ18" s="274"/>
      <c r="CA18" s="274"/>
      <c r="CB18" s="274"/>
      <c r="CC18" s="274"/>
      <c r="CD18" s="274"/>
      <c r="CE18" s="274"/>
      <c r="CF18" s="274"/>
      <c r="CG18" s="274"/>
      <c r="CH18" s="274"/>
      <c r="CI18" s="274"/>
      <c r="CJ18" s="274"/>
      <c r="CK18" s="274"/>
      <c r="CL18" s="274"/>
      <c r="CM18" s="274"/>
      <c r="CN18" s="274"/>
      <c r="CO18" s="274"/>
      <c r="CP18" s="274"/>
      <c r="CQ18" s="274"/>
      <c r="CR18" s="274"/>
      <c r="CS18" s="274"/>
      <c r="CT18" s="274"/>
      <c r="CU18" s="274"/>
      <c r="CV18" s="274"/>
      <c r="CW18" s="274"/>
      <c r="CX18" s="274"/>
      <c r="CY18" s="274"/>
      <c r="CZ18" s="274"/>
      <c r="DA18" s="274"/>
      <c r="DB18" s="274"/>
      <c r="DC18" s="274"/>
      <c r="DD18" s="274"/>
      <c r="DE18" s="274"/>
      <c r="DF18" s="274"/>
      <c r="DG18" s="274"/>
      <c r="DH18" s="274"/>
      <c r="DI18" s="274"/>
      <c r="DJ18" s="274"/>
      <c r="DK18" s="274"/>
      <c r="DL18" s="274"/>
      <c r="DM18" s="274"/>
      <c r="DN18" s="274"/>
      <c r="DO18" s="274"/>
      <c r="DP18" s="274"/>
      <c r="DQ18" s="274"/>
      <c r="DR18" s="275"/>
      <c r="EC18" s="211"/>
      <c r="ED18" s="211"/>
      <c r="EE18" s="211"/>
      <c r="EF18" s="211"/>
      <c r="EG18" s="211"/>
      <c r="EH18" s="211"/>
      <c r="EI18" s="211"/>
      <c r="EJ18" s="211"/>
      <c r="EK18" s="211"/>
      <c r="EL18" s="211"/>
      <c r="EM18" s="211"/>
      <c r="EN18" s="211"/>
      <c r="EO18" s="211"/>
      <c r="EP18" s="211"/>
      <c r="EQ18" s="211"/>
      <c r="ER18" s="211"/>
      <c r="ES18" s="211"/>
      <c r="ET18" s="211"/>
      <c r="EU18" s="211"/>
      <c r="EV18" s="211"/>
      <c r="EW18" s="211"/>
      <c r="EX18" s="211"/>
      <c r="EY18" s="211"/>
      <c r="EZ18" s="211"/>
      <c r="FA18" s="211"/>
      <c r="HB18" s="12" t="s">
        <v>532</v>
      </c>
      <c r="HC18" s="208" t="s">
        <v>533</v>
      </c>
      <c r="HD18" s="208" t="str">
        <f t="shared" si="0"/>
        <v>A2-03戸田川</v>
      </c>
      <c r="HE18" s="208" t="s">
        <v>400</v>
      </c>
      <c r="HF18" s="210" t="s">
        <v>980</v>
      </c>
    </row>
    <row r="19" spans="1:214" ht="13.5" customHeight="1" x14ac:dyDescent="0.2">
      <c r="B19" s="401" t="s">
        <v>95</v>
      </c>
      <c r="C19" s="377"/>
      <c r="D19" s="377"/>
      <c r="E19" s="377"/>
      <c r="F19" s="377"/>
      <c r="G19" s="377"/>
      <c r="H19" s="377"/>
      <c r="I19" s="377"/>
      <c r="J19" s="377"/>
      <c r="K19" s="377"/>
      <c r="L19" s="377"/>
      <c r="M19" s="377"/>
      <c r="N19" s="377"/>
      <c r="O19" s="377"/>
      <c r="P19" s="377"/>
      <c r="Q19" s="377"/>
      <c r="R19" s="377"/>
      <c r="S19" s="377"/>
      <c r="T19" s="377"/>
      <c r="U19" s="377"/>
      <c r="V19" s="378"/>
      <c r="W19" s="392"/>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3"/>
      <c r="BA19" s="393"/>
      <c r="BB19" s="393"/>
      <c r="BC19" s="393"/>
      <c r="BD19" s="393"/>
      <c r="BE19" s="393"/>
      <c r="BF19" s="393"/>
      <c r="BG19" s="393"/>
      <c r="BH19" s="393"/>
      <c r="BI19" s="393"/>
      <c r="BJ19" s="393"/>
      <c r="BK19" s="393"/>
      <c r="BL19" s="393"/>
      <c r="BM19" s="393"/>
      <c r="BN19" s="393"/>
      <c r="BO19" s="393"/>
      <c r="BP19" s="393"/>
      <c r="BQ19" s="393"/>
      <c r="BR19" s="393"/>
      <c r="BS19" s="393"/>
      <c r="BT19" s="393"/>
      <c r="BU19" s="393"/>
      <c r="BV19" s="393"/>
      <c r="BW19" s="393"/>
      <c r="BX19" s="393"/>
      <c r="BY19" s="393"/>
      <c r="BZ19" s="393"/>
      <c r="CA19" s="393"/>
      <c r="CB19" s="393"/>
      <c r="CC19" s="393"/>
      <c r="CD19" s="393"/>
      <c r="CE19" s="393"/>
      <c r="CF19" s="393"/>
      <c r="CG19" s="393"/>
      <c r="CH19" s="393"/>
      <c r="CI19" s="393"/>
      <c r="CJ19" s="393"/>
      <c r="CK19" s="393"/>
      <c r="CL19" s="393"/>
      <c r="CM19" s="393"/>
      <c r="CN19" s="393"/>
      <c r="CO19" s="393"/>
      <c r="CP19" s="393"/>
      <c r="CQ19" s="393"/>
      <c r="CR19" s="393"/>
      <c r="CS19" s="393"/>
      <c r="CT19" s="393"/>
      <c r="CU19" s="393"/>
      <c r="CV19" s="393"/>
      <c r="CW19" s="393"/>
      <c r="CX19" s="393"/>
      <c r="CY19" s="393"/>
      <c r="CZ19" s="393"/>
      <c r="DA19" s="393"/>
      <c r="DB19" s="393"/>
      <c r="DC19" s="393"/>
      <c r="DD19" s="393"/>
      <c r="DE19" s="393"/>
      <c r="DF19" s="393"/>
      <c r="DG19" s="393"/>
      <c r="DH19" s="393"/>
      <c r="DI19" s="393"/>
      <c r="DJ19" s="393"/>
      <c r="DK19" s="393"/>
      <c r="DL19" s="393"/>
      <c r="DM19" s="393"/>
      <c r="DN19" s="393"/>
      <c r="DO19" s="393"/>
      <c r="DP19" s="393"/>
      <c r="DQ19" s="393"/>
      <c r="DR19" s="394"/>
      <c r="HB19" s="12" t="s">
        <v>534</v>
      </c>
      <c r="HC19" s="208" t="s">
        <v>535</v>
      </c>
      <c r="HD19" s="208" t="str">
        <f t="shared" si="0"/>
        <v>A2-04船頭場・福田</v>
      </c>
      <c r="HE19" s="208" t="s">
        <v>982</v>
      </c>
      <c r="HF19" s="210" t="s">
        <v>983</v>
      </c>
    </row>
    <row r="20" spans="1:214" ht="13.5" customHeight="1" x14ac:dyDescent="0.2">
      <c r="B20" s="402"/>
      <c r="C20" s="380"/>
      <c r="D20" s="380"/>
      <c r="E20" s="380"/>
      <c r="F20" s="380"/>
      <c r="G20" s="380"/>
      <c r="H20" s="380"/>
      <c r="I20" s="380"/>
      <c r="J20" s="380"/>
      <c r="K20" s="380"/>
      <c r="L20" s="380"/>
      <c r="M20" s="380"/>
      <c r="N20" s="380"/>
      <c r="O20" s="380"/>
      <c r="P20" s="380"/>
      <c r="Q20" s="380"/>
      <c r="R20" s="380"/>
      <c r="S20" s="380"/>
      <c r="T20" s="380"/>
      <c r="U20" s="380"/>
      <c r="V20" s="381"/>
      <c r="W20" s="395"/>
      <c r="X20" s="396"/>
      <c r="Y20" s="396"/>
      <c r="Z20" s="396"/>
      <c r="AA20" s="396"/>
      <c r="AB20" s="396"/>
      <c r="AC20" s="396"/>
      <c r="AD20" s="396"/>
      <c r="AE20" s="396"/>
      <c r="AF20" s="396"/>
      <c r="AG20" s="396"/>
      <c r="AH20" s="396"/>
      <c r="AI20" s="396"/>
      <c r="AJ20" s="396"/>
      <c r="AK20" s="396"/>
      <c r="AL20" s="396"/>
      <c r="AM20" s="396"/>
      <c r="AN20" s="396"/>
      <c r="AO20" s="396"/>
      <c r="AP20" s="396"/>
      <c r="AQ20" s="396"/>
      <c r="AR20" s="396"/>
      <c r="AS20" s="396"/>
      <c r="AT20" s="396"/>
      <c r="AU20" s="396"/>
      <c r="AV20" s="396"/>
      <c r="AW20" s="396"/>
      <c r="AX20" s="396"/>
      <c r="AY20" s="396"/>
      <c r="AZ20" s="396"/>
      <c r="BA20" s="396"/>
      <c r="BB20" s="396"/>
      <c r="BC20" s="396"/>
      <c r="BD20" s="396"/>
      <c r="BE20" s="396"/>
      <c r="BF20" s="396"/>
      <c r="BG20" s="396"/>
      <c r="BH20" s="396"/>
      <c r="BI20" s="396"/>
      <c r="BJ20" s="396"/>
      <c r="BK20" s="396"/>
      <c r="BL20" s="396"/>
      <c r="BM20" s="396"/>
      <c r="BN20" s="396"/>
      <c r="BO20" s="396"/>
      <c r="BP20" s="396"/>
      <c r="BQ20" s="396"/>
      <c r="BR20" s="396"/>
      <c r="BS20" s="396"/>
      <c r="BT20" s="396"/>
      <c r="BU20" s="396"/>
      <c r="BV20" s="396"/>
      <c r="BW20" s="396"/>
      <c r="BX20" s="396"/>
      <c r="BY20" s="396"/>
      <c r="BZ20" s="396"/>
      <c r="CA20" s="396"/>
      <c r="CB20" s="396"/>
      <c r="CC20" s="396"/>
      <c r="CD20" s="396"/>
      <c r="CE20" s="396"/>
      <c r="CF20" s="396"/>
      <c r="CG20" s="396"/>
      <c r="CH20" s="396"/>
      <c r="CI20" s="396"/>
      <c r="CJ20" s="396"/>
      <c r="CK20" s="396"/>
      <c r="CL20" s="396"/>
      <c r="CM20" s="396"/>
      <c r="CN20" s="396"/>
      <c r="CO20" s="396"/>
      <c r="CP20" s="396"/>
      <c r="CQ20" s="396"/>
      <c r="CR20" s="396"/>
      <c r="CS20" s="396"/>
      <c r="CT20" s="396"/>
      <c r="CU20" s="396"/>
      <c r="CV20" s="396"/>
      <c r="CW20" s="396"/>
      <c r="CX20" s="396"/>
      <c r="CY20" s="396"/>
      <c r="CZ20" s="396"/>
      <c r="DA20" s="396"/>
      <c r="DB20" s="396"/>
      <c r="DC20" s="396"/>
      <c r="DD20" s="396"/>
      <c r="DE20" s="396"/>
      <c r="DF20" s="396"/>
      <c r="DG20" s="396"/>
      <c r="DH20" s="396"/>
      <c r="DI20" s="396"/>
      <c r="DJ20" s="396"/>
      <c r="DK20" s="396"/>
      <c r="DL20" s="396"/>
      <c r="DM20" s="396"/>
      <c r="DN20" s="396"/>
      <c r="DO20" s="396"/>
      <c r="DP20" s="396"/>
      <c r="DQ20" s="396"/>
      <c r="DR20" s="397"/>
      <c r="HB20" s="12" t="s">
        <v>536</v>
      </c>
      <c r="HC20" s="208" t="s">
        <v>537</v>
      </c>
      <c r="HD20" s="208" t="str">
        <f t="shared" si="0"/>
        <v>A2-05西福田・茶屋</v>
      </c>
      <c r="HE20" s="208" t="s">
        <v>985</v>
      </c>
      <c r="HF20" s="210" t="s">
        <v>538</v>
      </c>
    </row>
    <row r="21" spans="1:214" ht="13.5" customHeight="1" x14ac:dyDescent="0.2">
      <c r="B21" s="402"/>
      <c r="C21" s="380"/>
      <c r="D21" s="380"/>
      <c r="E21" s="380"/>
      <c r="F21" s="380"/>
      <c r="G21" s="380"/>
      <c r="H21" s="380"/>
      <c r="I21" s="380"/>
      <c r="J21" s="380"/>
      <c r="K21" s="380"/>
      <c r="L21" s="380"/>
      <c r="M21" s="380"/>
      <c r="N21" s="380"/>
      <c r="O21" s="380"/>
      <c r="P21" s="380"/>
      <c r="Q21" s="380"/>
      <c r="R21" s="380"/>
      <c r="S21" s="380"/>
      <c r="T21" s="380"/>
      <c r="U21" s="380"/>
      <c r="V21" s="381"/>
      <c r="W21" s="395"/>
      <c r="X21" s="396"/>
      <c r="Y21" s="396"/>
      <c r="Z21" s="396"/>
      <c r="AA21" s="396"/>
      <c r="AB21" s="396"/>
      <c r="AC21" s="396"/>
      <c r="AD21" s="396"/>
      <c r="AE21" s="396"/>
      <c r="AF21" s="396"/>
      <c r="AG21" s="396"/>
      <c r="AH21" s="396"/>
      <c r="AI21" s="396"/>
      <c r="AJ21" s="396"/>
      <c r="AK21" s="396"/>
      <c r="AL21" s="396"/>
      <c r="AM21" s="396"/>
      <c r="AN21" s="396"/>
      <c r="AO21" s="396"/>
      <c r="AP21" s="396"/>
      <c r="AQ21" s="396"/>
      <c r="AR21" s="396"/>
      <c r="AS21" s="396"/>
      <c r="AT21" s="396"/>
      <c r="AU21" s="396"/>
      <c r="AV21" s="396"/>
      <c r="AW21" s="396"/>
      <c r="AX21" s="396"/>
      <c r="AY21" s="396"/>
      <c r="AZ21" s="396"/>
      <c r="BA21" s="396"/>
      <c r="BB21" s="396"/>
      <c r="BC21" s="396"/>
      <c r="BD21" s="396"/>
      <c r="BE21" s="396"/>
      <c r="BF21" s="396"/>
      <c r="BG21" s="396"/>
      <c r="BH21" s="396"/>
      <c r="BI21" s="396"/>
      <c r="BJ21" s="396"/>
      <c r="BK21" s="396"/>
      <c r="BL21" s="396"/>
      <c r="BM21" s="396"/>
      <c r="BN21" s="396"/>
      <c r="BO21" s="396"/>
      <c r="BP21" s="396"/>
      <c r="BQ21" s="396"/>
      <c r="BR21" s="396"/>
      <c r="BS21" s="396"/>
      <c r="BT21" s="396"/>
      <c r="BU21" s="396"/>
      <c r="BV21" s="396"/>
      <c r="BW21" s="396"/>
      <c r="BX21" s="396"/>
      <c r="BY21" s="396"/>
      <c r="BZ21" s="396"/>
      <c r="CA21" s="396"/>
      <c r="CB21" s="396"/>
      <c r="CC21" s="396"/>
      <c r="CD21" s="396"/>
      <c r="CE21" s="396"/>
      <c r="CF21" s="396"/>
      <c r="CG21" s="396"/>
      <c r="CH21" s="396"/>
      <c r="CI21" s="396"/>
      <c r="CJ21" s="396"/>
      <c r="CK21" s="396"/>
      <c r="CL21" s="396"/>
      <c r="CM21" s="396"/>
      <c r="CN21" s="396"/>
      <c r="CO21" s="396"/>
      <c r="CP21" s="396"/>
      <c r="CQ21" s="396"/>
      <c r="CR21" s="396"/>
      <c r="CS21" s="396"/>
      <c r="CT21" s="396"/>
      <c r="CU21" s="396"/>
      <c r="CV21" s="396"/>
      <c r="CW21" s="396"/>
      <c r="CX21" s="396"/>
      <c r="CY21" s="396"/>
      <c r="CZ21" s="396"/>
      <c r="DA21" s="396"/>
      <c r="DB21" s="396"/>
      <c r="DC21" s="396"/>
      <c r="DD21" s="396"/>
      <c r="DE21" s="396"/>
      <c r="DF21" s="396"/>
      <c r="DG21" s="396"/>
      <c r="DH21" s="396"/>
      <c r="DI21" s="396"/>
      <c r="DJ21" s="396"/>
      <c r="DK21" s="396"/>
      <c r="DL21" s="396"/>
      <c r="DM21" s="396"/>
      <c r="DN21" s="396"/>
      <c r="DO21" s="396"/>
      <c r="DP21" s="396"/>
      <c r="DQ21" s="396"/>
      <c r="DR21" s="397"/>
      <c r="HB21" s="12" t="s">
        <v>539</v>
      </c>
      <c r="HC21" s="208" t="s">
        <v>540</v>
      </c>
      <c r="HD21" s="208" t="str">
        <f t="shared" si="0"/>
        <v>A2-06万場</v>
      </c>
      <c r="HE21" s="208" t="s">
        <v>541</v>
      </c>
      <c r="HF21" s="210" t="s">
        <v>542</v>
      </c>
    </row>
    <row r="22" spans="1:214" ht="13.5" customHeight="1" x14ac:dyDescent="0.2">
      <c r="B22" s="402"/>
      <c r="C22" s="380"/>
      <c r="D22" s="380"/>
      <c r="E22" s="380"/>
      <c r="F22" s="380"/>
      <c r="G22" s="380"/>
      <c r="H22" s="380"/>
      <c r="I22" s="380"/>
      <c r="J22" s="380"/>
      <c r="K22" s="380"/>
      <c r="L22" s="380"/>
      <c r="M22" s="380"/>
      <c r="N22" s="380"/>
      <c r="O22" s="380"/>
      <c r="P22" s="380"/>
      <c r="Q22" s="380"/>
      <c r="R22" s="380"/>
      <c r="S22" s="380"/>
      <c r="T22" s="380"/>
      <c r="U22" s="380"/>
      <c r="V22" s="381"/>
      <c r="W22" s="395"/>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c r="BP22" s="396"/>
      <c r="BQ22" s="396"/>
      <c r="BR22" s="396"/>
      <c r="BS22" s="396"/>
      <c r="BT22" s="396"/>
      <c r="BU22" s="396"/>
      <c r="BV22" s="396"/>
      <c r="BW22" s="396"/>
      <c r="BX22" s="396"/>
      <c r="BY22" s="396"/>
      <c r="BZ22" s="396"/>
      <c r="CA22" s="396"/>
      <c r="CB22" s="396"/>
      <c r="CC22" s="396"/>
      <c r="CD22" s="396"/>
      <c r="CE22" s="396"/>
      <c r="CF22" s="396"/>
      <c r="CG22" s="396"/>
      <c r="CH22" s="396"/>
      <c r="CI22" s="396"/>
      <c r="CJ22" s="396"/>
      <c r="CK22" s="396"/>
      <c r="CL22" s="396"/>
      <c r="CM22" s="396"/>
      <c r="CN22" s="396"/>
      <c r="CO22" s="396"/>
      <c r="CP22" s="396"/>
      <c r="CQ22" s="396"/>
      <c r="CR22" s="396"/>
      <c r="CS22" s="396"/>
      <c r="CT22" s="396"/>
      <c r="CU22" s="396"/>
      <c r="CV22" s="396"/>
      <c r="CW22" s="396"/>
      <c r="CX22" s="396"/>
      <c r="CY22" s="396"/>
      <c r="CZ22" s="396"/>
      <c r="DA22" s="396"/>
      <c r="DB22" s="396"/>
      <c r="DC22" s="396"/>
      <c r="DD22" s="396"/>
      <c r="DE22" s="396"/>
      <c r="DF22" s="396"/>
      <c r="DG22" s="396"/>
      <c r="DH22" s="396"/>
      <c r="DI22" s="396"/>
      <c r="DJ22" s="396"/>
      <c r="DK22" s="396"/>
      <c r="DL22" s="396"/>
      <c r="DM22" s="396"/>
      <c r="DN22" s="396"/>
      <c r="DO22" s="396"/>
      <c r="DP22" s="396"/>
      <c r="DQ22" s="396"/>
      <c r="DR22" s="397"/>
      <c r="HB22" s="12" t="s">
        <v>543</v>
      </c>
      <c r="HC22" s="208" t="s">
        <v>544</v>
      </c>
      <c r="HD22" s="208" t="str">
        <f t="shared" si="0"/>
        <v>A2-07伏屋・大当郎</v>
      </c>
      <c r="HE22" s="208" t="s">
        <v>988</v>
      </c>
      <c r="HF22" s="210" t="s">
        <v>989</v>
      </c>
    </row>
    <row r="23" spans="1:214" ht="14.25" customHeight="1" x14ac:dyDescent="0.2">
      <c r="B23" s="403"/>
      <c r="C23" s="380"/>
      <c r="D23" s="380"/>
      <c r="E23" s="380"/>
      <c r="F23" s="380"/>
      <c r="G23" s="380"/>
      <c r="H23" s="380"/>
      <c r="I23" s="380"/>
      <c r="J23" s="380"/>
      <c r="K23" s="380"/>
      <c r="L23" s="380"/>
      <c r="M23" s="380"/>
      <c r="N23" s="380"/>
      <c r="O23" s="380"/>
      <c r="P23" s="380"/>
      <c r="Q23" s="380"/>
      <c r="R23" s="380"/>
      <c r="S23" s="380"/>
      <c r="T23" s="380"/>
      <c r="U23" s="380"/>
      <c r="V23" s="381"/>
      <c r="W23" s="395"/>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c r="AY23" s="396"/>
      <c r="AZ23" s="396"/>
      <c r="BA23" s="396"/>
      <c r="BB23" s="396"/>
      <c r="BC23" s="396"/>
      <c r="BD23" s="396"/>
      <c r="BE23" s="396"/>
      <c r="BF23" s="396"/>
      <c r="BG23" s="396"/>
      <c r="BH23" s="396"/>
      <c r="BI23" s="396"/>
      <c r="BJ23" s="396"/>
      <c r="BK23" s="396"/>
      <c r="BL23" s="396"/>
      <c r="BM23" s="396"/>
      <c r="BN23" s="396"/>
      <c r="BO23" s="396"/>
      <c r="BP23" s="396"/>
      <c r="BQ23" s="396"/>
      <c r="BR23" s="396"/>
      <c r="BS23" s="396"/>
      <c r="BT23" s="396"/>
      <c r="BU23" s="396"/>
      <c r="BV23" s="396"/>
      <c r="BW23" s="396"/>
      <c r="BX23" s="396"/>
      <c r="BY23" s="396"/>
      <c r="BZ23" s="396"/>
      <c r="CA23" s="396"/>
      <c r="CB23" s="396"/>
      <c r="CC23" s="396"/>
      <c r="CD23" s="396"/>
      <c r="CE23" s="396"/>
      <c r="CF23" s="396"/>
      <c r="CG23" s="396"/>
      <c r="CH23" s="396"/>
      <c r="CI23" s="396"/>
      <c r="CJ23" s="396"/>
      <c r="CK23" s="396"/>
      <c r="CL23" s="396"/>
      <c r="CM23" s="396"/>
      <c r="CN23" s="396"/>
      <c r="CO23" s="396"/>
      <c r="CP23" s="396"/>
      <c r="CQ23" s="396"/>
      <c r="CR23" s="396"/>
      <c r="CS23" s="396"/>
      <c r="CT23" s="396"/>
      <c r="CU23" s="396"/>
      <c r="CV23" s="396"/>
      <c r="CW23" s="396"/>
      <c r="CX23" s="396"/>
      <c r="CY23" s="396"/>
      <c r="CZ23" s="396"/>
      <c r="DA23" s="396"/>
      <c r="DB23" s="396"/>
      <c r="DC23" s="396"/>
      <c r="DD23" s="396"/>
      <c r="DE23" s="396"/>
      <c r="DF23" s="396"/>
      <c r="DG23" s="396"/>
      <c r="DH23" s="396"/>
      <c r="DI23" s="396"/>
      <c r="DJ23" s="396"/>
      <c r="DK23" s="396"/>
      <c r="DL23" s="396"/>
      <c r="DM23" s="396"/>
      <c r="DN23" s="396"/>
      <c r="DO23" s="396"/>
      <c r="DP23" s="396"/>
      <c r="DQ23" s="396"/>
      <c r="DR23" s="397"/>
      <c r="HB23" s="12" t="s">
        <v>545</v>
      </c>
      <c r="HC23" s="208" t="s">
        <v>546</v>
      </c>
      <c r="HD23" s="208" t="str">
        <f t="shared" si="0"/>
        <v>A2-08東春田・榎津</v>
      </c>
      <c r="HE23" s="208" t="s">
        <v>991</v>
      </c>
      <c r="HF23" s="210" t="s">
        <v>992</v>
      </c>
    </row>
    <row r="24" spans="1:214" ht="13.5" customHeight="1" thickBot="1" x14ac:dyDescent="0.25">
      <c r="B24" s="404"/>
      <c r="C24" s="405"/>
      <c r="D24" s="405"/>
      <c r="E24" s="405"/>
      <c r="F24" s="405"/>
      <c r="G24" s="405"/>
      <c r="H24" s="405"/>
      <c r="I24" s="405"/>
      <c r="J24" s="405"/>
      <c r="K24" s="405"/>
      <c r="L24" s="405"/>
      <c r="M24" s="405"/>
      <c r="N24" s="405"/>
      <c r="O24" s="405"/>
      <c r="P24" s="405"/>
      <c r="Q24" s="405"/>
      <c r="R24" s="405"/>
      <c r="S24" s="405"/>
      <c r="T24" s="405"/>
      <c r="U24" s="405"/>
      <c r="V24" s="406"/>
      <c r="W24" s="398"/>
      <c r="X24" s="399"/>
      <c r="Y24" s="399"/>
      <c r="Z24" s="399"/>
      <c r="AA24" s="399"/>
      <c r="AB24" s="399"/>
      <c r="AC24" s="399"/>
      <c r="AD24" s="399"/>
      <c r="AE24" s="399"/>
      <c r="AF24" s="399"/>
      <c r="AG24" s="399"/>
      <c r="AH24" s="399"/>
      <c r="AI24" s="399"/>
      <c r="AJ24" s="399"/>
      <c r="AK24" s="399"/>
      <c r="AL24" s="399"/>
      <c r="AM24" s="399"/>
      <c r="AN24" s="399"/>
      <c r="AO24" s="399"/>
      <c r="AP24" s="399"/>
      <c r="AQ24" s="399"/>
      <c r="AR24" s="399"/>
      <c r="AS24" s="399"/>
      <c r="AT24" s="399"/>
      <c r="AU24" s="399"/>
      <c r="AV24" s="399"/>
      <c r="AW24" s="399"/>
      <c r="AX24" s="399"/>
      <c r="AY24" s="399"/>
      <c r="AZ24" s="399"/>
      <c r="BA24" s="399"/>
      <c r="BB24" s="399"/>
      <c r="BC24" s="399"/>
      <c r="BD24" s="399"/>
      <c r="BE24" s="399"/>
      <c r="BF24" s="399"/>
      <c r="BG24" s="399"/>
      <c r="BH24" s="399"/>
      <c r="BI24" s="399"/>
      <c r="BJ24" s="399"/>
      <c r="BK24" s="399"/>
      <c r="BL24" s="399"/>
      <c r="BM24" s="399"/>
      <c r="BN24" s="399"/>
      <c r="BO24" s="399"/>
      <c r="BP24" s="399"/>
      <c r="BQ24" s="399"/>
      <c r="BR24" s="399"/>
      <c r="BS24" s="399"/>
      <c r="BT24" s="399"/>
      <c r="BU24" s="399"/>
      <c r="BV24" s="399"/>
      <c r="BW24" s="399"/>
      <c r="BX24" s="399"/>
      <c r="BY24" s="399"/>
      <c r="BZ24" s="399"/>
      <c r="CA24" s="399"/>
      <c r="CB24" s="399"/>
      <c r="CC24" s="399"/>
      <c r="CD24" s="399"/>
      <c r="CE24" s="399"/>
      <c r="CF24" s="399"/>
      <c r="CG24" s="399"/>
      <c r="CH24" s="399"/>
      <c r="CI24" s="399"/>
      <c r="CJ24" s="399"/>
      <c r="CK24" s="399"/>
      <c r="CL24" s="399"/>
      <c r="CM24" s="399"/>
      <c r="CN24" s="399"/>
      <c r="CO24" s="399"/>
      <c r="CP24" s="399"/>
      <c r="CQ24" s="399"/>
      <c r="CR24" s="399"/>
      <c r="CS24" s="399"/>
      <c r="CT24" s="399"/>
      <c r="CU24" s="399"/>
      <c r="CV24" s="399"/>
      <c r="CW24" s="399"/>
      <c r="CX24" s="399"/>
      <c r="CY24" s="399"/>
      <c r="CZ24" s="399"/>
      <c r="DA24" s="399"/>
      <c r="DB24" s="399"/>
      <c r="DC24" s="399"/>
      <c r="DD24" s="399"/>
      <c r="DE24" s="399"/>
      <c r="DF24" s="399"/>
      <c r="DG24" s="399"/>
      <c r="DH24" s="399"/>
      <c r="DI24" s="399"/>
      <c r="DJ24" s="399"/>
      <c r="DK24" s="399"/>
      <c r="DL24" s="399"/>
      <c r="DM24" s="399"/>
      <c r="DN24" s="399"/>
      <c r="DO24" s="399"/>
      <c r="DP24" s="399"/>
      <c r="DQ24" s="399"/>
      <c r="DR24" s="400"/>
      <c r="HB24" s="12" t="s">
        <v>547</v>
      </c>
      <c r="HC24" s="208" t="s">
        <v>548</v>
      </c>
      <c r="HD24" s="208" t="str">
        <f t="shared" si="0"/>
        <v>A2-09下之一色</v>
      </c>
      <c r="HE24" s="208" t="s">
        <v>900</v>
      </c>
      <c r="HF24" s="210" t="s">
        <v>901</v>
      </c>
    </row>
    <row r="25" spans="1:214" ht="13.5" customHeight="1" x14ac:dyDescent="0.2">
      <c r="A25" s="34"/>
      <c r="B25" s="306" t="s">
        <v>936</v>
      </c>
      <c r="C25" s="307"/>
      <c r="D25" s="307"/>
      <c r="E25" s="307"/>
      <c r="F25" s="307"/>
      <c r="G25" s="307"/>
      <c r="H25" s="307"/>
      <c r="I25" s="307"/>
      <c r="J25" s="307"/>
      <c r="K25" s="307"/>
      <c r="L25" s="307"/>
      <c r="M25" s="307"/>
      <c r="N25" s="307"/>
      <c r="O25" s="307"/>
      <c r="P25" s="307"/>
      <c r="Q25" s="307"/>
      <c r="R25" s="307"/>
      <c r="S25" s="307"/>
      <c r="T25" s="307"/>
      <c r="U25" s="307"/>
      <c r="V25" s="308"/>
      <c r="W25" s="317" t="s">
        <v>882</v>
      </c>
      <c r="X25" s="318"/>
      <c r="Y25" s="318"/>
      <c r="Z25" s="318"/>
      <c r="AA25" s="319" t="s">
        <v>660</v>
      </c>
      <c r="AB25" s="319"/>
      <c r="AC25" s="319"/>
      <c r="AD25" s="319"/>
      <c r="AE25" s="319"/>
      <c r="AF25" s="319"/>
      <c r="AG25" s="319"/>
      <c r="AH25" s="319"/>
      <c r="AI25" s="319"/>
      <c r="AJ25" s="319"/>
      <c r="AK25" s="319"/>
      <c r="AL25" s="319"/>
      <c r="AM25" s="319"/>
      <c r="AN25" s="319"/>
      <c r="AO25" s="319"/>
      <c r="AP25" s="319"/>
      <c r="AQ25" s="319"/>
      <c r="AR25" s="319"/>
      <c r="AS25" s="319"/>
      <c r="AT25" s="319"/>
      <c r="AU25" s="319"/>
      <c r="AV25" s="319"/>
      <c r="AW25" s="319"/>
      <c r="AX25" s="319"/>
      <c r="AY25" s="319"/>
      <c r="AZ25" s="319"/>
      <c r="BA25" s="319"/>
      <c r="BB25" s="319"/>
      <c r="BC25" s="319"/>
      <c r="BD25" s="319"/>
      <c r="BE25" s="319"/>
      <c r="BF25" s="319"/>
      <c r="BG25" s="319"/>
      <c r="BH25" s="319"/>
      <c r="BI25" s="319"/>
      <c r="BJ25" s="319"/>
      <c r="BK25" s="319"/>
      <c r="BL25" s="319"/>
      <c r="BM25" s="319"/>
      <c r="BN25" s="319"/>
      <c r="BO25" s="319"/>
      <c r="BP25" s="319"/>
      <c r="BQ25" s="319"/>
      <c r="BR25" s="319"/>
      <c r="BS25" s="319"/>
      <c r="BT25" s="319"/>
      <c r="BU25" s="319"/>
      <c r="BV25" s="319"/>
      <c r="BW25" s="319"/>
      <c r="BX25" s="319"/>
      <c r="BY25" s="319"/>
      <c r="BZ25" s="319"/>
      <c r="CA25" s="319"/>
      <c r="CB25" s="319"/>
      <c r="CC25" s="319"/>
      <c r="CD25" s="319"/>
      <c r="CE25" s="319"/>
      <c r="CF25" s="319"/>
      <c r="CG25" s="319"/>
      <c r="CH25" s="319"/>
      <c r="CI25" s="319"/>
      <c r="CJ25" s="319"/>
      <c r="CK25" s="319"/>
      <c r="CL25" s="319"/>
      <c r="CM25" s="319"/>
      <c r="CN25" s="319"/>
      <c r="CO25" s="319"/>
      <c r="CP25" s="319"/>
      <c r="CQ25" s="319"/>
      <c r="CR25" s="319"/>
      <c r="CS25" s="319"/>
      <c r="CT25" s="319"/>
      <c r="CU25" s="319"/>
      <c r="CV25" s="319"/>
      <c r="CW25" s="319"/>
      <c r="CX25" s="319"/>
      <c r="CY25" s="319"/>
      <c r="CZ25" s="319"/>
      <c r="DA25" s="319"/>
      <c r="DB25" s="319"/>
      <c r="DC25" s="319"/>
      <c r="DD25" s="319"/>
      <c r="DE25" s="319"/>
      <c r="DF25" s="319"/>
      <c r="DG25" s="319"/>
      <c r="DH25" s="319"/>
      <c r="DI25" s="319"/>
      <c r="DJ25" s="319"/>
      <c r="DK25" s="319"/>
      <c r="DL25" s="319"/>
      <c r="DM25" s="319"/>
      <c r="DN25" s="319"/>
      <c r="DO25" s="319"/>
      <c r="DP25" s="319"/>
      <c r="DQ25" s="319"/>
      <c r="DR25" s="320"/>
      <c r="HB25" s="12" t="s">
        <v>549</v>
      </c>
      <c r="HC25" s="208" t="s">
        <v>550</v>
      </c>
      <c r="HD25" s="208" t="str">
        <f t="shared" si="0"/>
        <v>A2-10藤前</v>
      </c>
      <c r="HE25" s="208" t="s">
        <v>394</v>
      </c>
      <c r="HF25" s="210" t="s">
        <v>903</v>
      </c>
    </row>
    <row r="26" spans="1:214" ht="13.5" customHeight="1" x14ac:dyDescent="0.2">
      <c r="A26" s="34"/>
      <c r="B26" s="309"/>
      <c r="C26" s="307"/>
      <c r="D26" s="307"/>
      <c r="E26" s="307"/>
      <c r="F26" s="307"/>
      <c r="G26" s="307"/>
      <c r="H26" s="307"/>
      <c r="I26" s="307"/>
      <c r="J26" s="307"/>
      <c r="K26" s="307"/>
      <c r="L26" s="307"/>
      <c r="M26" s="307"/>
      <c r="N26" s="307"/>
      <c r="O26" s="307"/>
      <c r="P26" s="307"/>
      <c r="Q26" s="307"/>
      <c r="R26" s="307"/>
      <c r="S26" s="307"/>
      <c r="T26" s="307"/>
      <c r="U26" s="307"/>
      <c r="V26" s="308"/>
      <c r="W26" s="271" t="s">
        <v>882</v>
      </c>
      <c r="X26" s="272"/>
      <c r="Y26" s="272"/>
      <c r="Z26" s="272"/>
      <c r="AA26" s="269" t="s">
        <v>1186</v>
      </c>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c r="BX26" s="269"/>
      <c r="BY26" s="269"/>
      <c r="BZ26" s="269"/>
      <c r="CA26" s="269"/>
      <c r="CB26" s="269"/>
      <c r="CC26" s="269"/>
      <c r="CD26" s="269"/>
      <c r="CE26" s="269"/>
      <c r="CF26" s="269"/>
      <c r="CG26" s="269"/>
      <c r="CH26" s="269"/>
      <c r="CI26" s="269"/>
      <c r="CJ26" s="269"/>
      <c r="CK26" s="269"/>
      <c r="CL26" s="269"/>
      <c r="CM26" s="269"/>
      <c r="CN26" s="269"/>
      <c r="CO26" s="269"/>
      <c r="CP26" s="269"/>
      <c r="CQ26" s="269"/>
      <c r="CR26" s="269"/>
      <c r="CS26" s="269"/>
      <c r="CT26" s="269"/>
      <c r="CU26" s="269"/>
      <c r="CV26" s="269"/>
      <c r="CW26" s="269"/>
      <c r="CX26" s="269"/>
      <c r="CY26" s="269"/>
      <c r="CZ26" s="269"/>
      <c r="DA26" s="269"/>
      <c r="DB26" s="269"/>
      <c r="DC26" s="269"/>
      <c r="DD26" s="269"/>
      <c r="DE26" s="269"/>
      <c r="DF26" s="269"/>
      <c r="DG26" s="269"/>
      <c r="DH26" s="269"/>
      <c r="DI26" s="269"/>
      <c r="DJ26" s="269"/>
      <c r="DK26" s="269"/>
      <c r="DL26" s="269"/>
      <c r="DM26" s="269"/>
      <c r="DN26" s="269"/>
      <c r="DO26" s="269"/>
      <c r="DP26" s="269"/>
      <c r="DQ26" s="269"/>
      <c r="DR26" s="270"/>
      <c r="HB26" s="12" t="s">
        <v>551</v>
      </c>
      <c r="HC26" s="208" t="s">
        <v>552</v>
      </c>
      <c r="HD26" s="208" t="str">
        <f t="shared" si="0"/>
        <v>A2-11藤前地先</v>
      </c>
      <c r="HE26" s="208" t="s">
        <v>699</v>
      </c>
      <c r="HF26" s="210" t="s">
        <v>700</v>
      </c>
    </row>
    <row r="27" spans="1:214" ht="13.5" customHeight="1" x14ac:dyDescent="0.2">
      <c r="A27" s="34"/>
      <c r="B27" s="309"/>
      <c r="C27" s="307"/>
      <c r="D27" s="307"/>
      <c r="E27" s="307"/>
      <c r="F27" s="307"/>
      <c r="G27" s="307"/>
      <c r="H27" s="307"/>
      <c r="I27" s="307"/>
      <c r="J27" s="307"/>
      <c r="K27" s="307"/>
      <c r="L27" s="307"/>
      <c r="M27" s="307"/>
      <c r="N27" s="307"/>
      <c r="O27" s="307"/>
      <c r="P27" s="307"/>
      <c r="Q27" s="307"/>
      <c r="R27" s="307"/>
      <c r="S27" s="307"/>
      <c r="T27" s="307"/>
      <c r="U27" s="307"/>
      <c r="V27" s="308"/>
      <c r="W27" s="271" t="s">
        <v>882</v>
      </c>
      <c r="X27" s="272"/>
      <c r="Y27" s="272"/>
      <c r="Z27" s="272"/>
      <c r="AA27" s="269" t="s">
        <v>1155</v>
      </c>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F27" s="269"/>
      <c r="BG27" s="269"/>
      <c r="BH27" s="269"/>
      <c r="BI27" s="269"/>
      <c r="BJ27" s="269"/>
      <c r="BK27" s="269"/>
      <c r="BL27" s="269"/>
      <c r="BM27" s="269"/>
      <c r="BN27" s="269"/>
      <c r="BO27" s="269"/>
      <c r="BP27" s="269"/>
      <c r="BQ27" s="269"/>
      <c r="BR27" s="269"/>
      <c r="BS27" s="269"/>
      <c r="BT27" s="269"/>
      <c r="BU27" s="269"/>
      <c r="BV27" s="269"/>
      <c r="BW27" s="269"/>
      <c r="BX27" s="269"/>
      <c r="BY27" s="269"/>
      <c r="BZ27" s="269"/>
      <c r="CA27" s="269"/>
      <c r="CB27" s="269"/>
      <c r="CC27" s="269"/>
      <c r="CD27" s="269"/>
      <c r="CE27" s="269"/>
      <c r="CF27" s="269"/>
      <c r="CG27" s="269"/>
      <c r="CH27" s="269"/>
      <c r="CI27" s="269"/>
      <c r="CJ27" s="269"/>
      <c r="CK27" s="269"/>
      <c r="CL27" s="269"/>
      <c r="CM27" s="269"/>
      <c r="CN27" s="269"/>
      <c r="CO27" s="269"/>
      <c r="CP27" s="269"/>
      <c r="CQ27" s="269"/>
      <c r="CR27" s="269"/>
      <c r="CS27" s="269"/>
      <c r="CT27" s="269"/>
      <c r="CU27" s="269"/>
      <c r="CV27" s="269"/>
      <c r="CW27" s="269"/>
      <c r="CX27" s="269"/>
      <c r="CY27" s="269"/>
      <c r="CZ27" s="269"/>
      <c r="DA27" s="269"/>
      <c r="DB27" s="269"/>
      <c r="DC27" s="269"/>
      <c r="DD27" s="269"/>
      <c r="DE27" s="269"/>
      <c r="DF27" s="269"/>
      <c r="DG27" s="269"/>
      <c r="DH27" s="269"/>
      <c r="DI27" s="269"/>
      <c r="DJ27" s="269"/>
      <c r="DK27" s="269"/>
      <c r="DL27" s="269"/>
      <c r="DM27" s="269"/>
      <c r="DN27" s="269"/>
      <c r="DO27" s="269"/>
      <c r="DP27" s="269"/>
      <c r="DQ27" s="269"/>
      <c r="DR27" s="270"/>
      <c r="HB27" s="12" t="s">
        <v>702</v>
      </c>
      <c r="HC27" s="208" t="s">
        <v>553</v>
      </c>
      <c r="HD27" s="208" t="str">
        <f t="shared" si="0"/>
        <v>A3-01児玉・押切</v>
      </c>
      <c r="HE27" s="208" t="s">
        <v>703</v>
      </c>
      <c r="HF27" s="210" t="s">
        <v>704</v>
      </c>
    </row>
    <row r="28" spans="1:214" ht="13.5" customHeight="1" thickBot="1" x14ac:dyDescent="0.25">
      <c r="A28" s="34"/>
      <c r="B28" s="310"/>
      <c r="C28" s="311"/>
      <c r="D28" s="311"/>
      <c r="E28" s="311"/>
      <c r="F28" s="311"/>
      <c r="G28" s="311"/>
      <c r="H28" s="311"/>
      <c r="I28" s="311"/>
      <c r="J28" s="311"/>
      <c r="K28" s="311"/>
      <c r="L28" s="311"/>
      <c r="M28" s="311"/>
      <c r="N28" s="311"/>
      <c r="O28" s="311"/>
      <c r="P28" s="311"/>
      <c r="Q28" s="311"/>
      <c r="R28" s="311"/>
      <c r="S28" s="311"/>
      <c r="T28" s="311"/>
      <c r="U28" s="311"/>
      <c r="V28" s="312"/>
      <c r="W28" s="313" t="s">
        <v>882</v>
      </c>
      <c r="X28" s="314"/>
      <c r="Y28" s="314"/>
      <c r="Z28" s="314"/>
      <c r="AA28" s="315" t="s">
        <v>1187</v>
      </c>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5"/>
      <c r="BN28" s="315"/>
      <c r="BO28" s="315"/>
      <c r="BP28" s="315"/>
      <c r="BQ28" s="315"/>
      <c r="BR28" s="315"/>
      <c r="BS28" s="315"/>
      <c r="BT28" s="315"/>
      <c r="BU28" s="315"/>
      <c r="BV28" s="315"/>
      <c r="BW28" s="315"/>
      <c r="BX28" s="315"/>
      <c r="BY28" s="315"/>
      <c r="BZ28" s="315"/>
      <c r="CA28" s="315"/>
      <c r="CB28" s="315"/>
      <c r="CC28" s="315"/>
      <c r="CD28" s="315"/>
      <c r="CE28" s="315"/>
      <c r="CF28" s="315"/>
      <c r="CG28" s="315"/>
      <c r="CH28" s="315"/>
      <c r="CI28" s="315"/>
      <c r="CJ28" s="315"/>
      <c r="CK28" s="315"/>
      <c r="CL28" s="315"/>
      <c r="CM28" s="315"/>
      <c r="CN28" s="315"/>
      <c r="CO28" s="315"/>
      <c r="CP28" s="315"/>
      <c r="CQ28" s="315"/>
      <c r="CR28" s="315"/>
      <c r="CS28" s="315"/>
      <c r="CT28" s="315"/>
      <c r="CU28" s="315"/>
      <c r="CV28" s="315"/>
      <c r="CW28" s="315"/>
      <c r="CX28" s="315"/>
      <c r="CY28" s="315"/>
      <c r="CZ28" s="315"/>
      <c r="DA28" s="315"/>
      <c r="DB28" s="315"/>
      <c r="DC28" s="315"/>
      <c r="DD28" s="315"/>
      <c r="DE28" s="315"/>
      <c r="DF28" s="315"/>
      <c r="DG28" s="315"/>
      <c r="DH28" s="315"/>
      <c r="DI28" s="315"/>
      <c r="DJ28" s="315"/>
      <c r="DK28" s="315"/>
      <c r="DL28" s="315"/>
      <c r="DM28" s="315"/>
      <c r="DN28" s="315"/>
      <c r="DO28" s="315"/>
      <c r="DP28" s="315"/>
      <c r="DQ28" s="315"/>
      <c r="DR28" s="316"/>
      <c r="HB28" s="12" t="s">
        <v>554</v>
      </c>
      <c r="HC28" s="208" t="s">
        <v>555</v>
      </c>
      <c r="HD28" s="208" t="str">
        <f t="shared" si="0"/>
        <v>A3-02東枇杷島</v>
      </c>
      <c r="HE28" s="208" t="s">
        <v>706</v>
      </c>
      <c r="HF28" s="210" t="s">
        <v>680</v>
      </c>
    </row>
    <row r="29" spans="1:214" ht="13.5" customHeight="1" x14ac:dyDescent="0.2">
      <c r="B29" s="341" t="s">
        <v>658</v>
      </c>
      <c r="C29" s="342"/>
      <c r="D29" s="342"/>
      <c r="E29" s="342"/>
      <c r="F29" s="342"/>
      <c r="G29" s="342"/>
      <c r="H29" s="342"/>
      <c r="I29" s="342"/>
      <c r="J29" s="342"/>
      <c r="K29" s="342"/>
      <c r="L29" s="342"/>
      <c r="M29" s="342"/>
      <c r="N29" s="342"/>
      <c r="O29" s="342"/>
      <c r="P29" s="342"/>
      <c r="Q29" s="342"/>
      <c r="R29" s="342"/>
      <c r="S29" s="342"/>
      <c r="T29" s="342"/>
      <c r="U29" s="342"/>
      <c r="V29" s="343"/>
      <c r="W29" s="347" t="s">
        <v>96</v>
      </c>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348"/>
      <c r="BA29" s="348"/>
      <c r="BB29" s="348"/>
      <c r="BC29" s="348"/>
      <c r="BD29" s="348"/>
      <c r="BE29" s="348"/>
      <c r="BF29" s="348"/>
      <c r="BG29" s="348"/>
      <c r="BH29" s="348"/>
      <c r="BI29" s="348"/>
      <c r="BJ29" s="348"/>
      <c r="BK29" s="348"/>
      <c r="BL29" s="348"/>
      <c r="BM29" s="348"/>
      <c r="BN29" s="348"/>
      <c r="BO29" s="348"/>
      <c r="BP29" s="348"/>
      <c r="BQ29" s="348"/>
      <c r="BR29" s="348"/>
      <c r="BS29" s="348"/>
      <c r="BT29" s="348"/>
      <c r="BU29" s="348"/>
      <c r="BV29" s="348"/>
      <c r="BW29" s="348"/>
      <c r="BX29" s="348"/>
      <c r="BY29" s="348"/>
      <c r="BZ29" s="348"/>
      <c r="CA29" s="348"/>
      <c r="CB29" s="348"/>
      <c r="CC29" s="348"/>
      <c r="CD29" s="348"/>
      <c r="CE29" s="348"/>
      <c r="CF29" s="348"/>
      <c r="CG29" s="348"/>
      <c r="CH29" s="348"/>
      <c r="CI29" s="348"/>
      <c r="CJ29" s="348"/>
      <c r="CK29" s="348"/>
      <c r="CL29" s="348"/>
      <c r="CM29" s="348"/>
      <c r="CN29" s="348"/>
      <c r="CO29" s="348"/>
      <c r="CP29" s="348"/>
      <c r="CQ29" s="348"/>
      <c r="CR29" s="348"/>
      <c r="CS29" s="348"/>
      <c r="CT29" s="348"/>
      <c r="CU29" s="348"/>
      <c r="CV29" s="348"/>
      <c r="CW29" s="348"/>
      <c r="CX29" s="348"/>
      <c r="CY29" s="348"/>
      <c r="CZ29" s="348"/>
      <c r="DA29" s="348"/>
      <c r="DB29" s="348"/>
      <c r="DC29" s="348"/>
      <c r="DD29" s="348"/>
      <c r="DE29" s="348"/>
      <c r="DF29" s="348"/>
      <c r="DG29" s="348"/>
      <c r="DH29" s="348"/>
      <c r="DI29" s="348"/>
      <c r="DJ29" s="348"/>
      <c r="DK29" s="348"/>
      <c r="DL29" s="348"/>
      <c r="DM29" s="348"/>
      <c r="DN29" s="348"/>
      <c r="DO29" s="348"/>
      <c r="DP29" s="348"/>
      <c r="DQ29" s="348"/>
      <c r="DR29" s="349"/>
      <c r="HB29" s="12" t="s">
        <v>556</v>
      </c>
      <c r="HC29" s="208" t="s">
        <v>557</v>
      </c>
      <c r="HD29" s="208" t="str">
        <f t="shared" si="0"/>
        <v>A3-03名塚・堀越</v>
      </c>
      <c r="HE29" s="208" t="s">
        <v>682</v>
      </c>
      <c r="HF29" s="210" t="s">
        <v>683</v>
      </c>
    </row>
    <row r="30" spans="1:214" ht="13.5" customHeight="1" thickBot="1" x14ac:dyDescent="0.25">
      <c r="B30" s="344"/>
      <c r="C30" s="345"/>
      <c r="D30" s="345"/>
      <c r="E30" s="345"/>
      <c r="F30" s="345"/>
      <c r="G30" s="345"/>
      <c r="H30" s="345"/>
      <c r="I30" s="345"/>
      <c r="J30" s="345"/>
      <c r="K30" s="345"/>
      <c r="L30" s="345"/>
      <c r="M30" s="345"/>
      <c r="N30" s="345"/>
      <c r="O30" s="345"/>
      <c r="P30" s="345"/>
      <c r="Q30" s="345"/>
      <c r="R30" s="345"/>
      <c r="S30" s="345"/>
      <c r="T30" s="345"/>
      <c r="U30" s="345"/>
      <c r="V30" s="346"/>
      <c r="W30" s="350"/>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1"/>
      <c r="BB30" s="351"/>
      <c r="BC30" s="351"/>
      <c r="BD30" s="351"/>
      <c r="BE30" s="351"/>
      <c r="BF30" s="351"/>
      <c r="BG30" s="351"/>
      <c r="BH30" s="351"/>
      <c r="BI30" s="351"/>
      <c r="BJ30" s="351"/>
      <c r="BK30" s="351"/>
      <c r="BL30" s="351"/>
      <c r="BM30" s="351"/>
      <c r="BN30" s="351"/>
      <c r="BO30" s="351"/>
      <c r="BP30" s="351"/>
      <c r="BQ30" s="351"/>
      <c r="BR30" s="351"/>
      <c r="BS30" s="351"/>
      <c r="BT30" s="351"/>
      <c r="BU30" s="351"/>
      <c r="BV30" s="351"/>
      <c r="BW30" s="351"/>
      <c r="BX30" s="351"/>
      <c r="BY30" s="351"/>
      <c r="BZ30" s="351"/>
      <c r="CA30" s="351"/>
      <c r="CB30" s="351"/>
      <c r="CC30" s="351"/>
      <c r="CD30" s="351"/>
      <c r="CE30" s="351"/>
      <c r="CF30" s="351"/>
      <c r="CG30" s="351"/>
      <c r="CH30" s="351"/>
      <c r="CI30" s="351"/>
      <c r="CJ30" s="351"/>
      <c r="CK30" s="351"/>
      <c r="CL30" s="351"/>
      <c r="CM30" s="351"/>
      <c r="CN30" s="351"/>
      <c r="CO30" s="351"/>
      <c r="CP30" s="351"/>
      <c r="CQ30" s="351"/>
      <c r="CR30" s="351"/>
      <c r="CS30" s="351"/>
      <c r="CT30" s="351"/>
      <c r="CU30" s="351"/>
      <c r="CV30" s="351"/>
      <c r="CW30" s="351"/>
      <c r="CX30" s="351"/>
      <c r="CY30" s="351"/>
      <c r="CZ30" s="351"/>
      <c r="DA30" s="351"/>
      <c r="DB30" s="351"/>
      <c r="DC30" s="351"/>
      <c r="DD30" s="351"/>
      <c r="DE30" s="351"/>
      <c r="DF30" s="351"/>
      <c r="DG30" s="351"/>
      <c r="DH30" s="351"/>
      <c r="DI30" s="351"/>
      <c r="DJ30" s="351"/>
      <c r="DK30" s="351"/>
      <c r="DL30" s="351"/>
      <c r="DM30" s="351"/>
      <c r="DN30" s="351"/>
      <c r="DO30" s="351"/>
      <c r="DP30" s="351"/>
      <c r="DQ30" s="351"/>
      <c r="DR30" s="352"/>
      <c r="HB30" s="12" t="s">
        <v>558</v>
      </c>
      <c r="HC30" s="208" t="s">
        <v>559</v>
      </c>
      <c r="HD30" s="208" t="str">
        <f t="shared" si="0"/>
        <v>A3-04香呑・城北</v>
      </c>
      <c r="HE30" s="208" t="s">
        <v>916</v>
      </c>
      <c r="HF30" s="210" t="s">
        <v>917</v>
      </c>
    </row>
    <row r="31" spans="1:214" ht="14.25" customHeight="1" x14ac:dyDescent="0.2">
      <c r="A31" s="193"/>
      <c r="B31" s="484" t="s">
        <v>255</v>
      </c>
      <c r="C31" s="485"/>
      <c r="D31" s="485"/>
      <c r="E31" s="486"/>
      <c r="F31" s="376" t="s">
        <v>102</v>
      </c>
      <c r="G31" s="377"/>
      <c r="H31" s="377"/>
      <c r="I31" s="377"/>
      <c r="J31" s="377"/>
      <c r="K31" s="377"/>
      <c r="L31" s="377"/>
      <c r="M31" s="377"/>
      <c r="N31" s="377"/>
      <c r="O31" s="377"/>
      <c r="P31" s="377"/>
      <c r="Q31" s="377"/>
      <c r="R31" s="377"/>
      <c r="S31" s="377"/>
      <c r="T31" s="377"/>
      <c r="U31" s="377"/>
      <c r="V31" s="378"/>
      <c r="W31" s="317" t="s">
        <v>882</v>
      </c>
      <c r="X31" s="318"/>
      <c r="Y31" s="318"/>
      <c r="Z31" s="318"/>
      <c r="AA31" s="319" t="s">
        <v>16</v>
      </c>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9"/>
      <c r="BA31" s="319"/>
      <c r="BB31" s="319"/>
      <c r="BC31" s="319"/>
      <c r="BD31" s="319"/>
      <c r="BE31" s="319"/>
      <c r="BF31" s="319"/>
      <c r="BG31" s="319"/>
      <c r="BH31" s="319"/>
      <c r="BI31" s="319"/>
      <c r="BJ31" s="319"/>
      <c r="BK31" s="319"/>
      <c r="BL31" s="319"/>
      <c r="BM31" s="319"/>
      <c r="BN31" s="319"/>
      <c r="BO31" s="319"/>
      <c r="BP31" s="319"/>
      <c r="BQ31" s="319"/>
      <c r="BR31" s="319"/>
      <c r="BS31" s="319"/>
      <c r="BT31" s="319"/>
      <c r="BU31" s="319"/>
      <c r="BV31" s="319"/>
      <c r="BW31" s="319"/>
      <c r="BX31" s="319"/>
      <c r="BY31" s="319"/>
      <c r="BZ31" s="319"/>
      <c r="CA31" s="319"/>
      <c r="CB31" s="319"/>
      <c r="CC31" s="319"/>
      <c r="CD31" s="319"/>
      <c r="CE31" s="319"/>
      <c r="CF31" s="319"/>
      <c r="CG31" s="319"/>
      <c r="CH31" s="319"/>
      <c r="CI31" s="319"/>
      <c r="CJ31" s="319"/>
      <c r="CK31" s="319"/>
      <c r="CL31" s="319"/>
      <c r="CM31" s="319"/>
      <c r="CN31" s="319"/>
      <c r="CO31" s="319"/>
      <c r="CP31" s="319"/>
      <c r="CQ31" s="319"/>
      <c r="CR31" s="319"/>
      <c r="CS31" s="319"/>
      <c r="CT31" s="319"/>
      <c r="CU31" s="319"/>
      <c r="CV31" s="319"/>
      <c r="CW31" s="319"/>
      <c r="CX31" s="319"/>
      <c r="CY31" s="319"/>
      <c r="CZ31" s="319"/>
      <c r="DA31" s="319"/>
      <c r="DB31" s="319"/>
      <c r="DC31" s="319"/>
      <c r="DD31" s="319"/>
      <c r="DE31" s="319"/>
      <c r="DF31" s="319"/>
      <c r="DG31" s="319"/>
      <c r="DH31" s="319"/>
      <c r="DI31" s="319"/>
      <c r="DJ31" s="319"/>
      <c r="DK31" s="319"/>
      <c r="DL31" s="319"/>
      <c r="DM31" s="319"/>
      <c r="DN31" s="319"/>
      <c r="DO31" s="319"/>
      <c r="DP31" s="319"/>
      <c r="DQ31" s="319"/>
      <c r="DR31" s="320"/>
      <c r="HB31" s="12" t="s">
        <v>560</v>
      </c>
      <c r="HC31" s="208" t="s">
        <v>561</v>
      </c>
      <c r="HD31" s="208" t="str">
        <f t="shared" si="0"/>
        <v>A3-05成願寺・中切</v>
      </c>
      <c r="HE31" s="208" t="s">
        <v>988</v>
      </c>
      <c r="HF31" s="210" t="s">
        <v>919</v>
      </c>
    </row>
    <row r="32" spans="1:214" ht="14.25" customHeight="1" x14ac:dyDescent="0.2">
      <c r="A32" s="193"/>
      <c r="B32" s="487"/>
      <c r="C32" s="488"/>
      <c r="D32" s="488"/>
      <c r="E32" s="489"/>
      <c r="F32" s="379"/>
      <c r="G32" s="380"/>
      <c r="H32" s="380"/>
      <c r="I32" s="380"/>
      <c r="J32" s="380"/>
      <c r="K32" s="380"/>
      <c r="L32" s="380"/>
      <c r="M32" s="380"/>
      <c r="N32" s="380"/>
      <c r="O32" s="380"/>
      <c r="P32" s="380"/>
      <c r="Q32" s="380"/>
      <c r="R32" s="380"/>
      <c r="S32" s="380"/>
      <c r="T32" s="380"/>
      <c r="U32" s="380"/>
      <c r="V32" s="381"/>
      <c r="W32" s="271" t="s">
        <v>882</v>
      </c>
      <c r="X32" s="272"/>
      <c r="Y32" s="272"/>
      <c r="Z32" s="272"/>
      <c r="AA32" s="269" t="s">
        <v>1169</v>
      </c>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S32" s="269"/>
      <c r="BT32" s="269"/>
      <c r="BU32" s="269"/>
      <c r="BV32" s="269"/>
      <c r="BW32" s="269"/>
      <c r="BX32" s="269"/>
      <c r="BY32" s="269"/>
      <c r="BZ32" s="269"/>
      <c r="CA32" s="269"/>
      <c r="CB32" s="269"/>
      <c r="CC32" s="269"/>
      <c r="CD32" s="269"/>
      <c r="CE32" s="269"/>
      <c r="CF32" s="269"/>
      <c r="CG32" s="269"/>
      <c r="CH32" s="269"/>
      <c r="CI32" s="269"/>
      <c r="CJ32" s="269"/>
      <c r="CK32" s="269"/>
      <c r="CL32" s="269"/>
      <c r="CM32" s="269"/>
      <c r="CN32" s="269"/>
      <c r="CO32" s="269"/>
      <c r="CP32" s="269"/>
      <c r="CQ32" s="269"/>
      <c r="CR32" s="269"/>
      <c r="CS32" s="269"/>
      <c r="CT32" s="269"/>
      <c r="CU32" s="269"/>
      <c r="CV32" s="269"/>
      <c r="CW32" s="269"/>
      <c r="CX32" s="269"/>
      <c r="CY32" s="269"/>
      <c r="CZ32" s="269"/>
      <c r="DA32" s="269"/>
      <c r="DB32" s="269"/>
      <c r="DC32" s="269"/>
      <c r="DD32" s="269"/>
      <c r="DE32" s="269"/>
      <c r="DF32" s="269"/>
      <c r="DG32" s="269"/>
      <c r="DH32" s="269"/>
      <c r="DI32" s="269"/>
      <c r="DJ32" s="269"/>
      <c r="DK32" s="269"/>
      <c r="DL32" s="269"/>
      <c r="DM32" s="269"/>
      <c r="DN32" s="269"/>
      <c r="DO32" s="269"/>
      <c r="DP32" s="269"/>
      <c r="DQ32" s="269"/>
      <c r="DR32" s="270"/>
      <c r="HB32" s="12" t="s">
        <v>562</v>
      </c>
      <c r="HC32" s="208" t="s">
        <v>921</v>
      </c>
      <c r="HD32" s="208" t="str">
        <f t="shared" si="0"/>
        <v>A3-06辻･中丸</v>
      </c>
      <c r="HE32" s="208" t="s">
        <v>922</v>
      </c>
      <c r="HF32" s="210" t="s">
        <v>923</v>
      </c>
    </row>
    <row r="33" spans="1:214" ht="14.25" customHeight="1" x14ac:dyDescent="0.2">
      <c r="A33" s="193"/>
      <c r="B33" s="487"/>
      <c r="C33" s="488"/>
      <c r="D33" s="488"/>
      <c r="E33" s="489"/>
      <c r="F33" s="379"/>
      <c r="G33" s="380"/>
      <c r="H33" s="380"/>
      <c r="I33" s="380"/>
      <c r="J33" s="380"/>
      <c r="K33" s="380"/>
      <c r="L33" s="380"/>
      <c r="M33" s="380"/>
      <c r="N33" s="380"/>
      <c r="O33" s="380"/>
      <c r="P33" s="380"/>
      <c r="Q33" s="380"/>
      <c r="R33" s="380"/>
      <c r="S33" s="380"/>
      <c r="T33" s="380"/>
      <c r="U33" s="380"/>
      <c r="V33" s="381"/>
      <c r="W33" s="271" t="s">
        <v>882</v>
      </c>
      <c r="X33" s="272"/>
      <c r="Y33" s="272"/>
      <c r="Z33" s="272"/>
      <c r="AA33" s="269" t="s">
        <v>979</v>
      </c>
      <c r="AB33" s="269"/>
      <c r="AC33" s="269"/>
      <c r="AD33" s="269"/>
      <c r="AE33" s="269"/>
      <c r="AF33" s="269"/>
      <c r="AG33" s="269"/>
      <c r="AH33" s="269"/>
      <c r="AI33" s="269"/>
      <c r="AJ33" s="269"/>
      <c r="AK33" s="269"/>
      <c r="AL33" s="269"/>
      <c r="AM33" s="269"/>
      <c r="AN33" s="269"/>
      <c r="AO33" s="269"/>
      <c r="AP33" s="18"/>
      <c r="AQ33" s="18"/>
      <c r="AR33" s="18"/>
      <c r="AS33" s="429"/>
      <c r="AT33" s="429"/>
      <c r="AU33" s="429"/>
      <c r="AV33" s="429"/>
      <c r="AW33" s="429"/>
      <c r="AX33" s="429"/>
      <c r="AY33" s="429"/>
      <c r="AZ33" s="429"/>
      <c r="BA33" s="429"/>
      <c r="BB33" s="429"/>
      <c r="BC33" s="429"/>
      <c r="BD33" s="429"/>
      <c r="BE33" s="429"/>
      <c r="BF33" s="429"/>
      <c r="BG33" s="429"/>
      <c r="BH33" s="429"/>
      <c r="BI33" s="429"/>
      <c r="BJ33" s="429"/>
      <c r="BK33" s="429"/>
      <c r="BL33" s="429"/>
      <c r="BM33" s="429"/>
      <c r="BN33" s="429"/>
      <c r="BO33" s="429"/>
      <c r="BP33" s="429"/>
      <c r="BQ33" s="429"/>
      <c r="BR33" s="429"/>
      <c r="BS33" s="429"/>
      <c r="BT33" s="429"/>
      <c r="BU33" s="429"/>
      <c r="BV33" s="429"/>
      <c r="BW33" s="429"/>
      <c r="BX33" s="429"/>
      <c r="BY33" s="429"/>
      <c r="BZ33" s="429"/>
      <c r="CA33" s="429"/>
      <c r="CB33" s="429"/>
      <c r="CC33" s="429"/>
      <c r="CD33" s="429"/>
      <c r="CE33" s="429"/>
      <c r="CF33" s="429"/>
      <c r="CG33" s="429"/>
      <c r="CH33" s="429"/>
      <c r="CI33" s="429"/>
      <c r="CJ33" s="429"/>
      <c r="CK33" s="429"/>
      <c r="CL33" s="429"/>
      <c r="CM33" s="429"/>
      <c r="CN33" s="429"/>
      <c r="CO33" s="429"/>
      <c r="CP33" s="429"/>
      <c r="CQ33" s="429"/>
      <c r="CR33" s="429"/>
      <c r="CS33" s="429"/>
      <c r="CT33" s="429"/>
      <c r="CU33" s="429"/>
      <c r="CV33" s="429"/>
      <c r="CW33" s="429"/>
      <c r="CX33" s="429"/>
      <c r="CY33" s="429"/>
      <c r="CZ33" s="429"/>
      <c r="DA33" s="429"/>
      <c r="DB33" s="429"/>
      <c r="DC33" s="429"/>
      <c r="DD33" s="429"/>
      <c r="DE33" s="429"/>
      <c r="DF33" s="429"/>
      <c r="DG33" s="429"/>
      <c r="DH33" s="429"/>
      <c r="DI33" s="429"/>
      <c r="DJ33" s="429"/>
      <c r="DK33" s="429"/>
      <c r="DL33" s="429"/>
      <c r="DM33" s="429"/>
      <c r="DN33" s="429"/>
      <c r="DO33" s="429"/>
      <c r="DP33" s="429"/>
      <c r="DQ33" s="18"/>
      <c r="DR33" s="19"/>
      <c r="HB33" s="12" t="s">
        <v>563</v>
      </c>
      <c r="HC33" s="208" t="s">
        <v>564</v>
      </c>
      <c r="HD33" s="208" t="str">
        <f t="shared" si="0"/>
        <v>A3-07志賀・黒川</v>
      </c>
      <c r="HE33" s="208" t="s">
        <v>925</v>
      </c>
      <c r="HF33" s="210" t="s">
        <v>926</v>
      </c>
    </row>
    <row r="34" spans="1:214" ht="14.25" customHeight="1" x14ac:dyDescent="0.2">
      <c r="A34" s="193"/>
      <c r="B34" s="487"/>
      <c r="C34" s="488"/>
      <c r="D34" s="488"/>
      <c r="E34" s="489"/>
      <c r="F34" s="382"/>
      <c r="G34" s="383"/>
      <c r="H34" s="383"/>
      <c r="I34" s="383"/>
      <c r="J34" s="383"/>
      <c r="K34" s="383"/>
      <c r="L34" s="383"/>
      <c r="M34" s="383"/>
      <c r="N34" s="383"/>
      <c r="O34" s="383"/>
      <c r="P34" s="383"/>
      <c r="Q34" s="383"/>
      <c r="R34" s="383"/>
      <c r="S34" s="383"/>
      <c r="T34" s="383"/>
      <c r="U34" s="383"/>
      <c r="V34" s="384"/>
      <c r="W34" s="174"/>
      <c r="X34" s="175"/>
      <c r="Y34" s="175"/>
      <c r="Z34" s="175"/>
      <c r="AA34" s="18"/>
      <c r="AB34" s="18"/>
      <c r="AC34" s="18"/>
      <c r="AD34" s="18"/>
      <c r="AE34" s="18"/>
      <c r="AF34" s="18"/>
      <c r="AG34" s="18"/>
      <c r="AH34" s="18"/>
      <c r="AI34" s="18"/>
      <c r="AJ34" s="18"/>
      <c r="AK34" s="18"/>
      <c r="AL34" s="18"/>
      <c r="AM34" s="18"/>
      <c r="AN34" s="18"/>
      <c r="AO34" s="18"/>
      <c r="AP34" s="18"/>
      <c r="AQ34" s="18"/>
      <c r="AR34" s="18"/>
      <c r="AS34" s="430"/>
      <c r="AT34" s="430"/>
      <c r="AU34" s="430"/>
      <c r="AV34" s="430"/>
      <c r="AW34" s="430"/>
      <c r="AX34" s="430"/>
      <c r="AY34" s="430"/>
      <c r="AZ34" s="430"/>
      <c r="BA34" s="430"/>
      <c r="BB34" s="430"/>
      <c r="BC34" s="430"/>
      <c r="BD34" s="430"/>
      <c r="BE34" s="430"/>
      <c r="BF34" s="430"/>
      <c r="BG34" s="430"/>
      <c r="BH34" s="430"/>
      <c r="BI34" s="430"/>
      <c r="BJ34" s="430"/>
      <c r="BK34" s="430"/>
      <c r="BL34" s="430"/>
      <c r="BM34" s="430"/>
      <c r="BN34" s="430"/>
      <c r="BO34" s="430"/>
      <c r="BP34" s="430"/>
      <c r="BQ34" s="430"/>
      <c r="BR34" s="430"/>
      <c r="BS34" s="430"/>
      <c r="BT34" s="430"/>
      <c r="BU34" s="430"/>
      <c r="BV34" s="430"/>
      <c r="BW34" s="430"/>
      <c r="BX34" s="430"/>
      <c r="BY34" s="430"/>
      <c r="BZ34" s="430"/>
      <c r="CA34" s="430"/>
      <c r="CB34" s="430"/>
      <c r="CC34" s="430"/>
      <c r="CD34" s="430"/>
      <c r="CE34" s="430"/>
      <c r="CF34" s="430"/>
      <c r="CG34" s="430"/>
      <c r="CH34" s="430"/>
      <c r="CI34" s="430"/>
      <c r="CJ34" s="430"/>
      <c r="CK34" s="430"/>
      <c r="CL34" s="430"/>
      <c r="CM34" s="430"/>
      <c r="CN34" s="430"/>
      <c r="CO34" s="430"/>
      <c r="CP34" s="430"/>
      <c r="CQ34" s="430"/>
      <c r="CR34" s="430"/>
      <c r="CS34" s="430"/>
      <c r="CT34" s="430"/>
      <c r="CU34" s="430"/>
      <c r="CV34" s="430"/>
      <c r="CW34" s="430"/>
      <c r="CX34" s="430"/>
      <c r="CY34" s="430"/>
      <c r="CZ34" s="430"/>
      <c r="DA34" s="430"/>
      <c r="DB34" s="430"/>
      <c r="DC34" s="430"/>
      <c r="DD34" s="430"/>
      <c r="DE34" s="430"/>
      <c r="DF34" s="430"/>
      <c r="DG34" s="430"/>
      <c r="DH34" s="430"/>
      <c r="DI34" s="430"/>
      <c r="DJ34" s="430"/>
      <c r="DK34" s="430"/>
      <c r="DL34" s="430"/>
      <c r="DM34" s="430"/>
      <c r="DN34" s="430"/>
      <c r="DO34" s="430"/>
      <c r="DP34" s="430"/>
      <c r="DQ34" s="18"/>
      <c r="DR34" s="19"/>
      <c r="HB34" s="12" t="s">
        <v>565</v>
      </c>
      <c r="HC34" s="208" t="s">
        <v>566</v>
      </c>
      <c r="HD34" s="208" t="str">
        <f t="shared" si="0"/>
        <v>A3-08上飯田・山田</v>
      </c>
      <c r="HE34" s="208" t="s">
        <v>928</v>
      </c>
      <c r="HF34" s="210" t="s">
        <v>929</v>
      </c>
    </row>
    <row r="35" spans="1:214" ht="14.25" customHeight="1" x14ac:dyDescent="0.2">
      <c r="A35" s="193"/>
      <c r="B35" s="487"/>
      <c r="C35" s="488"/>
      <c r="D35" s="488"/>
      <c r="E35" s="489"/>
      <c r="F35" s="497" t="s">
        <v>1067</v>
      </c>
      <c r="G35" s="498"/>
      <c r="H35" s="498"/>
      <c r="I35" s="498"/>
      <c r="J35" s="498"/>
      <c r="K35" s="498"/>
      <c r="L35" s="498"/>
      <c r="M35" s="498"/>
      <c r="N35" s="498"/>
      <c r="O35" s="498"/>
      <c r="P35" s="498"/>
      <c r="Q35" s="498"/>
      <c r="R35" s="498"/>
      <c r="S35" s="498"/>
      <c r="T35" s="498"/>
      <c r="U35" s="498"/>
      <c r="V35" s="499"/>
      <c r="W35" s="23"/>
      <c r="X35" s="181"/>
      <c r="Y35" s="181"/>
      <c r="Z35" s="181"/>
      <c r="AA35" s="385" t="s">
        <v>937</v>
      </c>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524" t="s">
        <v>882</v>
      </c>
      <c r="AZ35" s="524"/>
      <c r="BA35" s="524"/>
      <c r="BB35" s="524"/>
      <c r="BC35" s="385" t="s">
        <v>693</v>
      </c>
      <c r="BD35" s="385"/>
      <c r="BE35" s="385"/>
      <c r="BF35" s="385"/>
      <c r="BG35" s="385"/>
      <c r="BH35" s="385"/>
      <c r="BI35" s="524" t="s">
        <v>882</v>
      </c>
      <c r="BJ35" s="524"/>
      <c r="BK35" s="524"/>
      <c r="BL35" s="524"/>
      <c r="BM35" s="385" t="s">
        <v>1064</v>
      </c>
      <c r="BN35" s="385"/>
      <c r="BO35" s="385"/>
      <c r="BP35" s="385"/>
      <c r="BQ35" s="385"/>
      <c r="BR35" s="385"/>
      <c r="BS35" s="385"/>
      <c r="BT35" s="385"/>
      <c r="BU35" s="385" t="s">
        <v>694</v>
      </c>
      <c r="BV35" s="385"/>
      <c r="BW35" s="385"/>
      <c r="BX35" s="385"/>
      <c r="BY35" s="385"/>
      <c r="BZ35" s="385"/>
      <c r="CA35" s="385"/>
      <c r="CB35" s="385"/>
      <c r="CC35" s="385"/>
      <c r="CD35" s="385"/>
      <c r="CE35" s="385"/>
      <c r="CF35" s="385"/>
      <c r="CG35" s="385"/>
      <c r="CH35" s="385"/>
      <c r="CI35" s="385"/>
      <c r="CJ35" s="385"/>
      <c r="CK35" s="385"/>
      <c r="CL35" s="385"/>
      <c r="CM35" s="385"/>
      <c r="CN35" s="385"/>
      <c r="CO35" s="385"/>
      <c r="CP35" s="385"/>
      <c r="CQ35" s="385"/>
      <c r="CR35" s="385"/>
      <c r="CS35" s="416"/>
      <c r="CT35" s="416"/>
      <c r="CU35" s="416"/>
      <c r="CV35" s="416"/>
      <c r="CW35" s="416"/>
      <c r="CX35" s="416"/>
      <c r="CY35" s="416"/>
      <c r="CZ35" s="416"/>
      <c r="DA35" s="416"/>
      <c r="DB35" s="416"/>
      <c r="DC35" s="416"/>
      <c r="DD35" s="416"/>
      <c r="DE35" s="385" t="s">
        <v>250</v>
      </c>
      <c r="DF35" s="385"/>
      <c r="DG35" s="385"/>
      <c r="DH35" s="385"/>
      <c r="DI35" s="385"/>
      <c r="DJ35" s="385"/>
      <c r="DK35" s="385"/>
      <c r="DL35" s="385"/>
      <c r="DM35" s="385"/>
      <c r="DN35" s="385"/>
      <c r="DO35" s="385"/>
      <c r="DP35" s="385"/>
      <c r="DQ35" s="385"/>
      <c r="DR35" s="24"/>
      <c r="HB35" s="12" t="s">
        <v>567</v>
      </c>
      <c r="HC35" s="208" t="s">
        <v>931</v>
      </c>
      <c r="HD35" s="208" t="str">
        <f t="shared" si="0"/>
        <v>A3-09幅下・新道</v>
      </c>
      <c r="HE35" s="208" t="s">
        <v>932</v>
      </c>
      <c r="HF35" s="210" t="s">
        <v>933</v>
      </c>
    </row>
    <row r="36" spans="1:214" ht="14.25" customHeight="1" x14ac:dyDescent="0.2">
      <c r="A36" s="193"/>
      <c r="B36" s="487"/>
      <c r="C36" s="488"/>
      <c r="D36" s="488"/>
      <c r="E36" s="489"/>
      <c r="F36" s="379"/>
      <c r="G36" s="380"/>
      <c r="H36" s="380"/>
      <c r="I36" s="380"/>
      <c r="J36" s="380"/>
      <c r="K36" s="380"/>
      <c r="L36" s="380"/>
      <c r="M36" s="380"/>
      <c r="N36" s="380"/>
      <c r="O36" s="380"/>
      <c r="P36" s="380"/>
      <c r="Q36" s="380"/>
      <c r="R36" s="380"/>
      <c r="S36" s="380"/>
      <c r="T36" s="380"/>
      <c r="U36" s="380"/>
      <c r="V36" s="381"/>
      <c r="W36" s="425" t="s">
        <v>882</v>
      </c>
      <c r="X36" s="426"/>
      <c r="Y36" s="426"/>
      <c r="Z36" s="426"/>
      <c r="AA36" s="427" t="s">
        <v>17</v>
      </c>
      <c r="AB36" s="427"/>
      <c r="AC36" s="427"/>
      <c r="AD36" s="427"/>
      <c r="AE36" s="427"/>
      <c r="AF36" s="427"/>
      <c r="AG36" s="427"/>
      <c r="AH36" s="427"/>
      <c r="AI36" s="427"/>
      <c r="AJ36" s="427"/>
      <c r="AK36" s="427"/>
      <c r="AL36" s="427"/>
      <c r="AM36" s="427"/>
      <c r="AN36" s="427"/>
      <c r="AO36" s="427"/>
      <c r="AP36" s="427"/>
      <c r="AQ36" s="427"/>
      <c r="AR36" s="427"/>
      <c r="AS36" s="427"/>
      <c r="AT36" s="427"/>
      <c r="AU36" s="427"/>
      <c r="AV36" s="427"/>
      <c r="AW36" s="427"/>
      <c r="AX36" s="427"/>
      <c r="AY36" s="427"/>
      <c r="AZ36" s="427"/>
      <c r="BA36" s="427"/>
      <c r="BB36" s="427"/>
      <c r="BC36" s="427"/>
      <c r="BD36" s="427"/>
      <c r="BE36" s="427"/>
      <c r="BF36" s="427"/>
      <c r="BG36" s="427"/>
      <c r="BH36" s="427"/>
      <c r="BI36" s="427"/>
      <c r="BJ36" s="427"/>
      <c r="BK36" s="427"/>
      <c r="BL36" s="427"/>
      <c r="BM36" s="427"/>
      <c r="BN36" s="427"/>
      <c r="BO36" s="427"/>
      <c r="BP36" s="427"/>
      <c r="BQ36" s="427"/>
      <c r="BR36" s="427"/>
      <c r="BS36" s="427"/>
      <c r="BT36" s="427"/>
      <c r="BU36" s="427"/>
      <c r="BV36" s="427"/>
      <c r="BW36" s="427"/>
      <c r="BX36" s="427"/>
      <c r="BY36" s="427"/>
      <c r="BZ36" s="427"/>
      <c r="CA36" s="427"/>
      <c r="CB36" s="427"/>
      <c r="CC36" s="427"/>
      <c r="CD36" s="427"/>
      <c r="CE36" s="427"/>
      <c r="CF36" s="427"/>
      <c r="CG36" s="427"/>
      <c r="CH36" s="427"/>
      <c r="CI36" s="427"/>
      <c r="CJ36" s="427"/>
      <c r="CK36" s="427"/>
      <c r="CL36" s="427"/>
      <c r="CM36" s="427"/>
      <c r="CN36" s="427"/>
      <c r="CO36" s="427"/>
      <c r="CP36" s="427"/>
      <c r="CQ36" s="427"/>
      <c r="CR36" s="427"/>
      <c r="CS36" s="427"/>
      <c r="CT36" s="427"/>
      <c r="CU36" s="427"/>
      <c r="CV36" s="427"/>
      <c r="CW36" s="427"/>
      <c r="CX36" s="427"/>
      <c r="CY36" s="427"/>
      <c r="CZ36" s="427"/>
      <c r="DA36" s="427"/>
      <c r="DB36" s="427"/>
      <c r="DC36" s="427"/>
      <c r="DD36" s="427"/>
      <c r="DE36" s="427"/>
      <c r="DF36" s="427"/>
      <c r="DG36" s="427"/>
      <c r="DH36" s="427"/>
      <c r="DI36" s="427"/>
      <c r="DJ36" s="427"/>
      <c r="DK36" s="427"/>
      <c r="DL36" s="427"/>
      <c r="DM36" s="427"/>
      <c r="DN36" s="427"/>
      <c r="DO36" s="427"/>
      <c r="DP36" s="427"/>
      <c r="DQ36" s="427"/>
      <c r="DR36" s="428"/>
      <c r="HB36" s="12" t="s">
        <v>568</v>
      </c>
      <c r="HC36" s="208" t="s">
        <v>569</v>
      </c>
      <c r="HD36" s="208" t="str">
        <f t="shared" si="0"/>
        <v>A3-10浄心・城西</v>
      </c>
      <c r="HE36" s="208" t="s">
        <v>935</v>
      </c>
      <c r="HF36" s="210" t="s">
        <v>904</v>
      </c>
    </row>
    <row r="37" spans="1:214" ht="14.25" customHeight="1" x14ac:dyDescent="0.2">
      <c r="A37" s="193"/>
      <c r="B37" s="487"/>
      <c r="C37" s="488"/>
      <c r="D37" s="488"/>
      <c r="E37" s="489"/>
      <c r="F37" s="379"/>
      <c r="G37" s="380"/>
      <c r="H37" s="380"/>
      <c r="I37" s="380"/>
      <c r="J37" s="380"/>
      <c r="K37" s="380"/>
      <c r="L37" s="380"/>
      <c r="M37" s="380"/>
      <c r="N37" s="380"/>
      <c r="O37" s="380"/>
      <c r="P37" s="380"/>
      <c r="Q37" s="380"/>
      <c r="R37" s="380"/>
      <c r="S37" s="380"/>
      <c r="T37" s="380"/>
      <c r="U37" s="380"/>
      <c r="V37" s="381"/>
      <c r="W37" s="271" t="s">
        <v>882</v>
      </c>
      <c r="X37" s="272"/>
      <c r="Y37" s="272"/>
      <c r="Z37" s="272"/>
      <c r="AA37" s="269" t="s">
        <v>938</v>
      </c>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269"/>
      <c r="BE37" s="269"/>
      <c r="BF37" s="269"/>
      <c r="BG37" s="269"/>
      <c r="BH37" s="269"/>
      <c r="BI37" s="269"/>
      <c r="BJ37" s="269"/>
      <c r="BK37" s="269"/>
      <c r="BL37" s="269"/>
      <c r="BM37" s="269"/>
      <c r="BN37" s="269"/>
      <c r="BO37" s="269"/>
      <c r="BP37" s="269"/>
      <c r="BQ37" s="269"/>
      <c r="BR37" s="269"/>
      <c r="BS37" s="269"/>
      <c r="BT37" s="269"/>
      <c r="BU37" s="269"/>
      <c r="BV37" s="269"/>
      <c r="BW37" s="269"/>
      <c r="BX37" s="269"/>
      <c r="BY37" s="269"/>
      <c r="BZ37" s="269"/>
      <c r="CA37" s="269"/>
      <c r="CB37" s="269"/>
      <c r="CC37" s="269"/>
      <c r="CD37" s="269"/>
      <c r="CE37" s="269"/>
      <c r="CF37" s="269"/>
      <c r="CG37" s="269"/>
      <c r="CH37" s="269"/>
      <c r="CI37" s="269"/>
      <c r="CJ37" s="269"/>
      <c r="CK37" s="269"/>
      <c r="CL37" s="269"/>
      <c r="CM37" s="269"/>
      <c r="CN37" s="269"/>
      <c r="CO37" s="269"/>
      <c r="CP37" s="269"/>
      <c r="CQ37" s="269"/>
      <c r="CR37" s="269"/>
      <c r="CS37" s="269"/>
      <c r="CT37" s="269"/>
      <c r="CU37" s="269"/>
      <c r="CV37" s="269"/>
      <c r="CW37" s="269"/>
      <c r="CX37" s="269"/>
      <c r="CY37" s="269"/>
      <c r="CZ37" s="269"/>
      <c r="DA37" s="269"/>
      <c r="DB37" s="269"/>
      <c r="DC37" s="269"/>
      <c r="DD37" s="269"/>
      <c r="DE37" s="269"/>
      <c r="DF37" s="269"/>
      <c r="DG37" s="269"/>
      <c r="DH37" s="269"/>
      <c r="DI37" s="269"/>
      <c r="DJ37" s="269"/>
      <c r="DK37" s="269"/>
      <c r="DL37" s="269"/>
      <c r="DM37" s="269"/>
      <c r="DN37" s="269"/>
      <c r="DO37" s="269"/>
      <c r="DP37" s="269"/>
      <c r="DQ37" s="269"/>
      <c r="DR37" s="270"/>
      <c r="HB37" s="12" t="s">
        <v>570</v>
      </c>
      <c r="HC37" s="208" t="s">
        <v>571</v>
      </c>
      <c r="HD37" s="208" t="str">
        <f t="shared" si="0"/>
        <v>A3-11柳原・大杉</v>
      </c>
      <c r="HE37" s="208" t="s">
        <v>906</v>
      </c>
      <c r="HF37" s="210" t="s">
        <v>907</v>
      </c>
    </row>
    <row r="38" spans="1:214" ht="14.25" customHeight="1" x14ac:dyDescent="0.2">
      <c r="A38" s="193"/>
      <c r="B38" s="487"/>
      <c r="C38" s="488"/>
      <c r="D38" s="488"/>
      <c r="E38" s="489"/>
      <c r="F38" s="379"/>
      <c r="G38" s="380"/>
      <c r="H38" s="380"/>
      <c r="I38" s="380"/>
      <c r="J38" s="380"/>
      <c r="K38" s="380"/>
      <c r="L38" s="380"/>
      <c r="M38" s="380"/>
      <c r="N38" s="380"/>
      <c r="O38" s="380"/>
      <c r="P38" s="380"/>
      <c r="Q38" s="380"/>
      <c r="R38" s="380"/>
      <c r="S38" s="380"/>
      <c r="T38" s="380"/>
      <c r="U38" s="380"/>
      <c r="V38" s="381"/>
      <c r="W38" s="271" t="s">
        <v>882</v>
      </c>
      <c r="X38" s="272"/>
      <c r="Y38" s="272"/>
      <c r="Z38" s="272"/>
      <c r="AA38" s="269" t="s">
        <v>939</v>
      </c>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269"/>
      <c r="BR38" s="269"/>
      <c r="BS38" s="269"/>
      <c r="BT38" s="269"/>
      <c r="BU38" s="269"/>
      <c r="BV38" s="269"/>
      <c r="BW38" s="269"/>
      <c r="BX38" s="269"/>
      <c r="BY38" s="269"/>
      <c r="BZ38" s="269"/>
      <c r="CA38" s="269"/>
      <c r="CB38" s="269"/>
      <c r="CC38" s="269"/>
      <c r="CD38" s="269"/>
      <c r="CE38" s="269"/>
      <c r="CF38" s="269"/>
      <c r="CG38" s="269"/>
      <c r="CH38" s="269"/>
      <c r="CI38" s="269"/>
      <c r="CJ38" s="269"/>
      <c r="CK38" s="269"/>
      <c r="CL38" s="269"/>
      <c r="CM38" s="269"/>
      <c r="CN38" s="269"/>
      <c r="CO38" s="269"/>
      <c r="CP38" s="269"/>
      <c r="CQ38" s="269"/>
      <c r="CR38" s="269"/>
      <c r="CS38" s="269"/>
      <c r="CT38" s="269"/>
      <c r="CU38" s="269"/>
      <c r="CV38" s="269"/>
      <c r="CW38" s="269"/>
      <c r="CX38" s="269"/>
      <c r="CY38" s="269"/>
      <c r="CZ38" s="269"/>
      <c r="DA38" s="269"/>
      <c r="DB38" s="269"/>
      <c r="DC38" s="269"/>
      <c r="DD38" s="269"/>
      <c r="DE38" s="269"/>
      <c r="DF38" s="269"/>
      <c r="DG38" s="269"/>
      <c r="DH38" s="269"/>
      <c r="DI38" s="269"/>
      <c r="DJ38" s="269"/>
      <c r="DK38" s="269"/>
      <c r="DL38" s="269"/>
      <c r="DM38" s="269"/>
      <c r="DN38" s="269"/>
      <c r="DO38" s="269"/>
      <c r="DP38" s="269"/>
      <c r="DQ38" s="269"/>
      <c r="DR38" s="270"/>
      <c r="HB38" s="12" t="s">
        <v>572</v>
      </c>
      <c r="HC38" s="208" t="s">
        <v>573</v>
      </c>
      <c r="HD38" s="208" t="str">
        <f t="shared" si="0"/>
        <v>A3-12大曽根</v>
      </c>
      <c r="HE38" s="208" t="s">
        <v>269</v>
      </c>
      <c r="HF38" s="210" t="s">
        <v>270</v>
      </c>
    </row>
    <row r="39" spans="1:214" ht="14.25" customHeight="1" x14ac:dyDescent="0.2">
      <c r="A39" s="193"/>
      <c r="B39" s="487"/>
      <c r="C39" s="488"/>
      <c r="D39" s="488"/>
      <c r="E39" s="489"/>
      <c r="F39" s="379"/>
      <c r="G39" s="380"/>
      <c r="H39" s="380"/>
      <c r="I39" s="380"/>
      <c r="J39" s="380"/>
      <c r="K39" s="380"/>
      <c r="L39" s="380"/>
      <c r="M39" s="380"/>
      <c r="N39" s="380"/>
      <c r="O39" s="380"/>
      <c r="P39" s="380"/>
      <c r="Q39" s="380"/>
      <c r="R39" s="380"/>
      <c r="S39" s="380"/>
      <c r="T39" s="380"/>
      <c r="U39" s="380"/>
      <c r="V39" s="381"/>
      <c r="W39" s="271" t="s">
        <v>882</v>
      </c>
      <c r="X39" s="272"/>
      <c r="Y39" s="272"/>
      <c r="Z39" s="272"/>
      <c r="AA39" s="269" t="s">
        <v>1043</v>
      </c>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69"/>
      <c r="BK39" s="269"/>
      <c r="BL39" s="269"/>
      <c r="BM39" s="269"/>
      <c r="BN39" s="269"/>
      <c r="BO39" s="269"/>
      <c r="BP39" s="269"/>
      <c r="BQ39" s="269"/>
      <c r="BR39" s="269"/>
      <c r="BS39" s="269"/>
      <c r="BT39" s="269"/>
      <c r="BU39" s="269"/>
      <c r="BV39" s="269"/>
      <c r="BW39" s="269"/>
      <c r="BX39" s="269"/>
      <c r="BY39" s="269"/>
      <c r="BZ39" s="269"/>
      <c r="CA39" s="269"/>
      <c r="CB39" s="269"/>
      <c r="CC39" s="269"/>
      <c r="CD39" s="269"/>
      <c r="CE39" s="269"/>
      <c r="CF39" s="269"/>
      <c r="CG39" s="269"/>
      <c r="CH39" s="269"/>
      <c r="CI39" s="269"/>
      <c r="CJ39" s="269"/>
      <c r="CK39" s="269"/>
      <c r="CL39" s="269"/>
      <c r="CM39" s="269"/>
      <c r="CN39" s="269"/>
      <c r="CO39" s="269"/>
      <c r="CP39" s="269"/>
      <c r="CQ39" s="269"/>
      <c r="CR39" s="269"/>
      <c r="CS39" s="269"/>
      <c r="CT39" s="269"/>
      <c r="CU39" s="269"/>
      <c r="CV39" s="269"/>
      <c r="CW39" s="269"/>
      <c r="CX39" s="269"/>
      <c r="CY39" s="269"/>
      <c r="CZ39" s="269"/>
      <c r="DA39" s="269"/>
      <c r="DB39" s="269"/>
      <c r="DC39" s="269"/>
      <c r="DD39" s="269"/>
      <c r="DE39" s="269"/>
      <c r="DF39" s="269"/>
      <c r="DG39" s="269"/>
      <c r="DH39" s="269"/>
      <c r="DI39" s="269"/>
      <c r="DJ39" s="269"/>
      <c r="DK39" s="269"/>
      <c r="DL39" s="269"/>
      <c r="DM39" s="269"/>
      <c r="DN39" s="269"/>
      <c r="DO39" s="269"/>
      <c r="DP39" s="269"/>
      <c r="DQ39" s="269"/>
      <c r="DR39" s="270"/>
      <c r="HB39" s="12" t="s">
        <v>272</v>
      </c>
      <c r="HC39" s="208" t="s">
        <v>574</v>
      </c>
      <c r="HD39" s="208" t="str">
        <f t="shared" si="0"/>
        <v>A4-01中村</v>
      </c>
      <c r="HE39" s="208" t="s">
        <v>575</v>
      </c>
      <c r="HF39" s="210" t="s">
        <v>576</v>
      </c>
    </row>
    <row r="40" spans="1:214" ht="14.25" customHeight="1" x14ac:dyDescent="0.2">
      <c r="A40" s="193"/>
      <c r="B40" s="487"/>
      <c r="C40" s="488"/>
      <c r="D40" s="488"/>
      <c r="E40" s="489"/>
      <c r="F40" s="379"/>
      <c r="G40" s="380"/>
      <c r="H40" s="380"/>
      <c r="I40" s="380"/>
      <c r="J40" s="380"/>
      <c r="K40" s="380"/>
      <c r="L40" s="380"/>
      <c r="M40" s="380"/>
      <c r="N40" s="380"/>
      <c r="O40" s="380"/>
      <c r="P40" s="380"/>
      <c r="Q40" s="380"/>
      <c r="R40" s="380"/>
      <c r="S40" s="380"/>
      <c r="T40" s="380"/>
      <c r="U40" s="380"/>
      <c r="V40" s="381"/>
      <c r="W40" s="271" t="s">
        <v>882</v>
      </c>
      <c r="X40" s="272"/>
      <c r="Y40" s="272"/>
      <c r="Z40" s="272"/>
      <c r="AA40" s="269" t="s">
        <v>1066</v>
      </c>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269"/>
      <c r="BE40" s="269"/>
      <c r="BF40" s="269"/>
      <c r="BG40" s="269"/>
      <c r="BH40" s="269"/>
      <c r="BI40" s="269"/>
      <c r="BJ40" s="269"/>
      <c r="BK40" s="269"/>
      <c r="BL40" s="269"/>
      <c r="BM40" s="269"/>
      <c r="BN40" s="269"/>
      <c r="BO40" s="269"/>
      <c r="BP40" s="269"/>
      <c r="BQ40" s="269"/>
      <c r="BR40" s="269"/>
      <c r="BS40" s="269"/>
      <c r="BT40" s="269"/>
      <c r="BU40" s="269"/>
      <c r="BV40" s="269"/>
      <c r="BW40" s="269"/>
      <c r="BX40" s="269"/>
      <c r="BY40" s="269"/>
      <c r="BZ40" s="269"/>
      <c r="CA40" s="269"/>
      <c r="CB40" s="269"/>
      <c r="CC40" s="269"/>
      <c r="CD40" s="269"/>
      <c r="CE40" s="269"/>
      <c r="CF40" s="269"/>
      <c r="CG40" s="269"/>
      <c r="CH40" s="269"/>
      <c r="CI40" s="269"/>
      <c r="CJ40" s="269"/>
      <c r="CK40" s="269"/>
      <c r="CL40" s="269"/>
      <c r="CM40" s="269"/>
      <c r="CN40" s="269"/>
      <c r="CO40" s="269"/>
      <c r="CP40" s="269"/>
      <c r="CQ40" s="269"/>
      <c r="CR40" s="269"/>
      <c r="CS40" s="269"/>
      <c r="CT40" s="269"/>
      <c r="CU40" s="269"/>
      <c r="CV40" s="269"/>
      <c r="CW40" s="269"/>
      <c r="CX40" s="269"/>
      <c r="CY40" s="269"/>
      <c r="CZ40" s="269"/>
      <c r="DA40" s="269"/>
      <c r="DB40" s="269"/>
      <c r="DC40" s="269"/>
      <c r="DD40" s="269"/>
      <c r="DE40" s="269"/>
      <c r="DF40" s="269"/>
      <c r="DG40" s="269"/>
      <c r="DH40" s="269"/>
      <c r="DI40" s="269"/>
      <c r="DJ40" s="269"/>
      <c r="DK40" s="269"/>
      <c r="DL40" s="269"/>
      <c r="DM40" s="269"/>
      <c r="DN40" s="269"/>
      <c r="DO40" s="269"/>
      <c r="DP40" s="269"/>
      <c r="DQ40" s="269"/>
      <c r="DR40" s="270"/>
      <c r="HB40" s="12" t="s">
        <v>577</v>
      </c>
      <c r="HC40" s="208" t="s">
        <v>578</v>
      </c>
      <c r="HD40" s="208" t="str">
        <f t="shared" si="0"/>
        <v>A4-02日比津・栄生</v>
      </c>
      <c r="HE40" s="208" t="s">
        <v>274</v>
      </c>
      <c r="HF40" s="210" t="s">
        <v>275</v>
      </c>
    </row>
    <row r="41" spans="1:214" ht="14.25" customHeight="1" x14ac:dyDescent="0.2">
      <c r="A41" s="193"/>
      <c r="B41" s="487"/>
      <c r="C41" s="488"/>
      <c r="D41" s="488"/>
      <c r="E41" s="489"/>
      <c r="F41" s="379"/>
      <c r="G41" s="380"/>
      <c r="H41" s="380"/>
      <c r="I41" s="380"/>
      <c r="J41" s="380"/>
      <c r="K41" s="380"/>
      <c r="L41" s="380"/>
      <c r="M41" s="380"/>
      <c r="N41" s="380"/>
      <c r="O41" s="380"/>
      <c r="P41" s="380"/>
      <c r="Q41" s="380"/>
      <c r="R41" s="380"/>
      <c r="S41" s="380"/>
      <c r="T41" s="380"/>
      <c r="U41" s="380"/>
      <c r="V41" s="381"/>
      <c r="W41" s="271" t="s">
        <v>882</v>
      </c>
      <c r="X41" s="272"/>
      <c r="Y41" s="272"/>
      <c r="Z41" s="272"/>
      <c r="AA41" s="269" t="s">
        <v>18</v>
      </c>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69"/>
      <c r="BQ41" s="269"/>
      <c r="BR41" s="269"/>
      <c r="BS41" s="269"/>
      <c r="BT41" s="269"/>
      <c r="BU41" s="269"/>
      <c r="BV41" s="269"/>
      <c r="BW41" s="269"/>
      <c r="BX41" s="269"/>
      <c r="BY41" s="269"/>
      <c r="BZ41" s="269"/>
      <c r="CA41" s="269"/>
      <c r="CB41" s="269"/>
      <c r="CC41" s="269"/>
      <c r="CD41" s="269"/>
      <c r="CE41" s="269"/>
      <c r="CF41" s="269"/>
      <c r="CG41" s="269"/>
      <c r="CH41" s="269"/>
      <c r="CI41" s="269"/>
      <c r="CJ41" s="269"/>
      <c r="CK41" s="269"/>
      <c r="CL41" s="269"/>
      <c r="CM41" s="269"/>
      <c r="CN41" s="269"/>
      <c r="CO41" s="269"/>
      <c r="CP41" s="269"/>
      <c r="CQ41" s="269"/>
      <c r="CR41" s="269"/>
      <c r="CS41" s="269"/>
      <c r="CT41" s="269"/>
      <c r="CU41" s="269"/>
      <c r="CV41" s="269"/>
      <c r="CW41" s="269"/>
      <c r="CX41" s="269"/>
      <c r="CY41" s="269"/>
      <c r="CZ41" s="269"/>
      <c r="DA41" s="269"/>
      <c r="DB41" s="269"/>
      <c r="DC41" s="269"/>
      <c r="DD41" s="269"/>
      <c r="DE41" s="269"/>
      <c r="DF41" s="269"/>
      <c r="DG41" s="269"/>
      <c r="DH41" s="269"/>
      <c r="DI41" s="269"/>
      <c r="DJ41" s="269"/>
      <c r="DK41" s="269"/>
      <c r="DL41" s="269"/>
      <c r="DM41" s="269"/>
      <c r="DN41" s="269"/>
      <c r="DO41" s="269"/>
      <c r="DP41" s="269"/>
      <c r="DQ41" s="269"/>
      <c r="DR41" s="270"/>
      <c r="HB41" s="12" t="s">
        <v>579</v>
      </c>
      <c r="HC41" s="208" t="s">
        <v>580</v>
      </c>
      <c r="HD41" s="208" t="str">
        <f t="shared" si="0"/>
        <v>A4-03日比津北</v>
      </c>
      <c r="HE41" s="208" t="s">
        <v>277</v>
      </c>
      <c r="HF41" s="210" t="s">
        <v>278</v>
      </c>
    </row>
    <row r="42" spans="1:214" ht="14.25" customHeight="1" x14ac:dyDescent="0.2">
      <c r="A42" s="193"/>
      <c r="B42" s="487"/>
      <c r="C42" s="488"/>
      <c r="D42" s="488"/>
      <c r="E42" s="489"/>
      <c r="F42" s="379"/>
      <c r="G42" s="380"/>
      <c r="H42" s="380"/>
      <c r="I42" s="380"/>
      <c r="J42" s="380"/>
      <c r="K42" s="380"/>
      <c r="L42" s="380"/>
      <c r="M42" s="380"/>
      <c r="N42" s="380"/>
      <c r="O42" s="380"/>
      <c r="P42" s="380"/>
      <c r="Q42" s="380"/>
      <c r="R42" s="380"/>
      <c r="S42" s="380"/>
      <c r="T42" s="380"/>
      <c r="U42" s="380"/>
      <c r="V42" s="381"/>
      <c r="W42" s="271" t="s">
        <v>882</v>
      </c>
      <c r="X42" s="272"/>
      <c r="Y42" s="272"/>
      <c r="Z42" s="272"/>
      <c r="AA42" s="269" t="s">
        <v>979</v>
      </c>
      <c r="AB42" s="269"/>
      <c r="AC42" s="269"/>
      <c r="AD42" s="269"/>
      <c r="AE42" s="269"/>
      <c r="AF42" s="269"/>
      <c r="AG42" s="269"/>
      <c r="AH42" s="269"/>
      <c r="AI42" s="269"/>
      <c r="AJ42" s="269"/>
      <c r="AK42" s="269"/>
      <c r="AL42" s="269"/>
      <c r="AM42" s="269"/>
      <c r="AN42" s="269"/>
      <c r="AO42" s="269"/>
      <c r="AP42" s="18"/>
      <c r="AQ42" s="18"/>
      <c r="AR42" s="18"/>
      <c r="AS42" s="429"/>
      <c r="AT42" s="429"/>
      <c r="AU42" s="429"/>
      <c r="AV42" s="429"/>
      <c r="AW42" s="429"/>
      <c r="AX42" s="429"/>
      <c r="AY42" s="429"/>
      <c r="AZ42" s="429"/>
      <c r="BA42" s="429"/>
      <c r="BB42" s="429"/>
      <c r="BC42" s="429"/>
      <c r="BD42" s="429"/>
      <c r="BE42" s="429"/>
      <c r="BF42" s="429"/>
      <c r="BG42" s="429"/>
      <c r="BH42" s="429"/>
      <c r="BI42" s="429"/>
      <c r="BJ42" s="429"/>
      <c r="BK42" s="429"/>
      <c r="BL42" s="429"/>
      <c r="BM42" s="429"/>
      <c r="BN42" s="429"/>
      <c r="BO42" s="429"/>
      <c r="BP42" s="429"/>
      <c r="BQ42" s="429"/>
      <c r="BR42" s="429"/>
      <c r="BS42" s="429"/>
      <c r="BT42" s="429"/>
      <c r="BU42" s="429"/>
      <c r="BV42" s="429"/>
      <c r="BW42" s="429"/>
      <c r="BX42" s="429"/>
      <c r="BY42" s="429"/>
      <c r="BZ42" s="429"/>
      <c r="CA42" s="429"/>
      <c r="CB42" s="429"/>
      <c r="CC42" s="429"/>
      <c r="CD42" s="429"/>
      <c r="CE42" s="429"/>
      <c r="CF42" s="429"/>
      <c r="CG42" s="429"/>
      <c r="CH42" s="429"/>
      <c r="CI42" s="429"/>
      <c r="CJ42" s="429"/>
      <c r="CK42" s="429"/>
      <c r="CL42" s="429"/>
      <c r="CM42" s="429"/>
      <c r="CN42" s="429"/>
      <c r="CO42" s="429"/>
      <c r="CP42" s="429"/>
      <c r="CQ42" s="429"/>
      <c r="CR42" s="429"/>
      <c r="CS42" s="429"/>
      <c r="CT42" s="429"/>
      <c r="CU42" s="429"/>
      <c r="CV42" s="429"/>
      <c r="CW42" s="429"/>
      <c r="CX42" s="429"/>
      <c r="CY42" s="429"/>
      <c r="CZ42" s="429"/>
      <c r="DA42" s="429"/>
      <c r="DB42" s="429"/>
      <c r="DC42" s="429"/>
      <c r="DD42" s="429"/>
      <c r="DE42" s="429"/>
      <c r="DF42" s="429"/>
      <c r="DG42" s="429"/>
      <c r="DH42" s="429"/>
      <c r="DI42" s="429"/>
      <c r="DJ42" s="429"/>
      <c r="DK42" s="429"/>
      <c r="DL42" s="429"/>
      <c r="DM42" s="429"/>
      <c r="DN42" s="429"/>
      <c r="DO42" s="429"/>
      <c r="DP42" s="429"/>
      <c r="DQ42" s="18"/>
      <c r="DR42" s="19"/>
      <c r="HB42" s="12" t="s">
        <v>581</v>
      </c>
      <c r="HC42" s="208" t="s">
        <v>582</v>
      </c>
      <c r="HD42" s="208" t="str">
        <f t="shared" si="0"/>
        <v>A4-04東宿・稲葉地</v>
      </c>
      <c r="HE42" s="208" t="s">
        <v>876</v>
      </c>
      <c r="HF42" s="210" t="s">
        <v>280</v>
      </c>
    </row>
    <row r="43" spans="1:214" ht="14.25" customHeight="1" x14ac:dyDescent="0.2">
      <c r="A43" s="193"/>
      <c r="B43" s="487"/>
      <c r="C43" s="488"/>
      <c r="D43" s="488"/>
      <c r="E43" s="489"/>
      <c r="F43" s="379"/>
      <c r="G43" s="380"/>
      <c r="H43" s="380"/>
      <c r="I43" s="380"/>
      <c r="J43" s="380"/>
      <c r="K43" s="380"/>
      <c r="L43" s="380"/>
      <c r="M43" s="380"/>
      <c r="N43" s="380"/>
      <c r="O43" s="380"/>
      <c r="P43" s="380"/>
      <c r="Q43" s="380"/>
      <c r="R43" s="380"/>
      <c r="S43" s="380"/>
      <c r="T43" s="380"/>
      <c r="U43" s="380"/>
      <c r="V43" s="381"/>
      <c r="W43" s="174"/>
      <c r="X43" s="175"/>
      <c r="Y43" s="175"/>
      <c r="Z43" s="175"/>
      <c r="AA43" s="18"/>
      <c r="AB43" s="18"/>
      <c r="AC43" s="18"/>
      <c r="AD43" s="18"/>
      <c r="AE43" s="18"/>
      <c r="AF43" s="18"/>
      <c r="AG43" s="18"/>
      <c r="AH43" s="18"/>
      <c r="AI43" s="18"/>
      <c r="AJ43" s="18"/>
      <c r="AK43" s="18"/>
      <c r="AL43" s="18"/>
      <c r="AM43" s="18"/>
      <c r="AN43" s="18"/>
      <c r="AO43" s="18"/>
      <c r="AP43" s="18"/>
      <c r="AQ43" s="18"/>
      <c r="AR43" s="18"/>
      <c r="AS43" s="430"/>
      <c r="AT43" s="430"/>
      <c r="AU43" s="430"/>
      <c r="AV43" s="430"/>
      <c r="AW43" s="430"/>
      <c r="AX43" s="430"/>
      <c r="AY43" s="430"/>
      <c r="AZ43" s="430"/>
      <c r="BA43" s="430"/>
      <c r="BB43" s="430"/>
      <c r="BC43" s="430"/>
      <c r="BD43" s="430"/>
      <c r="BE43" s="430"/>
      <c r="BF43" s="430"/>
      <c r="BG43" s="430"/>
      <c r="BH43" s="430"/>
      <c r="BI43" s="430"/>
      <c r="BJ43" s="430"/>
      <c r="BK43" s="430"/>
      <c r="BL43" s="430"/>
      <c r="BM43" s="430"/>
      <c r="BN43" s="430"/>
      <c r="BO43" s="430"/>
      <c r="BP43" s="430"/>
      <c r="BQ43" s="430"/>
      <c r="BR43" s="430"/>
      <c r="BS43" s="430"/>
      <c r="BT43" s="430"/>
      <c r="BU43" s="430"/>
      <c r="BV43" s="430"/>
      <c r="BW43" s="430"/>
      <c r="BX43" s="430"/>
      <c r="BY43" s="430"/>
      <c r="BZ43" s="430"/>
      <c r="CA43" s="430"/>
      <c r="CB43" s="430"/>
      <c r="CC43" s="430"/>
      <c r="CD43" s="430"/>
      <c r="CE43" s="430"/>
      <c r="CF43" s="430"/>
      <c r="CG43" s="430"/>
      <c r="CH43" s="430"/>
      <c r="CI43" s="430"/>
      <c r="CJ43" s="430"/>
      <c r="CK43" s="430"/>
      <c r="CL43" s="430"/>
      <c r="CM43" s="430"/>
      <c r="CN43" s="430"/>
      <c r="CO43" s="430"/>
      <c r="CP43" s="430"/>
      <c r="CQ43" s="430"/>
      <c r="CR43" s="430"/>
      <c r="CS43" s="430"/>
      <c r="CT43" s="430"/>
      <c r="CU43" s="430"/>
      <c r="CV43" s="430"/>
      <c r="CW43" s="430"/>
      <c r="CX43" s="430"/>
      <c r="CY43" s="430"/>
      <c r="CZ43" s="430"/>
      <c r="DA43" s="430"/>
      <c r="DB43" s="430"/>
      <c r="DC43" s="430"/>
      <c r="DD43" s="430"/>
      <c r="DE43" s="430"/>
      <c r="DF43" s="430"/>
      <c r="DG43" s="430"/>
      <c r="DH43" s="430"/>
      <c r="DI43" s="430"/>
      <c r="DJ43" s="430"/>
      <c r="DK43" s="430"/>
      <c r="DL43" s="430"/>
      <c r="DM43" s="430"/>
      <c r="DN43" s="430"/>
      <c r="DO43" s="430"/>
      <c r="DP43" s="430"/>
      <c r="DQ43" s="18"/>
      <c r="DR43" s="19"/>
      <c r="HB43" s="12" t="s">
        <v>583</v>
      </c>
      <c r="HC43" s="208" t="s">
        <v>584</v>
      </c>
      <c r="HD43" s="208" t="str">
        <f t="shared" si="0"/>
        <v>A4-05亀島</v>
      </c>
      <c r="HE43" s="208" t="s">
        <v>282</v>
      </c>
      <c r="HF43" s="210" t="s">
        <v>283</v>
      </c>
    </row>
    <row r="44" spans="1:214" ht="14.25" customHeight="1" x14ac:dyDescent="0.2">
      <c r="A44" s="193"/>
      <c r="B44" s="487"/>
      <c r="C44" s="488"/>
      <c r="D44" s="488"/>
      <c r="E44" s="489"/>
      <c r="F44" s="500" t="s">
        <v>99</v>
      </c>
      <c r="G44" s="501"/>
      <c r="H44" s="501"/>
      <c r="I44" s="501"/>
      <c r="J44" s="501"/>
      <c r="K44" s="501"/>
      <c r="L44" s="501"/>
      <c r="M44" s="501"/>
      <c r="N44" s="501"/>
      <c r="O44" s="501"/>
      <c r="P44" s="501"/>
      <c r="Q44" s="501"/>
      <c r="R44" s="501"/>
      <c r="S44" s="501"/>
      <c r="T44" s="501"/>
      <c r="U44" s="501"/>
      <c r="V44" s="502"/>
      <c r="W44" s="182"/>
      <c r="X44" s="496" t="s">
        <v>1069</v>
      </c>
      <c r="Y44" s="496"/>
      <c r="Z44" s="496"/>
      <c r="AA44" s="496"/>
      <c r="AB44" s="496"/>
      <c r="AC44" s="496"/>
      <c r="AD44" s="496"/>
      <c r="AE44" s="496"/>
      <c r="AF44" s="496"/>
      <c r="AG44" s="496"/>
      <c r="AH44" s="496"/>
      <c r="AI44" s="496"/>
      <c r="AJ44" s="194"/>
      <c r="AK44" s="194"/>
      <c r="AL44" s="506" t="s">
        <v>882</v>
      </c>
      <c r="AM44" s="506"/>
      <c r="AN44" s="506"/>
      <c r="AO44" s="195"/>
      <c r="AP44" s="529" t="s">
        <v>1156</v>
      </c>
      <c r="AQ44" s="529"/>
      <c r="AR44" s="529"/>
      <c r="AS44" s="529"/>
      <c r="AT44" s="529"/>
      <c r="AU44" s="529"/>
      <c r="AV44" s="529"/>
      <c r="AW44" s="529"/>
      <c r="AX44" s="529"/>
      <c r="AY44" s="529"/>
      <c r="AZ44" s="529"/>
      <c r="BA44" s="529"/>
      <c r="BB44" s="529"/>
      <c r="BC44" s="529"/>
      <c r="BD44" s="529"/>
      <c r="BE44" s="529"/>
      <c r="BF44" s="529"/>
      <c r="BG44" s="529"/>
      <c r="BH44" s="529"/>
      <c r="BI44" s="529"/>
      <c r="BJ44" s="529"/>
      <c r="BK44" s="529"/>
      <c r="BL44" s="529"/>
      <c r="BM44" s="529"/>
      <c r="BN44" s="529"/>
      <c r="BO44" s="529"/>
      <c r="BP44" s="529"/>
      <c r="BQ44" s="529"/>
      <c r="BR44" s="529"/>
      <c r="BS44" s="529"/>
      <c r="BT44" s="529"/>
      <c r="BU44" s="529"/>
      <c r="BV44" s="529"/>
      <c r="BW44" s="529"/>
      <c r="BX44" s="529"/>
      <c r="BY44" s="529"/>
      <c r="BZ44" s="529"/>
      <c r="CA44" s="529"/>
      <c r="CB44" s="529"/>
      <c r="CC44" s="529"/>
      <c r="CD44" s="529"/>
      <c r="CE44" s="529"/>
      <c r="CF44" s="529"/>
      <c r="CG44" s="529"/>
      <c r="CH44" s="529"/>
      <c r="CI44" s="529"/>
      <c r="CJ44" s="529"/>
      <c r="CK44" s="529"/>
      <c r="CL44" s="529"/>
      <c r="CM44" s="529"/>
      <c r="CN44" s="529"/>
      <c r="CO44" s="529"/>
      <c r="CP44" s="529"/>
      <c r="CQ44" s="529"/>
      <c r="CR44" s="529"/>
      <c r="CS44" s="529"/>
      <c r="CT44" s="529"/>
      <c r="CU44" s="529"/>
      <c r="CV44" s="529"/>
      <c r="CW44" s="529"/>
      <c r="CX44" s="529"/>
      <c r="CY44" s="529"/>
      <c r="CZ44" s="529"/>
      <c r="DA44" s="529"/>
      <c r="DB44" s="529"/>
      <c r="DC44" s="529"/>
      <c r="DD44" s="529"/>
      <c r="DE44" s="529"/>
      <c r="DF44" s="529"/>
      <c r="DG44" s="529"/>
      <c r="DH44" s="529"/>
      <c r="DI44" s="529"/>
      <c r="DJ44" s="529"/>
      <c r="DK44" s="529"/>
      <c r="DL44" s="529"/>
      <c r="DM44" s="529"/>
      <c r="DN44" s="529"/>
      <c r="DO44" s="529"/>
      <c r="DP44" s="529"/>
      <c r="DQ44" s="529"/>
      <c r="DR44" s="530"/>
      <c r="HB44" s="12" t="s">
        <v>585</v>
      </c>
      <c r="HC44" s="208" t="s">
        <v>586</v>
      </c>
      <c r="HD44" s="208" t="str">
        <f t="shared" si="0"/>
        <v>A4-06岩塚本通</v>
      </c>
      <c r="HE44" s="208" t="s">
        <v>285</v>
      </c>
      <c r="HF44" s="210" t="s">
        <v>286</v>
      </c>
    </row>
    <row r="45" spans="1:214" ht="14.25" customHeight="1" x14ac:dyDescent="0.2">
      <c r="A45" s="193"/>
      <c r="B45" s="487"/>
      <c r="C45" s="488"/>
      <c r="D45" s="488"/>
      <c r="E45" s="489"/>
      <c r="F45" s="503"/>
      <c r="G45" s="504"/>
      <c r="H45" s="504"/>
      <c r="I45" s="504"/>
      <c r="J45" s="504"/>
      <c r="K45" s="504"/>
      <c r="L45" s="504"/>
      <c r="M45" s="504"/>
      <c r="N45" s="504"/>
      <c r="O45" s="504"/>
      <c r="P45" s="504"/>
      <c r="Q45" s="504"/>
      <c r="R45" s="504"/>
      <c r="S45" s="504"/>
      <c r="T45" s="504"/>
      <c r="U45" s="504"/>
      <c r="V45" s="505"/>
      <c r="W45" s="174"/>
      <c r="X45" s="18"/>
      <c r="Y45" s="18"/>
      <c r="Z45" s="18"/>
      <c r="AA45" s="18"/>
      <c r="AB45" s="18"/>
      <c r="AC45" s="18"/>
      <c r="AD45" s="18"/>
      <c r="AE45" s="18"/>
      <c r="AF45" s="18"/>
      <c r="AG45" s="18"/>
      <c r="AH45" s="18"/>
      <c r="AI45" s="18"/>
      <c r="AJ45" s="18"/>
      <c r="AK45" s="18"/>
      <c r="AL45" s="417" t="s">
        <v>882</v>
      </c>
      <c r="AM45" s="417"/>
      <c r="AN45" s="417"/>
      <c r="AO45" s="185"/>
      <c r="AP45" s="433" t="s">
        <v>19</v>
      </c>
      <c r="AQ45" s="433"/>
      <c r="AR45" s="433"/>
      <c r="AS45" s="433"/>
      <c r="AT45" s="433"/>
      <c r="AU45" s="433"/>
      <c r="AV45" s="433"/>
      <c r="AW45" s="433"/>
      <c r="AX45" s="433"/>
      <c r="AY45" s="433"/>
      <c r="AZ45" s="433"/>
      <c r="BA45" s="433"/>
      <c r="BB45" s="433"/>
      <c r="BC45" s="433"/>
      <c r="BD45" s="433"/>
      <c r="BE45" s="433"/>
      <c r="BF45" s="433"/>
      <c r="BG45" s="433"/>
      <c r="BH45" s="433"/>
      <c r="BI45" s="433"/>
      <c r="BJ45" s="433"/>
      <c r="BK45" s="433"/>
      <c r="BL45" s="433"/>
      <c r="BM45" s="433"/>
      <c r="BN45" s="433"/>
      <c r="BO45" s="433"/>
      <c r="BP45" s="433"/>
      <c r="BQ45" s="433"/>
      <c r="BR45" s="433"/>
      <c r="BS45" s="433"/>
      <c r="BT45" s="433"/>
      <c r="BU45" s="433"/>
      <c r="BV45" s="433"/>
      <c r="BW45" s="433"/>
      <c r="BX45" s="433"/>
      <c r="BY45" s="433"/>
      <c r="BZ45" s="433"/>
      <c r="CA45" s="433"/>
      <c r="CB45" s="433"/>
      <c r="CC45" s="433"/>
      <c r="CD45" s="433"/>
      <c r="CE45" s="433"/>
      <c r="CF45" s="433"/>
      <c r="CG45" s="433"/>
      <c r="CH45" s="433"/>
      <c r="CI45" s="433"/>
      <c r="CJ45" s="433"/>
      <c r="CK45" s="433"/>
      <c r="CL45" s="433"/>
      <c r="CM45" s="433"/>
      <c r="CN45" s="433"/>
      <c r="CO45" s="433"/>
      <c r="CP45" s="433"/>
      <c r="CQ45" s="433"/>
      <c r="CR45" s="433"/>
      <c r="CS45" s="433"/>
      <c r="CT45" s="433"/>
      <c r="CU45" s="433"/>
      <c r="CV45" s="433"/>
      <c r="CW45" s="433"/>
      <c r="CX45" s="433"/>
      <c r="CY45" s="433"/>
      <c r="CZ45" s="433"/>
      <c r="DA45" s="433"/>
      <c r="DB45" s="433"/>
      <c r="DC45" s="433"/>
      <c r="DD45" s="433"/>
      <c r="DE45" s="433"/>
      <c r="DF45" s="433"/>
      <c r="DG45" s="433"/>
      <c r="DH45" s="433"/>
      <c r="DI45" s="433"/>
      <c r="DJ45" s="433"/>
      <c r="DK45" s="433"/>
      <c r="DL45" s="433"/>
      <c r="DM45" s="433"/>
      <c r="DN45" s="433"/>
      <c r="DO45" s="433"/>
      <c r="DP45" s="433"/>
      <c r="DQ45" s="433"/>
      <c r="DR45" s="436"/>
      <c r="HB45" s="12" t="s">
        <v>587</v>
      </c>
      <c r="HC45" s="208" t="s">
        <v>588</v>
      </c>
      <c r="HD45" s="208" t="str">
        <f t="shared" si="0"/>
        <v>A4-07岩塚・横井山</v>
      </c>
      <c r="HE45" s="208" t="s">
        <v>385</v>
      </c>
      <c r="HF45" s="210" t="s">
        <v>288</v>
      </c>
    </row>
    <row r="46" spans="1:214" ht="14.25" customHeight="1" x14ac:dyDescent="0.2">
      <c r="A46" s="193"/>
      <c r="B46" s="487"/>
      <c r="C46" s="488"/>
      <c r="D46" s="488"/>
      <c r="E46" s="489"/>
      <c r="F46" s="503"/>
      <c r="G46" s="504"/>
      <c r="H46" s="504"/>
      <c r="I46" s="504"/>
      <c r="J46" s="504"/>
      <c r="K46" s="504"/>
      <c r="L46" s="504"/>
      <c r="M46" s="504"/>
      <c r="N46" s="504"/>
      <c r="O46" s="504"/>
      <c r="P46" s="504"/>
      <c r="Q46" s="504"/>
      <c r="R46" s="504"/>
      <c r="S46" s="504"/>
      <c r="T46" s="504"/>
      <c r="U46" s="504"/>
      <c r="V46" s="505"/>
      <c r="W46" s="33"/>
      <c r="X46" s="32"/>
      <c r="Y46" s="32"/>
      <c r="Z46" s="32"/>
      <c r="AA46" s="32"/>
      <c r="AB46" s="32"/>
      <c r="AC46" s="32"/>
      <c r="AD46" s="32"/>
      <c r="AE46" s="32"/>
      <c r="AF46" s="32"/>
      <c r="AG46" s="32"/>
      <c r="AH46" s="32"/>
      <c r="AI46" s="32"/>
      <c r="AJ46" s="32"/>
      <c r="AK46" s="32"/>
      <c r="AL46" s="418" t="s">
        <v>882</v>
      </c>
      <c r="AM46" s="418"/>
      <c r="AN46" s="418"/>
      <c r="AO46" s="32"/>
      <c r="AP46" s="448" t="s">
        <v>1157</v>
      </c>
      <c r="AQ46" s="448"/>
      <c r="AR46" s="448"/>
      <c r="AS46" s="448"/>
      <c r="AT46" s="448"/>
      <c r="AU46" s="448"/>
      <c r="AV46" s="448"/>
      <c r="AW46" s="448"/>
      <c r="AX46" s="448"/>
      <c r="AY46" s="448"/>
      <c r="AZ46" s="448"/>
      <c r="BA46" s="448"/>
      <c r="BB46" s="448"/>
      <c r="BC46" s="448"/>
      <c r="BD46" s="448"/>
      <c r="BE46" s="448"/>
      <c r="BF46" s="448"/>
      <c r="BG46" s="448"/>
      <c r="BH46" s="448"/>
      <c r="BI46" s="448"/>
      <c r="BJ46" s="448"/>
      <c r="BK46" s="448"/>
      <c r="BL46" s="448"/>
      <c r="BM46" s="448"/>
      <c r="BN46" s="448"/>
      <c r="BO46" s="448"/>
      <c r="BP46" s="448"/>
      <c r="BQ46" s="448"/>
      <c r="BR46" s="448"/>
      <c r="BS46" s="448"/>
      <c r="BT46" s="448"/>
      <c r="BU46" s="448"/>
      <c r="BV46" s="448"/>
      <c r="BW46" s="448"/>
      <c r="BX46" s="448"/>
      <c r="BY46" s="448"/>
      <c r="BZ46" s="448"/>
      <c r="CA46" s="448"/>
      <c r="CB46" s="448"/>
      <c r="CC46" s="448"/>
      <c r="CD46" s="448"/>
      <c r="CE46" s="448"/>
      <c r="CF46" s="448"/>
      <c r="CG46" s="448"/>
      <c r="CH46" s="448"/>
      <c r="CI46" s="448"/>
      <c r="CJ46" s="448"/>
      <c r="CK46" s="448"/>
      <c r="CL46" s="448"/>
      <c r="CM46" s="448"/>
      <c r="CN46" s="448"/>
      <c r="CO46" s="448"/>
      <c r="CP46" s="448"/>
      <c r="CQ46" s="448"/>
      <c r="CR46" s="448"/>
      <c r="CS46" s="448"/>
      <c r="CT46" s="448"/>
      <c r="CU46" s="448"/>
      <c r="CV46" s="448"/>
      <c r="CW46" s="448"/>
      <c r="CX46" s="448"/>
      <c r="CY46" s="448"/>
      <c r="CZ46" s="448"/>
      <c r="DA46" s="448"/>
      <c r="DB46" s="448"/>
      <c r="DC46" s="448"/>
      <c r="DD46" s="448"/>
      <c r="DE46" s="448"/>
      <c r="DF46" s="448"/>
      <c r="DG46" s="448"/>
      <c r="DH46" s="448"/>
      <c r="DI46" s="448"/>
      <c r="DJ46" s="448"/>
      <c r="DK46" s="448"/>
      <c r="DL46" s="448"/>
      <c r="DM46" s="448"/>
      <c r="DN46" s="448"/>
      <c r="DO46" s="448"/>
      <c r="DP46" s="448"/>
      <c r="DQ46" s="448"/>
      <c r="DR46" s="449"/>
      <c r="HB46" s="12" t="s">
        <v>589</v>
      </c>
      <c r="HC46" s="208" t="s">
        <v>590</v>
      </c>
      <c r="HD46" s="208" t="str">
        <f t="shared" si="0"/>
        <v>A4-08八田・烏森</v>
      </c>
      <c r="HE46" s="208" t="s">
        <v>290</v>
      </c>
      <c r="HF46" s="210" t="s">
        <v>291</v>
      </c>
    </row>
    <row r="47" spans="1:214" ht="14.25" customHeight="1" x14ac:dyDescent="0.2">
      <c r="A47" s="193"/>
      <c r="B47" s="487"/>
      <c r="C47" s="488"/>
      <c r="D47" s="488"/>
      <c r="E47" s="489"/>
      <c r="F47" s="503"/>
      <c r="G47" s="504"/>
      <c r="H47" s="504"/>
      <c r="I47" s="504"/>
      <c r="J47" s="504"/>
      <c r="K47" s="504"/>
      <c r="L47" s="504"/>
      <c r="M47" s="504"/>
      <c r="N47" s="504"/>
      <c r="O47" s="504"/>
      <c r="P47" s="504"/>
      <c r="Q47" s="504"/>
      <c r="R47" s="504"/>
      <c r="S47" s="504"/>
      <c r="T47" s="504"/>
      <c r="U47" s="504"/>
      <c r="V47" s="505"/>
      <c r="W47" s="29"/>
      <c r="X47" s="431" t="s">
        <v>206</v>
      </c>
      <c r="Y47" s="431"/>
      <c r="Z47" s="431"/>
      <c r="AA47" s="431"/>
      <c r="AB47" s="431"/>
      <c r="AC47" s="431"/>
      <c r="AD47" s="431"/>
      <c r="AE47" s="434" t="s">
        <v>882</v>
      </c>
      <c r="AF47" s="434"/>
      <c r="AG47" s="434"/>
      <c r="AH47" s="435" t="s">
        <v>960</v>
      </c>
      <c r="AI47" s="435"/>
      <c r="AJ47" s="435"/>
      <c r="AK47" s="435"/>
      <c r="AL47" s="435"/>
      <c r="AM47" s="435"/>
      <c r="AN47" s="435"/>
      <c r="AO47" s="435"/>
      <c r="AP47" s="435"/>
      <c r="AQ47" s="36"/>
      <c r="AR47" s="186"/>
      <c r="AS47" s="186"/>
      <c r="AT47" s="186"/>
      <c r="AU47" s="36"/>
      <c r="AV47" s="36"/>
      <c r="AW47" s="36"/>
      <c r="AX47" s="36"/>
      <c r="AY47" s="36"/>
      <c r="AZ47" s="36"/>
      <c r="BA47" s="36"/>
      <c r="BB47" s="186"/>
      <c r="BC47" s="434"/>
      <c r="BD47" s="434"/>
      <c r="BE47" s="434"/>
      <c r="BF47" s="184"/>
      <c r="BG47" s="431"/>
      <c r="BH47" s="431"/>
      <c r="BI47" s="431"/>
      <c r="BJ47" s="431"/>
      <c r="BK47" s="431"/>
      <c r="BL47" s="431"/>
      <c r="BM47" s="431"/>
      <c r="BN47" s="431"/>
      <c r="BO47" s="431"/>
      <c r="BP47" s="431"/>
      <c r="BQ47" s="431"/>
      <c r="BR47" s="431"/>
      <c r="BS47" s="431"/>
      <c r="BT47" s="431"/>
      <c r="BU47" s="431"/>
      <c r="BV47" s="431"/>
      <c r="BW47" s="431"/>
      <c r="BX47" s="431"/>
      <c r="BY47" s="431"/>
      <c r="BZ47" s="431"/>
      <c r="CA47" s="431"/>
      <c r="CB47" s="431"/>
      <c r="CC47" s="431"/>
      <c r="CD47" s="431"/>
      <c r="CE47" s="431"/>
      <c r="CF47" s="431"/>
      <c r="CG47" s="431"/>
      <c r="CH47" s="431"/>
      <c r="CI47" s="431"/>
      <c r="CJ47" s="431"/>
      <c r="CK47" s="431"/>
      <c r="CL47" s="431"/>
      <c r="CM47" s="431"/>
      <c r="CN47" s="431"/>
      <c r="CO47" s="431"/>
      <c r="CP47" s="431"/>
      <c r="CQ47" s="431"/>
      <c r="CR47" s="431"/>
      <c r="CS47" s="431"/>
      <c r="CT47" s="431"/>
      <c r="CU47" s="431"/>
      <c r="CV47" s="431"/>
      <c r="CW47" s="431"/>
      <c r="CX47" s="431"/>
      <c r="CY47" s="431"/>
      <c r="CZ47" s="431"/>
      <c r="DA47" s="431"/>
      <c r="DB47" s="431"/>
      <c r="DC47" s="431"/>
      <c r="DD47" s="431"/>
      <c r="DE47" s="431"/>
      <c r="DF47" s="431"/>
      <c r="DG47" s="431"/>
      <c r="DH47" s="431"/>
      <c r="DI47" s="431"/>
      <c r="DJ47" s="431"/>
      <c r="DK47" s="431"/>
      <c r="DL47" s="431"/>
      <c r="DM47" s="431"/>
      <c r="DN47" s="431"/>
      <c r="DO47" s="431"/>
      <c r="DP47" s="431"/>
      <c r="DQ47" s="431"/>
      <c r="DR47" s="432"/>
      <c r="HB47" s="12" t="s">
        <v>591</v>
      </c>
      <c r="HC47" s="208" t="s">
        <v>592</v>
      </c>
      <c r="HD47" s="208" t="str">
        <f t="shared" si="0"/>
        <v>A4-09西米野・北畑</v>
      </c>
      <c r="HE47" s="208" t="s">
        <v>293</v>
      </c>
      <c r="HF47" s="210" t="s">
        <v>593</v>
      </c>
    </row>
    <row r="48" spans="1:214" ht="14.25" customHeight="1" x14ac:dyDescent="0.2">
      <c r="A48" s="193"/>
      <c r="B48" s="487"/>
      <c r="C48" s="488"/>
      <c r="D48" s="488"/>
      <c r="E48" s="489"/>
      <c r="F48" s="503"/>
      <c r="G48" s="504"/>
      <c r="H48" s="504"/>
      <c r="I48" s="504"/>
      <c r="J48" s="504"/>
      <c r="K48" s="504"/>
      <c r="L48" s="504"/>
      <c r="M48" s="504"/>
      <c r="N48" s="504"/>
      <c r="O48" s="504"/>
      <c r="P48" s="504"/>
      <c r="Q48" s="504"/>
      <c r="R48" s="504"/>
      <c r="S48" s="504"/>
      <c r="T48" s="504"/>
      <c r="U48" s="504"/>
      <c r="V48" s="505"/>
      <c r="W48" s="25"/>
      <c r="X48" s="433"/>
      <c r="Y48" s="433"/>
      <c r="Z48" s="433"/>
      <c r="AA48" s="433"/>
      <c r="AB48" s="433"/>
      <c r="AC48" s="433"/>
      <c r="AD48" s="433"/>
      <c r="AE48" s="417" t="s">
        <v>882</v>
      </c>
      <c r="AF48" s="417"/>
      <c r="AG48" s="417"/>
      <c r="AH48" s="451" t="s">
        <v>1163</v>
      </c>
      <c r="AI48" s="451"/>
      <c r="AJ48" s="451"/>
      <c r="AK48" s="451"/>
      <c r="AL48" s="451"/>
      <c r="AM48" s="451"/>
      <c r="AN48" s="451"/>
      <c r="AO48" s="451"/>
      <c r="AP48" s="451"/>
      <c r="AQ48" s="451"/>
      <c r="AR48" s="451"/>
      <c r="AS48" s="451"/>
      <c r="AT48" s="451"/>
      <c r="AU48" s="451"/>
      <c r="AV48" s="451"/>
      <c r="AW48" s="451"/>
      <c r="AX48" s="451"/>
      <c r="AY48" s="451"/>
      <c r="AZ48" s="462" t="s">
        <v>1165</v>
      </c>
      <c r="BA48" s="462"/>
      <c r="BB48" s="462"/>
      <c r="BC48" s="417" t="s">
        <v>882</v>
      </c>
      <c r="BD48" s="417"/>
      <c r="BE48" s="417"/>
      <c r="BF48" s="185"/>
      <c r="BG48" s="433" t="s">
        <v>1158</v>
      </c>
      <c r="BH48" s="433"/>
      <c r="BI48" s="433"/>
      <c r="BJ48" s="433"/>
      <c r="BK48" s="433"/>
      <c r="BL48" s="433"/>
      <c r="BM48" s="433"/>
      <c r="BN48" s="433"/>
      <c r="BO48" s="433"/>
      <c r="BP48" s="433"/>
      <c r="BQ48" s="433"/>
      <c r="BR48" s="433"/>
      <c r="BS48" s="433"/>
      <c r="BT48" s="433"/>
      <c r="BU48" s="433"/>
      <c r="BV48" s="433"/>
      <c r="BW48" s="433"/>
      <c r="BX48" s="433"/>
      <c r="BY48" s="433"/>
      <c r="BZ48" s="433"/>
      <c r="CA48" s="433"/>
      <c r="CB48" s="433"/>
      <c r="CC48" s="433"/>
      <c r="CD48" s="433"/>
      <c r="CE48" s="433"/>
      <c r="CF48" s="433"/>
      <c r="CG48" s="433"/>
      <c r="CH48" s="433"/>
      <c r="CI48" s="433"/>
      <c r="CJ48" s="433"/>
      <c r="CK48" s="433"/>
      <c r="CL48" s="433"/>
      <c r="CM48" s="433"/>
      <c r="CN48" s="433"/>
      <c r="CO48" s="433"/>
      <c r="CP48" s="433"/>
      <c r="CQ48" s="433"/>
      <c r="CR48" s="433"/>
      <c r="CS48" s="433"/>
      <c r="CT48" s="433"/>
      <c r="CU48" s="433"/>
      <c r="CV48" s="433"/>
      <c r="CW48" s="433"/>
      <c r="CX48" s="433"/>
      <c r="CY48" s="433"/>
      <c r="CZ48" s="433"/>
      <c r="DA48" s="433"/>
      <c r="DB48" s="433"/>
      <c r="DC48" s="433"/>
      <c r="DD48" s="433"/>
      <c r="DE48" s="433"/>
      <c r="DF48" s="433"/>
      <c r="DG48" s="433"/>
      <c r="DH48" s="433"/>
      <c r="DI48" s="433"/>
      <c r="DJ48" s="433"/>
      <c r="DK48" s="433"/>
      <c r="DL48" s="433"/>
      <c r="DM48" s="433"/>
      <c r="DN48" s="433"/>
      <c r="DO48" s="433"/>
      <c r="DP48" s="433"/>
      <c r="DQ48" s="433"/>
      <c r="DR48" s="436"/>
      <c r="HB48" s="12" t="s">
        <v>594</v>
      </c>
      <c r="HC48" s="208" t="s">
        <v>595</v>
      </c>
      <c r="HD48" s="208" t="str">
        <f t="shared" si="0"/>
        <v>A4-10大門</v>
      </c>
      <c r="HE48" s="208" t="s">
        <v>295</v>
      </c>
      <c r="HF48" s="210" t="s">
        <v>296</v>
      </c>
    </row>
    <row r="49" spans="1:214" ht="14.25" customHeight="1" x14ac:dyDescent="0.2">
      <c r="A49" s="193"/>
      <c r="B49" s="487"/>
      <c r="C49" s="488"/>
      <c r="D49" s="488"/>
      <c r="E49" s="489"/>
      <c r="F49" s="503"/>
      <c r="G49" s="504"/>
      <c r="H49" s="504"/>
      <c r="I49" s="504"/>
      <c r="J49" s="504"/>
      <c r="K49" s="504"/>
      <c r="L49" s="504"/>
      <c r="M49" s="504"/>
      <c r="N49" s="504"/>
      <c r="O49" s="504"/>
      <c r="P49" s="504"/>
      <c r="Q49" s="504"/>
      <c r="R49" s="504"/>
      <c r="S49" s="504"/>
      <c r="T49" s="504"/>
      <c r="U49" s="504"/>
      <c r="V49" s="505"/>
      <c r="W49" s="25"/>
      <c r="X49" s="433"/>
      <c r="Y49" s="433"/>
      <c r="Z49" s="433"/>
      <c r="AA49" s="433"/>
      <c r="AB49" s="433"/>
      <c r="AC49" s="433"/>
      <c r="AD49" s="433"/>
      <c r="AE49" s="417" t="s">
        <v>882</v>
      </c>
      <c r="AF49" s="417"/>
      <c r="AG49" s="417"/>
      <c r="AH49" s="451" t="s">
        <v>1045</v>
      </c>
      <c r="AI49" s="451"/>
      <c r="AJ49" s="451"/>
      <c r="AK49" s="451"/>
      <c r="AL49" s="451"/>
      <c r="AM49" s="451"/>
      <c r="AN49" s="451"/>
      <c r="AO49" s="451"/>
      <c r="AP49" s="451"/>
      <c r="AQ49" s="451"/>
      <c r="AR49" s="451"/>
      <c r="AS49" s="451"/>
      <c r="AT49" s="451"/>
      <c r="AU49" s="451"/>
      <c r="AV49" s="451"/>
      <c r="AW49" s="451"/>
      <c r="AX49" s="451"/>
      <c r="AY49" s="451"/>
      <c r="AZ49" s="462" t="s">
        <v>1164</v>
      </c>
      <c r="BA49" s="462"/>
      <c r="BB49" s="462"/>
      <c r="BC49" s="417" t="s">
        <v>882</v>
      </c>
      <c r="BD49" s="417"/>
      <c r="BE49" s="417"/>
      <c r="BF49" s="185"/>
      <c r="BG49" s="433" t="s">
        <v>1046</v>
      </c>
      <c r="BH49" s="433"/>
      <c r="BI49" s="433"/>
      <c r="BJ49" s="433"/>
      <c r="BK49" s="433"/>
      <c r="BL49" s="433"/>
      <c r="BM49" s="433"/>
      <c r="BN49" s="433"/>
      <c r="BO49" s="433"/>
      <c r="BP49" s="433"/>
      <c r="BQ49" s="433"/>
      <c r="BR49" s="433"/>
      <c r="BS49" s="433"/>
      <c r="BT49" s="433"/>
      <c r="BU49" s="433"/>
      <c r="BV49" s="433"/>
      <c r="BW49" s="433"/>
      <c r="BX49" s="433"/>
      <c r="BY49" s="433"/>
      <c r="BZ49" s="433"/>
      <c r="CA49" s="433"/>
      <c r="CB49" s="433"/>
      <c r="CC49" s="433"/>
      <c r="CD49" s="433"/>
      <c r="CE49" s="433"/>
      <c r="CF49" s="433"/>
      <c r="CG49" s="433"/>
      <c r="CH49" s="433"/>
      <c r="CI49" s="433"/>
      <c r="CJ49" s="433"/>
      <c r="CK49" s="433"/>
      <c r="CL49" s="433"/>
      <c r="CM49" s="433"/>
      <c r="CN49" s="433"/>
      <c r="CO49" s="433"/>
      <c r="CP49" s="433"/>
      <c r="CQ49" s="433"/>
      <c r="CR49" s="433"/>
      <c r="CS49" s="433"/>
      <c r="CT49" s="433"/>
      <c r="CU49" s="433"/>
      <c r="CV49" s="433"/>
      <c r="CW49" s="433"/>
      <c r="CX49" s="433"/>
      <c r="CY49" s="433"/>
      <c r="CZ49" s="433"/>
      <c r="DA49" s="433"/>
      <c r="DB49" s="433"/>
      <c r="DC49" s="433"/>
      <c r="DD49" s="433"/>
      <c r="DE49" s="433"/>
      <c r="DF49" s="433"/>
      <c r="DG49" s="433"/>
      <c r="DH49" s="433"/>
      <c r="DI49" s="433"/>
      <c r="DJ49" s="433"/>
      <c r="DK49" s="433"/>
      <c r="DL49" s="433"/>
      <c r="DM49" s="433"/>
      <c r="DN49" s="433"/>
      <c r="DO49" s="433"/>
      <c r="DP49" s="433"/>
      <c r="DQ49" s="433"/>
      <c r="DR49" s="436"/>
      <c r="HB49" s="12" t="s">
        <v>596</v>
      </c>
      <c r="HC49" s="208" t="s">
        <v>597</v>
      </c>
      <c r="HD49" s="208" t="str">
        <f t="shared" si="0"/>
        <v>A4-11米野</v>
      </c>
      <c r="HE49" s="208" t="s">
        <v>598</v>
      </c>
      <c r="HF49" s="210" t="s">
        <v>298</v>
      </c>
    </row>
    <row r="50" spans="1:214" ht="14.25" customHeight="1" x14ac:dyDescent="0.2">
      <c r="A50" s="193"/>
      <c r="B50" s="487"/>
      <c r="C50" s="488"/>
      <c r="D50" s="488"/>
      <c r="E50" s="489"/>
      <c r="F50" s="503"/>
      <c r="G50" s="504"/>
      <c r="H50" s="504"/>
      <c r="I50" s="504"/>
      <c r="J50" s="504"/>
      <c r="K50" s="504"/>
      <c r="L50" s="504"/>
      <c r="M50" s="504"/>
      <c r="N50" s="504"/>
      <c r="O50" s="504"/>
      <c r="P50" s="504"/>
      <c r="Q50" s="504"/>
      <c r="R50" s="504"/>
      <c r="S50" s="504"/>
      <c r="T50" s="504"/>
      <c r="U50" s="504"/>
      <c r="V50" s="505"/>
      <c r="W50" s="25"/>
      <c r="X50" s="185"/>
      <c r="Y50" s="185"/>
      <c r="Z50" s="185"/>
      <c r="AA50" s="185"/>
      <c r="AB50" s="185"/>
      <c r="AC50" s="185"/>
      <c r="AD50" s="185"/>
      <c r="AE50" s="417"/>
      <c r="AF50" s="417"/>
      <c r="AG50" s="417"/>
      <c r="AH50" s="417" t="s">
        <v>882</v>
      </c>
      <c r="AI50" s="417"/>
      <c r="AJ50" s="417"/>
      <c r="AK50" s="451" t="s">
        <v>1159</v>
      </c>
      <c r="AL50" s="451"/>
      <c r="AM50" s="451"/>
      <c r="AN50" s="451"/>
      <c r="AO50" s="451"/>
      <c r="AP50" s="451"/>
      <c r="AQ50" s="451"/>
      <c r="AR50" s="451"/>
      <c r="AS50" s="451"/>
      <c r="AT50" s="451"/>
      <c r="AU50" s="451"/>
      <c r="AV50" s="451"/>
      <c r="AW50" s="451"/>
      <c r="AX50" s="451"/>
      <c r="AY50" s="451"/>
      <c r="AZ50" s="462" t="s">
        <v>1164</v>
      </c>
      <c r="BA50" s="462"/>
      <c r="BB50" s="462"/>
      <c r="BC50" s="417" t="s">
        <v>882</v>
      </c>
      <c r="BD50" s="417"/>
      <c r="BE50" s="417"/>
      <c r="BF50" s="185"/>
      <c r="BG50" s="433" t="s">
        <v>1161</v>
      </c>
      <c r="BH50" s="433"/>
      <c r="BI50" s="433"/>
      <c r="BJ50" s="433"/>
      <c r="BK50" s="433"/>
      <c r="BL50" s="433"/>
      <c r="BM50" s="433"/>
      <c r="BN50" s="433"/>
      <c r="BO50" s="433"/>
      <c r="BP50" s="433"/>
      <c r="BQ50" s="433"/>
      <c r="BR50" s="433"/>
      <c r="BS50" s="433"/>
      <c r="BT50" s="433"/>
      <c r="BU50" s="433"/>
      <c r="BV50" s="433"/>
      <c r="BW50" s="433"/>
      <c r="BX50" s="433"/>
      <c r="BY50" s="433"/>
      <c r="BZ50" s="433"/>
      <c r="CA50" s="433"/>
      <c r="CB50" s="433"/>
      <c r="CC50" s="433"/>
      <c r="CD50" s="433"/>
      <c r="CE50" s="433"/>
      <c r="CF50" s="433"/>
      <c r="CG50" s="433"/>
      <c r="CH50" s="433"/>
      <c r="CI50" s="433"/>
      <c r="CJ50" s="433"/>
      <c r="CK50" s="433"/>
      <c r="CL50" s="433"/>
      <c r="CM50" s="433"/>
      <c r="CN50" s="433"/>
      <c r="CO50" s="433"/>
      <c r="CP50" s="433"/>
      <c r="CQ50" s="433"/>
      <c r="CR50" s="433"/>
      <c r="CS50" s="433"/>
      <c r="CT50" s="433"/>
      <c r="CU50" s="433"/>
      <c r="CV50" s="433"/>
      <c r="CW50" s="433"/>
      <c r="CX50" s="433"/>
      <c r="CY50" s="433"/>
      <c r="CZ50" s="433"/>
      <c r="DA50" s="433"/>
      <c r="DB50" s="433"/>
      <c r="DC50" s="433"/>
      <c r="DD50" s="433"/>
      <c r="DE50" s="433"/>
      <c r="DF50" s="433"/>
      <c r="DG50" s="433"/>
      <c r="DH50" s="433"/>
      <c r="DI50" s="433"/>
      <c r="DJ50" s="433"/>
      <c r="DK50" s="433"/>
      <c r="DL50" s="433"/>
      <c r="DM50" s="433"/>
      <c r="DN50" s="433"/>
      <c r="DO50" s="433"/>
      <c r="DP50" s="433"/>
      <c r="DQ50" s="433"/>
      <c r="DR50" s="436"/>
      <c r="HB50" s="12" t="s">
        <v>599</v>
      </c>
      <c r="HC50" s="208" t="s">
        <v>600</v>
      </c>
      <c r="HD50" s="208" t="str">
        <f t="shared" si="0"/>
        <v>A4-12名古屋駅西</v>
      </c>
      <c r="HE50" s="208" t="s">
        <v>300</v>
      </c>
      <c r="HF50" s="210" t="s">
        <v>301</v>
      </c>
    </row>
    <row r="51" spans="1:214" ht="14.25" customHeight="1" x14ac:dyDescent="0.2">
      <c r="A51" s="193"/>
      <c r="B51" s="487"/>
      <c r="C51" s="488"/>
      <c r="D51" s="488"/>
      <c r="E51" s="489"/>
      <c r="F51" s="503"/>
      <c r="G51" s="504"/>
      <c r="H51" s="504"/>
      <c r="I51" s="504"/>
      <c r="J51" s="504"/>
      <c r="K51" s="504"/>
      <c r="L51" s="504"/>
      <c r="M51" s="504"/>
      <c r="N51" s="504"/>
      <c r="O51" s="504"/>
      <c r="P51" s="504"/>
      <c r="Q51" s="504"/>
      <c r="R51" s="504"/>
      <c r="S51" s="504"/>
      <c r="T51" s="504"/>
      <c r="U51" s="504"/>
      <c r="V51" s="505"/>
      <c r="W51" s="35"/>
      <c r="X51" s="190"/>
      <c r="Y51" s="190"/>
      <c r="Z51" s="190"/>
      <c r="AA51" s="190"/>
      <c r="AB51" s="190"/>
      <c r="AC51" s="190"/>
      <c r="AD51" s="190"/>
      <c r="AE51" s="418"/>
      <c r="AF51" s="418"/>
      <c r="AG51" s="418"/>
      <c r="AH51" s="418" t="s">
        <v>882</v>
      </c>
      <c r="AI51" s="418"/>
      <c r="AJ51" s="418"/>
      <c r="AK51" s="452" t="s">
        <v>1160</v>
      </c>
      <c r="AL51" s="452"/>
      <c r="AM51" s="452"/>
      <c r="AN51" s="452"/>
      <c r="AO51" s="452"/>
      <c r="AP51" s="452"/>
      <c r="AQ51" s="452"/>
      <c r="AR51" s="452"/>
      <c r="AS51" s="452"/>
      <c r="AT51" s="452"/>
      <c r="AU51" s="452"/>
      <c r="AV51" s="452"/>
      <c r="AW51" s="452"/>
      <c r="AX51" s="452"/>
      <c r="AY51" s="452"/>
      <c r="AZ51" s="463" t="s">
        <v>1164</v>
      </c>
      <c r="BA51" s="463"/>
      <c r="BB51" s="463"/>
      <c r="BC51" s="418" t="s">
        <v>882</v>
      </c>
      <c r="BD51" s="418"/>
      <c r="BE51" s="418"/>
      <c r="BF51" s="190"/>
      <c r="BG51" s="448" t="s">
        <v>1170</v>
      </c>
      <c r="BH51" s="448"/>
      <c r="BI51" s="448"/>
      <c r="BJ51" s="448"/>
      <c r="BK51" s="448"/>
      <c r="BL51" s="448"/>
      <c r="BM51" s="448"/>
      <c r="BN51" s="448"/>
      <c r="BO51" s="448"/>
      <c r="BP51" s="448"/>
      <c r="BQ51" s="448"/>
      <c r="BR51" s="448"/>
      <c r="BS51" s="448"/>
      <c r="BT51" s="448"/>
      <c r="BU51" s="448"/>
      <c r="BV51" s="448"/>
      <c r="BW51" s="448"/>
      <c r="BX51" s="448"/>
      <c r="BY51" s="448"/>
      <c r="BZ51" s="448"/>
      <c r="CA51" s="448"/>
      <c r="CB51" s="448"/>
      <c r="CC51" s="448"/>
      <c r="CD51" s="448"/>
      <c r="CE51" s="448"/>
      <c r="CF51" s="448"/>
      <c r="CG51" s="448"/>
      <c r="CH51" s="448"/>
      <c r="CI51" s="448"/>
      <c r="CJ51" s="448"/>
      <c r="CK51" s="448"/>
      <c r="CL51" s="448"/>
      <c r="CM51" s="448"/>
      <c r="CN51" s="448"/>
      <c r="CO51" s="448"/>
      <c r="CP51" s="448"/>
      <c r="CQ51" s="448"/>
      <c r="CR51" s="448"/>
      <c r="CS51" s="448"/>
      <c r="CT51" s="448"/>
      <c r="CU51" s="448"/>
      <c r="CV51" s="448"/>
      <c r="CW51" s="448"/>
      <c r="CX51" s="448"/>
      <c r="CY51" s="448"/>
      <c r="CZ51" s="448"/>
      <c r="DA51" s="448"/>
      <c r="DB51" s="448"/>
      <c r="DC51" s="448"/>
      <c r="DD51" s="448"/>
      <c r="DE51" s="448"/>
      <c r="DF51" s="448"/>
      <c r="DG51" s="448"/>
      <c r="DH51" s="448"/>
      <c r="DI51" s="448"/>
      <c r="DJ51" s="448"/>
      <c r="DK51" s="448"/>
      <c r="DL51" s="448"/>
      <c r="DM51" s="448"/>
      <c r="DN51" s="448"/>
      <c r="DO51" s="448"/>
      <c r="DP51" s="448"/>
      <c r="DQ51" s="448"/>
      <c r="DR51" s="449"/>
      <c r="HB51" s="12" t="s">
        <v>601</v>
      </c>
      <c r="HC51" s="208" t="s">
        <v>602</v>
      </c>
      <c r="HD51" s="208" t="str">
        <f t="shared" si="0"/>
        <v>A5-01長良・篠原</v>
      </c>
      <c r="HE51" s="208" t="s">
        <v>303</v>
      </c>
      <c r="HF51" s="210" t="s">
        <v>304</v>
      </c>
    </row>
    <row r="52" spans="1:214" ht="14.25" customHeight="1" x14ac:dyDescent="0.2">
      <c r="A52" s="193"/>
      <c r="B52" s="487"/>
      <c r="C52" s="488"/>
      <c r="D52" s="488"/>
      <c r="E52" s="489"/>
      <c r="F52" s="503"/>
      <c r="G52" s="504"/>
      <c r="H52" s="504"/>
      <c r="I52" s="504"/>
      <c r="J52" s="504"/>
      <c r="K52" s="504"/>
      <c r="L52" s="504"/>
      <c r="M52" s="504"/>
      <c r="N52" s="504"/>
      <c r="O52" s="504"/>
      <c r="P52" s="504"/>
      <c r="Q52" s="504"/>
      <c r="R52" s="504"/>
      <c r="S52" s="504"/>
      <c r="T52" s="504"/>
      <c r="U52" s="504"/>
      <c r="V52" s="505"/>
      <c r="W52" s="271" t="s">
        <v>882</v>
      </c>
      <c r="X52" s="272"/>
      <c r="Y52" s="272"/>
      <c r="Z52" s="272"/>
      <c r="AA52" s="269" t="s">
        <v>979</v>
      </c>
      <c r="AB52" s="269"/>
      <c r="AC52" s="269"/>
      <c r="AD52" s="269"/>
      <c r="AE52" s="269"/>
      <c r="AF52" s="269"/>
      <c r="AG52" s="269"/>
      <c r="AH52" s="269"/>
      <c r="AI52" s="269"/>
      <c r="AJ52" s="269"/>
      <c r="AK52" s="269"/>
      <c r="AL52" s="269"/>
      <c r="AM52" s="269"/>
      <c r="AN52" s="269"/>
      <c r="AO52" s="269"/>
      <c r="AP52" s="18"/>
      <c r="AQ52" s="18"/>
      <c r="AR52" s="18"/>
      <c r="AS52" s="429"/>
      <c r="AT52" s="429"/>
      <c r="AU52" s="429"/>
      <c r="AV52" s="429"/>
      <c r="AW52" s="429"/>
      <c r="AX52" s="429"/>
      <c r="AY52" s="429"/>
      <c r="AZ52" s="429"/>
      <c r="BA52" s="429"/>
      <c r="BB52" s="429"/>
      <c r="BC52" s="429"/>
      <c r="BD52" s="429"/>
      <c r="BE52" s="429"/>
      <c r="BF52" s="429"/>
      <c r="BG52" s="429"/>
      <c r="BH52" s="429"/>
      <c r="BI52" s="429"/>
      <c r="BJ52" s="429"/>
      <c r="BK52" s="429"/>
      <c r="BL52" s="429"/>
      <c r="BM52" s="429"/>
      <c r="BN52" s="429"/>
      <c r="BO52" s="429"/>
      <c r="BP52" s="429"/>
      <c r="BQ52" s="429"/>
      <c r="BR52" s="429"/>
      <c r="BS52" s="429"/>
      <c r="BT52" s="429"/>
      <c r="BU52" s="429"/>
      <c r="BV52" s="429"/>
      <c r="BW52" s="429"/>
      <c r="BX52" s="429"/>
      <c r="BY52" s="429"/>
      <c r="BZ52" s="429"/>
      <c r="CA52" s="429"/>
      <c r="CB52" s="429"/>
      <c r="CC52" s="429"/>
      <c r="CD52" s="429"/>
      <c r="CE52" s="429"/>
      <c r="CF52" s="429"/>
      <c r="CG52" s="429"/>
      <c r="CH52" s="429"/>
      <c r="CI52" s="429"/>
      <c r="CJ52" s="429"/>
      <c r="CK52" s="429"/>
      <c r="CL52" s="429"/>
      <c r="CM52" s="429"/>
      <c r="CN52" s="429"/>
      <c r="CO52" s="429"/>
      <c r="CP52" s="429"/>
      <c r="CQ52" s="429"/>
      <c r="CR52" s="429"/>
      <c r="CS52" s="429"/>
      <c r="CT52" s="429"/>
      <c r="CU52" s="429"/>
      <c r="CV52" s="429"/>
      <c r="CW52" s="429"/>
      <c r="CX52" s="429"/>
      <c r="CY52" s="429"/>
      <c r="CZ52" s="429"/>
      <c r="DA52" s="429"/>
      <c r="DB52" s="429"/>
      <c r="DC52" s="429"/>
      <c r="DD52" s="429"/>
      <c r="DE52" s="429"/>
      <c r="DF52" s="429"/>
      <c r="DG52" s="429"/>
      <c r="DH52" s="429"/>
      <c r="DI52" s="429"/>
      <c r="DJ52" s="429"/>
      <c r="DK52" s="429"/>
      <c r="DL52" s="429"/>
      <c r="DM52" s="429"/>
      <c r="DN52" s="429"/>
      <c r="DO52" s="429"/>
      <c r="DP52" s="429"/>
      <c r="DQ52" s="18"/>
      <c r="DR52" s="19"/>
      <c r="HB52" s="12" t="s">
        <v>603</v>
      </c>
      <c r="HC52" s="208" t="s">
        <v>941</v>
      </c>
      <c r="HD52" s="208" t="str">
        <f t="shared" si="0"/>
        <v>A5-02八田・高畑</v>
      </c>
      <c r="HE52" s="208" t="s">
        <v>942</v>
      </c>
      <c r="HF52" s="210" t="s">
        <v>943</v>
      </c>
    </row>
    <row r="53" spans="1:214" ht="14.25" customHeight="1" x14ac:dyDescent="0.2">
      <c r="A53" s="193"/>
      <c r="B53" s="487"/>
      <c r="C53" s="488"/>
      <c r="D53" s="488"/>
      <c r="E53" s="489"/>
      <c r="F53" s="503"/>
      <c r="G53" s="504"/>
      <c r="H53" s="504"/>
      <c r="I53" s="504"/>
      <c r="J53" s="504"/>
      <c r="K53" s="504"/>
      <c r="L53" s="504"/>
      <c r="M53" s="504"/>
      <c r="N53" s="504"/>
      <c r="O53" s="504"/>
      <c r="P53" s="504"/>
      <c r="Q53" s="504"/>
      <c r="R53" s="504"/>
      <c r="S53" s="504"/>
      <c r="T53" s="504"/>
      <c r="U53" s="504"/>
      <c r="V53" s="505"/>
      <c r="W53" s="174"/>
      <c r="X53" s="175"/>
      <c r="Y53" s="175"/>
      <c r="Z53" s="175"/>
      <c r="AA53" s="18"/>
      <c r="AB53" s="18"/>
      <c r="AC53" s="18"/>
      <c r="AD53" s="18"/>
      <c r="AE53" s="18"/>
      <c r="AF53" s="18"/>
      <c r="AG53" s="18"/>
      <c r="AH53" s="18"/>
      <c r="AI53" s="18"/>
      <c r="AJ53" s="18"/>
      <c r="AK53" s="18"/>
      <c r="AL53" s="18"/>
      <c r="AM53" s="18"/>
      <c r="AN53" s="18"/>
      <c r="AO53" s="18"/>
      <c r="AP53" s="18"/>
      <c r="AQ53" s="18"/>
      <c r="AR53" s="18"/>
      <c r="AS53" s="429"/>
      <c r="AT53" s="430"/>
      <c r="AU53" s="430"/>
      <c r="AV53" s="430"/>
      <c r="AW53" s="430"/>
      <c r="AX53" s="430"/>
      <c r="AY53" s="430"/>
      <c r="AZ53" s="430"/>
      <c r="BA53" s="430"/>
      <c r="BB53" s="430"/>
      <c r="BC53" s="430"/>
      <c r="BD53" s="430"/>
      <c r="BE53" s="430"/>
      <c r="BF53" s="430"/>
      <c r="BG53" s="430"/>
      <c r="BH53" s="430"/>
      <c r="BI53" s="430"/>
      <c r="BJ53" s="430"/>
      <c r="BK53" s="430"/>
      <c r="BL53" s="430"/>
      <c r="BM53" s="430"/>
      <c r="BN53" s="430"/>
      <c r="BO53" s="430"/>
      <c r="BP53" s="430"/>
      <c r="BQ53" s="430"/>
      <c r="BR53" s="430"/>
      <c r="BS53" s="430"/>
      <c r="BT53" s="430"/>
      <c r="BU53" s="430"/>
      <c r="BV53" s="430"/>
      <c r="BW53" s="430"/>
      <c r="BX53" s="430"/>
      <c r="BY53" s="430"/>
      <c r="BZ53" s="430"/>
      <c r="CA53" s="430"/>
      <c r="CB53" s="430"/>
      <c r="CC53" s="430"/>
      <c r="CD53" s="430"/>
      <c r="CE53" s="430"/>
      <c r="CF53" s="430"/>
      <c r="CG53" s="430"/>
      <c r="CH53" s="430"/>
      <c r="CI53" s="430"/>
      <c r="CJ53" s="430"/>
      <c r="CK53" s="430"/>
      <c r="CL53" s="430"/>
      <c r="CM53" s="430"/>
      <c r="CN53" s="430"/>
      <c r="CO53" s="430"/>
      <c r="CP53" s="430"/>
      <c r="CQ53" s="430"/>
      <c r="CR53" s="430"/>
      <c r="CS53" s="430"/>
      <c r="CT53" s="430"/>
      <c r="CU53" s="430"/>
      <c r="CV53" s="430"/>
      <c r="CW53" s="430"/>
      <c r="CX53" s="430"/>
      <c r="CY53" s="430"/>
      <c r="CZ53" s="430"/>
      <c r="DA53" s="430"/>
      <c r="DB53" s="430"/>
      <c r="DC53" s="430"/>
      <c r="DD53" s="430"/>
      <c r="DE53" s="430"/>
      <c r="DF53" s="430"/>
      <c r="DG53" s="430"/>
      <c r="DH53" s="430"/>
      <c r="DI53" s="430"/>
      <c r="DJ53" s="430"/>
      <c r="DK53" s="430"/>
      <c r="DL53" s="430"/>
      <c r="DM53" s="430"/>
      <c r="DN53" s="430"/>
      <c r="DO53" s="430"/>
      <c r="DP53" s="430"/>
      <c r="DQ53" s="18"/>
      <c r="DR53" s="19"/>
      <c r="HB53" s="12" t="s">
        <v>604</v>
      </c>
      <c r="HC53" s="208" t="s">
        <v>605</v>
      </c>
      <c r="HD53" s="208" t="str">
        <f t="shared" si="0"/>
        <v>A5-03荒子川西</v>
      </c>
      <c r="HE53" s="208" t="s">
        <v>385</v>
      </c>
      <c r="HF53" s="210" t="s">
        <v>945</v>
      </c>
    </row>
    <row r="54" spans="1:214" ht="14.25" customHeight="1" x14ac:dyDescent="0.2">
      <c r="A54" s="193"/>
      <c r="B54" s="487"/>
      <c r="C54" s="488"/>
      <c r="D54" s="488"/>
      <c r="E54" s="489"/>
      <c r="F54" s="497" t="s">
        <v>1068</v>
      </c>
      <c r="G54" s="498"/>
      <c r="H54" s="498"/>
      <c r="I54" s="498"/>
      <c r="J54" s="498"/>
      <c r="K54" s="498"/>
      <c r="L54" s="498"/>
      <c r="M54" s="498"/>
      <c r="N54" s="498"/>
      <c r="O54" s="498"/>
      <c r="P54" s="498"/>
      <c r="Q54" s="498"/>
      <c r="R54" s="498"/>
      <c r="S54" s="498"/>
      <c r="T54" s="498"/>
      <c r="U54" s="498"/>
      <c r="V54" s="499"/>
      <c r="W54" s="508" t="s">
        <v>882</v>
      </c>
      <c r="X54" s="509"/>
      <c r="Y54" s="509"/>
      <c r="Z54" s="509"/>
      <c r="AA54" s="450" t="s">
        <v>224</v>
      </c>
      <c r="AB54" s="450"/>
      <c r="AC54" s="450"/>
      <c r="AD54" s="450"/>
      <c r="AE54" s="450"/>
      <c r="AF54" s="450"/>
      <c r="AG54" s="450"/>
      <c r="AH54" s="450"/>
      <c r="AI54" s="450"/>
      <c r="AJ54" s="450"/>
      <c r="AK54" s="450"/>
      <c r="AL54" s="450"/>
      <c r="AM54" s="450"/>
      <c r="AN54" s="450"/>
      <c r="AO54" s="450" t="s">
        <v>220</v>
      </c>
      <c r="AP54" s="450"/>
      <c r="AQ54" s="441" t="s">
        <v>882</v>
      </c>
      <c r="AR54" s="441"/>
      <c r="AS54" s="441"/>
      <c r="AT54" s="450" t="s">
        <v>221</v>
      </c>
      <c r="AU54" s="450"/>
      <c r="AV54" s="450"/>
      <c r="AW54" s="450"/>
      <c r="AX54" s="450"/>
      <c r="AY54" s="450"/>
      <c r="AZ54" s="450"/>
      <c r="BA54" s="450"/>
      <c r="BB54" s="450"/>
      <c r="BC54" s="450"/>
      <c r="BD54" s="441" t="s">
        <v>882</v>
      </c>
      <c r="BE54" s="441"/>
      <c r="BF54" s="441"/>
      <c r="BG54" s="450" t="s">
        <v>223</v>
      </c>
      <c r="BH54" s="450"/>
      <c r="BI54" s="450"/>
      <c r="BJ54" s="450"/>
      <c r="BK54" s="450"/>
      <c r="BL54" s="450"/>
      <c r="BM54" s="450"/>
      <c r="BN54" s="450"/>
      <c r="BO54" s="450"/>
      <c r="BP54" s="450"/>
      <c r="BQ54" s="441" t="s">
        <v>882</v>
      </c>
      <c r="BR54" s="441"/>
      <c r="BS54" s="441"/>
      <c r="BT54" s="450" t="s">
        <v>222</v>
      </c>
      <c r="BU54" s="450"/>
      <c r="BV54" s="450"/>
      <c r="BW54" s="450"/>
      <c r="BX54" s="450"/>
      <c r="BY54" s="450"/>
      <c r="BZ54" s="450"/>
      <c r="CA54" s="450"/>
      <c r="CB54" s="450"/>
      <c r="CC54" s="450"/>
      <c r="CD54" s="450" t="s">
        <v>961</v>
      </c>
      <c r="CE54" s="450"/>
      <c r="CF54" s="16"/>
      <c r="CG54" s="16"/>
      <c r="CH54" s="441" t="s">
        <v>882</v>
      </c>
      <c r="CI54" s="441"/>
      <c r="CJ54" s="441"/>
      <c r="CK54" s="450" t="s">
        <v>1065</v>
      </c>
      <c r="CL54" s="450"/>
      <c r="CM54" s="450"/>
      <c r="CN54" s="450"/>
      <c r="CO54" s="450"/>
      <c r="CP54" s="450"/>
      <c r="CQ54" s="450"/>
      <c r="CR54" s="450"/>
      <c r="CS54" s="450"/>
      <c r="CT54" s="450"/>
      <c r="CU54" s="450"/>
      <c r="CV54" s="450"/>
      <c r="CW54" s="450"/>
      <c r="CX54" s="450"/>
      <c r="CY54" s="450"/>
      <c r="CZ54" s="450"/>
      <c r="DA54" s="450"/>
      <c r="DB54" s="450"/>
      <c r="DC54" s="450"/>
      <c r="DD54" s="450"/>
      <c r="DE54" s="450"/>
      <c r="DF54" s="450"/>
      <c r="DG54" s="450"/>
      <c r="DH54" s="450"/>
      <c r="DI54" s="450"/>
      <c r="DJ54" s="450"/>
      <c r="DK54" s="450"/>
      <c r="DL54" s="450"/>
      <c r="DM54" s="450"/>
      <c r="DN54" s="450"/>
      <c r="DO54" s="450"/>
      <c r="DP54" s="450"/>
      <c r="DQ54" s="450"/>
      <c r="DR54" s="453"/>
      <c r="HB54" s="12" t="s">
        <v>606</v>
      </c>
      <c r="HC54" s="208" t="s">
        <v>607</v>
      </c>
      <c r="HD54" s="208" t="str">
        <f t="shared" si="0"/>
        <v>A5-04荒子</v>
      </c>
      <c r="HE54" s="208" t="s">
        <v>947</v>
      </c>
      <c r="HF54" s="210" t="s">
        <v>948</v>
      </c>
    </row>
    <row r="55" spans="1:214" ht="14.25" customHeight="1" x14ac:dyDescent="0.2">
      <c r="A55" s="193"/>
      <c r="B55" s="487"/>
      <c r="C55" s="488"/>
      <c r="D55" s="488"/>
      <c r="E55" s="489"/>
      <c r="F55" s="379"/>
      <c r="G55" s="380"/>
      <c r="H55" s="380"/>
      <c r="I55" s="380"/>
      <c r="J55" s="380"/>
      <c r="K55" s="380"/>
      <c r="L55" s="380"/>
      <c r="M55" s="380"/>
      <c r="N55" s="380"/>
      <c r="O55" s="380"/>
      <c r="P55" s="380"/>
      <c r="Q55" s="380"/>
      <c r="R55" s="380"/>
      <c r="S55" s="380"/>
      <c r="T55" s="380"/>
      <c r="U55" s="380"/>
      <c r="V55" s="381"/>
      <c r="W55" s="454" t="s">
        <v>962</v>
      </c>
      <c r="X55" s="455"/>
      <c r="Y55" s="455"/>
      <c r="Z55" s="455"/>
      <c r="AA55" s="455"/>
      <c r="AB55" s="455"/>
      <c r="AC55" s="456"/>
      <c r="AD55" s="456"/>
      <c r="AE55" s="456"/>
      <c r="AF55" s="456"/>
      <c r="AG55" s="456"/>
      <c r="AH55" s="456"/>
      <c r="AI55" s="456"/>
      <c r="AJ55" s="456"/>
      <c r="AK55" s="456"/>
      <c r="AL55" s="456"/>
      <c r="AM55" s="456"/>
      <c r="AN55" s="456"/>
      <c r="AO55" s="456"/>
      <c r="AP55" s="191"/>
      <c r="AQ55" s="455" t="s">
        <v>249</v>
      </c>
      <c r="AR55" s="455"/>
      <c r="AS55" s="455"/>
      <c r="AT55" s="455"/>
      <c r="AU55" s="455"/>
      <c r="AV55" s="455"/>
      <c r="AW55" s="455"/>
      <c r="AX55" s="455"/>
      <c r="AY55" s="455"/>
      <c r="AZ55" s="455"/>
      <c r="BA55" s="455"/>
      <c r="BB55" s="455"/>
      <c r="BC55" s="455"/>
      <c r="BD55" s="455"/>
      <c r="BE55" s="455"/>
      <c r="BF55" s="455"/>
      <c r="BG55" s="455"/>
      <c r="BH55" s="455"/>
      <c r="BI55" s="455"/>
      <c r="BJ55" s="455"/>
      <c r="BK55" s="455"/>
      <c r="BL55" s="455"/>
      <c r="BM55" s="455"/>
      <c r="BN55" s="455"/>
      <c r="BO55" s="455"/>
      <c r="BP55" s="455"/>
      <c r="BQ55" s="455"/>
      <c r="BR55" s="455"/>
      <c r="BS55" s="455"/>
      <c r="BT55" s="455"/>
      <c r="BU55" s="455"/>
      <c r="BV55" s="455"/>
      <c r="BW55" s="455"/>
      <c r="BX55" s="455"/>
      <c r="BY55" s="455"/>
      <c r="BZ55" s="455"/>
      <c r="CA55" s="455"/>
      <c r="CB55" s="483"/>
      <c r="CC55" s="483"/>
      <c r="CD55" s="483"/>
      <c r="CE55" s="483"/>
      <c r="CF55" s="483"/>
      <c r="CG55" s="483"/>
      <c r="CH55" s="483"/>
      <c r="CI55" s="483"/>
      <c r="CJ55" s="483"/>
      <c r="CK55" s="483"/>
      <c r="CL55" s="483"/>
      <c r="CM55" s="483"/>
      <c r="CN55" s="483"/>
      <c r="CO55" s="483"/>
      <c r="CP55" s="483"/>
      <c r="CQ55" s="483"/>
      <c r="CR55" s="483"/>
      <c r="CS55" s="455" t="s">
        <v>250</v>
      </c>
      <c r="CT55" s="455"/>
      <c r="CU55" s="455"/>
      <c r="CV55" s="455"/>
      <c r="CW55" s="455"/>
      <c r="CX55" s="455"/>
      <c r="CY55" s="455"/>
      <c r="CZ55" s="455"/>
      <c r="DA55" s="455"/>
      <c r="DB55" s="455"/>
      <c r="DC55" s="455"/>
      <c r="DD55" s="455"/>
      <c r="DE55" s="455"/>
      <c r="DF55" s="455"/>
      <c r="DG55" s="455"/>
      <c r="DH55" s="455"/>
      <c r="DI55" s="455"/>
      <c r="DJ55" s="455"/>
      <c r="DK55" s="455"/>
      <c r="DL55" s="455"/>
      <c r="DM55" s="455"/>
      <c r="DN55" s="455"/>
      <c r="DO55" s="455"/>
      <c r="DP55" s="455"/>
      <c r="DQ55" s="455"/>
      <c r="DR55" s="26"/>
      <c r="HB55" s="12" t="s">
        <v>608</v>
      </c>
      <c r="HC55" s="208" t="s">
        <v>609</v>
      </c>
      <c r="HD55" s="208" t="str">
        <f t="shared" si="0"/>
        <v>A5-05昭和橋・正徳</v>
      </c>
      <c r="HE55" s="208" t="s">
        <v>754</v>
      </c>
      <c r="HF55" s="210" t="s">
        <v>755</v>
      </c>
    </row>
    <row r="56" spans="1:214" ht="14.25" customHeight="1" x14ac:dyDescent="0.2">
      <c r="A56" s="193"/>
      <c r="B56" s="487"/>
      <c r="C56" s="488"/>
      <c r="D56" s="488"/>
      <c r="E56" s="489"/>
      <c r="F56" s="379"/>
      <c r="G56" s="380"/>
      <c r="H56" s="380"/>
      <c r="I56" s="380"/>
      <c r="J56" s="380"/>
      <c r="K56" s="380"/>
      <c r="L56" s="380"/>
      <c r="M56" s="380"/>
      <c r="N56" s="380"/>
      <c r="O56" s="380"/>
      <c r="P56" s="380"/>
      <c r="Q56" s="380"/>
      <c r="R56" s="380"/>
      <c r="S56" s="380"/>
      <c r="T56" s="380"/>
      <c r="U56" s="380"/>
      <c r="V56" s="381"/>
      <c r="W56" s="271" t="s">
        <v>882</v>
      </c>
      <c r="X56" s="272"/>
      <c r="Y56" s="272"/>
      <c r="Z56" s="272"/>
      <c r="AA56" s="269" t="s">
        <v>1070</v>
      </c>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269"/>
      <c r="BA56" s="269"/>
      <c r="BB56" s="269"/>
      <c r="BC56" s="269"/>
      <c r="BD56" s="269"/>
      <c r="BE56" s="269"/>
      <c r="BF56" s="269"/>
      <c r="BG56" s="269"/>
      <c r="BH56" s="269"/>
      <c r="BI56" s="269"/>
      <c r="BJ56" s="269"/>
      <c r="BK56" s="269"/>
      <c r="BL56" s="269"/>
      <c r="BM56" s="269"/>
      <c r="BN56" s="269"/>
      <c r="BO56" s="269"/>
      <c r="BP56" s="269"/>
      <c r="BQ56" s="269"/>
      <c r="BR56" s="269"/>
      <c r="BS56" s="269"/>
      <c r="BT56" s="269"/>
      <c r="BU56" s="269"/>
      <c r="BV56" s="269"/>
      <c r="BW56" s="269"/>
      <c r="BX56" s="269"/>
      <c r="BY56" s="269"/>
      <c r="BZ56" s="269"/>
      <c r="CA56" s="269"/>
      <c r="CB56" s="269"/>
      <c r="CC56" s="269"/>
      <c r="CD56" s="269"/>
      <c r="CE56" s="269"/>
      <c r="CF56" s="269"/>
      <c r="CG56" s="269"/>
      <c r="CH56" s="269"/>
      <c r="CI56" s="269"/>
      <c r="CJ56" s="269"/>
      <c r="CK56" s="269"/>
      <c r="CL56" s="269"/>
      <c r="CM56" s="269"/>
      <c r="CN56" s="269"/>
      <c r="CO56" s="269"/>
      <c r="CP56" s="269"/>
      <c r="CQ56" s="269"/>
      <c r="CR56" s="269"/>
      <c r="CS56" s="269"/>
      <c r="CT56" s="269"/>
      <c r="CU56" s="269"/>
      <c r="CV56" s="269"/>
      <c r="CW56" s="269"/>
      <c r="CX56" s="269"/>
      <c r="CY56" s="269"/>
      <c r="CZ56" s="269"/>
      <c r="DA56" s="269"/>
      <c r="DB56" s="269"/>
      <c r="DC56" s="269"/>
      <c r="DD56" s="269"/>
      <c r="DE56" s="269"/>
      <c r="DF56" s="269"/>
      <c r="DG56" s="269"/>
      <c r="DH56" s="269"/>
      <c r="DI56" s="269"/>
      <c r="DJ56" s="269"/>
      <c r="DK56" s="269"/>
      <c r="DL56" s="269"/>
      <c r="DM56" s="269"/>
      <c r="DN56" s="269"/>
      <c r="DO56" s="269"/>
      <c r="DP56" s="269"/>
      <c r="DQ56" s="269"/>
      <c r="DR56" s="270"/>
      <c r="HB56" s="12" t="s">
        <v>61</v>
      </c>
      <c r="HC56" s="208" t="s">
        <v>610</v>
      </c>
      <c r="HD56" s="208" t="str">
        <f t="shared" si="0"/>
        <v>A5-06東越・小碓</v>
      </c>
      <c r="HE56" s="208" t="s">
        <v>754</v>
      </c>
      <c r="HF56" s="210" t="s">
        <v>62</v>
      </c>
    </row>
    <row r="57" spans="1:214" ht="14.25" customHeight="1" x14ac:dyDescent="0.2">
      <c r="A57" s="193"/>
      <c r="B57" s="487"/>
      <c r="C57" s="488"/>
      <c r="D57" s="488"/>
      <c r="E57" s="489"/>
      <c r="F57" s="379"/>
      <c r="G57" s="380"/>
      <c r="H57" s="380"/>
      <c r="I57" s="380"/>
      <c r="J57" s="380"/>
      <c r="K57" s="380"/>
      <c r="L57" s="380"/>
      <c r="M57" s="380"/>
      <c r="N57" s="380"/>
      <c r="O57" s="380"/>
      <c r="P57" s="380"/>
      <c r="Q57" s="380"/>
      <c r="R57" s="380"/>
      <c r="S57" s="380"/>
      <c r="T57" s="380"/>
      <c r="U57" s="380"/>
      <c r="V57" s="381"/>
      <c r="W57" s="271" t="s">
        <v>882</v>
      </c>
      <c r="X57" s="272"/>
      <c r="Y57" s="272"/>
      <c r="Z57" s="272"/>
      <c r="AA57" s="269" t="s">
        <v>979</v>
      </c>
      <c r="AB57" s="269"/>
      <c r="AC57" s="269"/>
      <c r="AD57" s="269"/>
      <c r="AE57" s="269"/>
      <c r="AF57" s="269"/>
      <c r="AG57" s="269"/>
      <c r="AH57" s="269"/>
      <c r="AI57" s="269"/>
      <c r="AJ57" s="269"/>
      <c r="AK57" s="269"/>
      <c r="AL57" s="269"/>
      <c r="AM57" s="269"/>
      <c r="AN57" s="269"/>
      <c r="AO57" s="269"/>
      <c r="AP57" s="18"/>
      <c r="AQ57" s="18"/>
      <c r="AR57" s="18"/>
      <c r="AS57" s="429"/>
      <c r="AT57" s="429"/>
      <c r="AU57" s="429"/>
      <c r="AV57" s="429"/>
      <c r="AW57" s="429"/>
      <c r="AX57" s="429"/>
      <c r="AY57" s="429"/>
      <c r="AZ57" s="429"/>
      <c r="BA57" s="429"/>
      <c r="BB57" s="429"/>
      <c r="BC57" s="429"/>
      <c r="BD57" s="429"/>
      <c r="BE57" s="429"/>
      <c r="BF57" s="429"/>
      <c r="BG57" s="429"/>
      <c r="BH57" s="429"/>
      <c r="BI57" s="429"/>
      <c r="BJ57" s="429"/>
      <c r="BK57" s="429"/>
      <c r="BL57" s="429"/>
      <c r="BM57" s="429"/>
      <c r="BN57" s="429"/>
      <c r="BO57" s="429"/>
      <c r="BP57" s="429"/>
      <c r="BQ57" s="429"/>
      <c r="BR57" s="429"/>
      <c r="BS57" s="429"/>
      <c r="BT57" s="429"/>
      <c r="BU57" s="429"/>
      <c r="BV57" s="429"/>
      <c r="BW57" s="429"/>
      <c r="BX57" s="429"/>
      <c r="BY57" s="429"/>
      <c r="BZ57" s="429"/>
      <c r="CA57" s="429"/>
      <c r="CB57" s="429"/>
      <c r="CC57" s="429"/>
      <c r="CD57" s="429"/>
      <c r="CE57" s="429"/>
      <c r="CF57" s="429"/>
      <c r="CG57" s="429"/>
      <c r="CH57" s="429"/>
      <c r="CI57" s="429"/>
      <c r="CJ57" s="429"/>
      <c r="CK57" s="429"/>
      <c r="CL57" s="429"/>
      <c r="CM57" s="429"/>
      <c r="CN57" s="429"/>
      <c r="CO57" s="429"/>
      <c r="CP57" s="429"/>
      <c r="CQ57" s="429"/>
      <c r="CR57" s="429"/>
      <c r="CS57" s="429"/>
      <c r="CT57" s="429"/>
      <c r="CU57" s="429"/>
      <c r="CV57" s="429"/>
      <c r="CW57" s="429"/>
      <c r="CX57" s="429"/>
      <c r="CY57" s="429"/>
      <c r="CZ57" s="429"/>
      <c r="DA57" s="429"/>
      <c r="DB57" s="429"/>
      <c r="DC57" s="429"/>
      <c r="DD57" s="429"/>
      <c r="DE57" s="429"/>
      <c r="DF57" s="429"/>
      <c r="DG57" s="429"/>
      <c r="DH57" s="429"/>
      <c r="DI57" s="429"/>
      <c r="DJ57" s="429"/>
      <c r="DK57" s="429"/>
      <c r="DL57" s="429"/>
      <c r="DM57" s="429"/>
      <c r="DN57" s="429"/>
      <c r="DO57" s="429"/>
      <c r="DP57" s="429"/>
      <c r="DQ57" s="18"/>
      <c r="DR57" s="19"/>
      <c r="HB57" s="12" t="s">
        <v>611</v>
      </c>
      <c r="HC57" s="208" t="s">
        <v>612</v>
      </c>
      <c r="HD57" s="208" t="str">
        <f t="shared" si="0"/>
        <v>A5-07当知・惟信</v>
      </c>
      <c r="HE57" s="208" t="s">
        <v>754</v>
      </c>
      <c r="HF57" s="210" t="s">
        <v>62</v>
      </c>
    </row>
    <row r="58" spans="1:214" ht="14.25" customHeight="1" thickBot="1" x14ac:dyDescent="0.25">
      <c r="A58" s="193"/>
      <c r="B58" s="490"/>
      <c r="C58" s="491"/>
      <c r="D58" s="491"/>
      <c r="E58" s="492"/>
      <c r="F58" s="507"/>
      <c r="G58" s="405"/>
      <c r="H58" s="405"/>
      <c r="I58" s="405"/>
      <c r="J58" s="405"/>
      <c r="K58" s="405"/>
      <c r="L58" s="405"/>
      <c r="M58" s="405"/>
      <c r="N58" s="405"/>
      <c r="O58" s="405"/>
      <c r="P58" s="405"/>
      <c r="Q58" s="405"/>
      <c r="R58" s="405"/>
      <c r="S58" s="405"/>
      <c r="T58" s="405"/>
      <c r="U58" s="405"/>
      <c r="V58" s="406"/>
      <c r="W58" s="177"/>
      <c r="X58" s="178"/>
      <c r="Y58" s="178"/>
      <c r="Z58" s="178"/>
      <c r="AA58" s="27"/>
      <c r="AB58" s="27"/>
      <c r="AC58" s="27"/>
      <c r="AD58" s="27"/>
      <c r="AE58" s="27"/>
      <c r="AF58" s="27"/>
      <c r="AG58" s="27"/>
      <c r="AH58" s="27"/>
      <c r="AI58" s="27"/>
      <c r="AJ58" s="27"/>
      <c r="AK58" s="27"/>
      <c r="AL58" s="27"/>
      <c r="AM58" s="27"/>
      <c r="AN58" s="27"/>
      <c r="AO58" s="27"/>
      <c r="AP58" s="27"/>
      <c r="AQ58" s="27"/>
      <c r="AR58" s="27"/>
      <c r="AS58" s="471"/>
      <c r="AT58" s="471"/>
      <c r="AU58" s="471"/>
      <c r="AV58" s="471"/>
      <c r="AW58" s="471"/>
      <c r="AX58" s="471"/>
      <c r="AY58" s="471"/>
      <c r="AZ58" s="471"/>
      <c r="BA58" s="471"/>
      <c r="BB58" s="471"/>
      <c r="BC58" s="471"/>
      <c r="BD58" s="471"/>
      <c r="BE58" s="471"/>
      <c r="BF58" s="471"/>
      <c r="BG58" s="471"/>
      <c r="BH58" s="471"/>
      <c r="BI58" s="471"/>
      <c r="BJ58" s="471"/>
      <c r="BK58" s="471"/>
      <c r="BL58" s="471"/>
      <c r="BM58" s="471"/>
      <c r="BN58" s="471"/>
      <c r="BO58" s="471"/>
      <c r="BP58" s="471"/>
      <c r="BQ58" s="471"/>
      <c r="BR58" s="471"/>
      <c r="BS58" s="471"/>
      <c r="BT58" s="471"/>
      <c r="BU58" s="471"/>
      <c r="BV58" s="471"/>
      <c r="BW58" s="471"/>
      <c r="BX58" s="471"/>
      <c r="BY58" s="471"/>
      <c r="BZ58" s="471"/>
      <c r="CA58" s="471"/>
      <c r="CB58" s="471"/>
      <c r="CC58" s="471"/>
      <c r="CD58" s="471"/>
      <c r="CE58" s="471"/>
      <c r="CF58" s="471"/>
      <c r="CG58" s="471"/>
      <c r="CH58" s="471"/>
      <c r="CI58" s="471"/>
      <c r="CJ58" s="471"/>
      <c r="CK58" s="471"/>
      <c r="CL58" s="471"/>
      <c r="CM58" s="471"/>
      <c r="CN58" s="471"/>
      <c r="CO58" s="471"/>
      <c r="CP58" s="471"/>
      <c r="CQ58" s="471"/>
      <c r="CR58" s="471"/>
      <c r="CS58" s="471"/>
      <c r="CT58" s="471"/>
      <c r="CU58" s="471"/>
      <c r="CV58" s="471"/>
      <c r="CW58" s="471"/>
      <c r="CX58" s="471"/>
      <c r="CY58" s="471"/>
      <c r="CZ58" s="471"/>
      <c r="DA58" s="471"/>
      <c r="DB58" s="471"/>
      <c r="DC58" s="471"/>
      <c r="DD58" s="471"/>
      <c r="DE58" s="471"/>
      <c r="DF58" s="471"/>
      <c r="DG58" s="471"/>
      <c r="DH58" s="471"/>
      <c r="DI58" s="471"/>
      <c r="DJ58" s="471"/>
      <c r="DK58" s="471"/>
      <c r="DL58" s="471"/>
      <c r="DM58" s="471"/>
      <c r="DN58" s="471"/>
      <c r="DO58" s="471"/>
      <c r="DP58" s="471"/>
      <c r="DQ58" s="27"/>
      <c r="DR58" s="28"/>
      <c r="HB58" s="12" t="s">
        <v>613</v>
      </c>
      <c r="HC58" s="208" t="s">
        <v>614</v>
      </c>
      <c r="HD58" s="208" t="str">
        <f t="shared" si="0"/>
        <v>A5-08船溜・長良橋</v>
      </c>
      <c r="HE58" s="208" t="s">
        <v>65</v>
      </c>
      <c r="HF58" s="210" t="s">
        <v>66</v>
      </c>
    </row>
    <row r="59" spans="1:214" ht="4.5" customHeight="1" thickBot="1" x14ac:dyDescent="0.25">
      <c r="A59" s="193"/>
      <c r="B59" s="193"/>
      <c r="C59" s="193"/>
      <c r="D59" s="193"/>
      <c r="E59" s="193"/>
      <c r="F59" s="180"/>
      <c r="G59" s="180"/>
      <c r="H59" s="180"/>
      <c r="I59" s="180"/>
      <c r="J59" s="180"/>
      <c r="K59" s="180"/>
      <c r="L59" s="180"/>
      <c r="M59" s="180"/>
      <c r="N59" s="180"/>
      <c r="O59" s="180"/>
      <c r="P59" s="189"/>
      <c r="Q59" s="189"/>
      <c r="R59" s="189"/>
      <c r="S59" s="189"/>
      <c r="T59" s="189"/>
      <c r="U59" s="189"/>
      <c r="V59" s="189"/>
      <c r="W59" s="175"/>
      <c r="X59" s="175"/>
      <c r="Y59" s="175"/>
      <c r="Z59" s="175"/>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2"/>
      <c r="HB59" s="12" t="s">
        <v>615</v>
      </c>
      <c r="HC59" s="208" t="s">
        <v>616</v>
      </c>
      <c r="HD59" s="208" t="str">
        <f t="shared" si="0"/>
        <v>A5-09露橋・八幡</v>
      </c>
      <c r="HE59" s="208" t="s">
        <v>68</v>
      </c>
      <c r="HF59" s="210" t="s">
        <v>69</v>
      </c>
    </row>
    <row r="60" spans="1:214" ht="13.5" customHeight="1" x14ac:dyDescent="0.2">
      <c r="B60" s="341" t="s">
        <v>658</v>
      </c>
      <c r="C60" s="342"/>
      <c r="D60" s="342"/>
      <c r="E60" s="342"/>
      <c r="F60" s="342"/>
      <c r="G60" s="342"/>
      <c r="H60" s="342"/>
      <c r="I60" s="342"/>
      <c r="J60" s="342"/>
      <c r="K60" s="342"/>
      <c r="L60" s="342"/>
      <c r="M60" s="342"/>
      <c r="N60" s="342"/>
      <c r="O60" s="342"/>
      <c r="P60" s="342"/>
      <c r="Q60" s="342"/>
      <c r="R60" s="342"/>
      <c r="S60" s="342"/>
      <c r="T60" s="342"/>
      <c r="U60" s="342"/>
      <c r="V60" s="343"/>
      <c r="W60" s="347" t="s">
        <v>96</v>
      </c>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c r="AW60" s="348"/>
      <c r="AX60" s="348"/>
      <c r="AY60" s="348"/>
      <c r="AZ60" s="348"/>
      <c r="BA60" s="348"/>
      <c r="BB60" s="348"/>
      <c r="BC60" s="348"/>
      <c r="BD60" s="348"/>
      <c r="BE60" s="348"/>
      <c r="BF60" s="348"/>
      <c r="BG60" s="348"/>
      <c r="BH60" s="348"/>
      <c r="BI60" s="348"/>
      <c r="BJ60" s="348"/>
      <c r="BK60" s="348"/>
      <c r="BL60" s="348"/>
      <c r="BM60" s="348"/>
      <c r="BN60" s="348"/>
      <c r="BO60" s="348"/>
      <c r="BP60" s="348"/>
      <c r="BQ60" s="348"/>
      <c r="BR60" s="348"/>
      <c r="BS60" s="348"/>
      <c r="BT60" s="348"/>
      <c r="BU60" s="348"/>
      <c r="BV60" s="348"/>
      <c r="BW60" s="348"/>
      <c r="BX60" s="348"/>
      <c r="BY60" s="348"/>
      <c r="BZ60" s="348"/>
      <c r="CA60" s="348"/>
      <c r="CB60" s="348"/>
      <c r="CC60" s="348"/>
      <c r="CD60" s="348"/>
      <c r="CE60" s="348"/>
      <c r="CF60" s="348"/>
      <c r="CG60" s="348"/>
      <c r="CH60" s="348"/>
      <c r="CI60" s="348"/>
      <c r="CJ60" s="348"/>
      <c r="CK60" s="348"/>
      <c r="CL60" s="348"/>
      <c r="CM60" s="348"/>
      <c r="CN60" s="348"/>
      <c r="CO60" s="348"/>
      <c r="CP60" s="348"/>
      <c r="CQ60" s="348"/>
      <c r="CR60" s="348"/>
      <c r="CS60" s="348"/>
      <c r="CT60" s="348"/>
      <c r="CU60" s="348"/>
      <c r="CV60" s="348"/>
      <c r="CW60" s="348"/>
      <c r="CX60" s="348"/>
      <c r="CY60" s="348"/>
      <c r="CZ60" s="348"/>
      <c r="DA60" s="348"/>
      <c r="DB60" s="348"/>
      <c r="DC60" s="348"/>
      <c r="DD60" s="348"/>
      <c r="DE60" s="348"/>
      <c r="DF60" s="348"/>
      <c r="DG60" s="348"/>
      <c r="DH60" s="348"/>
      <c r="DI60" s="348"/>
      <c r="DJ60" s="348"/>
      <c r="DK60" s="348"/>
      <c r="DL60" s="348"/>
      <c r="DM60" s="348"/>
      <c r="DN60" s="348"/>
      <c r="DO60" s="348"/>
      <c r="DP60" s="348"/>
      <c r="DQ60" s="348"/>
      <c r="DR60" s="349"/>
      <c r="HB60" s="12" t="s">
        <v>617</v>
      </c>
      <c r="HC60" s="208" t="s">
        <v>618</v>
      </c>
      <c r="HD60" s="208" t="str">
        <f t="shared" si="0"/>
        <v>A5-10尾頭橋・八熊</v>
      </c>
      <c r="HE60" s="208" t="s">
        <v>71</v>
      </c>
      <c r="HF60" s="210" t="s">
        <v>72</v>
      </c>
    </row>
    <row r="61" spans="1:214" ht="13.5" customHeight="1" thickBot="1" x14ac:dyDescent="0.25">
      <c r="B61" s="493"/>
      <c r="C61" s="494"/>
      <c r="D61" s="494"/>
      <c r="E61" s="494"/>
      <c r="F61" s="494"/>
      <c r="G61" s="494"/>
      <c r="H61" s="494"/>
      <c r="I61" s="494"/>
      <c r="J61" s="494"/>
      <c r="K61" s="494"/>
      <c r="L61" s="494"/>
      <c r="M61" s="494"/>
      <c r="N61" s="494"/>
      <c r="O61" s="494"/>
      <c r="P61" s="494"/>
      <c r="Q61" s="494"/>
      <c r="R61" s="494"/>
      <c r="S61" s="494"/>
      <c r="T61" s="494"/>
      <c r="U61" s="494"/>
      <c r="V61" s="495"/>
      <c r="W61" s="526"/>
      <c r="X61" s="527"/>
      <c r="Y61" s="527"/>
      <c r="Z61" s="527"/>
      <c r="AA61" s="527"/>
      <c r="AB61" s="527"/>
      <c r="AC61" s="527"/>
      <c r="AD61" s="527"/>
      <c r="AE61" s="527"/>
      <c r="AF61" s="527"/>
      <c r="AG61" s="527"/>
      <c r="AH61" s="527"/>
      <c r="AI61" s="527"/>
      <c r="AJ61" s="527"/>
      <c r="AK61" s="527"/>
      <c r="AL61" s="527"/>
      <c r="AM61" s="527"/>
      <c r="AN61" s="527"/>
      <c r="AO61" s="527"/>
      <c r="AP61" s="527"/>
      <c r="AQ61" s="527"/>
      <c r="AR61" s="527"/>
      <c r="AS61" s="527"/>
      <c r="AT61" s="527"/>
      <c r="AU61" s="527"/>
      <c r="AV61" s="527"/>
      <c r="AW61" s="527"/>
      <c r="AX61" s="527"/>
      <c r="AY61" s="527"/>
      <c r="AZ61" s="527"/>
      <c r="BA61" s="527"/>
      <c r="BB61" s="527"/>
      <c r="BC61" s="527"/>
      <c r="BD61" s="527"/>
      <c r="BE61" s="527"/>
      <c r="BF61" s="527"/>
      <c r="BG61" s="527"/>
      <c r="BH61" s="527"/>
      <c r="BI61" s="527"/>
      <c r="BJ61" s="527"/>
      <c r="BK61" s="527"/>
      <c r="BL61" s="527"/>
      <c r="BM61" s="527"/>
      <c r="BN61" s="527"/>
      <c r="BO61" s="527"/>
      <c r="BP61" s="527"/>
      <c r="BQ61" s="527"/>
      <c r="BR61" s="527"/>
      <c r="BS61" s="527"/>
      <c r="BT61" s="527"/>
      <c r="BU61" s="527"/>
      <c r="BV61" s="527"/>
      <c r="BW61" s="527"/>
      <c r="BX61" s="527"/>
      <c r="BY61" s="527"/>
      <c r="BZ61" s="527"/>
      <c r="CA61" s="527"/>
      <c r="CB61" s="527"/>
      <c r="CC61" s="527"/>
      <c r="CD61" s="527"/>
      <c r="CE61" s="527"/>
      <c r="CF61" s="527"/>
      <c r="CG61" s="527"/>
      <c r="CH61" s="527"/>
      <c r="CI61" s="527"/>
      <c r="CJ61" s="527"/>
      <c r="CK61" s="527"/>
      <c r="CL61" s="527"/>
      <c r="CM61" s="527"/>
      <c r="CN61" s="527"/>
      <c r="CO61" s="527"/>
      <c r="CP61" s="527"/>
      <c r="CQ61" s="527"/>
      <c r="CR61" s="527"/>
      <c r="CS61" s="527"/>
      <c r="CT61" s="527"/>
      <c r="CU61" s="527"/>
      <c r="CV61" s="527"/>
      <c r="CW61" s="527"/>
      <c r="CX61" s="527"/>
      <c r="CY61" s="527"/>
      <c r="CZ61" s="527"/>
      <c r="DA61" s="527"/>
      <c r="DB61" s="527"/>
      <c r="DC61" s="527"/>
      <c r="DD61" s="527"/>
      <c r="DE61" s="527"/>
      <c r="DF61" s="527"/>
      <c r="DG61" s="527"/>
      <c r="DH61" s="527"/>
      <c r="DI61" s="527"/>
      <c r="DJ61" s="527"/>
      <c r="DK61" s="527"/>
      <c r="DL61" s="527"/>
      <c r="DM61" s="527"/>
      <c r="DN61" s="527"/>
      <c r="DO61" s="527"/>
      <c r="DP61" s="527"/>
      <c r="DQ61" s="527"/>
      <c r="DR61" s="528"/>
      <c r="HB61" s="12" t="s">
        <v>619</v>
      </c>
      <c r="HC61" s="208" t="s">
        <v>620</v>
      </c>
      <c r="HD61" s="208" t="str">
        <f t="shared" si="0"/>
        <v>A5-11日比野・六番町</v>
      </c>
      <c r="HE61" s="208" t="s">
        <v>306</v>
      </c>
      <c r="HF61" s="210" t="s">
        <v>307</v>
      </c>
    </row>
    <row r="62" spans="1:214" ht="14.25" customHeight="1" thickTop="1" x14ac:dyDescent="0.2">
      <c r="A62" s="193"/>
      <c r="B62" s="510" t="s">
        <v>255</v>
      </c>
      <c r="C62" s="511"/>
      <c r="D62" s="511"/>
      <c r="E62" s="512"/>
      <c r="F62" s="443" t="s">
        <v>1173</v>
      </c>
      <c r="G62" s="444"/>
      <c r="H62" s="444"/>
      <c r="I62" s="444"/>
      <c r="J62" s="444"/>
      <c r="K62" s="444"/>
      <c r="L62" s="444"/>
      <c r="M62" s="444"/>
      <c r="N62" s="444"/>
      <c r="O62" s="444"/>
      <c r="P62" s="445" t="s">
        <v>1071</v>
      </c>
      <c r="Q62" s="445"/>
      <c r="R62" s="445"/>
      <c r="S62" s="445"/>
      <c r="T62" s="445"/>
      <c r="U62" s="445"/>
      <c r="V62" s="445"/>
      <c r="W62" s="271" t="s">
        <v>882</v>
      </c>
      <c r="X62" s="272"/>
      <c r="Y62" s="272"/>
      <c r="Z62" s="272"/>
      <c r="AA62" s="269" t="s">
        <v>1188</v>
      </c>
      <c r="AB62" s="269"/>
      <c r="AC62" s="269"/>
      <c r="AD62" s="269"/>
      <c r="AE62" s="269"/>
      <c r="AF62" s="269"/>
      <c r="AG62" s="269"/>
      <c r="AH62" s="269"/>
      <c r="AI62" s="269"/>
      <c r="AJ62" s="269"/>
      <c r="AK62" s="269"/>
      <c r="AL62" s="269"/>
      <c r="AM62" s="269"/>
      <c r="AN62" s="269"/>
      <c r="AO62" s="269"/>
      <c r="AP62" s="269"/>
      <c r="AQ62" s="269"/>
      <c r="AR62" s="269"/>
      <c r="AS62" s="269"/>
      <c r="AT62" s="269"/>
      <c r="AU62" s="269"/>
      <c r="AV62" s="269"/>
      <c r="AW62" s="269"/>
      <c r="AX62" s="269"/>
      <c r="AY62" s="269"/>
      <c r="AZ62" s="269"/>
      <c r="BA62" s="269"/>
      <c r="BB62" s="269"/>
      <c r="BC62" s="269"/>
      <c r="BD62" s="269"/>
      <c r="BE62" s="269"/>
      <c r="BF62" s="269"/>
      <c r="BG62" s="269"/>
      <c r="BH62" s="269"/>
      <c r="BI62" s="269"/>
      <c r="BJ62" s="269"/>
      <c r="BK62" s="269"/>
      <c r="BL62" s="269"/>
      <c r="BM62" s="269"/>
      <c r="BN62" s="269"/>
      <c r="BO62" s="269"/>
      <c r="BP62" s="269"/>
      <c r="BQ62" s="269"/>
      <c r="BR62" s="269"/>
      <c r="BS62" s="269"/>
      <c r="BT62" s="269"/>
      <c r="BU62" s="269"/>
      <c r="BV62" s="269"/>
      <c r="BW62" s="269"/>
      <c r="BX62" s="269"/>
      <c r="BY62" s="269"/>
      <c r="BZ62" s="269"/>
      <c r="CA62" s="269"/>
      <c r="CB62" s="269"/>
      <c r="CC62" s="269"/>
      <c r="CD62" s="269"/>
      <c r="CE62" s="269"/>
      <c r="CF62" s="269"/>
      <c r="CG62" s="269"/>
      <c r="CH62" s="269"/>
      <c r="CI62" s="269"/>
      <c r="CJ62" s="269"/>
      <c r="CK62" s="269"/>
      <c r="CL62" s="269"/>
      <c r="CM62" s="269"/>
      <c r="CN62" s="269"/>
      <c r="CO62" s="269"/>
      <c r="CP62" s="269"/>
      <c r="CQ62" s="269"/>
      <c r="CR62" s="269"/>
      <c r="CS62" s="269"/>
      <c r="CT62" s="269"/>
      <c r="CU62" s="269"/>
      <c r="CV62" s="269"/>
      <c r="CW62" s="269"/>
      <c r="CX62" s="269"/>
      <c r="CY62" s="269"/>
      <c r="CZ62" s="269"/>
      <c r="DA62" s="269"/>
      <c r="DB62" s="269"/>
      <c r="DC62" s="269"/>
      <c r="DD62" s="269"/>
      <c r="DE62" s="269"/>
      <c r="DF62" s="269"/>
      <c r="DG62" s="269"/>
      <c r="DH62" s="269"/>
      <c r="DI62" s="269"/>
      <c r="DJ62" s="269"/>
      <c r="DK62" s="269"/>
      <c r="DL62" s="269"/>
      <c r="DM62" s="269"/>
      <c r="DN62" s="269"/>
      <c r="DO62" s="269"/>
      <c r="DP62" s="269"/>
      <c r="DQ62" s="269"/>
      <c r="DR62" s="270"/>
      <c r="HB62" s="12" t="s">
        <v>621</v>
      </c>
      <c r="HC62" s="208" t="s">
        <v>622</v>
      </c>
      <c r="HD62" s="208" t="str">
        <f t="shared" si="0"/>
        <v>A5-12東海通</v>
      </c>
      <c r="HE62" s="208" t="s">
        <v>623</v>
      </c>
      <c r="HF62" s="210" t="s">
        <v>624</v>
      </c>
    </row>
    <row r="63" spans="1:214" ht="14.25" customHeight="1" x14ac:dyDescent="0.2">
      <c r="A63" s="193"/>
      <c r="B63" s="487"/>
      <c r="C63" s="488"/>
      <c r="D63" s="488"/>
      <c r="E63" s="489"/>
      <c r="F63" s="443"/>
      <c r="G63" s="444"/>
      <c r="H63" s="444"/>
      <c r="I63" s="444"/>
      <c r="J63" s="444"/>
      <c r="K63" s="444"/>
      <c r="L63" s="444"/>
      <c r="M63" s="444"/>
      <c r="N63" s="444"/>
      <c r="O63" s="444"/>
      <c r="P63" s="446"/>
      <c r="Q63" s="446"/>
      <c r="R63" s="446"/>
      <c r="S63" s="446"/>
      <c r="T63" s="446"/>
      <c r="U63" s="446"/>
      <c r="V63" s="446"/>
      <c r="W63" s="271" t="s">
        <v>882</v>
      </c>
      <c r="X63" s="272"/>
      <c r="Y63" s="272"/>
      <c r="Z63" s="272"/>
      <c r="AA63" s="269" t="s">
        <v>1175</v>
      </c>
      <c r="AB63" s="269"/>
      <c r="AC63" s="269"/>
      <c r="AD63" s="269"/>
      <c r="AE63" s="269"/>
      <c r="AF63" s="269"/>
      <c r="AG63" s="269"/>
      <c r="AH63" s="269"/>
      <c r="AI63" s="269"/>
      <c r="AJ63" s="269"/>
      <c r="AK63" s="269"/>
      <c r="AL63" s="269"/>
      <c r="AM63" s="269"/>
      <c r="AN63" s="269"/>
      <c r="AO63" s="269"/>
      <c r="AP63" s="269"/>
      <c r="AQ63" s="269"/>
      <c r="AR63" s="269"/>
      <c r="AS63" s="269"/>
      <c r="AT63" s="269"/>
      <c r="AU63" s="269"/>
      <c r="AV63" s="269"/>
      <c r="AW63" s="269"/>
      <c r="AX63" s="269"/>
      <c r="AY63" s="269"/>
      <c r="AZ63" s="269"/>
      <c r="BA63" s="269"/>
      <c r="BB63" s="269"/>
      <c r="BC63" s="269"/>
      <c r="BD63" s="269"/>
      <c r="BE63" s="269"/>
      <c r="BF63" s="269"/>
      <c r="BG63" s="269"/>
      <c r="BH63" s="269"/>
      <c r="BI63" s="269"/>
      <c r="BJ63" s="269"/>
      <c r="BK63" s="269"/>
      <c r="BL63" s="269"/>
      <c r="BM63" s="269"/>
      <c r="BN63" s="269"/>
      <c r="BO63" s="269"/>
      <c r="BP63" s="269"/>
      <c r="BQ63" s="269"/>
      <c r="BR63" s="269"/>
      <c r="BS63" s="269"/>
      <c r="BT63" s="269"/>
      <c r="BU63" s="269"/>
      <c r="BV63" s="269"/>
      <c r="BW63" s="269"/>
      <c r="BX63" s="269"/>
      <c r="BY63" s="269"/>
      <c r="BZ63" s="269"/>
      <c r="CA63" s="269"/>
      <c r="CB63" s="269"/>
      <c r="CC63" s="269"/>
      <c r="CD63" s="269"/>
      <c r="CE63" s="269"/>
      <c r="CF63" s="269"/>
      <c r="CG63" s="269"/>
      <c r="CH63" s="269"/>
      <c r="CI63" s="269"/>
      <c r="CJ63" s="269"/>
      <c r="CK63" s="269"/>
      <c r="CL63" s="269"/>
      <c r="CM63" s="269"/>
      <c r="CN63" s="269"/>
      <c r="CO63" s="269"/>
      <c r="CP63" s="269"/>
      <c r="CQ63" s="269"/>
      <c r="CR63" s="269"/>
      <c r="CS63" s="269"/>
      <c r="CT63" s="269"/>
      <c r="CU63" s="269"/>
      <c r="CV63" s="269"/>
      <c r="CW63" s="269"/>
      <c r="CX63" s="269"/>
      <c r="CY63" s="269"/>
      <c r="CZ63" s="269"/>
      <c r="DA63" s="269"/>
      <c r="DB63" s="269"/>
      <c r="DC63" s="269"/>
      <c r="DD63" s="269"/>
      <c r="DE63" s="269"/>
      <c r="DF63" s="269"/>
      <c r="DG63" s="269"/>
      <c r="DH63" s="269"/>
      <c r="DI63" s="269"/>
      <c r="DJ63" s="269"/>
      <c r="DK63" s="269"/>
      <c r="DL63" s="269"/>
      <c r="DM63" s="269"/>
      <c r="DN63" s="269"/>
      <c r="DO63" s="269"/>
      <c r="DP63" s="269"/>
      <c r="DQ63" s="269"/>
      <c r="DR63" s="270"/>
      <c r="HB63" s="12" t="s">
        <v>625</v>
      </c>
      <c r="HC63" s="208" t="s">
        <v>626</v>
      </c>
      <c r="HD63" s="208" t="str">
        <f t="shared" si="0"/>
        <v>A5-13中川運河</v>
      </c>
      <c r="HE63" s="208" t="s">
        <v>310</v>
      </c>
      <c r="HF63" s="210" t="s">
        <v>311</v>
      </c>
    </row>
    <row r="64" spans="1:214" ht="14.25" customHeight="1" x14ac:dyDescent="0.2">
      <c r="A64" s="193"/>
      <c r="B64" s="487"/>
      <c r="C64" s="488"/>
      <c r="D64" s="488"/>
      <c r="E64" s="489"/>
      <c r="F64" s="443"/>
      <c r="G64" s="444"/>
      <c r="H64" s="444"/>
      <c r="I64" s="444"/>
      <c r="J64" s="444"/>
      <c r="K64" s="444"/>
      <c r="L64" s="444"/>
      <c r="M64" s="444"/>
      <c r="N64" s="444"/>
      <c r="O64" s="444"/>
      <c r="P64" s="446" t="s">
        <v>1072</v>
      </c>
      <c r="Q64" s="446"/>
      <c r="R64" s="446"/>
      <c r="S64" s="446"/>
      <c r="T64" s="446"/>
      <c r="U64" s="446"/>
      <c r="V64" s="446"/>
      <c r="W64" s="30"/>
      <c r="X64" s="188"/>
      <c r="Y64" s="441" t="s">
        <v>882</v>
      </c>
      <c r="Z64" s="441"/>
      <c r="AA64" s="441"/>
      <c r="AB64" s="442" t="s">
        <v>963</v>
      </c>
      <c r="AC64" s="442"/>
      <c r="AD64" s="442"/>
      <c r="AE64" s="442"/>
      <c r="AF64" s="442"/>
      <c r="AG64" s="442"/>
      <c r="AH64" s="442"/>
      <c r="AI64" s="442"/>
      <c r="AJ64" s="442"/>
      <c r="AK64" s="442"/>
      <c r="AL64" s="442"/>
      <c r="AM64" s="442"/>
      <c r="AN64" s="442"/>
      <c r="AO64" s="442"/>
      <c r="AP64" s="442"/>
      <c r="AQ64" s="442"/>
      <c r="AR64" s="442"/>
      <c r="AS64" s="442"/>
      <c r="AT64" s="442"/>
      <c r="AU64" s="442"/>
      <c r="AV64" s="442"/>
      <c r="AW64" s="442"/>
      <c r="AX64" s="442"/>
      <c r="AY64" s="442"/>
      <c r="AZ64" s="442"/>
      <c r="BA64" s="442"/>
      <c r="BB64" s="442"/>
      <c r="BC64" s="441" t="s">
        <v>882</v>
      </c>
      <c r="BD64" s="441"/>
      <c r="BE64" s="441"/>
      <c r="BF64" s="442" t="s">
        <v>964</v>
      </c>
      <c r="BG64" s="442"/>
      <c r="BH64" s="442"/>
      <c r="BI64" s="442"/>
      <c r="BJ64" s="442"/>
      <c r="BK64" s="442"/>
      <c r="BL64" s="442"/>
      <c r="BM64" s="442"/>
      <c r="BN64" s="442"/>
      <c r="BO64" s="442"/>
      <c r="BP64" s="442"/>
      <c r="BQ64" s="442"/>
      <c r="BR64" s="442"/>
      <c r="BS64" s="442"/>
      <c r="BT64" s="442"/>
      <c r="BU64" s="442"/>
      <c r="BV64" s="442"/>
      <c r="BW64" s="442"/>
      <c r="BX64" s="442"/>
      <c r="BY64" s="442"/>
      <c r="BZ64" s="442"/>
      <c r="CA64" s="442"/>
      <c r="CB64" s="442"/>
      <c r="CC64" s="442"/>
      <c r="CD64" s="442"/>
      <c r="CE64" s="442"/>
      <c r="CF64" s="188"/>
      <c r="CG64" s="188"/>
      <c r="CH64" s="441" t="s">
        <v>882</v>
      </c>
      <c r="CI64" s="441"/>
      <c r="CJ64" s="441"/>
      <c r="CK64" s="442" t="s">
        <v>965</v>
      </c>
      <c r="CL64" s="442"/>
      <c r="CM64" s="442"/>
      <c r="CN64" s="442"/>
      <c r="CO64" s="442"/>
      <c r="CP64" s="442"/>
      <c r="CQ64" s="442"/>
      <c r="CR64" s="442"/>
      <c r="CS64" s="442"/>
      <c r="CT64" s="442"/>
      <c r="CU64" s="442"/>
      <c r="CV64" s="442"/>
      <c r="CW64" s="442"/>
      <c r="CX64" s="442"/>
      <c r="CY64" s="188"/>
      <c r="CZ64" s="188"/>
      <c r="DA64" s="188"/>
      <c r="DB64" s="441" t="s">
        <v>882</v>
      </c>
      <c r="DC64" s="441"/>
      <c r="DD64" s="441"/>
      <c r="DE64" s="442" t="s">
        <v>966</v>
      </c>
      <c r="DF64" s="442"/>
      <c r="DG64" s="442"/>
      <c r="DH64" s="442"/>
      <c r="DI64" s="442"/>
      <c r="DJ64" s="442"/>
      <c r="DK64" s="442"/>
      <c r="DL64" s="442"/>
      <c r="DM64" s="442"/>
      <c r="DN64" s="442"/>
      <c r="DO64" s="442"/>
      <c r="DP64" s="442"/>
      <c r="DQ64" s="442"/>
      <c r="DR64" s="31"/>
      <c r="HB64" s="12" t="s">
        <v>627</v>
      </c>
      <c r="HC64" s="208" t="s">
        <v>628</v>
      </c>
      <c r="HD64" s="208" t="str">
        <f t="shared" si="0"/>
        <v>A5-14土古</v>
      </c>
      <c r="HE64" s="208" t="s">
        <v>313</v>
      </c>
      <c r="HF64" s="210" t="s">
        <v>314</v>
      </c>
    </row>
    <row r="65" spans="1:214" ht="14.25" customHeight="1" x14ac:dyDescent="0.2">
      <c r="A65" s="193"/>
      <c r="B65" s="487"/>
      <c r="C65" s="488"/>
      <c r="D65" s="488"/>
      <c r="E65" s="489"/>
      <c r="F65" s="443"/>
      <c r="G65" s="444"/>
      <c r="H65" s="444"/>
      <c r="I65" s="444"/>
      <c r="J65" s="444"/>
      <c r="K65" s="444"/>
      <c r="L65" s="444"/>
      <c r="M65" s="444"/>
      <c r="N65" s="444"/>
      <c r="O65" s="444"/>
      <c r="P65" s="446"/>
      <c r="Q65" s="446"/>
      <c r="R65" s="446"/>
      <c r="S65" s="446"/>
      <c r="T65" s="446"/>
      <c r="U65" s="446"/>
      <c r="V65" s="446"/>
      <c r="W65" s="437" t="s">
        <v>882</v>
      </c>
      <c r="X65" s="438"/>
      <c r="Y65" s="438"/>
      <c r="Z65" s="438"/>
      <c r="AA65" s="439" t="s">
        <v>1176</v>
      </c>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439"/>
      <c r="AY65" s="439"/>
      <c r="AZ65" s="439"/>
      <c r="BA65" s="439"/>
      <c r="BB65" s="439"/>
      <c r="BC65" s="439"/>
      <c r="BD65" s="439"/>
      <c r="BE65" s="439"/>
      <c r="BF65" s="439"/>
      <c r="BG65" s="439"/>
      <c r="BH65" s="439"/>
      <c r="BI65" s="439"/>
      <c r="BJ65" s="439"/>
      <c r="BK65" s="439"/>
      <c r="BL65" s="439"/>
      <c r="BM65" s="439"/>
      <c r="BN65" s="439"/>
      <c r="BO65" s="439"/>
      <c r="BP65" s="439"/>
      <c r="BQ65" s="439"/>
      <c r="BR65" s="439"/>
      <c r="BS65" s="439"/>
      <c r="BT65" s="439"/>
      <c r="BU65" s="439"/>
      <c r="BV65" s="439"/>
      <c r="BW65" s="439"/>
      <c r="BX65" s="439"/>
      <c r="BY65" s="439"/>
      <c r="BZ65" s="439"/>
      <c r="CA65" s="439"/>
      <c r="CB65" s="439"/>
      <c r="CC65" s="439"/>
      <c r="CD65" s="439"/>
      <c r="CE65" s="439"/>
      <c r="CF65" s="439"/>
      <c r="CG65" s="439"/>
      <c r="CH65" s="439"/>
      <c r="CI65" s="439"/>
      <c r="CJ65" s="439"/>
      <c r="CK65" s="439"/>
      <c r="CL65" s="439"/>
      <c r="CM65" s="439"/>
      <c r="CN65" s="439"/>
      <c r="CO65" s="439"/>
      <c r="CP65" s="439"/>
      <c r="CQ65" s="439"/>
      <c r="CR65" s="439"/>
      <c r="CS65" s="439"/>
      <c r="CT65" s="439"/>
      <c r="CU65" s="439"/>
      <c r="CV65" s="439"/>
      <c r="CW65" s="439"/>
      <c r="CX65" s="439"/>
      <c r="CY65" s="439"/>
      <c r="CZ65" s="439"/>
      <c r="DA65" s="439"/>
      <c r="DB65" s="439"/>
      <c r="DC65" s="439"/>
      <c r="DD65" s="439"/>
      <c r="DE65" s="439"/>
      <c r="DF65" s="439"/>
      <c r="DG65" s="439"/>
      <c r="DH65" s="439"/>
      <c r="DI65" s="439"/>
      <c r="DJ65" s="439"/>
      <c r="DK65" s="439"/>
      <c r="DL65" s="439"/>
      <c r="DM65" s="439"/>
      <c r="DN65" s="439"/>
      <c r="DO65" s="439"/>
      <c r="DP65" s="439"/>
      <c r="DQ65" s="439"/>
      <c r="DR65" s="440"/>
      <c r="HB65" s="12" t="s">
        <v>316</v>
      </c>
      <c r="HC65" s="208" t="s">
        <v>629</v>
      </c>
      <c r="HD65" s="208" t="str">
        <f t="shared" si="0"/>
        <v>A6-01築地</v>
      </c>
      <c r="HE65" s="208" t="s">
        <v>317</v>
      </c>
      <c r="HF65" s="210" t="s">
        <v>318</v>
      </c>
    </row>
    <row r="66" spans="1:214" ht="14.25" customHeight="1" x14ac:dyDescent="0.2">
      <c r="A66" s="193"/>
      <c r="B66" s="487"/>
      <c r="C66" s="488"/>
      <c r="D66" s="488"/>
      <c r="E66" s="489"/>
      <c r="F66" s="443"/>
      <c r="G66" s="444"/>
      <c r="H66" s="444"/>
      <c r="I66" s="444"/>
      <c r="J66" s="444"/>
      <c r="K66" s="444"/>
      <c r="L66" s="444"/>
      <c r="M66" s="444"/>
      <c r="N66" s="444"/>
      <c r="O66" s="444"/>
      <c r="P66" s="323" t="s">
        <v>1038</v>
      </c>
      <c r="Q66" s="324"/>
      <c r="R66" s="324"/>
      <c r="S66" s="324"/>
      <c r="T66" s="324"/>
      <c r="U66" s="324"/>
      <c r="V66" s="325"/>
      <c r="W66" s="425" t="s">
        <v>882</v>
      </c>
      <c r="X66" s="426"/>
      <c r="Y66" s="426"/>
      <c r="Z66" s="426"/>
      <c r="AA66" s="427" t="s">
        <v>1189</v>
      </c>
      <c r="AB66" s="427"/>
      <c r="AC66" s="427"/>
      <c r="AD66" s="427"/>
      <c r="AE66" s="427"/>
      <c r="AF66" s="427"/>
      <c r="AG66" s="427"/>
      <c r="AH66" s="427"/>
      <c r="AI66" s="427"/>
      <c r="AJ66" s="427"/>
      <c r="AK66" s="427"/>
      <c r="AL66" s="427"/>
      <c r="AM66" s="427"/>
      <c r="AN66" s="427"/>
      <c r="AO66" s="427"/>
      <c r="AP66" s="427"/>
      <c r="AQ66" s="427"/>
      <c r="AR66" s="427"/>
      <c r="AS66" s="427"/>
      <c r="AT66" s="427"/>
      <c r="AU66" s="427"/>
      <c r="AV66" s="427"/>
      <c r="AW66" s="427"/>
      <c r="AX66" s="427"/>
      <c r="AY66" s="427"/>
      <c r="AZ66" s="427"/>
      <c r="BA66" s="427"/>
      <c r="BB66" s="427"/>
      <c r="BC66" s="427"/>
      <c r="BD66" s="427"/>
      <c r="BE66" s="427"/>
      <c r="BF66" s="427"/>
      <c r="BG66" s="427"/>
      <c r="BH66" s="427"/>
      <c r="BI66" s="427"/>
      <c r="BJ66" s="427"/>
      <c r="BK66" s="427"/>
      <c r="BL66" s="427"/>
      <c r="BM66" s="427"/>
      <c r="BN66" s="427"/>
      <c r="BO66" s="427"/>
      <c r="BP66" s="427"/>
      <c r="BQ66" s="427"/>
      <c r="BR66" s="427"/>
      <c r="BS66" s="427"/>
      <c r="BT66" s="427"/>
      <c r="BU66" s="427"/>
      <c r="BV66" s="427"/>
      <c r="BW66" s="427"/>
      <c r="BX66" s="427"/>
      <c r="BY66" s="427"/>
      <c r="BZ66" s="427"/>
      <c r="CA66" s="427"/>
      <c r="CB66" s="427"/>
      <c r="CC66" s="427"/>
      <c r="CD66" s="427"/>
      <c r="CE66" s="427"/>
      <c r="CF66" s="427"/>
      <c r="CG66" s="427"/>
      <c r="CH66" s="427"/>
      <c r="CI66" s="427"/>
      <c r="CJ66" s="427"/>
      <c r="CK66" s="427"/>
      <c r="CL66" s="427"/>
      <c r="CM66" s="427"/>
      <c r="CN66" s="427"/>
      <c r="CO66" s="427"/>
      <c r="CP66" s="427"/>
      <c r="CQ66" s="427"/>
      <c r="CR66" s="427"/>
      <c r="CS66" s="427"/>
      <c r="CT66" s="427"/>
      <c r="CU66" s="427"/>
      <c r="CV66" s="427"/>
      <c r="CW66" s="427"/>
      <c r="CX66" s="427"/>
      <c r="CY66" s="427"/>
      <c r="CZ66" s="427"/>
      <c r="DA66" s="427"/>
      <c r="DB66" s="427"/>
      <c r="DC66" s="427"/>
      <c r="DD66" s="427"/>
      <c r="DE66" s="427"/>
      <c r="DF66" s="427"/>
      <c r="DG66" s="427"/>
      <c r="DH66" s="427"/>
      <c r="DI66" s="427"/>
      <c r="DJ66" s="427"/>
      <c r="DK66" s="427"/>
      <c r="DL66" s="427"/>
      <c r="DM66" s="427"/>
      <c r="DN66" s="427"/>
      <c r="DO66" s="427"/>
      <c r="DP66" s="427"/>
      <c r="DQ66" s="427"/>
      <c r="DR66" s="428"/>
      <c r="HB66" s="12" t="s">
        <v>630</v>
      </c>
      <c r="HC66" s="208" t="s">
        <v>631</v>
      </c>
      <c r="HD66" s="208" t="str">
        <f t="shared" si="0"/>
        <v>A6-02大手</v>
      </c>
      <c r="HE66" s="208" t="s">
        <v>320</v>
      </c>
      <c r="HF66" s="210" t="s">
        <v>321</v>
      </c>
    </row>
    <row r="67" spans="1:214" ht="14.25" customHeight="1" x14ac:dyDescent="0.2">
      <c r="A67" s="193"/>
      <c r="B67" s="487"/>
      <c r="C67" s="488"/>
      <c r="D67" s="488"/>
      <c r="E67" s="489"/>
      <c r="F67" s="443"/>
      <c r="G67" s="444"/>
      <c r="H67" s="444"/>
      <c r="I67" s="444"/>
      <c r="J67" s="444"/>
      <c r="K67" s="444"/>
      <c r="L67" s="444"/>
      <c r="M67" s="444"/>
      <c r="N67" s="444"/>
      <c r="O67" s="444"/>
      <c r="P67" s="443"/>
      <c r="Q67" s="444"/>
      <c r="R67" s="444"/>
      <c r="S67" s="444"/>
      <c r="T67" s="444"/>
      <c r="U67" s="444"/>
      <c r="V67" s="447"/>
      <c r="W67" s="271" t="s">
        <v>882</v>
      </c>
      <c r="X67" s="272"/>
      <c r="Y67" s="272"/>
      <c r="Z67" s="272"/>
      <c r="AA67" s="269" t="s">
        <v>1178</v>
      </c>
      <c r="AB67" s="269"/>
      <c r="AC67" s="269"/>
      <c r="AD67" s="269"/>
      <c r="AE67" s="269"/>
      <c r="AF67" s="269"/>
      <c r="AG67" s="269"/>
      <c r="AH67" s="269"/>
      <c r="AI67" s="269"/>
      <c r="AJ67" s="269"/>
      <c r="AK67" s="269"/>
      <c r="AL67" s="269"/>
      <c r="AM67" s="269"/>
      <c r="AN67" s="269"/>
      <c r="AO67" s="269"/>
      <c r="AP67" s="269"/>
      <c r="AQ67" s="269"/>
      <c r="AR67" s="269"/>
      <c r="AS67" s="269"/>
      <c r="AT67" s="269"/>
      <c r="AU67" s="269"/>
      <c r="AV67" s="269"/>
      <c r="AW67" s="269"/>
      <c r="AX67" s="269"/>
      <c r="AY67" s="269"/>
      <c r="AZ67" s="269"/>
      <c r="BA67" s="269"/>
      <c r="BB67" s="269"/>
      <c r="BC67" s="269"/>
      <c r="BD67" s="269"/>
      <c r="BE67" s="269"/>
      <c r="BF67" s="269"/>
      <c r="BG67" s="269"/>
      <c r="BH67" s="269"/>
      <c r="BI67" s="269"/>
      <c r="BJ67" s="269"/>
      <c r="BK67" s="269"/>
      <c r="BL67" s="269"/>
      <c r="BM67" s="269"/>
      <c r="BN67" s="269"/>
      <c r="BO67" s="269"/>
      <c r="BP67" s="269"/>
      <c r="BQ67" s="269"/>
      <c r="BR67" s="269"/>
      <c r="BS67" s="269"/>
      <c r="BT67" s="269"/>
      <c r="BU67" s="269"/>
      <c r="BV67" s="269"/>
      <c r="BW67" s="269"/>
      <c r="BX67" s="269"/>
      <c r="BY67" s="269"/>
      <c r="BZ67" s="269"/>
      <c r="CA67" s="269"/>
      <c r="CB67" s="269"/>
      <c r="CC67" s="269"/>
      <c r="CD67" s="269"/>
      <c r="CE67" s="269"/>
      <c r="CF67" s="269"/>
      <c r="CG67" s="269"/>
      <c r="CH67" s="269"/>
      <c r="CI67" s="269"/>
      <c r="CJ67" s="269"/>
      <c r="CK67" s="269"/>
      <c r="CL67" s="269"/>
      <c r="CM67" s="269"/>
      <c r="CN67" s="269"/>
      <c r="CO67" s="269"/>
      <c r="CP67" s="269"/>
      <c r="CQ67" s="269"/>
      <c r="CR67" s="269"/>
      <c r="CS67" s="269"/>
      <c r="CT67" s="269"/>
      <c r="CU67" s="269"/>
      <c r="CV67" s="269"/>
      <c r="CW67" s="269"/>
      <c r="CX67" s="269"/>
      <c r="CY67" s="269"/>
      <c r="CZ67" s="269"/>
      <c r="DA67" s="269"/>
      <c r="DB67" s="269"/>
      <c r="DC67" s="269"/>
      <c r="DD67" s="269"/>
      <c r="DE67" s="269"/>
      <c r="DF67" s="269"/>
      <c r="DG67" s="269"/>
      <c r="DH67" s="269"/>
      <c r="DI67" s="269"/>
      <c r="DJ67" s="269"/>
      <c r="DK67" s="269"/>
      <c r="DL67" s="269"/>
      <c r="DM67" s="269"/>
      <c r="DN67" s="269"/>
      <c r="DO67" s="269"/>
      <c r="DP67" s="269"/>
      <c r="DQ67" s="269"/>
      <c r="DR67" s="270"/>
      <c r="HB67" s="12" t="s">
        <v>632</v>
      </c>
      <c r="HC67" s="208" t="s">
        <v>633</v>
      </c>
      <c r="HD67" s="208" t="str">
        <f t="shared" si="0"/>
        <v>A6-03神宮寺・十一屋</v>
      </c>
      <c r="HE67" s="208" t="s">
        <v>323</v>
      </c>
      <c r="HF67" s="210" t="s">
        <v>634</v>
      </c>
    </row>
    <row r="68" spans="1:214" ht="14.25" customHeight="1" x14ac:dyDescent="0.2">
      <c r="A68" s="193"/>
      <c r="B68" s="487"/>
      <c r="C68" s="488"/>
      <c r="D68" s="488"/>
      <c r="E68" s="489"/>
      <c r="F68" s="443"/>
      <c r="G68" s="444"/>
      <c r="H68" s="444"/>
      <c r="I68" s="444"/>
      <c r="J68" s="444"/>
      <c r="K68" s="444"/>
      <c r="L68" s="444"/>
      <c r="M68" s="444"/>
      <c r="N68" s="444"/>
      <c r="O68" s="444"/>
      <c r="P68" s="443"/>
      <c r="Q68" s="444"/>
      <c r="R68" s="444"/>
      <c r="S68" s="444"/>
      <c r="T68" s="444"/>
      <c r="U68" s="444"/>
      <c r="V68" s="447"/>
      <c r="W68" s="271" t="s">
        <v>882</v>
      </c>
      <c r="X68" s="272"/>
      <c r="Y68" s="272"/>
      <c r="Z68" s="272"/>
      <c r="AA68" s="269" t="s">
        <v>1179</v>
      </c>
      <c r="AB68" s="269"/>
      <c r="AC68" s="269"/>
      <c r="AD68" s="269"/>
      <c r="AE68" s="269"/>
      <c r="AF68" s="269"/>
      <c r="AG68" s="269"/>
      <c r="AH68" s="269"/>
      <c r="AI68" s="269"/>
      <c r="AJ68" s="269"/>
      <c r="AK68" s="269"/>
      <c r="AL68" s="269"/>
      <c r="AM68" s="269"/>
      <c r="AN68" s="269"/>
      <c r="AO68" s="269"/>
      <c r="AP68" s="269"/>
      <c r="AQ68" s="269"/>
      <c r="AR68" s="269"/>
      <c r="AS68" s="269"/>
      <c r="AT68" s="269"/>
      <c r="AU68" s="269"/>
      <c r="AV68" s="269"/>
      <c r="AW68" s="269"/>
      <c r="AX68" s="269"/>
      <c r="AY68" s="269"/>
      <c r="AZ68" s="269"/>
      <c r="BA68" s="269"/>
      <c r="BB68" s="269"/>
      <c r="BC68" s="269"/>
      <c r="BD68" s="269"/>
      <c r="BE68" s="269"/>
      <c r="BF68" s="269"/>
      <c r="BG68" s="269"/>
      <c r="BH68" s="269"/>
      <c r="BI68" s="269"/>
      <c r="BJ68" s="269"/>
      <c r="BK68" s="269"/>
      <c r="BL68" s="269"/>
      <c r="BM68" s="269"/>
      <c r="BN68" s="269"/>
      <c r="BO68" s="269"/>
      <c r="BP68" s="269"/>
      <c r="BQ68" s="269"/>
      <c r="BR68" s="269"/>
      <c r="BS68" s="269"/>
      <c r="BT68" s="269"/>
      <c r="BU68" s="269"/>
      <c r="BV68" s="269"/>
      <c r="BW68" s="269"/>
      <c r="BX68" s="269"/>
      <c r="BY68" s="269"/>
      <c r="BZ68" s="269"/>
      <c r="CA68" s="269"/>
      <c r="CB68" s="269"/>
      <c r="CC68" s="269"/>
      <c r="CD68" s="269"/>
      <c r="CE68" s="269"/>
      <c r="CF68" s="269"/>
      <c r="CG68" s="269"/>
      <c r="CH68" s="269"/>
      <c r="CI68" s="269"/>
      <c r="CJ68" s="269"/>
      <c r="CK68" s="269"/>
      <c r="CL68" s="269"/>
      <c r="CM68" s="269"/>
      <c r="CN68" s="269"/>
      <c r="CO68" s="269"/>
      <c r="CP68" s="269"/>
      <c r="CQ68" s="269"/>
      <c r="CR68" s="269"/>
      <c r="CS68" s="269"/>
      <c r="CT68" s="269"/>
      <c r="CU68" s="269"/>
      <c r="CV68" s="269"/>
      <c r="CW68" s="269"/>
      <c r="CX68" s="269"/>
      <c r="CY68" s="269"/>
      <c r="CZ68" s="269"/>
      <c r="DA68" s="269"/>
      <c r="DB68" s="269"/>
      <c r="DC68" s="269"/>
      <c r="DD68" s="269"/>
      <c r="DE68" s="269"/>
      <c r="DF68" s="269"/>
      <c r="DG68" s="269"/>
      <c r="DH68" s="269"/>
      <c r="DI68" s="269"/>
      <c r="DJ68" s="269"/>
      <c r="DK68" s="269"/>
      <c r="DL68" s="269"/>
      <c r="DM68" s="269"/>
      <c r="DN68" s="269"/>
      <c r="DO68" s="269"/>
      <c r="DP68" s="269"/>
      <c r="DQ68" s="269"/>
      <c r="DR68" s="270"/>
      <c r="HB68" s="12" t="s">
        <v>635</v>
      </c>
      <c r="HC68" s="208" t="s">
        <v>636</v>
      </c>
      <c r="HD68" s="208" t="str">
        <f t="shared" si="0"/>
        <v>A6-04稲永</v>
      </c>
      <c r="HE68" s="208" t="s">
        <v>950</v>
      </c>
      <c r="HF68" s="210" t="s">
        <v>1048</v>
      </c>
    </row>
    <row r="69" spans="1:214" ht="14.25" customHeight="1" x14ac:dyDescent="0.2">
      <c r="A69" s="193"/>
      <c r="B69" s="487"/>
      <c r="C69" s="488"/>
      <c r="D69" s="488"/>
      <c r="E69" s="489"/>
      <c r="F69" s="443"/>
      <c r="G69" s="444"/>
      <c r="H69" s="444"/>
      <c r="I69" s="444"/>
      <c r="J69" s="444"/>
      <c r="K69" s="444"/>
      <c r="L69" s="444"/>
      <c r="M69" s="444"/>
      <c r="N69" s="444"/>
      <c r="O69" s="444"/>
      <c r="P69" s="443"/>
      <c r="Q69" s="444"/>
      <c r="R69" s="444"/>
      <c r="S69" s="444"/>
      <c r="T69" s="444"/>
      <c r="U69" s="444"/>
      <c r="V69" s="447"/>
      <c r="W69" s="271" t="s">
        <v>882</v>
      </c>
      <c r="X69" s="272"/>
      <c r="Y69" s="272"/>
      <c r="Z69" s="272"/>
      <c r="AA69" s="269" t="s">
        <v>416</v>
      </c>
      <c r="AB69" s="269"/>
      <c r="AC69" s="269"/>
      <c r="AD69" s="269"/>
      <c r="AE69" s="269"/>
      <c r="AF69" s="269"/>
      <c r="AG69" s="269"/>
      <c r="AH69" s="269"/>
      <c r="AI69" s="269"/>
      <c r="AJ69" s="269"/>
      <c r="AK69" s="269"/>
      <c r="AL69" s="269"/>
      <c r="AM69" s="269"/>
      <c r="AN69" s="269"/>
      <c r="AO69" s="269"/>
      <c r="AP69" s="269"/>
      <c r="AQ69" s="269"/>
      <c r="AR69" s="269"/>
      <c r="AS69" s="269"/>
      <c r="AT69" s="269"/>
      <c r="AU69" s="269"/>
      <c r="AV69" s="269"/>
      <c r="AW69" s="269"/>
      <c r="AX69" s="269"/>
      <c r="AY69" s="269"/>
      <c r="AZ69" s="269"/>
      <c r="BA69" s="269"/>
      <c r="BB69" s="269"/>
      <c r="BC69" s="269"/>
      <c r="BD69" s="269"/>
      <c r="BE69" s="269"/>
      <c r="BF69" s="269"/>
      <c r="BG69" s="269"/>
      <c r="BH69" s="269"/>
      <c r="BI69" s="269"/>
      <c r="BJ69" s="269"/>
      <c r="BK69" s="269"/>
      <c r="BL69" s="269"/>
      <c r="BM69" s="269"/>
      <c r="BN69" s="269"/>
      <c r="BO69" s="269"/>
      <c r="BP69" s="269"/>
      <c r="BQ69" s="269"/>
      <c r="BR69" s="269"/>
      <c r="BS69" s="269"/>
      <c r="BT69" s="269"/>
      <c r="BU69" s="269"/>
      <c r="BV69" s="269"/>
      <c r="BW69" s="269"/>
      <c r="BX69" s="269"/>
      <c r="BY69" s="269"/>
      <c r="BZ69" s="269"/>
      <c r="CA69" s="269"/>
      <c r="CB69" s="269"/>
      <c r="CC69" s="269"/>
      <c r="CD69" s="269"/>
      <c r="CE69" s="269"/>
      <c r="CF69" s="269"/>
      <c r="CG69" s="269"/>
      <c r="CH69" s="269"/>
      <c r="CI69" s="269"/>
      <c r="CJ69" s="269"/>
      <c r="CK69" s="269"/>
      <c r="CL69" s="269"/>
      <c r="CM69" s="269"/>
      <c r="CN69" s="269"/>
      <c r="CO69" s="269"/>
      <c r="CP69" s="269"/>
      <c r="CQ69" s="269"/>
      <c r="CR69" s="269"/>
      <c r="CS69" s="269"/>
      <c r="CT69" s="269"/>
      <c r="CU69" s="269"/>
      <c r="CV69" s="269"/>
      <c r="CW69" s="269"/>
      <c r="CX69" s="269"/>
      <c r="CY69" s="269"/>
      <c r="CZ69" s="269"/>
      <c r="DA69" s="269"/>
      <c r="DB69" s="269"/>
      <c r="DC69" s="269"/>
      <c r="DD69" s="269"/>
      <c r="DE69" s="269"/>
      <c r="DF69" s="269"/>
      <c r="DG69" s="269"/>
      <c r="DH69" s="269"/>
      <c r="DI69" s="269"/>
      <c r="DJ69" s="269"/>
      <c r="DK69" s="269"/>
      <c r="DL69" s="269"/>
      <c r="DM69" s="269"/>
      <c r="DN69" s="269"/>
      <c r="DO69" s="269"/>
      <c r="DP69" s="269"/>
      <c r="DQ69" s="269"/>
      <c r="DR69" s="270"/>
      <c r="HB69" s="12" t="s">
        <v>637</v>
      </c>
      <c r="HC69" s="208" t="s">
        <v>638</v>
      </c>
      <c r="HD69" s="208" t="str">
        <f t="shared" ref="HD69:HD132" si="1">HB69&amp;HC69</f>
        <v>A6-05稲永埠頭</v>
      </c>
      <c r="HE69" s="208" t="s">
        <v>1050</v>
      </c>
      <c r="HF69" s="210" t="s">
        <v>1051</v>
      </c>
    </row>
    <row r="70" spans="1:214" ht="14.25" customHeight="1" x14ac:dyDescent="0.2">
      <c r="A70" s="193"/>
      <c r="B70" s="487"/>
      <c r="C70" s="488"/>
      <c r="D70" s="488"/>
      <c r="E70" s="489"/>
      <c r="F70" s="443"/>
      <c r="G70" s="444"/>
      <c r="H70" s="444"/>
      <c r="I70" s="444"/>
      <c r="J70" s="444"/>
      <c r="K70" s="444"/>
      <c r="L70" s="444"/>
      <c r="M70" s="444"/>
      <c r="N70" s="444"/>
      <c r="O70" s="444"/>
      <c r="P70" s="443"/>
      <c r="Q70" s="444"/>
      <c r="R70" s="444"/>
      <c r="S70" s="444"/>
      <c r="T70" s="444"/>
      <c r="U70" s="444"/>
      <c r="V70" s="447"/>
      <c r="W70" s="271" t="s">
        <v>882</v>
      </c>
      <c r="X70" s="272"/>
      <c r="Y70" s="272"/>
      <c r="Z70" s="272"/>
      <c r="AA70" s="269" t="s">
        <v>979</v>
      </c>
      <c r="AB70" s="269"/>
      <c r="AC70" s="269"/>
      <c r="AD70" s="269"/>
      <c r="AE70" s="269"/>
      <c r="AF70" s="269"/>
      <c r="AG70" s="269"/>
      <c r="AH70" s="269"/>
      <c r="AI70" s="269"/>
      <c r="AJ70" s="269"/>
      <c r="AK70" s="269"/>
      <c r="AL70" s="269"/>
      <c r="AM70" s="269"/>
      <c r="AN70" s="269"/>
      <c r="AO70" s="269"/>
      <c r="AP70" s="18"/>
      <c r="AQ70" s="18"/>
      <c r="AR70" s="18"/>
      <c r="AS70" s="429"/>
      <c r="AT70" s="429"/>
      <c r="AU70" s="429"/>
      <c r="AV70" s="429"/>
      <c r="AW70" s="429"/>
      <c r="AX70" s="429"/>
      <c r="AY70" s="429"/>
      <c r="AZ70" s="429"/>
      <c r="BA70" s="429"/>
      <c r="BB70" s="429"/>
      <c r="BC70" s="429"/>
      <c r="BD70" s="429"/>
      <c r="BE70" s="429"/>
      <c r="BF70" s="429"/>
      <c r="BG70" s="429"/>
      <c r="BH70" s="429"/>
      <c r="BI70" s="429"/>
      <c r="BJ70" s="429"/>
      <c r="BK70" s="429"/>
      <c r="BL70" s="429"/>
      <c r="BM70" s="429"/>
      <c r="BN70" s="429"/>
      <c r="BO70" s="429"/>
      <c r="BP70" s="429"/>
      <c r="BQ70" s="429"/>
      <c r="BR70" s="429"/>
      <c r="BS70" s="429"/>
      <c r="BT70" s="429"/>
      <c r="BU70" s="429"/>
      <c r="BV70" s="429"/>
      <c r="BW70" s="429"/>
      <c r="BX70" s="429"/>
      <c r="BY70" s="429"/>
      <c r="BZ70" s="429"/>
      <c r="CA70" s="429"/>
      <c r="CB70" s="429"/>
      <c r="CC70" s="429"/>
      <c r="CD70" s="429"/>
      <c r="CE70" s="429"/>
      <c r="CF70" s="429"/>
      <c r="CG70" s="429"/>
      <c r="CH70" s="429"/>
      <c r="CI70" s="429"/>
      <c r="CJ70" s="429"/>
      <c r="CK70" s="429"/>
      <c r="CL70" s="429"/>
      <c r="CM70" s="429"/>
      <c r="CN70" s="429"/>
      <c r="CO70" s="429"/>
      <c r="CP70" s="429"/>
      <c r="CQ70" s="429"/>
      <c r="CR70" s="429"/>
      <c r="CS70" s="429"/>
      <c r="CT70" s="429"/>
      <c r="CU70" s="429"/>
      <c r="CV70" s="429"/>
      <c r="CW70" s="429"/>
      <c r="CX70" s="429"/>
      <c r="CY70" s="429"/>
      <c r="CZ70" s="429"/>
      <c r="DA70" s="429"/>
      <c r="DB70" s="429"/>
      <c r="DC70" s="429"/>
      <c r="DD70" s="429"/>
      <c r="DE70" s="429"/>
      <c r="DF70" s="429"/>
      <c r="DG70" s="429"/>
      <c r="DH70" s="429"/>
      <c r="DI70" s="429"/>
      <c r="DJ70" s="429"/>
      <c r="DK70" s="429"/>
      <c r="DL70" s="429"/>
      <c r="DM70" s="429"/>
      <c r="DN70" s="429"/>
      <c r="DO70" s="429"/>
      <c r="DP70" s="429"/>
      <c r="DQ70" s="18"/>
      <c r="DR70" s="19"/>
      <c r="HB70" s="12" t="s">
        <v>639</v>
      </c>
      <c r="HC70" s="208" t="s">
        <v>640</v>
      </c>
      <c r="HD70" s="208" t="str">
        <f t="shared" si="1"/>
        <v>A6-06空見</v>
      </c>
      <c r="HE70" s="208" t="s">
        <v>1053</v>
      </c>
      <c r="HF70" s="210" t="s">
        <v>1054</v>
      </c>
    </row>
    <row r="71" spans="1:214" ht="14.25" customHeight="1" x14ac:dyDescent="0.2">
      <c r="A71" s="193"/>
      <c r="B71" s="487"/>
      <c r="C71" s="488"/>
      <c r="D71" s="488"/>
      <c r="E71" s="489"/>
      <c r="F71" s="443"/>
      <c r="G71" s="444"/>
      <c r="H71" s="444"/>
      <c r="I71" s="444"/>
      <c r="J71" s="444"/>
      <c r="K71" s="444"/>
      <c r="L71" s="444"/>
      <c r="M71" s="444"/>
      <c r="N71" s="444"/>
      <c r="O71" s="444"/>
      <c r="P71" s="443"/>
      <c r="Q71" s="444"/>
      <c r="R71" s="444"/>
      <c r="S71" s="444"/>
      <c r="T71" s="444"/>
      <c r="U71" s="444"/>
      <c r="V71" s="447"/>
      <c r="W71" s="20"/>
      <c r="X71" s="21"/>
      <c r="Y71" s="21"/>
      <c r="Z71" s="21"/>
      <c r="AA71" s="22"/>
      <c r="AB71" s="22"/>
      <c r="AC71" s="22"/>
      <c r="AD71" s="22"/>
      <c r="AE71" s="22"/>
      <c r="AF71" s="22"/>
      <c r="AG71" s="22"/>
      <c r="AH71" s="22"/>
      <c r="AI71" s="22"/>
      <c r="AJ71" s="22"/>
      <c r="AK71" s="22"/>
      <c r="AL71" s="22"/>
      <c r="AM71" s="22"/>
      <c r="AN71" s="22"/>
      <c r="AO71" s="22"/>
      <c r="AP71" s="22"/>
      <c r="AQ71" s="22"/>
      <c r="AR71" s="22"/>
      <c r="AS71" s="430"/>
      <c r="AT71" s="430"/>
      <c r="AU71" s="430"/>
      <c r="AV71" s="430"/>
      <c r="AW71" s="430"/>
      <c r="AX71" s="430"/>
      <c r="AY71" s="430"/>
      <c r="AZ71" s="430"/>
      <c r="BA71" s="430"/>
      <c r="BB71" s="430"/>
      <c r="BC71" s="430"/>
      <c r="BD71" s="430"/>
      <c r="BE71" s="430"/>
      <c r="BF71" s="430"/>
      <c r="BG71" s="430"/>
      <c r="BH71" s="430"/>
      <c r="BI71" s="430"/>
      <c r="BJ71" s="430"/>
      <c r="BK71" s="430"/>
      <c r="BL71" s="430"/>
      <c r="BM71" s="430"/>
      <c r="BN71" s="430"/>
      <c r="BO71" s="430"/>
      <c r="BP71" s="430"/>
      <c r="BQ71" s="430"/>
      <c r="BR71" s="430"/>
      <c r="BS71" s="430"/>
      <c r="BT71" s="430"/>
      <c r="BU71" s="430"/>
      <c r="BV71" s="430"/>
      <c r="BW71" s="430"/>
      <c r="BX71" s="430"/>
      <c r="BY71" s="430"/>
      <c r="BZ71" s="430"/>
      <c r="CA71" s="430"/>
      <c r="CB71" s="430"/>
      <c r="CC71" s="430"/>
      <c r="CD71" s="430"/>
      <c r="CE71" s="430"/>
      <c r="CF71" s="430"/>
      <c r="CG71" s="430"/>
      <c r="CH71" s="430"/>
      <c r="CI71" s="430"/>
      <c r="CJ71" s="430"/>
      <c r="CK71" s="430"/>
      <c r="CL71" s="430"/>
      <c r="CM71" s="430"/>
      <c r="CN71" s="430"/>
      <c r="CO71" s="430"/>
      <c r="CP71" s="430"/>
      <c r="CQ71" s="430"/>
      <c r="CR71" s="430"/>
      <c r="CS71" s="430"/>
      <c r="CT71" s="430"/>
      <c r="CU71" s="430"/>
      <c r="CV71" s="430"/>
      <c r="CW71" s="430"/>
      <c r="CX71" s="430"/>
      <c r="CY71" s="430"/>
      <c r="CZ71" s="430"/>
      <c r="DA71" s="430"/>
      <c r="DB71" s="430"/>
      <c r="DC71" s="430"/>
      <c r="DD71" s="430"/>
      <c r="DE71" s="430"/>
      <c r="DF71" s="430"/>
      <c r="DG71" s="430"/>
      <c r="DH71" s="430"/>
      <c r="DI71" s="430"/>
      <c r="DJ71" s="430"/>
      <c r="DK71" s="430"/>
      <c r="DL71" s="430"/>
      <c r="DM71" s="430"/>
      <c r="DN71" s="430"/>
      <c r="DO71" s="430"/>
      <c r="DP71" s="430"/>
      <c r="DQ71" s="22"/>
      <c r="DR71" s="17"/>
      <c r="HB71" s="12" t="s">
        <v>641</v>
      </c>
      <c r="HC71" s="208" t="s">
        <v>642</v>
      </c>
      <c r="HD71" s="208" t="str">
        <f t="shared" si="1"/>
        <v>A6-07金城埠頭</v>
      </c>
      <c r="HE71" s="208" t="s">
        <v>1056</v>
      </c>
      <c r="HF71" s="210" t="s">
        <v>643</v>
      </c>
    </row>
    <row r="72" spans="1:214" ht="14.25" customHeight="1" x14ac:dyDescent="0.2">
      <c r="B72" s="487"/>
      <c r="C72" s="488"/>
      <c r="D72" s="488"/>
      <c r="E72" s="489"/>
      <c r="F72" s="323" t="s">
        <v>1038</v>
      </c>
      <c r="G72" s="324"/>
      <c r="H72" s="324"/>
      <c r="I72" s="324"/>
      <c r="J72" s="324"/>
      <c r="K72" s="324"/>
      <c r="L72" s="324"/>
      <c r="M72" s="324"/>
      <c r="N72" s="324"/>
      <c r="O72" s="324"/>
      <c r="P72" s="324"/>
      <c r="Q72" s="324"/>
      <c r="R72" s="324"/>
      <c r="S72" s="324"/>
      <c r="T72" s="324"/>
      <c r="U72" s="324"/>
      <c r="V72" s="325"/>
      <c r="W72" s="271" t="s">
        <v>882</v>
      </c>
      <c r="X72" s="272"/>
      <c r="Y72" s="272"/>
      <c r="Z72" s="272"/>
      <c r="AA72" s="269" t="s">
        <v>21</v>
      </c>
      <c r="AB72" s="269"/>
      <c r="AC72" s="269"/>
      <c r="AD72" s="269"/>
      <c r="AE72" s="269"/>
      <c r="AF72" s="269"/>
      <c r="AG72" s="269"/>
      <c r="AH72" s="269"/>
      <c r="AI72" s="269"/>
      <c r="AJ72" s="269"/>
      <c r="AK72" s="269"/>
      <c r="AL72" s="269"/>
      <c r="AM72" s="269"/>
      <c r="AN72" s="269"/>
      <c r="AO72" s="269"/>
      <c r="AP72" s="269"/>
      <c r="AQ72" s="269"/>
      <c r="AR72" s="269"/>
      <c r="AS72" s="269"/>
      <c r="AT72" s="269"/>
      <c r="AU72" s="269"/>
      <c r="AV72" s="269"/>
      <c r="AW72" s="269"/>
      <c r="AX72" s="269"/>
      <c r="AY72" s="269"/>
      <c r="AZ72" s="269"/>
      <c r="BA72" s="269"/>
      <c r="BB72" s="269"/>
      <c r="BC72" s="269"/>
      <c r="BD72" s="269"/>
      <c r="BE72" s="269"/>
      <c r="BF72" s="269"/>
      <c r="BG72" s="269"/>
      <c r="BH72" s="269"/>
      <c r="BI72" s="269"/>
      <c r="BJ72" s="269"/>
      <c r="BK72" s="269"/>
      <c r="BL72" s="269"/>
      <c r="BM72" s="269"/>
      <c r="BN72" s="269"/>
      <c r="BO72" s="269"/>
      <c r="BP72" s="269"/>
      <c r="BQ72" s="269"/>
      <c r="BR72" s="269"/>
      <c r="BS72" s="269"/>
      <c r="BT72" s="269"/>
      <c r="BU72" s="269"/>
      <c r="BV72" s="269"/>
      <c r="BW72" s="269"/>
      <c r="BX72" s="269"/>
      <c r="BY72" s="269"/>
      <c r="BZ72" s="269"/>
      <c r="CA72" s="269"/>
      <c r="CB72" s="269"/>
      <c r="CC72" s="269"/>
      <c r="CD72" s="269"/>
      <c r="CE72" s="269"/>
      <c r="CF72" s="269"/>
      <c r="CG72" s="269"/>
      <c r="CH72" s="269"/>
      <c r="CI72" s="269"/>
      <c r="CJ72" s="269"/>
      <c r="CK72" s="269"/>
      <c r="CL72" s="269"/>
      <c r="CM72" s="269"/>
      <c r="CN72" s="269"/>
      <c r="CO72" s="269"/>
      <c r="CP72" s="269"/>
      <c r="CQ72" s="269"/>
      <c r="CR72" s="269"/>
      <c r="CS72" s="269"/>
      <c r="CT72" s="269"/>
      <c r="CU72" s="269"/>
      <c r="CV72" s="269"/>
      <c r="CW72" s="269"/>
      <c r="CX72" s="269"/>
      <c r="CY72" s="269"/>
      <c r="CZ72" s="269"/>
      <c r="DA72" s="269"/>
      <c r="DB72" s="269"/>
      <c r="DC72" s="269"/>
      <c r="DD72" s="269"/>
      <c r="DE72" s="269"/>
      <c r="DF72" s="269"/>
      <c r="DG72" s="269"/>
      <c r="DH72" s="269"/>
      <c r="DI72" s="269"/>
      <c r="DJ72" s="269"/>
      <c r="DK72" s="269"/>
      <c r="DL72" s="269"/>
      <c r="DM72" s="269"/>
      <c r="DN72" s="269"/>
      <c r="DO72" s="269"/>
      <c r="DP72" s="269"/>
      <c r="DQ72" s="269"/>
      <c r="DR72" s="270"/>
      <c r="HB72" s="12" t="s">
        <v>644</v>
      </c>
      <c r="HC72" s="208" t="s">
        <v>645</v>
      </c>
      <c r="HD72" s="208" t="str">
        <f t="shared" si="1"/>
        <v>A6-08港明</v>
      </c>
      <c r="HE72" s="208" t="s">
        <v>1058</v>
      </c>
      <c r="HF72" s="210" t="s">
        <v>1059</v>
      </c>
    </row>
    <row r="73" spans="1:214" ht="14.25" customHeight="1" x14ac:dyDescent="0.2">
      <c r="B73" s="487"/>
      <c r="C73" s="488"/>
      <c r="D73" s="488"/>
      <c r="E73" s="489"/>
      <c r="F73" s="443"/>
      <c r="G73" s="444"/>
      <c r="H73" s="444"/>
      <c r="I73" s="444"/>
      <c r="J73" s="444"/>
      <c r="K73" s="444"/>
      <c r="L73" s="444"/>
      <c r="M73" s="444"/>
      <c r="N73" s="444"/>
      <c r="O73" s="444"/>
      <c r="P73" s="444"/>
      <c r="Q73" s="444"/>
      <c r="R73" s="444"/>
      <c r="S73" s="444"/>
      <c r="T73" s="444"/>
      <c r="U73" s="444"/>
      <c r="V73" s="447"/>
      <c r="W73" s="271" t="s">
        <v>882</v>
      </c>
      <c r="X73" s="272"/>
      <c r="Y73" s="272"/>
      <c r="Z73" s="272"/>
      <c r="AA73" s="269" t="s">
        <v>1162</v>
      </c>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c r="AZ73" s="269"/>
      <c r="BA73" s="269"/>
      <c r="BB73" s="269"/>
      <c r="BC73" s="269"/>
      <c r="BD73" s="269"/>
      <c r="BE73" s="269"/>
      <c r="BF73" s="269"/>
      <c r="BG73" s="269"/>
      <c r="BH73" s="269"/>
      <c r="BI73" s="269"/>
      <c r="BJ73" s="269"/>
      <c r="BK73" s="269"/>
      <c r="BL73" s="269"/>
      <c r="BM73" s="269"/>
      <c r="BN73" s="269"/>
      <c r="BO73" s="269"/>
      <c r="BP73" s="269"/>
      <c r="BQ73" s="269"/>
      <c r="BR73" s="269"/>
      <c r="BS73" s="269"/>
      <c r="BT73" s="269"/>
      <c r="BU73" s="269"/>
      <c r="BV73" s="269"/>
      <c r="BW73" s="269"/>
      <c r="BX73" s="269"/>
      <c r="BY73" s="269"/>
      <c r="BZ73" s="269"/>
      <c r="CA73" s="269"/>
      <c r="CB73" s="269"/>
      <c r="CC73" s="269"/>
      <c r="CD73" s="269"/>
      <c r="CE73" s="269"/>
      <c r="CF73" s="269"/>
      <c r="CG73" s="269"/>
      <c r="CH73" s="269"/>
      <c r="CI73" s="269"/>
      <c r="CJ73" s="269"/>
      <c r="CK73" s="269"/>
      <c r="CL73" s="269"/>
      <c r="CM73" s="269"/>
      <c r="CN73" s="269"/>
      <c r="CO73" s="269"/>
      <c r="CP73" s="269"/>
      <c r="CQ73" s="269"/>
      <c r="CR73" s="269"/>
      <c r="CS73" s="269"/>
      <c r="CT73" s="269"/>
      <c r="CU73" s="269"/>
      <c r="CV73" s="269"/>
      <c r="CW73" s="269"/>
      <c r="CX73" s="269"/>
      <c r="CY73" s="269"/>
      <c r="CZ73" s="269"/>
      <c r="DA73" s="269"/>
      <c r="DB73" s="269"/>
      <c r="DC73" s="269"/>
      <c r="DD73" s="269"/>
      <c r="DE73" s="269"/>
      <c r="DF73" s="269"/>
      <c r="DG73" s="269"/>
      <c r="DH73" s="269"/>
      <c r="DI73" s="269"/>
      <c r="DJ73" s="269"/>
      <c r="DK73" s="269"/>
      <c r="DL73" s="269"/>
      <c r="DM73" s="269"/>
      <c r="DN73" s="269"/>
      <c r="DO73" s="269"/>
      <c r="DP73" s="269"/>
      <c r="DQ73" s="269"/>
      <c r="DR73" s="270"/>
      <c r="HB73" s="12" t="s">
        <v>646</v>
      </c>
      <c r="HC73" s="208" t="s">
        <v>647</v>
      </c>
      <c r="HD73" s="208" t="str">
        <f t="shared" si="1"/>
        <v>A6-09千年・内田橋</v>
      </c>
      <c r="HE73" s="208" t="s">
        <v>1061</v>
      </c>
      <c r="HF73" s="210" t="s">
        <v>1062</v>
      </c>
    </row>
    <row r="74" spans="1:214" ht="14.25" customHeight="1" x14ac:dyDescent="0.2">
      <c r="B74" s="487"/>
      <c r="C74" s="488"/>
      <c r="D74" s="488"/>
      <c r="E74" s="489"/>
      <c r="F74" s="443"/>
      <c r="G74" s="444"/>
      <c r="H74" s="444"/>
      <c r="I74" s="444"/>
      <c r="J74" s="444"/>
      <c r="K74" s="444"/>
      <c r="L74" s="444"/>
      <c r="M74" s="444"/>
      <c r="N74" s="444"/>
      <c r="O74" s="444"/>
      <c r="P74" s="444"/>
      <c r="Q74" s="444"/>
      <c r="R74" s="444"/>
      <c r="S74" s="444"/>
      <c r="T74" s="444"/>
      <c r="U74" s="444"/>
      <c r="V74" s="447"/>
      <c r="W74" s="271" t="s">
        <v>882</v>
      </c>
      <c r="X74" s="272"/>
      <c r="Y74" s="272"/>
      <c r="Z74" s="272"/>
      <c r="AA74" s="269" t="s">
        <v>1180</v>
      </c>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c r="AY74" s="269"/>
      <c r="AZ74" s="269"/>
      <c r="BA74" s="269"/>
      <c r="BB74" s="269"/>
      <c r="BC74" s="269"/>
      <c r="BD74" s="269"/>
      <c r="BE74" s="269"/>
      <c r="BF74" s="269"/>
      <c r="BG74" s="269"/>
      <c r="BH74" s="269"/>
      <c r="BI74" s="269"/>
      <c r="BJ74" s="269"/>
      <c r="BK74" s="269"/>
      <c r="BL74" s="269"/>
      <c r="BM74" s="269"/>
      <c r="BN74" s="269"/>
      <c r="BO74" s="269"/>
      <c r="BP74" s="269"/>
      <c r="BQ74" s="269"/>
      <c r="BR74" s="269"/>
      <c r="BS74" s="269"/>
      <c r="BT74" s="269"/>
      <c r="BU74" s="269"/>
      <c r="BV74" s="269"/>
      <c r="BW74" s="269"/>
      <c r="BX74" s="269"/>
      <c r="BY74" s="269"/>
      <c r="BZ74" s="269"/>
      <c r="CA74" s="269"/>
      <c r="CB74" s="269"/>
      <c r="CC74" s="269"/>
      <c r="CD74" s="269"/>
      <c r="CE74" s="269"/>
      <c r="CF74" s="269"/>
      <c r="CG74" s="269"/>
      <c r="CH74" s="269"/>
      <c r="CI74" s="269"/>
      <c r="CJ74" s="269"/>
      <c r="CK74" s="269"/>
      <c r="CL74" s="269"/>
      <c r="CM74" s="269"/>
      <c r="CN74" s="269"/>
      <c r="CO74" s="269"/>
      <c r="CP74" s="269"/>
      <c r="CQ74" s="269"/>
      <c r="CR74" s="269"/>
      <c r="CS74" s="269"/>
      <c r="CT74" s="269"/>
      <c r="CU74" s="269"/>
      <c r="CV74" s="269"/>
      <c r="CW74" s="269"/>
      <c r="CX74" s="269"/>
      <c r="CY74" s="269"/>
      <c r="CZ74" s="269"/>
      <c r="DA74" s="269"/>
      <c r="DB74" s="269"/>
      <c r="DC74" s="269"/>
      <c r="DD74" s="269"/>
      <c r="DE74" s="269"/>
      <c r="DF74" s="269"/>
      <c r="DG74" s="269"/>
      <c r="DH74" s="269"/>
      <c r="DI74" s="269"/>
      <c r="DJ74" s="269"/>
      <c r="DK74" s="269"/>
      <c r="DL74" s="269"/>
      <c r="DM74" s="269"/>
      <c r="DN74" s="269"/>
      <c r="DO74" s="269"/>
      <c r="DP74" s="269"/>
      <c r="DQ74" s="269"/>
      <c r="DR74" s="270"/>
      <c r="HB74" s="12" t="s">
        <v>648</v>
      </c>
      <c r="HC74" s="208" t="s">
        <v>649</v>
      </c>
      <c r="HD74" s="208" t="str">
        <f t="shared" si="1"/>
        <v>A6-10千年・木場</v>
      </c>
      <c r="HE74" s="208" t="s">
        <v>650</v>
      </c>
      <c r="HF74" s="210" t="s">
        <v>651</v>
      </c>
    </row>
    <row r="75" spans="1:214" ht="14.25" customHeight="1" x14ac:dyDescent="0.2">
      <c r="A75" s="193"/>
      <c r="B75" s="487"/>
      <c r="C75" s="488"/>
      <c r="D75" s="488"/>
      <c r="E75" s="489"/>
      <c r="F75" s="443"/>
      <c r="G75" s="444"/>
      <c r="H75" s="444"/>
      <c r="I75" s="444"/>
      <c r="J75" s="444"/>
      <c r="K75" s="444"/>
      <c r="L75" s="444"/>
      <c r="M75" s="444"/>
      <c r="N75" s="444"/>
      <c r="O75" s="444"/>
      <c r="P75" s="444"/>
      <c r="Q75" s="444"/>
      <c r="R75" s="444"/>
      <c r="S75" s="444"/>
      <c r="T75" s="444"/>
      <c r="U75" s="444"/>
      <c r="V75" s="447"/>
      <c r="W75" s="271" t="s">
        <v>882</v>
      </c>
      <c r="X75" s="272"/>
      <c r="Y75" s="272"/>
      <c r="Z75" s="272"/>
      <c r="AA75" s="269" t="s">
        <v>979</v>
      </c>
      <c r="AB75" s="269"/>
      <c r="AC75" s="269"/>
      <c r="AD75" s="269"/>
      <c r="AE75" s="269"/>
      <c r="AF75" s="269"/>
      <c r="AG75" s="269"/>
      <c r="AH75" s="269"/>
      <c r="AI75" s="269"/>
      <c r="AJ75" s="269"/>
      <c r="AK75" s="269"/>
      <c r="AL75" s="269"/>
      <c r="AM75" s="269"/>
      <c r="AN75" s="269"/>
      <c r="AO75" s="269"/>
      <c r="AP75" s="18"/>
      <c r="AQ75" s="18"/>
      <c r="AR75" s="18"/>
      <c r="AS75" s="429"/>
      <c r="AT75" s="429"/>
      <c r="AU75" s="429"/>
      <c r="AV75" s="429"/>
      <c r="AW75" s="429"/>
      <c r="AX75" s="429"/>
      <c r="AY75" s="429"/>
      <c r="AZ75" s="429"/>
      <c r="BA75" s="429"/>
      <c r="BB75" s="429"/>
      <c r="BC75" s="429"/>
      <c r="BD75" s="429"/>
      <c r="BE75" s="429"/>
      <c r="BF75" s="429"/>
      <c r="BG75" s="429"/>
      <c r="BH75" s="429"/>
      <c r="BI75" s="429"/>
      <c r="BJ75" s="429"/>
      <c r="BK75" s="429"/>
      <c r="BL75" s="429"/>
      <c r="BM75" s="429"/>
      <c r="BN75" s="429"/>
      <c r="BO75" s="429"/>
      <c r="BP75" s="429"/>
      <c r="BQ75" s="429"/>
      <c r="BR75" s="429"/>
      <c r="BS75" s="429"/>
      <c r="BT75" s="429"/>
      <c r="BU75" s="429"/>
      <c r="BV75" s="429"/>
      <c r="BW75" s="429"/>
      <c r="BX75" s="429"/>
      <c r="BY75" s="429"/>
      <c r="BZ75" s="429"/>
      <c r="CA75" s="429"/>
      <c r="CB75" s="429"/>
      <c r="CC75" s="429"/>
      <c r="CD75" s="429"/>
      <c r="CE75" s="429"/>
      <c r="CF75" s="429"/>
      <c r="CG75" s="429"/>
      <c r="CH75" s="429"/>
      <c r="CI75" s="429"/>
      <c r="CJ75" s="429"/>
      <c r="CK75" s="429"/>
      <c r="CL75" s="429"/>
      <c r="CM75" s="429"/>
      <c r="CN75" s="429"/>
      <c r="CO75" s="429"/>
      <c r="CP75" s="429"/>
      <c r="CQ75" s="429"/>
      <c r="CR75" s="429"/>
      <c r="CS75" s="429"/>
      <c r="CT75" s="429"/>
      <c r="CU75" s="429"/>
      <c r="CV75" s="429"/>
      <c r="CW75" s="429"/>
      <c r="CX75" s="429"/>
      <c r="CY75" s="429"/>
      <c r="CZ75" s="429"/>
      <c r="DA75" s="429"/>
      <c r="DB75" s="429"/>
      <c r="DC75" s="429"/>
      <c r="DD75" s="429"/>
      <c r="DE75" s="429"/>
      <c r="DF75" s="429"/>
      <c r="DG75" s="429"/>
      <c r="DH75" s="429"/>
      <c r="DI75" s="429"/>
      <c r="DJ75" s="429"/>
      <c r="DK75" s="429"/>
      <c r="DL75" s="429"/>
      <c r="DM75" s="429"/>
      <c r="DN75" s="429"/>
      <c r="DO75" s="429"/>
      <c r="DP75" s="429"/>
      <c r="DQ75" s="18"/>
      <c r="DR75" s="19"/>
      <c r="HB75" s="12" t="s">
        <v>652</v>
      </c>
      <c r="HC75" s="208" t="s">
        <v>653</v>
      </c>
      <c r="HD75" s="208" t="str">
        <f t="shared" si="1"/>
        <v>A6-11豊田・道徳</v>
      </c>
      <c r="HE75" s="208" t="s">
        <v>340</v>
      </c>
      <c r="HF75" s="210" t="s">
        <v>341</v>
      </c>
    </row>
    <row r="76" spans="1:214" ht="14.25" customHeight="1" thickBot="1" x14ac:dyDescent="0.25">
      <c r="A76" s="193"/>
      <c r="B76" s="490"/>
      <c r="C76" s="491"/>
      <c r="D76" s="491"/>
      <c r="E76" s="492"/>
      <c r="F76" s="459"/>
      <c r="G76" s="460"/>
      <c r="H76" s="460"/>
      <c r="I76" s="460"/>
      <c r="J76" s="460"/>
      <c r="K76" s="460"/>
      <c r="L76" s="460"/>
      <c r="M76" s="460"/>
      <c r="N76" s="460"/>
      <c r="O76" s="460"/>
      <c r="P76" s="460"/>
      <c r="Q76" s="460"/>
      <c r="R76" s="460"/>
      <c r="S76" s="460"/>
      <c r="T76" s="460"/>
      <c r="U76" s="460"/>
      <c r="V76" s="461"/>
      <c r="W76" s="174"/>
      <c r="X76" s="175"/>
      <c r="Y76" s="175"/>
      <c r="Z76" s="175"/>
      <c r="AA76" s="18"/>
      <c r="AB76" s="18"/>
      <c r="AC76" s="18"/>
      <c r="AD76" s="18"/>
      <c r="AE76" s="18"/>
      <c r="AF76" s="18"/>
      <c r="AG76" s="18"/>
      <c r="AH76" s="18"/>
      <c r="AI76" s="18"/>
      <c r="AJ76" s="18"/>
      <c r="AK76" s="18"/>
      <c r="AL76" s="18"/>
      <c r="AM76" s="18"/>
      <c r="AN76" s="18"/>
      <c r="AO76" s="18"/>
      <c r="AP76" s="18"/>
      <c r="AQ76" s="18"/>
      <c r="AR76" s="18"/>
      <c r="AS76" s="430"/>
      <c r="AT76" s="430"/>
      <c r="AU76" s="430"/>
      <c r="AV76" s="430"/>
      <c r="AW76" s="430"/>
      <c r="AX76" s="430"/>
      <c r="AY76" s="430"/>
      <c r="AZ76" s="430"/>
      <c r="BA76" s="430"/>
      <c r="BB76" s="430"/>
      <c r="BC76" s="430"/>
      <c r="BD76" s="430"/>
      <c r="BE76" s="430"/>
      <c r="BF76" s="430"/>
      <c r="BG76" s="430"/>
      <c r="BH76" s="430"/>
      <c r="BI76" s="430"/>
      <c r="BJ76" s="430"/>
      <c r="BK76" s="430"/>
      <c r="BL76" s="430"/>
      <c r="BM76" s="430"/>
      <c r="BN76" s="430"/>
      <c r="BO76" s="430"/>
      <c r="BP76" s="430"/>
      <c r="BQ76" s="430"/>
      <c r="BR76" s="430"/>
      <c r="BS76" s="430"/>
      <c r="BT76" s="430"/>
      <c r="BU76" s="430"/>
      <c r="BV76" s="430"/>
      <c r="BW76" s="430"/>
      <c r="BX76" s="430"/>
      <c r="BY76" s="430"/>
      <c r="BZ76" s="430"/>
      <c r="CA76" s="430"/>
      <c r="CB76" s="430"/>
      <c r="CC76" s="430"/>
      <c r="CD76" s="430"/>
      <c r="CE76" s="430"/>
      <c r="CF76" s="430"/>
      <c r="CG76" s="430"/>
      <c r="CH76" s="430"/>
      <c r="CI76" s="430"/>
      <c r="CJ76" s="430"/>
      <c r="CK76" s="430"/>
      <c r="CL76" s="430"/>
      <c r="CM76" s="430"/>
      <c r="CN76" s="430"/>
      <c r="CO76" s="430"/>
      <c r="CP76" s="430"/>
      <c r="CQ76" s="430"/>
      <c r="CR76" s="430"/>
      <c r="CS76" s="430"/>
      <c r="CT76" s="430"/>
      <c r="CU76" s="430"/>
      <c r="CV76" s="430"/>
      <c r="CW76" s="430"/>
      <c r="CX76" s="430"/>
      <c r="CY76" s="430"/>
      <c r="CZ76" s="430"/>
      <c r="DA76" s="430"/>
      <c r="DB76" s="430"/>
      <c r="DC76" s="430"/>
      <c r="DD76" s="430"/>
      <c r="DE76" s="430"/>
      <c r="DF76" s="430"/>
      <c r="DG76" s="430"/>
      <c r="DH76" s="430"/>
      <c r="DI76" s="430"/>
      <c r="DJ76" s="430"/>
      <c r="DK76" s="430"/>
      <c r="DL76" s="430"/>
      <c r="DM76" s="430"/>
      <c r="DN76" s="430"/>
      <c r="DO76" s="430"/>
      <c r="DP76" s="430"/>
      <c r="DQ76" s="18"/>
      <c r="DR76" s="19"/>
      <c r="HB76" s="12" t="s">
        <v>993</v>
      </c>
      <c r="HC76" s="208" t="s">
        <v>994</v>
      </c>
      <c r="HD76" s="208" t="str">
        <f t="shared" si="1"/>
        <v>A6-12大江</v>
      </c>
      <c r="HE76" s="208" t="s">
        <v>340</v>
      </c>
      <c r="HF76" s="210" t="s">
        <v>341</v>
      </c>
    </row>
    <row r="77" spans="1:214" ht="14.25" customHeight="1" x14ac:dyDescent="0.2">
      <c r="A77" s="193"/>
      <c r="B77" s="513" t="s">
        <v>230</v>
      </c>
      <c r="C77" s="514"/>
      <c r="D77" s="514"/>
      <c r="E77" s="515"/>
      <c r="F77" s="376" t="s">
        <v>102</v>
      </c>
      <c r="G77" s="377"/>
      <c r="H77" s="377"/>
      <c r="I77" s="377"/>
      <c r="J77" s="377"/>
      <c r="K77" s="377"/>
      <c r="L77" s="377"/>
      <c r="M77" s="377"/>
      <c r="N77" s="377"/>
      <c r="O77" s="377"/>
      <c r="P77" s="377"/>
      <c r="Q77" s="377"/>
      <c r="R77" s="377"/>
      <c r="S77" s="377"/>
      <c r="T77" s="377"/>
      <c r="U77" s="377"/>
      <c r="V77" s="378"/>
      <c r="W77" s="317" t="s">
        <v>882</v>
      </c>
      <c r="X77" s="318"/>
      <c r="Y77" s="318"/>
      <c r="Z77" s="318"/>
      <c r="AA77" s="319" t="s">
        <v>20</v>
      </c>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9"/>
      <c r="BB77" s="319"/>
      <c r="BC77" s="319"/>
      <c r="BD77" s="319"/>
      <c r="BE77" s="319"/>
      <c r="BF77" s="319"/>
      <c r="BG77" s="319"/>
      <c r="BH77" s="319"/>
      <c r="BI77" s="319"/>
      <c r="BJ77" s="319"/>
      <c r="BK77" s="319"/>
      <c r="BL77" s="319"/>
      <c r="BM77" s="319"/>
      <c r="BN77" s="319"/>
      <c r="BO77" s="319"/>
      <c r="BP77" s="319"/>
      <c r="BQ77" s="319"/>
      <c r="BR77" s="319"/>
      <c r="BS77" s="319"/>
      <c r="BT77" s="319"/>
      <c r="BU77" s="319"/>
      <c r="BV77" s="319"/>
      <c r="BW77" s="319"/>
      <c r="BX77" s="319"/>
      <c r="BY77" s="319"/>
      <c r="BZ77" s="319"/>
      <c r="CA77" s="319"/>
      <c r="CB77" s="319"/>
      <c r="CC77" s="319"/>
      <c r="CD77" s="319"/>
      <c r="CE77" s="319"/>
      <c r="CF77" s="319"/>
      <c r="CG77" s="319"/>
      <c r="CH77" s="319"/>
      <c r="CI77" s="319"/>
      <c r="CJ77" s="319"/>
      <c r="CK77" s="319"/>
      <c r="CL77" s="319"/>
      <c r="CM77" s="319"/>
      <c r="CN77" s="319"/>
      <c r="CO77" s="319"/>
      <c r="CP77" s="319"/>
      <c r="CQ77" s="319"/>
      <c r="CR77" s="319"/>
      <c r="CS77" s="319"/>
      <c r="CT77" s="319"/>
      <c r="CU77" s="319"/>
      <c r="CV77" s="319"/>
      <c r="CW77" s="319"/>
      <c r="CX77" s="319"/>
      <c r="CY77" s="319"/>
      <c r="CZ77" s="319"/>
      <c r="DA77" s="319"/>
      <c r="DB77" s="319"/>
      <c r="DC77" s="319"/>
      <c r="DD77" s="319"/>
      <c r="DE77" s="319"/>
      <c r="DF77" s="319"/>
      <c r="DG77" s="319"/>
      <c r="DH77" s="319"/>
      <c r="DI77" s="319"/>
      <c r="DJ77" s="319"/>
      <c r="DK77" s="319"/>
      <c r="DL77" s="319"/>
      <c r="DM77" s="319"/>
      <c r="DN77" s="319"/>
      <c r="DO77" s="319"/>
      <c r="DP77" s="319"/>
      <c r="DQ77" s="319"/>
      <c r="DR77" s="320"/>
      <c r="DS77" s="193"/>
      <c r="DT77" s="193"/>
      <c r="DU77" s="193"/>
      <c r="DV77" s="193"/>
      <c r="DW77" s="193"/>
      <c r="DX77" s="193"/>
      <c r="HB77" s="12" t="s">
        <v>995</v>
      </c>
      <c r="HC77" s="208" t="s">
        <v>996</v>
      </c>
      <c r="HD77" s="208" t="str">
        <f t="shared" si="1"/>
        <v>A6-13大同</v>
      </c>
      <c r="HE77" s="208" t="s">
        <v>344</v>
      </c>
      <c r="HF77" s="210" t="s">
        <v>345</v>
      </c>
    </row>
    <row r="78" spans="1:214" ht="14.25" customHeight="1" x14ac:dyDescent="0.2">
      <c r="A78" s="193"/>
      <c r="B78" s="516"/>
      <c r="C78" s="517"/>
      <c r="D78" s="517"/>
      <c r="E78" s="518"/>
      <c r="F78" s="379"/>
      <c r="G78" s="380"/>
      <c r="H78" s="380"/>
      <c r="I78" s="380"/>
      <c r="J78" s="380"/>
      <c r="K78" s="380"/>
      <c r="L78" s="380"/>
      <c r="M78" s="380"/>
      <c r="N78" s="380"/>
      <c r="O78" s="380"/>
      <c r="P78" s="380"/>
      <c r="Q78" s="380"/>
      <c r="R78" s="380"/>
      <c r="S78" s="380"/>
      <c r="T78" s="380"/>
      <c r="U78" s="380"/>
      <c r="V78" s="381"/>
      <c r="W78" s="271" t="s">
        <v>882</v>
      </c>
      <c r="X78" s="272"/>
      <c r="Y78" s="272"/>
      <c r="Z78" s="272"/>
      <c r="AA78" s="269" t="s">
        <v>979</v>
      </c>
      <c r="AB78" s="269"/>
      <c r="AC78" s="269"/>
      <c r="AD78" s="269"/>
      <c r="AE78" s="269"/>
      <c r="AF78" s="269"/>
      <c r="AG78" s="269"/>
      <c r="AH78" s="269"/>
      <c r="AI78" s="269"/>
      <c r="AJ78" s="269"/>
      <c r="AK78" s="269"/>
      <c r="AL78" s="269"/>
      <c r="AM78" s="269"/>
      <c r="AN78" s="269"/>
      <c r="AO78" s="269"/>
      <c r="AP78" s="18"/>
      <c r="AQ78" s="18"/>
      <c r="AR78" s="18"/>
      <c r="AS78" s="429"/>
      <c r="AT78" s="429"/>
      <c r="AU78" s="429"/>
      <c r="AV78" s="429"/>
      <c r="AW78" s="429"/>
      <c r="AX78" s="429"/>
      <c r="AY78" s="429"/>
      <c r="AZ78" s="429"/>
      <c r="BA78" s="429"/>
      <c r="BB78" s="429"/>
      <c r="BC78" s="429"/>
      <c r="BD78" s="429"/>
      <c r="BE78" s="429"/>
      <c r="BF78" s="429"/>
      <c r="BG78" s="429"/>
      <c r="BH78" s="429"/>
      <c r="BI78" s="429"/>
      <c r="BJ78" s="429"/>
      <c r="BK78" s="429"/>
      <c r="BL78" s="429"/>
      <c r="BM78" s="429"/>
      <c r="BN78" s="429"/>
      <c r="BO78" s="429"/>
      <c r="BP78" s="429"/>
      <c r="BQ78" s="429"/>
      <c r="BR78" s="429"/>
      <c r="BS78" s="429"/>
      <c r="BT78" s="429"/>
      <c r="BU78" s="429"/>
      <c r="BV78" s="429"/>
      <c r="BW78" s="429"/>
      <c r="BX78" s="429"/>
      <c r="BY78" s="429"/>
      <c r="BZ78" s="429"/>
      <c r="CA78" s="429"/>
      <c r="CB78" s="429"/>
      <c r="CC78" s="429"/>
      <c r="CD78" s="429"/>
      <c r="CE78" s="429"/>
      <c r="CF78" s="429"/>
      <c r="CG78" s="429"/>
      <c r="CH78" s="429"/>
      <c r="CI78" s="429"/>
      <c r="CJ78" s="429"/>
      <c r="CK78" s="429"/>
      <c r="CL78" s="429"/>
      <c r="CM78" s="429"/>
      <c r="CN78" s="429"/>
      <c r="CO78" s="429"/>
      <c r="CP78" s="429"/>
      <c r="CQ78" s="429"/>
      <c r="CR78" s="429"/>
      <c r="CS78" s="429"/>
      <c r="CT78" s="429"/>
      <c r="CU78" s="429"/>
      <c r="CV78" s="429"/>
      <c r="CW78" s="429"/>
      <c r="CX78" s="429"/>
      <c r="CY78" s="429"/>
      <c r="CZ78" s="429"/>
      <c r="DA78" s="429"/>
      <c r="DB78" s="429"/>
      <c r="DC78" s="429"/>
      <c r="DD78" s="429"/>
      <c r="DE78" s="429"/>
      <c r="DF78" s="429"/>
      <c r="DG78" s="429"/>
      <c r="DH78" s="429"/>
      <c r="DI78" s="429"/>
      <c r="DJ78" s="429"/>
      <c r="DK78" s="429"/>
      <c r="DL78" s="429"/>
      <c r="DM78" s="429"/>
      <c r="DN78" s="429"/>
      <c r="DO78" s="429"/>
      <c r="DP78" s="429"/>
      <c r="DQ78" s="18"/>
      <c r="DR78" s="19"/>
      <c r="DS78" s="193"/>
      <c r="DT78" s="193"/>
      <c r="DU78" s="193"/>
      <c r="DV78" s="193"/>
      <c r="DW78" s="193"/>
      <c r="DX78" s="193"/>
      <c r="HB78" s="12" t="s">
        <v>997</v>
      </c>
      <c r="HC78" s="208" t="s">
        <v>998</v>
      </c>
      <c r="HD78" s="208" t="str">
        <f t="shared" si="1"/>
        <v>A6-14柴田・南野</v>
      </c>
      <c r="HE78" s="208" t="s">
        <v>347</v>
      </c>
      <c r="HF78" s="210" t="s">
        <v>348</v>
      </c>
    </row>
    <row r="79" spans="1:214" ht="14.25" customHeight="1" x14ac:dyDescent="0.2">
      <c r="A79" s="193"/>
      <c r="B79" s="516"/>
      <c r="C79" s="517"/>
      <c r="D79" s="517"/>
      <c r="E79" s="518"/>
      <c r="F79" s="382"/>
      <c r="G79" s="383"/>
      <c r="H79" s="383"/>
      <c r="I79" s="383"/>
      <c r="J79" s="383"/>
      <c r="K79" s="383"/>
      <c r="L79" s="383"/>
      <c r="M79" s="383"/>
      <c r="N79" s="383"/>
      <c r="O79" s="383"/>
      <c r="P79" s="383"/>
      <c r="Q79" s="383"/>
      <c r="R79" s="383"/>
      <c r="S79" s="383"/>
      <c r="T79" s="383"/>
      <c r="U79" s="383"/>
      <c r="V79" s="384"/>
      <c r="W79" s="174"/>
      <c r="X79" s="175"/>
      <c r="Y79" s="175"/>
      <c r="Z79" s="175"/>
      <c r="AA79" s="18"/>
      <c r="AB79" s="18"/>
      <c r="AC79" s="18"/>
      <c r="AD79" s="18"/>
      <c r="AE79" s="18"/>
      <c r="AF79" s="18"/>
      <c r="AG79" s="18"/>
      <c r="AH79" s="18"/>
      <c r="AI79" s="18"/>
      <c r="AJ79" s="18"/>
      <c r="AK79" s="18"/>
      <c r="AL79" s="18"/>
      <c r="AM79" s="18"/>
      <c r="AN79" s="18"/>
      <c r="AO79" s="18"/>
      <c r="AP79" s="18"/>
      <c r="AQ79" s="18"/>
      <c r="AR79" s="18"/>
      <c r="AS79" s="430"/>
      <c r="AT79" s="430"/>
      <c r="AU79" s="430"/>
      <c r="AV79" s="430"/>
      <c r="AW79" s="430"/>
      <c r="AX79" s="430"/>
      <c r="AY79" s="430"/>
      <c r="AZ79" s="430"/>
      <c r="BA79" s="430"/>
      <c r="BB79" s="430"/>
      <c r="BC79" s="430"/>
      <c r="BD79" s="430"/>
      <c r="BE79" s="430"/>
      <c r="BF79" s="430"/>
      <c r="BG79" s="430"/>
      <c r="BH79" s="430"/>
      <c r="BI79" s="430"/>
      <c r="BJ79" s="430"/>
      <c r="BK79" s="430"/>
      <c r="BL79" s="430"/>
      <c r="BM79" s="430"/>
      <c r="BN79" s="430"/>
      <c r="BO79" s="430"/>
      <c r="BP79" s="430"/>
      <c r="BQ79" s="430"/>
      <c r="BR79" s="430"/>
      <c r="BS79" s="430"/>
      <c r="BT79" s="430"/>
      <c r="BU79" s="430"/>
      <c r="BV79" s="430"/>
      <c r="BW79" s="430"/>
      <c r="BX79" s="430"/>
      <c r="BY79" s="430"/>
      <c r="BZ79" s="430"/>
      <c r="CA79" s="430"/>
      <c r="CB79" s="430"/>
      <c r="CC79" s="430"/>
      <c r="CD79" s="430"/>
      <c r="CE79" s="430"/>
      <c r="CF79" s="430"/>
      <c r="CG79" s="430"/>
      <c r="CH79" s="430"/>
      <c r="CI79" s="430"/>
      <c r="CJ79" s="430"/>
      <c r="CK79" s="430"/>
      <c r="CL79" s="430"/>
      <c r="CM79" s="430"/>
      <c r="CN79" s="430"/>
      <c r="CO79" s="430"/>
      <c r="CP79" s="430"/>
      <c r="CQ79" s="430"/>
      <c r="CR79" s="430"/>
      <c r="CS79" s="430"/>
      <c r="CT79" s="430"/>
      <c r="CU79" s="430"/>
      <c r="CV79" s="430"/>
      <c r="CW79" s="430"/>
      <c r="CX79" s="430"/>
      <c r="CY79" s="430"/>
      <c r="CZ79" s="430"/>
      <c r="DA79" s="430"/>
      <c r="DB79" s="430"/>
      <c r="DC79" s="430"/>
      <c r="DD79" s="430"/>
      <c r="DE79" s="430"/>
      <c r="DF79" s="430"/>
      <c r="DG79" s="430"/>
      <c r="DH79" s="430"/>
      <c r="DI79" s="430"/>
      <c r="DJ79" s="430"/>
      <c r="DK79" s="430"/>
      <c r="DL79" s="430"/>
      <c r="DM79" s="430"/>
      <c r="DN79" s="430"/>
      <c r="DO79" s="430"/>
      <c r="DP79" s="430"/>
      <c r="DQ79" s="18"/>
      <c r="DR79" s="19"/>
      <c r="DS79" s="193"/>
      <c r="DT79" s="193"/>
      <c r="DU79" s="193"/>
      <c r="DV79" s="193"/>
      <c r="DW79" s="193"/>
      <c r="DX79" s="193"/>
      <c r="HB79" s="12" t="s">
        <v>999</v>
      </c>
      <c r="HC79" s="208" t="s">
        <v>1000</v>
      </c>
      <c r="HD79" s="208" t="str">
        <f t="shared" si="1"/>
        <v>A6-155～8号地</v>
      </c>
      <c r="HE79" s="208" t="s">
        <v>350</v>
      </c>
      <c r="HF79" s="210" t="s">
        <v>351</v>
      </c>
    </row>
    <row r="80" spans="1:214" ht="14.25" customHeight="1" x14ac:dyDescent="0.2">
      <c r="A80" s="193"/>
      <c r="B80" s="516"/>
      <c r="C80" s="517"/>
      <c r="D80" s="517"/>
      <c r="E80" s="518"/>
      <c r="F80" s="497" t="s">
        <v>1067</v>
      </c>
      <c r="G80" s="498"/>
      <c r="H80" s="498"/>
      <c r="I80" s="498"/>
      <c r="J80" s="498"/>
      <c r="K80" s="498"/>
      <c r="L80" s="498"/>
      <c r="M80" s="498"/>
      <c r="N80" s="498"/>
      <c r="O80" s="498"/>
      <c r="P80" s="498"/>
      <c r="Q80" s="498"/>
      <c r="R80" s="498"/>
      <c r="S80" s="498"/>
      <c r="T80" s="498"/>
      <c r="U80" s="498"/>
      <c r="V80" s="499"/>
      <c r="W80" s="23"/>
      <c r="X80" s="181"/>
      <c r="Y80" s="181"/>
      <c r="Z80" s="181"/>
      <c r="AA80" s="457" t="s">
        <v>937</v>
      </c>
      <c r="AB80" s="457"/>
      <c r="AC80" s="457"/>
      <c r="AD80" s="457"/>
      <c r="AE80" s="457"/>
      <c r="AF80" s="457"/>
      <c r="AG80" s="457"/>
      <c r="AH80" s="457"/>
      <c r="AI80" s="457"/>
      <c r="AJ80" s="457"/>
      <c r="AK80" s="457"/>
      <c r="AL80" s="457"/>
      <c r="AM80" s="457"/>
      <c r="AN80" s="457"/>
      <c r="AO80" s="457"/>
      <c r="AP80" s="457"/>
      <c r="AQ80" s="457"/>
      <c r="AR80" s="457"/>
      <c r="AS80" s="457"/>
      <c r="AT80" s="457"/>
      <c r="AU80" s="457"/>
      <c r="AV80" s="524" t="s">
        <v>882</v>
      </c>
      <c r="AW80" s="524"/>
      <c r="AX80" s="524"/>
      <c r="AY80" s="524"/>
      <c r="AZ80" s="457" t="s">
        <v>693</v>
      </c>
      <c r="BA80" s="457"/>
      <c r="BB80" s="457"/>
      <c r="BC80" s="457"/>
      <c r="BD80" s="457"/>
      <c r="BE80" s="457"/>
      <c r="BF80" s="525" t="s">
        <v>882</v>
      </c>
      <c r="BG80" s="525"/>
      <c r="BH80" s="525"/>
      <c r="BI80" s="457" t="s">
        <v>1064</v>
      </c>
      <c r="BJ80" s="457"/>
      <c r="BK80" s="457"/>
      <c r="BL80" s="457"/>
      <c r="BM80" s="457"/>
      <c r="BN80" s="457"/>
      <c r="BO80" s="457"/>
      <c r="BP80" s="457"/>
      <c r="BQ80" s="181"/>
      <c r="BR80" s="181"/>
      <c r="BS80" s="181"/>
      <c r="BT80" s="181"/>
      <c r="BU80" s="457" t="s">
        <v>694</v>
      </c>
      <c r="BV80" s="457"/>
      <c r="BW80" s="457"/>
      <c r="BX80" s="457"/>
      <c r="BY80" s="457"/>
      <c r="BZ80" s="457"/>
      <c r="CA80" s="457"/>
      <c r="CB80" s="457"/>
      <c r="CC80" s="457"/>
      <c r="CD80" s="457"/>
      <c r="CE80" s="457"/>
      <c r="CF80" s="457"/>
      <c r="CG80" s="457"/>
      <c r="CH80" s="457"/>
      <c r="CI80" s="457"/>
      <c r="CJ80" s="457"/>
      <c r="CK80" s="457"/>
      <c r="CL80" s="457"/>
      <c r="CM80" s="457"/>
      <c r="CN80" s="457"/>
      <c r="CO80" s="457"/>
      <c r="CP80" s="457"/>
      <c r="CQ80" s="457"/>
      <c r="CR80" s="457"/>
      <c r="CS80" s="416"/>
      <c r="CT80" s="416"/>
      <c r="CU80" s="416"/>
      <c r="CV80" s="416"/>
      <c r="CW80" s="416"/>
      <c r="CX80" s="416"/>
      <c r="CY80" s="416"/>
      <c r="CZ80" s="416"/>
      <c r="DA80" s="416"/>
      <c r="DB80" s="416"/>
      <c r="DC80" s="416"/>
      <c r="DD80" s="416"/>
      <c r="DE80" s="457" t="s">
        <v>250</v>
      </c>
      <c r="DF80" s="457"/>
      <c r="DG80" s="457"/>
      <c r="DH80" s="457"/>
      <c r="DI80" s="457"/>
      <c r="DJ80" s="457"/>
      <c r="DK80" s="457"/>
      <c r="DL80" s="457"/>
      <c r="DM80" s="457"/>
      <c r="DN80" s="457"/>
      <c r="DO80" s="457"/>
      <c r="DP80" s="457"/>
      <c r="DQ80" s="457"/>
      <c r="DR80" s="24"/>
      <c r="DS80" s="193"/>
      <c r="DT80" s="193"/>
      <c r="DU80" s="193"/>
      <c r="DV80" s="193"/>
      <c r="DW80" s="193"/>
      <c r="DX80" s="193"/>
      <c r="HB80" s="12" t="s">
        <v>1001</v>
      </c>
      <c r="HC80" s="208" t="s">
        <v>1002</v>
      </c>
      <c r="HD80" s="208" t="str">
        <f t="shared" si="1"/>
        <v>A6-169号地</v>
      </c>
      <c r="HE80" s="208" t="s">
        <v>353</v>
      </c>
      <c r="HF80" s="210" t="s">
        <v>354</v>
      </c>
    </row>
    <row r="81" spans="1:214" ht="14.25" customHeight="1" x14ac:dyDescent="0.2">
      <c r="A81" s="193"/>
      <c r="B81" s="516"/>
      <c r="C81" s="517"/>
      <c r="D81" s="517"/>
      <c r="E81" s="518"/>
      <c r="F81" s="379"/>
      <c r="G81" s="380"/>
      <c r="H81" s="380"/>
      <c r="I81" s="380"/>
      <c r="J81" s="380"/>
      <c r="K81" s="380"/>
      <c r="L81" s="380"/>
      <c r="M81" s="380"/>
      <c r="N81" s="380"/>
      <c r="O81" s="380"/>
      <c r="P81" s="380"/>
      <c r="Q81" s="380"/>
      <c r="R81" s="380"/>
      <c r="S81" s="380"/>
      <c r="T81" s="380"/>
      <c r="U81" s="380"/>
      <c r="V81" s="381"/>
      <c r="W81" s="480" t="s">
        <v>976</v>
      </c>
      <c r="X81" s="481"/>
      <c r="Y81" s="481"/>
      <c r="Z81" s="481"/>
      <c r="AA81" s="481"/>
      <c r="AB81" s="481"/>
      <c r="AC81" s="481"/>
      <c r="AD81" s="481"/>
      <c r="AE81" s="481"/>
      <c r="AF81" s="481"/>
      <c r="AG81" s="481"/>
      <c r="AH81" s="481"/>
      <c r="AI81" s="481"/>
      <c r="AJ81" s="481"/>
      <c r="AK81" s="481"/>
      <c r="AL81" s="481"/>
      <c r="AM81" s="481"/>
      <c r="AN81" s="481"/>
      <c r="AO81" s="481"/>
      <c r="AP81" s="481"/>
      <c r="AQ81" s="481"/>
      <c r="AR81" s="481"/>
      <c r="AS81" s="481"/>
      <c r="AT81" s="481"/>
      <c r="AU81" s="481"/>
      <c r="AV81" s="481"/>
      <c r="AW81" s="481"/>
      <c r="AX81" s="481"/>
      <c r="AY81" s="481"/>
      <c r="AZ81" s="481"/>
      <c r="BA81" s="481"/>
      <c r="BB81" s="481"/>
      <c r="BC81" s="481"/>
      <c r="BD81" s="481"/>
      <c r="BE81" s="481"/>
      <c r="BF81" s="481"/>
      <c r="BG81" s="481"/>
      <c r="BH81" s="481"/>
      <c r="BI81" s="481"/>
      <c r="BJ81" s="481"/>
      <c r="BK81" s="481"/>
      <c r="BL81" s="481"/>
      <c r="BM81" s="481"/>
      <c r="BN81" s="481"/>
      <c r="BO81" s="481"/>
      <c r="BP81" s="481"/>
      <c r="BQ81" s="481"/>
      <c r="BR81" s="481"/>
      <c r="BS81" s="481"/>
      <c r="BT81" s="481"/>
      <c r="BU81" s="481"/>
      <c r="BV81" s="481"/>
      <c r="BW81" s="481"/>
      <c r="BX81" s="481"/>
      <c r="BY81" s="481"/>
      <c r="BZ81" s="481"/>
      <c r="CA81" s="481"/>
      <c r="CB81" s="481"/>
      <c r="CC81" s="481"/>
      <c r="CD81" s="481"/>
      <c r="CE81" s="481"/>
      <c r="CF81" s="481"/>
      <c r="CG81" s="481"/>
      <c r="CH81" s="481"/>
      <c r="CI81" s="481"/>
      <c r="CJ81" s="481"/>
      <c r="CK81" s="481"/>
      <c r="CL81" s="481"/>
      <c r="CM81" s="481"/>
      <c r="CN81" s="481"/>
      <c r="CO81" s="481"/>
      <c r="CP81" s="481"/>
      <c r="CQ81" s="481"/>
      <c r="CR81" s="481"/>
      <c r="CS81" s="481"/>
      <c r="CT81" s="481"/>
      <c r="CU81" s="481"/>
      <c r="CV81" s="481"/>
      <c r="CW81" s="481"/>
      <c r="CX81" s="481"/>
      <c r="CY81" s="481"/>
      <c r="CZ81" s="481"/>
      <c r="DA81" s="481"/>
      <c r="DB81" s="481"/>
      <c r="DC81" s="481"/>
      <c r="DD81" s="481"/>
      <c r="DE81" s="481"/>
      <c r="DF81" s="481"/>
      <c r="DG81" s="481"/>
      <c r="DH81" s="481"/>
      <c r="DI81" s="481"/>
      <c r="DJ81" s="481"/>
      <c r="DK81" s="481"/>
      <c r="DL81" s="481"/>
      <c r="DM81" s="481"/>
      <c r="DN81" s="481"/>
      <c r="DO81" s="481"/>
      <c r="DP81" s="481"/>
      <c r="DQ81" s="481"/>
      <c r="DR81" s="482"/>
      <c r="DS81" s="193"/>
      <c r="DT81" s="193"/>
      <c r="DU81" s="193"/>
      <c r="DV81" s="193"/>
      <c r="DW81" s="193"/>
      <c r="DX81" s="193"/>
      <c r="HB81" s="12" t="s">
        <v>356</v>
      </c>
      <c r="HC81" s="208" t="s">
        <v>357</v>
      </c>
      <c r="HD81" s="208" t="str">
        <f t="shared" si="1"/>
        <v>B1-01南外堀</v>
      </c>
      <c r="HE81" s="208" t="s">
        <v>358</v>
      </c>
      <c r="HF81" s="210" t="s">
        <v>370</v>
      </c>
    </row>
    <row r="82" spans="1:214" ht="14.25" customHeight="1" x14ac:dyDescent="0.2">
      <c r="A82" s="193"/>
      <c r="B82" s="516"/>
      <c r="C82" s="517"/>
      <c r="D82" s="517"/>
      <c r="E82" s="518"/>
      <c r="F82" s="379"/>
      <c r="G82" s="380"/>
      <c r="H82" s="380"/>
      <c r="I82" s="380"/>
      <c r="J82" s="380"/>
      <c r="K82" s="380"/>
      <c r="L82" s="380"/>
      <c r="M82" s="380"/>
      <c r="N82" s="380"/>
      <c r="O82" s="380"/>
      <c r="P82" s="380"/>
      <c r="Q82" s="380"/>
      <c r="R82" s="380"/>
      <c r="S82" s="380"/>
      <c r="T82" s="380"/>
      <c r="U82" s="380"/>
      <c r="V82" s="381"/>
      <c r="W82" s="475"/>
      <c r="X82" s="476"/>
      <c r="Y82" s="476"/>
      <c r="Z82" s="476"/>
      <c r="AA82" s="476"/>
      <c r="AB82" s="476"/>
      <c r="AC82" s="476"/>
      <c r="AD82" s="476"/>
      <c r="AE82" s="476"/>
      <c r="AF82" s="476"/>
      <c r="AG82" s="476"/>
      <c r="AH82" s="476"/>
      <c r="AI82" s="476"/>
      <c r="AJ82" s="476"/>
      <c r="AK82" s="476"/>
      <c r="AL82" s="476"/>
      <c r="AM82" s="476"/>
      <c r="AN82" s="476"/>
      <c r="AO82" s="476"/>
      <c r="AP82" s="476"/>
      <c r="AQ82" s="476"/>
      <c r="AR82" s="476"/>
      <c r="AS82" s="476"/>
      <c r="AT82" s="476"/>
      <c r="AU82" s="476"/>
      <c r="AV82" s="476"/>
      <c r="AW82" s="476"/>
      <c r="AX82" s="476"/>
      <c r="AY82" s="476"/>
      <c r="AZ82" s="476"/>
      <c r="BA82" s="476"/>
      <c r="BB82" s="476"/>
      <c r="BC82" s="476"/>
      <c r="BD82" s="476"/>
      <c r="BE82" s="476"/>
      <c r="BF82" s="476"/>
      <c r="BG82" s="476"/>
      <c r="BH82" s="476"/>
      <c r="BI82" s="476"/>
      <c r="BJ82" s="476"/>
      <c r="BK82" s="476"/>
      <c r="BL82" s="476"/>
      <c r="BM82" s="476"/>
      <c r="BN82" s="476"/>
      <c r="BO82" s="476"/>
      <c r="BP82" s="476"/>
      <c r="BQ82" s="476"/>
      <c r="BR82" s="476"/>
      <c r="BS82" s="476"/>
      <c r="BT82" s="476"/>
      <c r="BU82" s="476"/>
      <c r="BV82" s="476"/>
      <c r="BW82" s="476"/>
      <c r="BX82" s="476"/>
      <c r="BY82" s="476"/>
      <c r="BZ82" s="476"/>
      <c r="CA82" s="476"/>
      <c r="CB82" s="476"/>
      <c r="CC82" s="476"/>
      <c r="CD82" s="476"/>
      <c r="CE82" s="476"/>
      <c r="CF82" s="476"/>
      <c r="CG82" s="476"/>
      <c r="CH82" s="476"/>
      <c r="CI82" s="476"/>
      <c r="CJ82" s="476"/>
      <c r="CK82" s="476"/>
      <c r="CL82" s="476"/>
      <c r="CM82" s="476"/>
      <c r="CN82" s="476"/>
      <c r="CO82" s="476"/>
      <c r="CP82" s="476"/>
      <c r="CQ82" s="476"/>
      <c r="CR82" s="476"/>
      <c r="CS82" s="476"/>
      <c r="CT82" s="476"/>
      <c r="CU82" s="476"/>
      <c r="CV82" s="476"/>
      <c r="CW82" s="476"/>
      <c r="CX82" s="476"/>
      <c r="CY82" s="476"/>
      <c r="CZ82" s="476"/>
      <c r="DA82" s="476"/>
      <c r="DB82" s="476"/>
      <c r="DC82" s="476"/>
      <c r="DD82" s="476"/>
      <c r="DE82" s="476"/>
      <c r="DF82" s="476"/>
      <c r="DG82" s="476"/>
      <c r="DH82" s="476"/>
      <c r="DI82" s="476"/>
      <c r="DJ82" s="476"/>
      <c r="DK82" s="476"/>
      <c r="DL82" s="476"/>
      <c r="DM82" s="476"/>
      <c r="DN82" s="476"/>
      <c r="DO82" s="476"/>
      <c r="DP82" s="476"/>
      <c r="DQ82" s="476"/>
      <c r="DR82" s="477"/>
      <c r="DS82" s="193"/>
      <c r="DT82" s="193"/>
      <c r="DU82" s="193"/>
      <c r="DV82" s="193"/>
      <c r="DW82" s="193"/>
      <c r="DX82" s="193"/>
      <c r="HB82" s="12" t="s">
        <v>1003</v>
      </c>
      <c r="HC82" s="208" t="s">
        <v>1004</v>
      </c>
      <c r="HD82" s="208" t="str">
        <f t="shared" si="1"/>
        <v>B1-02那古野</v>
      </c>
      <c r="HE82" s="208" t="s">
        <v>1005</v>
      </c>
      <c r="HF82" s="210" t="s">
        <v>372</v>
      </c>
    </row>
    <row r="83" spans="1:214" ht="14.25" customHeight="1" x14ac:dyDescent="0.2">
      <c r="A83" s="193"/>
      <c r="B83" s="516"/>
      <c r="C83" s="517"/>
      <c r="D83" s="517"/>
      <c r="E83" s="518"/>
      <c r="F83" s="379"/>
      <c r="G83" s="380"/>
      <c r="H83" s="380"/>
      <c r="I83" s="380"/>
      <c r="J83" s="380"/>
      <c r="K83" s="380"/>
      <c r="L83" s="380"/>
      <c r="M83" s="380"/>
      <c r="N83" s="380"/>
      <c r="O83" s="380"/>
      <c r="P83" s="380"/>
      <c r="Q83" s="380"/>
      <c r="R83" s="380"/>
      <c r="S83" s="380"/>
      <c r="T83" s="380"/>
      <c r="U83" s="380"/>
      <c r="V83" s="381"/>
      <c r="W83" s="522"/>
      <c r="X83" s="430"/>
      <c r="Y83" s="430"/>
      <c r="Z83" s="430"/>
      <c r="AA83" s="430"/>
      <c r="AB83" s="430"/>
      <c r="AC83" s="430"/>
      <c r="AD83" s="430"/>
      <c r="AE83" s="430"/>
      <c r="AF83" s="430"/>
      <c r="AG83" s="430"/>
      <c r="AH83" s="430"/>
      <c r="AI83" s="430"/>
      <c r="AJ83" s="430"/>
      <c r="AK83" s="430"/>
      <c r="AL83" s="430"/>
      <c r="AM83" s="430"/>
      <c r="AN83" s="430"/>
      <c r="AO83" s="430"/>
      <c r="AP83" s="430"/>
      <c r="AQ83" s="430"/>
      <c r="AR83" s="430"/>
      <c r="AS83" s="430"/>
      <c r="AT83" s="430"/>
      <c r="AU83" s="430"/>
      <c r="AV83" s="430"/>
      <c r="AW83" s="430"/>
      <c r="AX83" s="430"/>
      <c r="AY83" s="430"/>
      <c r="AZ83" s="430"/>
      <c r="BA83" s="430"/>
      <c r="BB83" s="430"/>
      <c r="BC83" s="430"/>
      <c r="BD83" s="430"/>
      <c r="BE83" s="430"/>
      <c r="BF83" s="430"/>
      <c r="BG83" s="430"/>
      <c r="BH83" s="430"/>
      <c r="BI83" s="430"/>
      <c r="BJ83" s="430"/>
      <c r="BK83" s="430"/>
      <c r="BL83" s="430"/>
      <c r="BM83" s="430"/>
      <c r="BN83" s="430"/>
      <c r="BO83" s="430"/>
      <c r="BP83" s="430"/>
      <c r="BQ83" s="430"/>
      <c r="BR83" s="430"/>
      <c r="BS83" s="430"/>
      <c r="BT83" s="430"/>
      <c r="BU83" s="430"/>
      <c r="BV83" s="430"/>
      <c r="BW83" s="430"/>
      <c r="BX83" s="430"/>
      <c r="BY83" s="430"/>
      <c r="BZ83" s="430"/>
      <c r="CA83" s="430"/>
      <c r="CB83" s="430"/>
      <c r="CC83" s="430"/>
      <c r="CD83" s="430"/>
      <c r="CE83" s="430"/>
      <c r="CF83" s="430"/>
      <c r="CG83" s="430"/>
      <c r="CH83" s="430"/>
      <c r="CI83" s="430"/>
      <c r="CJ83" s="430"/>
      <c r="CK83" s="430"/>
      <c r="CL83" s="430"/>
      <c r="CM83" s="430"/>
      <c r="CN83" s="430"/>
      <c r="CO83" s="430"/>
      <c r="CP83" s="430"/>
      <c r="CQ83" s="430"/>
      <c r="CR83" s="430"/>
      <c r="CS83" s="430"/>
      <c r="CT83" s="430"/>
      <c r="CU83" s="430"/>
      <c r="CV83" s="430"/>
      <c r="CW83" s="430"/>
      <c r="CX83" s="430"/>
      <c r="CY83" s="430"/>
      <c r="CZ83" s="430"/>
      <c r="DA83" s="430"/>
      <c r="DB83" s="430"/>
      <c r="DC83" s="430"/>
      <c r="DD83" s="430"/>
      <c r="DE83" s="430"/>
      <c r="DF83" s="430"/>
      <c r="DG83" s="430"/>
      <c r="DH83" s="430"/>
      <c r="DI83" s="430"/>
      <c r="DJ83" s="430"/>
      <c r="DK83" s="430"/>
      <c r="DL83" s="430"/>
      <c r="DM83" s="430"/>
      <c r="DN83" s="430"/>
      <c r="DO83" s="430"/>
      <c r="DP83" s="430"/>
      <c r="DQ83" s="430"/>
      <c r="DR83" s="523"/>
      <c r="DS83" s="193"/>
      <c r="DT83" s="193"/>
      <c r="DU83" s="193"/>
      <c r="DV83" s="193"/>
      <c r="DW83" s="193"/>
      <c r="DX83" s="193"/>
      <c r="HB83" s="12" t="s">
        <v>1006</v>
      </c>
      <c r="HC83" s="208" t="s">
        <v>1007</v>
      </c>
      <c r="HD83" s="208" t="str">
        <f t="shared" si="1"/>
        <v>B1-03名古屋駅前</v>
      </c>
      <c r="HE83" s="208" t="s">
        <v>1008</v>
      </c>
      <c r="HF83" s="210" t="s">
        <v>374</v>
      </c>
    </row>
    <row r="84" spans="1:214" ht="14.25" customHeight="1" x14ac:dyDescent="0.2">
      <c r="A84" s="193"/>
      <c r="B84" s="516"/>
      <c r="C84" s="517"/>
      <c r="D84" s="517"/>
      <c r="E84" s="518"/>
      <c r="F84" s="497" t="s">
        <v>1068</v>
      </c>
      <c r="G84" s="498"/>
      <c r="H84" s="498"/>
      <c r="I84" s="498"/>
      <c r="J84" s="498"/>
      <c r="K84" s="498"/>
      <c r="L84" s="498"/>
      <c r="M84" s="498"/>
      <c r="N84" s="498"/>
      <c r="O84" s="498"/>
      <c r="P84" s="498"/>
      <c r="Q84" s="498"/>
      <c r="R84" s="498"/>
      <c r="S84" s="498"/>
      <c r="T84" s="498"/>
      <c r="U84" s="498"/>
      <c r="V84" s="499"/>
      <c r="W84" s="508" t="s">
        <v>882</v>
      </c>
      <c r="X84" s="509"/>
      <c r="Y84" s="509"/>
      <c r="Z84" s="509"/>
      <c r="AA84" s="450" t="s">
        <v>224</v>
      </c>
      <c r="AB84" s="450"/>
      <c r="AC84" s="450"/>
      <c r="AD84" s="450"/>
      <c r="AE84" s="450"/>
      <c r="AF84" s="450"/>
      <c r="AG84" s="450"/>
      <c r="AH84" s="450"/>
      <c r="AI84" s="450"/>
      <c r="AJ84" s="450"/>
      <c r="AK84" s="450"/>
      <c r="AL84" s="450"/>
      <c r="AM84" s="450"/>
      <c r="AN84" s="450"/>
      <c r="AO84" s="450" t="s">
        <v>220</v>
      </c>
      <c r="AP84" s="450"/>
      <c r="AQ84" s="441" t="s">
        <v>882</v>
      </c>
      <c r="AR84" s="441"/>
      <c r="AS84" s="441"/>
      <c r="AT84" s="450" t="s">
        <v>221</v>
      </c>
      <c r="AU84" s="450"/>
      <c r="AV84" s="450"/>
      <c r="AW84" s="450"/>
      <c r="AX84" s="450"/>
      <c r="AY84" s="450"/>
      <c r="AZ84" s="450"/>
      <c r="BA84" s="450"/>
      <c r="BB84" s="450"/>
      <c r="BC84" s="450"/>
      <c r="BD84" s="441" t="s">
        <v>882</v>
      </c>
      <c r="BE84" s="441"/>
      <c r="BF84" s="441"/>
      <c r="BG84" s="450" t="s">
        <v>223</v>
      </c>
      <c r="BH84" s="450"/>
      <c r="BI84" s="450"/>
      <c r="BJ84" s="450"/>
      <c r="BK84" s="450"/>
      <c r="BL84" s="450"/>
      <c r="BM84" s="450"/>
      <c r="BN84" s="450"/>
      <c r="BO84" s="450"/>
      <c r="BP84" s="450"/>
      <c r="BQ84" s="441" t="s">
        <v>882</v>
      </c>
      <c r="BR84" s="441"/>
      <c r="BS84" s="441"/>
      <c r="BT84" s="450" t="s">
        <v>222</v>
      </c>
      <c r="BU84" s="450"/>
      <c r="BV84" s="450"/>
      <c r="BW84" s="450"/>
      <c r="BX84" s="450"/>
      <c r="BY84" s="450"/>
      <c r="BZ84" s="450"/>
      <c r="CA84" s="450"/>
      <c r="CB84" s="450"/>
      <c r="CC84" s="450"/>
      <c r="CD84" s="450" t="s">
        <v>961</v>
      </c>
      <c r="CE84" s="450"/>
      <c r="CF84" s="16"/>
      <c r="CG84" s="16"/>
      <c r="CH84" s="441" t="s">
        <v>882</v>
      </c>
      <c r="CI84" s="441"/>
      <c r="CJ84" s="441"/>
      <c r="CK84" s="450" t="s">
        <v>1065</v>
      </c>
      <c r="CL84" s="450"/>
      <c r="CM84" s="450"/>
      <c r="CN84" s="450"/>
      <c r="CO84" s="450"/>
      <c r="CP84" s="450"/>
      <c r="CQ84" s="450"/>
      <c r="CR84" s="450"/>
      <c r="CS84" s="450"/>
      <c r="CT84" s="450"/>
      <c r="CU84" s="450"/>
      <c r="CV84" s="450"/>
      <c r="CW84" s="450"/>
      <c r="CX84" s="450"/>
      <c r="CY84" s="450"/>
      <c r="CZ84" s="450"/>
      <c r="DA84" s="450"/>
      <c r="DB84" s="450"/>
      <c r="DC84" s="450"/>
      <c r="DD84" s="450"/>
      <c r="DE84" s="450"/>
      <c r="DF84" s="450"/>
      <c r="DG84" s="450"/>
      <c r="DH84" s="450"/>
      <c r="DI84" s="450"/>
      <c r="DJ84" s="450"/>
      <c r="DK84" s="450"/>
      <c r="DL84" s="450"/>
      <c r="DM84" s="450"/>
      <c r="DN84" s="450"/>
      <c r="DO84" s="450"/>
      <c r="DP84" s="450"/>
      <c r="DQ84" s="450"/>
      <c r="DR84" s="453"/>
      <c r="DS84" s="193"/>
      <c r="DT84" s="193"/>
      <c r="DU84" s="193"/>
      <c r="DV84" s="193"/>
      <c r="DW84" s="193"/>
      <c r="DX84" s="193"/>
      <c r="HB84" s="12" t="s">
        <v>1009</v>
      </c>
      <c r="HC84" s="208" t="s">
        <v>1010</v>
      </c>
      <c r="HD84" s="208" t="str">
        <f t="shared" si="1"/>
        <v>B1-04納屋橋・伏見</v>
      </c>
      <c r="HE84" s="208" t="s">
        <v>757</v>
      </c>
      <c r="HF84" s="210" t="s">
        <v>758</v>
      </c>
    </row>
    <row r="85" spans="1:214" ht="14.25" customHeight="1" x14ac:dyDescent="0.2">
      <c r="A85" s="193"/>
      <c r="B85" s="516"/>
      <c r="C85" s="517"/>
      <c r="D85" s="517"/>
      <c r="E85" s="518"/>
      <c r="F85" s="379"/>
      <c r="G85" s="380"/>
      <c r="H85" s="380"/>
      <c r="I85" s="380"/>
      <c r="J85" s="380"/>
      <c r="K85" s="380"/>
      <c r="L85" s="380"/>
      <c r="M85" s="380"/>
      <c r="N85" s="380"/>
      <c r="O85" s="380"/>
      <c r="P85" s="380"/>
      <c r="Q85" s="380"/>
      <c r="R85" s="380"/>
      <c r="S85" s="380"/>
      <c r="T85" s="380"/>
      <c r="U85" s="380"/>
      <c r="V85" s="381"/>
      <c r="W85" s="454" t="s">
        <v>962</v>
      </c>
      <c r="X85" s="455"/>
      <c r="Y85" s="455"/>
      <c r="Z85" s="455"/>
      <c r="AA85" s="455"/>
      <c r="AB85" s="455"/>
      <c r="AC85" s="456"/>
      <c r="AD85" s="456"/>
      <c r="AE85" s="456"/>
      <c r="AF85" s="456"/>
      <c r="AG85" s="456"/>
      <c r="AH85" s="456"/>
      <c r="AI85" s="456"/>
      <c r="AJ85" s="456"/>
      <c r="AK85" s="456"/>
      <c r="AL85" s="456"/>
      <c r="AM85" s="456"/>
      <c r="AN85" s="456"/>
      <c r="AO85" s="456"/>
      <c r="AP85" s="191"/>
      <c r="AQ85" s="455" t="s">
        <v>249</v>
      </c>
      <c r="AR85" s="455"/>
      <c r="AS85" s="455"/>
      <c r="AT85" s="455"/>
      <c r="AU85" s="455"/>
      <c r="AV85" s="455"/>
      <c r="AW85" s="455"/>
      <c r="AX85" s="455"/>
      <c r="AY85" s="455"/>
      <c r="AZ85" s="455"/>
      <c r="BA85" s="455"/>
      <c r="BB85" s="455"/>
      <c r="BC85" s="455"/>
      <c r="BD85" s="455"/>
      <c r="BE85" s="455"/>
      <c r="BF85" s="455"/>
      <c r="BG85" s="455"/>
      <c r="BH85" s="455"/>
      <c r="BI85" s="455"/>
      <c r="BJ85" s="455"/>
      <c r="BK85" s="455"/>
      <c r="BL85" s="455"/>
      <c r="BM85" s="455"/>
      <c r="BN85" s="455"/>
      <c r="BO85" s="455"/>
      <c r="BP85" s="455"/>
      <c r="BQ85" s="455"/>
      <c r="BR85" s="455"/>
      <c r="BS85" s="455"/>
      <c r="BT85" s="455"/>
      <c r="BU85" s="455"/>
      <c r="BV85" s="455"/>
      <c r="BW85" s="455"/>
      <c r="BX85" s="455"/>
      <c r="BY85" s="455"/>
      <c r="BZ85" s="455"/>
      <c r="CA85" s="455"/>
      <c r="CB85" s="458"/>
      <c r="CC85" s="458"/>
      <c r="CD85" s="458"/>
      <c r="CE85" s="458"/>
      <c r="CF85" s="458"/>
      <c r="CG85" s="458"/>
      <c r="CH85" s="458"/>
      <c r="CI85" s="458"/>
      <c r="CJ85" s="458"/>
      <c r="CK85" s="458"/>
      <c r="CL85" s="458"/>
      <c r="CM85" s="458"/>
      <c r="CN85" s="458"/>
      <c r="CO85" s="458"/>
      <c r="CP85" s="458"/>
      <c r="CQ85" s="458"/>
      <c r="CR85" s="458"/>
      <c r="CS85" s="455" t="s">
        <v>250</v>
      </c>
      <c r="CT85" s="455"/>
      <c r="CU85" s="455"/>
      <c r="CV85" s="455"/>
      <c r="CW85" s="455"/>
      <c r="CX85" s="455"/>
      <c r="CY85" s="455"/>
      <c r="CZ85" s="455"/>
      <c r="DA85" s="455"/>
      <c r="DB85" s="455"/>
      <c r="DC85" s="455"/>
      <c r="DD85" s="455"/>
      <c r="DE85" s="455"/>
      <c r="DF85" s="455"/>
      <c r="DG85" s="455"/>
      <c r="DH85" s="455"/>
      <c r="DI85" s="455"/>
      <c r="DJ85" s="455"/>
      <c r="DK85" s="455"/>
      <c r="DL85" s="455"/>
      <c r="DM85" s="455"/>
      <c r="DN85" s="455"/>
      <c r="DO85" s="455"/>
      <c r="DP85" s="455"/>
      <c r="DQ85" s="455"/>
      <c r="DR85" s="26"/>
      <c r="DS85" s="193"/>
      <c r="DT85" s="193"/>
      <c r="DU85" s="193"/>
      <c r="DV85" s="193"/>
      <c r="DW85" s="193"/>
      <c r="DX85" s="193"/>
      <c r="HB85" s="12" t="s">
        <v>1011</v>
      </c>
      <c r="HC85" s="208" t="s">
        <v>760</v>
      </c>
      <c r="HD85" s="208" t="str">
        <f t="shared" si="1"/>
        <v>B1-05六反・山王</v>
      </c>
      <c r="HE85" s="208" t="s">
        <v>761</v>
      </c>
      <c r="HF85" s="210" t="s">
        <v>1012</v>
      </c>
    </row>
    <row r="86" spans="1:214" ht="14.25" customHeight="1" x14ac:dyDescent="0.2">
      <c r="A86" s="193"/>
      <c r="B86" s="516"/>
      <c r="C86" s="517"/>
      <c r="D86" s="517"/>
      <c r="E86" s="518"/>
      <c r="F86" s="379"/>
      <c r="G86" s="380"/>
      <c r="H86" s="380"/>
      <c r="I86" s="380"/>
      <c r="J86" s="380"/>
      <c r="K86" s="380"/>
      <c r="L86" s="380"/>
      <c r="M86" s="380"/>
      <c r="N86" s="380"/>
      <c r="O86" s="380"/>
      <c r="P86" s="380"/>
      <c r="Q86" s="380"/>
      <c r="R86" s="380"/>
      <c r="S86" s="380"/>
      <c r="T86" s="380"/>
      <c r="U86" s="380"/>
      <c r="V86" s="381"/>
      <c r="W86" s="472" t="s">
        <v>976</v>
      </c>
      <c r="X86" s="473"/>
      <c r="Y86" s="473"/>
      <c r="Z86" s="473"/>
      <c r="AA86" s="473"/>
      <c r="AB86" s="473"/>
      <c r="AC86" s="473"/>
      <c r="AD86" s="473"/>
      <c r="AE86" s="473"/>
      <c r="AF86" s="473"/>
      <c r="AG86" s="473"/>
      <c r="AH86" s="473"/>
      <c r="AI86" s="473"/>
      <c r="AJ86" s="473"/>
      <c r="AK86" s="473"/>
      <c r="AL86" s="473"/>
      <c r="AM86" s="473"/>
      <c r="AN86" s="473"/>
      <c r="AO86" s="473"/>
      <c r="AP86" s="473"/>
      <c r="AQ86" s="473"/>
      <c r="AR86" s="473"/>
      <c r="AS86" s="473"/>
      <c r="AT86" s="473"/>
      <c r="AU86" s="473"/>
      <c r="AV86" s="473"/>
      <c r="AW86" s="473"/>
      <c r="AX86" s="473"/>
      <c r="AY86" s="473"/>
      <c r="AZ86" s="473"/>
      <c r="BA86" s="473"/>
      <c r="BB86" s="473"/>
      <c r="BC86" s="473"/>
      <c r="BD86" s="473"/>
      <c r="BE86" s="473"/>
      <c r="BF86" s="473"/>
      <c r="BG86" s="473"/>
      <c r="BH86" s="473"/>
      <c r="BI86" s="473"/>
      <c r="BJ86" s="473"/>
      <c r="BK86" s="473"/>
      <c r="BL86" s="473"/>
      <c r="BM86" s="473"/>
      <c r="BN86" s="473"/>
      <c r="BO86" s="473"/>
      <c r="BP86" s="473"/>
      <c r="BQ86" s="473"/>
      <c r="BR86" s="473"/>
      <c r="BS86" s="473"/>
      <c r="BT86" s="473"/>
      <c r="BU86" s="473"/>
      <c r="BV86" s="473"/>
      <c r="BW86" s="473"/>
      <c r="BX86" s="473"/>
      <c r="BY86" s="473"/>
      <c r="BZ86" s="473"/>
      <c r="CA86" s="473"/>
      <c r="CB86" s="473"/>
      <c r="CC86" s="473"/>
      <c r="CD86" s="473"/>
      <c r="CE86" s="473"/>
      <c r="CF86" s="473"/>
      <c r="CG86" s="473"/>
      <c r="CH86" s="473"/>
      <c r="CI86" s="473"/>
      <c r="CJ86" s="473"/>
      <c r="CK86" s="473"/>
      <c r="CL86" s="473"/>
      <c r="CM86" s="473"/>
      <c r="CN86" s="473"/>
      <c r="CO86" s="473"/>
      <c r="CP86" s="473"/>
      <c r="CQ86" s="473"/>
      <c r="CR86" s="473"/>
      <c r="CS86" s="473"/>
      <c r="CT86" s="473"/>
      <c r="CU86" s="473"/>
      <c r="CV86" s="473"/>
      <c r="CW86" s="473"/>
      <c r="CX86" s="473"/>
      <c r="CY86" s="473"/>
      <c r="CZ86" s="473"/>
      <c r="DA86" s="473"/>
      <c r="DB86" s="473"/>
      <c r="DC86" s="473"/>
      <c r="DD86" s="473"/>
      <c r="DE86" s="473"/>
      <c r="DF86" s="473"/>
      <c r="DG86" s="473"/>
      <c r="DH86" s="473"/>
      <c r="DI86" s="473"/>
      <c r="DJ86" s="473"/>
      <c r="DK86" s="473"/>
      <c r="DL86" s="473"/>
      <c r="DM86" s="473"/>
      <c r="DN86" s="473"/>
      <c r="DO86" s="473"/>
      <c r="DP86" s="473"/>
      <c r="DQ86" s="473"/>
      <c r="DR86" s="474"/>
      <c r="DS86" s="193"/>
      <c r="DT86" s="193"/>
      <c r="DU86" s="193"/>
      <c r="DV86" s="193"/>
      <c r="DW86" s="193"/>
      <c r="DX86" s="193"/>
      <c r="HB86" s="12" t="s">
        <v>1013</v>
      </c>
      <c r="HC86" s="208" t="s">
        <v>1014</v>
      </c>
      <c r="HD86" s="208" t="str">
        <f t="shared" si="1"/>
        <v>B1-06大須・橘・正木</v>
      </c>
      <c r="HE86" s="208" t="s">
        <v>1015</v>
      </c>
      <c r="HF86" s="210" t="s">
        <v>1016</v>
      </c>
    </row>
    <row r="87" spans="1:214" ht="14.25" customHeight="1" x14ac:dyDescent="0.2">
      <c r="A87" s="193"/>
      <c r="B87" s="516"/>
      <c r="C87" s="517"/>
      <c r="D87" s="517"/>
      <c r="E87" s="518"/>
      <c r="F87" s="379"/>
      <c r="G87" s="380"/>
      <c r="H87" s="380"/>
      <c r="I87" s="380"/>
      <c r="J87" s="380"/>
      <c r="K87" s="380"/>
      <c r="L87" s="380"/>
      <c r="M87" s="380"/>
      <c r="N87" s="380"/>
      <c r="O87" s="380"/>
      <c r="P87" s="380"/>
      <c r="Q87" s="380"/>
      <c r="R87" s="380"/>
      <c r="S87" s="380"/>
      <c r="T87" s="380"/>
      <c r="U87" s="380"/>
      <c r="V87" s="381"/>
      <c r="W87" s="475"/>
      <c r="X87" s="476"/>
      <c r="Y87" s="476"/>
      <c r="Z87" s="476"/>
      <c r="AA87" s="476"/>
      <c r="AB87" s="476"/>
      <c r="AC87" s="476"/>
      <c r="AD87" s="476"/>
      <c r="AE87" s="476"/>
      <c r="AF87" s="476"/>
      <c r="AG87" s="476"/>
      <c r="AH87" s="476"/>
      <c r="AI87" s="476"/>
      <c r="AJ87" s="476"/>
      <c r="AK87" s="476"/>
      <c r="AL87" s="476"/>
      <c r="AM87" s="476"/>
      <c r="AN87" s="476"/>
      <c r="AO87" s="476"/>
      <c r="AP87" s="476"/>
      <c r="AQ87" s="476"/>
      <c r="AR87" s="476"/>
      <c r="AS87" s="476"/>
      <c r="AT87" s="476"/>
      <c r="AU87" s="476"/>
      <c r="AV87" s="476"/>
      <c r="AW87" s="476"/>
      <c r="AX87" s="476"/>
      <c r="AY87" s="476"/>
      <c r="AZ87" s="476"/>
      <c r="BA87" s="476"/>
      <c r="BB87" s="476"/>
      <c r="BC87" s="476"/>
      <c r="BD87" s="476"/>
      <c r="BE87" s="476"/>
      <c r="BF87" s="476"/>
      <c r="BG87" s="476"/>
      <c r="BH87" s="476"/>
      <c r="BI87" s="476"/>
      <c r="BJ87" s="476"/>
      <c r="BK87" s="476"/>
      <c r="BL87" s="476"/>
      <c r="BM87" s="476"/>
      <c r="BN87" s="476"/>
      <c r="BO87" s="476"/>
      <c r="BP87" s="476"/>
      <c r="BQ87" s="476"/>
      <c r="BR87" s="476"/>
      <c r="BS87" s="476"/>
      <c r="BT87" s="476"/>
      <c r="BU87" s="476"/>
      <c r="BV87" s="476"/>
      <c r="BW87" s="476"/>
      <c r="BX87" s="476"/>
      <c r="BY87" s="476"/>
      <c r="BZ87" s="476"/>
      <c r="CA87" s="476"/>
      <c r="CB87" s="476"/>
      <c r="CC87" s="476"/>
      <c r="CD87" s="476"/>
      <c r="CE87" s="476"/>
      <c r="CF87" s="476"/>
      <c r="CG87" s="476"/>
      <c r="CH87" s="476"/>
      <c r="CI87" s="476"/>
      <c r="CJ87" s="476"/>
      <c r="CK87" s="476"/>
      <c r="CL87" s="476"/>
      <c r="CM87" s="476"/>
      <c r="CN87" s="476"/>
      <c r="CO87" s="476"/>
      <c r="CP87" s="476"/>
      <c r="CQ87" s="476"/>
      <c r="CR87" s="476"/>
      <c r="CS87" s="476"/>
      <c r="CT87" s="476"/>
      <c r="CU87" s="476"/>
      <c r="CV87" s="476"/>
      <c r="CW87" s="476"/>
      <c r="CX87" s="476"/>
      <c r="CY87" s="476"/>
      <c r="CZ87" s="476"/>
      <c r="DA87" s="476"/>
      <c r="DB87" s="476"/>
      <c r="DC87" s="476"/>
      <c r="DD87" s="476"/>
      <c r="DE87" s="476"/>
      <c r="DF87" s="476"/>
      <c r="DG87" s="476"/>
      <c r="DH87" s="476"/>
      <c r="DI87" s="476"/>
      <c r="DJ87" s="476"/>
      <c r="DK87" s="476"/>
      <c r="DL87" s="476"/>
      <c r="DM87" s="476"/>
      <c r="DN87" s="476"/>
      <c r="DO87" s="476"/>
      <c r="DP87" s="476"/>
      <c r="DQ87" s="476"/>
      <c r="DR87" s="477"/>
      <c r="DS87" s="193"/>
      <c r="DT87" s="193"/>
      <c r="DU87" s="193"/>
      <c r="DV87" s="193"/>
      <c r="DW87" s="193"/>
      <c r="DX87" s="193"/>
      <c r="HB87" s="12" t="s">
        <v>1017</v>
      </c>
      <c r="HC87" s="208" t="s">
        <v>1018</v>
      </c>
      <c r="HD87" s="208" t="str">
        <f t="shared" si="1"/>
        <v>B1-07金山</v>
      </c>
      <c r="HE87" s="208" t="s">
        <v>1019</v>
      </c>
      <c r="HF87" s="210" t="s">
        <v>1020</v>
      </c>
    </row>
    <row r="88" spans="1:214" ht="14.25" customHeight="1" x14ac:dyDescent="0.2">
      <c r="A88" s="193"/>
      <c r="B88" s="516"/>
      <c r="C88" s="517"/>
      <c r="D88" s="517"/>
      <c r="E88" s="518"/>
      <c r="F88" s="382"/>
      <c r="G88" s="383"/>
      <c r="H88" s="383"/>
      <c r="I88" s="383"/>
      <c r="J88" s="383"/>
      <c r="K88" s="383"/>
      <c r="L88" s="383"/>
      <c r="M88" s="383"/>
      <c r="N88" s="383"/>
      <c r="O88" s="383"/>
      <c r="P88" s="383"/>
      <c r="Q88" s="383"/>
      <c r="R88" s="383"/>
      <c r="S88" s="383"/>
      <c r="T88" s="383"/>
      <c r="U88" s="383"/>
      <c r="V88" s="384"/>
      <c r="W88" s="522"/>
      <c r="X88" s="430"/>
      <c r="Y88" s="430"/>
      <c r="Z88" s="430"/>
      <c r="AA88" s="430"/>
      <c r="AB88" s="430"/>
      <c r="AC88" s="430"/>
      <c r="AD88" s="430"/>
      <c r="AE88" s="430"/>
      <c r="AF88" s="430"/>
      <c r="AG88" s="430"/>
      <c r="AH88" s="430"/>
      <c r="AI88" s="430"/>
      <c r="AJ88" s="430"/>
      <c r="AK88" s="430"/>
      <c r="AL88" s="430"/>
      <c r="AM88" s="430"/>
      <c r="AN88" s="430"/>
      <c r="AO88" s="430"/>
      <c r="AP88" s="430"/>
      <c r="AQ88" s="430"/>
      <c r="AR88" s="430"/>
      <c r="AS88" s="430"/>
      <c r="AT88" s="430"/>
      <c r="AU88" s="430"/>
      <c r="AV88" s="430"/>
      <c r="AW88" s="430"/>
      <c r="AX88" s="430"/>
      <c r="AY88" s="430"/>
      <c r="AZ88" s="430"/>
      <c r="BA88" s="430"/>
      <c r="BB88" s="430"/>
      <c r="BC88" s="430"/>
      <c r="BD88" s="430"/>
      <c r="BE88" s="430"/>
      <c r="BF88" s="430"/>
      <c r="BG88" s="430"/>
      <c r="BH88" s="430"/>
      <c r="BI88" s="430"/>
      <c r="BJ88" s="430"/>
      <c r="BK88" s="430"/>
      <c r="BL88" s="430"/>
      <c r="BM88" s="430"/>
      <c r="BN88" s="430"/>
      <c r="BO88" s="430"/>
      <c r="BP88" s="430"/>
      <c r="BQ88" s="430"/>
      <c r="BR88" s="430"/>
      <c r="BS88" s="430"/>
      <c r="BT88" s="430"/>
      <c r="BU88" s="430"/>
      <c r="BV88" s="430"/>
      <c r="BW88" s="430"/>
      <c r="BX88" s="430"/>
      <c r="BY88" s="430"/>
      <c r="BZ88" s="430"/>
      <c r="CA88" s="430"/>
      <c r="CB88" s="430"/>
      <c r="CC88" s="430"/>
      <c r="CD88" s="430"/>
      <c r="CE88" s="430"/>
      <c r="CF88" s="430"/>
      <c r="CG88" s="430"/>
      <c r="CH88" s="430"/>
      <c r="CI88" s="430"/>
      <c r="CJ88" s="430"/>
      <c r="CK88" s="430"/>
      <c r="CL88" s="430"/>
      <c r="CM88" s="430"/>
      <c r="CN88" s="430"/>
      <c r="CO88" s="430"/>
      <c r="CP88" s="430"/>
      <c r="CQ88" s="430"/>
      <c r="CR88" s="430"/>
      <c r="CS88" s="430"/>
      <c r="CT88" s="430"/>
      <c r="CU88" s="430"/>
      <c r="CV88" s="430"/>
      <c r="CW88" s="430"/>
      <c r="CX88" s="430"/>
      <c r="CY88" s="430"/>
      <c r="CZ88" s="430"/>
      <c r="DA88" s="430"/>
      <c r="DB88" s="430"/>
      <c r="DC88" s="430"/>
      <c r="DD88" s="430"/>
      <c r="DE88" s="430"/>
      <c r="DF88" s="430"/>
      <c r="DG88" s="430"/>
      <c r="DH88" s="430"/>
      <c r="DI88" s="430"/>
      <c r="DJ88" s="430"/>
      <c r="DK88" s="430"/>
      <c r="DL88" s="430"/>
      <c r="DM88" s="430"/>
      <c r="DN88" s="430"/>
      <c r="DO88" s="430"/>
      <c r="DP88" s="430"/>
      <c r="DQ88" s="430"/>
      <c r="DR88" s="523"/>
      <c r="DS88" s="193"/>
      <c r="DT88" s="193"/>
      <c r="DU88" s="193"/>
      <c r="DV88" s="193"/>
      <c r="DW88" s="193"/>
      <c r="DX88" s="193"/>
      <c r="HB88" s="12" t="s">
        <v>1021</v>
      </c>
      <c r="HC88" s="208" t="s">
        <v>1022</v>
      </c>
      <c r="HD88" s="208" t="str">
        <f t="shared" si="1"/>
        <v>B1-08熱田</v>
      </c>
      <c r="HE88" s="208" t="s">
        <v>190</v>
      </c>
      <c r="HF88" s="210" t="s">
        <v>191</v>
      </c>
    </row>
    <row r="89" spans="1:214" ht="14.25" customHeight="1" x14ac:dyDescent="0.2">
      <c r="A89" s="193"/>
      <c r="B89" s="516"/>
      <c r="C89" s="517"/>
      <c r="D89" s="517"/>
      <c r="E89" s="518"/>
      <c r="F89" s="323" t="s">
        <v>1166</v>
      </c>
      <c r="G89" s="324"/>
      <c r="H89" s="324"/>
      <c r="I89" s="324"/>
      <c r="J89" s="324"/>
      <c r="K89" s="324"/>
      <c r="L89" s="324"/>
      <c r="M89" s="324"/>
      <c r="N89" s="324"/>
      <c r="O89" s="324"/>
      <c r="P89" s="324"/>
      <c r="Q89" s="324"/>
      <c r="R89" s="324"/>
      <c r="S89" s="324"/>
      <c r="T89" s="324"/>
      <c r="U89" s="324"/>
      <c r="V89" s="325"/>
      <c r="W89" s="480" t="s">
        <v>976</v>
      </c>
      <c r="X89" s="481"/>
      <c r="Y89" s="481"/>
      <c r="Z89" s="481"/>
      <c r="AA89" s="481"/>
      <c r="AB89" s="481"/>
      <c r="AC89" s="481"/>
      <c r="AD89" s="481"/>
      <c r="AE89" s="481"/>
      <c r="AF89" s="481"/>
      <c r="AG89" s="481"/>
      <c r="AH89" s="481"/>
      <c r="AI89" s="481"/>
      <c r="AJ89" s="481"/>
      <c r="AK89" s="481"/>
      <c r="AL89" s="481"/>
      <c r="AM89" s="481"/>
      <c r="AN89" s="481"/>
      <c r="AO89" s="481"/>
      <c r="AP89" s="481"/>
      <c r="AQ89" s="481"/>
      <c r="AR89" s="481"/>
      <c r="AS89" s="481"/>
      <c r="AT89" s="481"/>
      <c r="AU89" s="481"/>
      <c r="AV89" s="481"/>
      <c r="AW89" s="481"/>
      <c r="AX89" s="481"/>
      <c r="AY89" s="481"/>
      <c r="AZ89" s="481"/>
      <c r="BA89" s="481"/>
      <c r="BB89" s="481"/>
      <c r="BC89" s="481"/>
      <c r="BD89" s="481"/>
      <c r="BE89" s="481"/>
      <c r="BF89" s="481"/>
      <c r="BG89" s="481"/>
      <c r="BH89" s="481"/>
      <c r="BI89" s="481"/>
      <c r="BJ89" s="481"/>
      <c r="BK89" s="481"/>
      <c r="BL89" s="481"/>
      <c r="BM89" s="481"/>
      <c r="BN89" s="481"/>
      <c r="BO89" s="481"/>
      <c r="BP89" s="481"/>
      <c r="BQ89" s="481"/>
      <c r="BR89" s="481"/>
      <c r="BS89" s="481"/>
      <c r="BT89" s="481"/>
      <c r="BU89" s="481"/>
      <c r="BV89" s="481"/>
      <c r="BW89" s="481"/>
      <c r="BX89" s="481"/>
      <c r="BY89" s="481"/>
      <c r="BZ89" s="481"/>
      <c r="CA89" s="481"/>
      <c r="CB89" s="481"/>
      <c r="CC89" s="481"/>
      <c r="CD89" s="481"/>
      <c r="CE89" s="481"/>
      <c r="CF89" s="481"/>
      <c r="CG89" s="481"/>
      <c r="CH89" s="481"/>
      <c r="CI89" s="481"/>
      <c r="CJ89" s="481"/>
      <c r="CK89" s="481"/>
      <c r="CL89" s="481"/>
      <c r="CM89" s="481"/>
      <c r="CN89" s="481"/>
      <c r="CO89" s="481"/>
      <c r="CP89" s="481"/>
      <c r="CQ89" s="481"/>
      <c r="CR89" s="481"/>
      <c r="CS89" s="481"/>
      <c r="CT89" s="481"/>
      <c r="CU89" s="481"/>
      <c r="CV89" s="481"/>
      <c r="CW89" s="481"/>
      <c r="CX89" s="481"/>
      <c r="CY89" s="481"/>
      <c r="CZ89" s="481"/>
      <c r="DA89" s="481"/>
      <c r="DB89" s="481"/>
      <c r="DC89" s="481"/>
      <c r="DD89" s="481"/>
      <c r="DE89" s="481"/>
      <c r="DF89" s="481"/>
      <c r="DG89" s="481"/>
      <c r="DH89" s="481"/>
      <c r="DI89" s="481"/>
      <c r="DJ89" s="481"/>
      <c r="DK89" s="481"/>
      <c r="DL89" s="481"/>
      <c r="DM89" s="481"/>
      <c r="DN89" s="481"/>
      <c r="DO89" s="481"/>
      <c r="DP89" s="481"/>
      <c r="DQ89" s="481"/>
      <c r="DR89" s="482"/>
      <c r="DS89" s="193"/>
      <c r="DT89" s="193"/>
      <c r="DU89" s="193"/>
      <c r="DV89" s="193"/>
      <c r="DW89" s="193"/>
      <c r="DX89" s="193"/>
      <c r="HB89" s="12" t="s">
        <v>1023</v>
      </c>
      <c r="HC89" s="208" t="s">
        <v>1024</v>
      </c>
      <c r="HD89" s="208" t="str">
        <f t="shared" si="1"/>
        <v>B1-09名古屋城郭内</v>
      </c>
      <c r="HE89" s="208" t="s">
        <v>1025</v>
      </c>
      <c r="HF89" s="210" t="s">
        <v>1026</v>
      </c>
    </row>
    <row r="90" spans="1:214" ht="14.25" customHeight="1" x14ac:dyDescent="0.2">
      <c r="A90" s="193"/>
      <c r="B90" s="516"/>
      <c r="C90" s="517"/>
      <c r="D90" s="517"/>
      <c r="E90" s="518"/>
      <c r="F90" s="443"/>
      <c r="G90" s="444"/>
      <c r="H90" s="444"/>
      <c r="I90" s="444"/>
      <c r="J90" s="444"/>
      <c r="K90" s="444"/>
      <c r="L90" s="444"/>
      <c r="M90" s="444"/>
      <c r="N90" s="444"/>
      <c r="O90" s="444"/>
      <c r="P90" s="444"/>
      <c r="Q90" s="444"/>
      <c r="R90" s="444"/>
      <c r="S90" s="444"/>
      <c r="T90" s="444"/>
      <c r="U90" s="444"/>
      <c r="V90" s="447"/>
      <c r="W90" s="475"/>
      <c r="X90" s="476"/>
      <c r="Y90" s="476"/>
      <c r="Z90" s="476"/>
      <c r="AA90" s="476"/>
      <c r="AB90" s="476"/>
      <c r="AC90" s="476"/>
      <c r="AD90" s="476"/>
      <c r="AE90" s="476"/>
      <c r="AF90" s="476"/>
      <c r="AG90" s="476"/>
      <c r="AH90" s="476"/>
      <c r="AI90" s="476"/>
      <c r="AJ90" s="476"/>
      <c r="AK90" s="476"/>
      <c r="AL90" s="476"/>
      <c r="AM90" s="476"/>
      <c r="AN90" s="476"/>
      <c r="AO90" s="476"/>
      <c r="AP90" s="476"/>
      <c r="AQ90" s="476"/>
      <c r="AR90" s="476"/>
      <c r="AS90" s="476"/>
      <c r="AT90" s="476"/>
      <c r="AU90" s="476"/>
      <c r="AV90" s="476"/>
      <c r="AW90" s="476"/>
      <c r="AX90" s="476"/>
      <c r="AY90" s="476"/>
      <c r="AZ90" s="476"/>
      <c r="BA90" s="476"/>
      <c r="BB90" s="476"/>
      <c r="BC90" s="476"/>
      <c r="BD90" s="476"/>
      <c r="BE90" s="476"/>
      <c r="BF90" s="476"/>
      <c r="BG90" s="476"/>
      <c r="BH90" s="476"/>
      <c r="BI90" s="476"/>
      <c r="BJ90" s="476"/>
      <c r="BK90" s="476"/>
      <c r="BL90" s="476"/>
      <c r="BM90" s="476"/>
      <c r="BN90" s="476"/>
      <c r="BO90" s="476"/>
      <c r="BP90" s="476"/>
      <c r="BQ90" s="476"/>
      <c r="BR90" s="476"/>
      <c r="BS90" s="476"/>
      <c r="BT90" s="476"/>
      <c r="BU90" s="476"/>
      <c r="BV90" s="476"/>
      <c r="BW90" s="476"/>
      <c r="BX90" s="476"/>
      <c r="BY90" s="476"/>
      <c r="BZ90" s="476"/>
      <c r="CA90" s="476"/>
      <c r="CB90" s="476"/>
      <c r="CC90" s="476"/>
      <c r="CD90" s="476"/>
      <c r="CE90" s="476"/>
      <c r="CF90" s="476"/>
      <c r="CG90" s="476"/>
      <c r="CH90" s="476"/>
      <c r="CI90" s="476"/>
      <c r="CJ90" s="476"/>
      <c r="CK90" s="476"/>
      <c r="CL90" s="476"/>
      <c r="CM90" s="476"/>
      <c r="CN90" s="476"/>
      <c r="CO90" s="476"/>
      <c r="CP90" s="476"/>
      <c r="CQ90" s="476"/>
      <c r="CR90" s="476"/>
      <c r="CS90" s="476"/>
      <c r="CT90" s="476"/>
      <c r="CU90" s="476"/>
      <c r="CV90" s="476"/>
      <c r="CW90" s="476"/>
      <c r="CX90" s="476"/>
      <c r="CY90" s="476"/>
      <c r="CZ90" s="476"/>
      <c r="DA90" s="476"/>
      <c r="DB90" s="476"/>
      <c r="DC90" s="476"/>
      <c r="DD90" s="476"/>
      <c r="DE90" s="476"/>
      <c r="DF90" s="476"/>
      <c r="DG90" s="476"/>
      <c r="DH90" s="476"/>
      <c r="DI90" s="476"/>
      <c r="DJ90" s="476"/>
      <c r="DK90" s="476"/>
      <c r="DL90" s="476"/>
      <c r="DM90" s="476"/>
      <c r="DN90" s="476"/>
      <c r="DO90" s="476"/>
      <c r="DP90" s="476"/>
      <c r="DQ90" s="476"/>
      <c r="DR90" s="477"/>
      <c r="DS90" s="193"/>
      <c r="DT90" s="193"/>
      <c r="DU90" s="193"/>
      <c r="DV90" s="193"/>
      <c r="DW90" s="193"/>
      <c r="DX90" s="193"/>
      <c r="HB90" s="12" t="s">
        <v>1027</v>
      </c>
      <c r="HC90" s="208" t="s">
        <v>1028</v>
      </c>
      <c r="HD90" s="208" t="str">
        <f t="shared" si="1"/>
        <v>B1-10清水・徳川町</v>
      </c>
      <c r="HE90" s="208" t="s">
        <v>194</v>
      </c>
      <c r="HF90" s="210" t="s">
        <v>195</v>
      </c>
    </row>
    <row r="91" spans="1:214" ht="14.25" customHeight="1" x14ac:dyDescent="0.2">
      <c r="A91" s="193"/>
      <c r="B91" s="516"/>
      <c r="C91" s="517"/>
      <c r="D91" s="517"/>
      <c r="E91" s="518"/>
      <c r="F91" s="326"/>
      <c r="G91" s="327"/>
      <c r="H91" s="327"/>
      <c r="I91" s="327"/>
      <c r="J91" s="327"/>
      <c r="K91" s="327"/>
      <c r="L91" s="327"/>
      <c r="M91" s="327"/>
      <c r="N91" s="327"/>
      <c r="O91" s="327"/>
      <c r="P91" s="327"/>
      <c r="Q91" s="327"/>
      <c r="R91" s="327"/>
      <c r="S91" s="327"/>
      <c r="T91" s="327"/>
      <c r="U91" s="327"/>
      <c r="V91" s="328"/>
      <c r="W91" s="522"/>
      <c r="X91" s="430"/>
      <c r="Y91" s="430"/>
      <c r="Z91" s="430"/>
      <c r="AA91" s="430"/>
      <c r="AB91" s="430"/>
      <c r="AC91" s="430"/>
      <c r="AD91" s="430"/>
      <c r="AE91" s="430"/>
      <c r="AF91" s="430"/>
      <c r="AG91" s="430"/>
      <c r="AH91" s="430"/>
      <c r="AI91" s="430"/>
      <c r="AJ91" s="430"/>
      <c r="AK91" s="430"/>
      <c r="AL91" s="430"/>
      <c r="AM91" s="430"/>
      <c r="AN91" s="430"/>
      <c r="AO91" s="430"/>
      <c r="AP91" s="430"/>
      <c r="AQ91" s="430"/>
      <c r="AR91" s="430"/>
      <c r="AS91" s="430"/>
      <c r="AT91" s="430"/>
      <c r="AU91" s="430"/>
      <c r="AV91" s="430"/>
      <c r="AW91" s="430"/>
      <c r="AX91" s="430"/>
      <c r="AY91" s="430"/>
      <c r="AZ91" s="430"/>
      <c r="BA91" s="430"/>
      <c r="BB91" s="430"/>
      <c r="BC91" s="430"/>
      <c r="BD91" s="430"/>
      <c r="BE91" s="430"/>
      <c r="BF91" s="430"/>
      <c r="BG91" s="430"/>
      <c r="BH91" s="430"/>
      <c r="BI91" s="430"/>
      <c r="BJ91" s="430"/>
      <c r="BK91" s="430"/>
      <c r="BL91" s="430"/>
      <c r="BM91" s="430"/>
      <c r="BN91" s="430"/>
      <c r="BO91" s="430"/>
      <c r="BP91" s="430"/>
      <c r="BQ91" s="430"/>
      <c r="BR91" s="430"/>
      <c r="BS91" s="430"/>
      <c r="BT91" s="430"/>
      <c r="BU91" s="430"/>
      <c r="BV91" s="430"/>
      <c r="BW91" s="430"/>
      <c r="BX91" s="430"/>
      <c r="BY91" s="430"/>
      <c r="BZ91" s="430"/>
      <c r="CA91" s="430"/>
      <c r="CB91" s="430"/>
      <c r="CC91" s="430"/>
      <c r="CD91" s="430"/>
      <c r="CE91" s="430"/>
      <c r="CF91" s="430"/>
      <c r="CG91" s="430"/>
      <c r="CH91" s="430"/>
      <c r="CI91" s="430"/>
      <c r="CJ91" s="430"/>
      <c r="CK91" s="430"/>
      <c r="CL91" s="430"/>
      <c r="CM91" s="430"/>
      <c r="CN91" s="430"/>
      <c r="CO91" s="430"/>
      <c r="CP91" s="430"/>
      <c r="CQ91" s="430"/>
      <c r="CR91" s="430"/>
      <c r="CS91" s="430"/>
      <c r="CT91" s="430"/>
      <c r="CU91" s="430"/>
      <c r="CV91" s="430"/>
      <c r="CW91" s="430"/>
      <c r="CX91" s="430"/>
      <c r="CY91" s="430"/>
      <c r="CZ91" s="430"/>
      <c r="DA91" s="430"/>
      <c r="DB91" s="430"/>
      <c r="DC91" s="430"/>
      <c r="DD91" s="430"/>
      <c r="DE91" s="430"/>
      <c r="DF91" s="430"/>
      <c r="DG91" s="430"/>
      <c r="DH91" s="430"/>
      <c r="DI91" s="430"/>
      <c r="DJ91" s="430"/>
      <c r="DK91" s="430"/>
      <c r="DL91" s="430"/>
      <c r="DM91" s="430"/>
      <c r="DN91" s="430"/>
      <c r="DO91" s="430"/>
      <c r="DP91" s="430"/>
      <c r="DQ91" s="430"/>
      <c r="DR91" s="523"/>
      <c r="DS91" s="193"/>
      <c r="DT91" s="193"/>
      <c r="DU91" s="193"/>
      <c r="DV91" s="193"/>
      <c r="DW91" s="193"/>
      <c r="DX91" s="193"/>
      <c r="HB91" s="12" t="s">
        <v>1029</v>
      </c>
      <c r="HC91" s="208" t="s">
        <v>1030</v>
      </c>
      <c r="HD91" s="208" t="str">
        <f t="shared" si="1"/>
        <v>B1-11白壁</v>
      </c>
      <c r="HE91" s="208" t="s">
        <v>197</v>
      </c>
      <c r="HF91" s="210" t="s">
        <v>198</v>
      </c>
    </row>
    <row r="92" spans="1:214" ht="14.25" customHeight="1" x14ac:dyDescent="0.2">
      <c r="B92" s="516"/>
      <c r="C92" s="517"/>
      <c r="D92" s="517"/>
      <c r="E92" s="518"/>
      <c r="F92" s="443" t="s">
        <v>1038</v>
      </c>
      <c r="G92" s="444"/>
      <c r="H92" s="444"/>
      <c r="I92" s="444"/>
      <c r="J92" s="444"/>
      <c r="K92" s="444"/>
      <c r="L92" s="444"/>
      <c r="M92" s="444"/>
      <c r="N92" s="444"/>
      <c r="O92" s="444"/>
      <c r="P92" s="444"/>
      <c r="Q92" s="444"/>
      <c r="R92" s="444"/>
      <c r="S92" s="444"/>
      <c r="T92" s="444"/>
      <c r="U92" s="444"/>
      <c r="V92" s="447"/>
      <c r="W92" s="480" t="s">
        <v>976</v>
      </c>
      <c r="X92" s="481"/>
      <c r="Y92" s="481"/>
      <c r="Z92" s="481"/>
      <c r="AA92" s="481"/>
      <c r="AB92" s="481"/>
      <c r="AC92" s="481"/>
      <c r="AD92" s="481"/>
      <c r="AE92" s="481"/>
      <c r="AF92" s="481"/>
      <c r="AG92" s="481"/>
      <c r="AH92" s="481"/>
      <c r="AI92" s="481"/>
      <c r="AJ92" s="481"/>
      <c r="AK92" s="481"/>
      <c r="AL92" s="481"/>
      <c r="AM92" s="481"/>
      <c r="AN92" s="481"/>
      <c r="AO92" s="481"/>
      <c r="AP92" s="481"/>
      <c r="AQ92" s="481"/>
      <c r="AR92" s="481"/>
      <c r="AS92" s="481"/>
      <c r="AT92" s="481"/>
      <c r="AU92" s="481"/>
      <c r="AV92" s="481"/>
      <c r="AW92" s="481"/>
      <c r="AX92" s="481"/>
      <c r="AY92" s="481"/>
      <c r="AZ92" s="481"/>
      <c r="BA92" s="481"/>
      <c r="BB92" s="481"/>
      <c r="BC92" s="481"/>
      <c r="BD92" s="481"/>
      <c r="BE92" s="481"/>
      <c r="BF92" s="481"/>
      <c r="BG92" s="481"/>
      <c r="BH92" s="481"/>
      <c r="BI92" s="481"/>
      <c r="BJ92" s="481"/>
      <c r="BK92" s="481"/>
      <c r="BL92" s="481"/>
      <c r="BM92" s="481"/>
      <c r="BN92" s="481"/>
      <c r="BO92" s="481"/>
      <c r="BP92" s="481"/>
      <c r="BQ92" s="481"/>
      <c r="BR92" s="481"/>
      <c r="BS92" s="481"/>
      <c r="BT92" s="481"/>
      <c r="BU92" s="481"/>
      <c r="BV92" s="481"/>
      <c r="BW92" s="481"/>
      <c r="BX92" s="481"/>
      <c r="BY92" s="481"/>
      <c r="BZ92" s="481"/>
      <c r="CA92" s="481"/>
      <c r="CB92" s="481"/>
      <c r="CC92" s="481"/>
      <c r="CD92" s="481"/>
      <c r="CE92" s="481"/>
      <c r="CF92" s="481"/>
      <c r="CG92" s="481"/>
      <c r="CH92" s="481"/>
      <c r="CI92" s="481"/>
      <c r="CJ92" s="481"/>
      <c r="CK92" s="481"/>
      <c r="CL92" s="481"/>
      <c r="CM92" s="481"/>
      <c r="CN92" s="481"/>
      <c r="CO92" s="481"/>
      <c r="CP92" s="481"/>
      <c r="CQ92" s="481"/>
      <c r="CR92" s="481"/>
      <c r="CS92" s="481"/>
      <c r="CT92" s="481"/>
      <c r="CU92" s="481"/>
      <c r="CV92" s="481"/>
      <c r="CW92" s="481"/>
      <c r="CX92" s="481"/>
      <c r="CY92" s="481"/>
      <c r="CZ92" s="481"/>
      <c r="DA92" s="481"/>
      <c r="DB92" s="481"/>
      <c r="DC92" s="481"/>
      <c r="DD92" s="481"/>
      <c r="DE92" s="481"/>
      <c r="DF92" s="481"/>
      <c r="DG92" s="481"/>
      <c r="DH92" s="481"/>
      <c r="DI92" s="481"/>
      <c r="DJ92" s="481"/>
      <c r="DK92" s="481"/>
      <c r="DL92" s="481"/>
      <c r="DM92" s="481"/>
      <c r="DN92" s="481"/>
      <c r="DO92" s="481"/>
      <c r="DP92" s="481"/>
      <c r="DQ92" s="481"/>
      <c r="DR92" s="482"/>
      <c r="HB92" s="12" t="s">
        <v>1031</v>
      </c>
      <c r="HC92" s="208" t="s">
        <v>1032</v>
      </c>
      <c r="HD92" s="208" t="str">
        <f t="shared" si="1"/>
        <v>B1-12筒井・百人町・泉</v>
      </c>
      <c r="HE92" s="208" t="s">
        <v>417</v>
      </c>
      <c r="HF92" s="210" t="s">
        <v>418</v>
      </c>
    </row>
    <row r="93" spans="1:214" ht="14.25" customHeight="1" x14ac:dyDescent="0.2">
      <c r="B93" s="516"/>
      <c r="C93" s="517"/>
      <c r="D93" s="517"/>
      <c r="E93" s="518"/>
      <c r="F93" s="443"/>
      <c r="G93" s="444"/>
      <c r="H93" s="444"/>
      <c r="I93" s="444"/>
      <c r="J93" s="444"/>
      <c r="K93" s="444"/>
      <c r="L93" s="444"/>
      <c r="M93" s="444"/>
      <c r="N93" s="444"/>
      <c r="O93" s="444"/>
      <c r="P93" s="444"/>
      <c r="Q93" s="444"/>
      <c r="R93" s="444"/>
      <c r="S93" s="444"/>
      <c r="T93" s="444"/>
      <c r="U93" s="444"/>
      <c r="V93" s="447"/>
      <c r="W93" s="475"/>
      <c r="X93" s="476"/>
      <c r="Y93" s="476"/>
      <c r="Z93" s="476"/>
      <c r="AA93" s="476"/>
      <c r="AB93" s="476"/>
      <c r="AC93" s="476"/>
      <c r="AD93" s="476"/>
      <c r="AE93" s="476"/>
      <c r="AF93" s="476"/>
      <c r="AG93" s="476"/>
      <c r="AH93" s="476"/>
      <c r="AI93" s="476"/>
      <c r="AJ93" s="476"/>
      <c r="AK93" s="476"/>
      <c r="AL93" s="476"/>
      <c r="AM93" s="476"/>
      <c r="AN93" s="476"/>
      <c r="AO93" s="476"/>
      <c r="AP93" s="476"/>
      <c r="AQ93" s="476"/>
      <c r="AR93" s="476"/>
      <c r="AS93" s="476"/>
      <c r="AT93" s="476"/>
      <c r="AU93" s="476"/>
      <c r="AV93" s="476"/>
      <c r="AW93" s="476"/>
      <c r="AX93" s="476"/>
      <c r="AY93" s="476"/>
      <c r="AZ93" s="476"/>
      <c r="BA93" s="476"/>
      <c r="BB93" s="476"/>
      <c r="BC93" s="476"/>
      <c r="BD93" s="476"/>
      <c r="BE93" s="476"/>
      <c r="BF93" s="476"/>
      <c r="BG93" s="476"/>
      <c r="BH93" s="476"/>
      <c r="BI93" s="476"/>
      <c r="BJ93" s="476"/>
      <c r="BK93" s="476"/>
      <c r="BL93" s="476"/>
      <c r="BM93" s="476"/>
      <c r="BN93" s="476"/>
      <c r="BO93" s="476"/>
      <c r="BP93" s="476"/>
      <c r="BQ93" s="476"/>
      <c r="BR93" s="476"/>
      <c r="BS93" s="476"/>
      <c r="BT93" s="476"/>
      <c r="BU93" s="476"/>
      <c r="BV93" s="476"/>
      <c r="BW93" s="476"/>
      <c r="BX93" s="476"/>
      <c r="BY93" s="476"/>
      <c r="BZ93" s="476"/>
      <c r="CA93" s="476"/>
      <c r="CB93" s="476"/>
      <c r="CC93" s="476"/>
      <c r="CD93" s="476"/>
      <c r="CE93" s="476"/>
      <c r="CF93" s="476"/>
      <c r="CG93" s="476"/>
      <c r="CH93" s="476"/>
      <c r="CI93" s="476"/>
      <c r="CJ93" s="476"/>
      <c r="CK93" s="476"/>
      <c r="CL93" s="476"/>
      <c r="CM93" s="476"/>
      <c r="CN93" s="476"/>
      <c r="CO93" s="476"/>
      <c r="CP93" s="476"/>
      <c r="CQ93" s="476"/>
      <c r="CR93" s="476"/>
      <c r="CS93" s="476"/>
      <c r="CT93" s="476"/>
      <c r="CU93" s="476"/>
      <c r="CV93" s="476"/>
      <c r="CW93" s="476"/>
      <c r="CX93" s="476"/>
      <c r="CY93" s="476"/>
      <c r="CZ93" s="476"/>
      <c r="DA93" s="476"/>
      <c r="DB93" s="476"/>
      <c r="DC93" s="476"/>
      <c r="DD93" s="476"/>
      <c r="DE93" s="476"/>
      <c r="DF93" s="476"/>
      <c r="DG93" s="476"/>
      <c r="DH93" s="476"/>
      <c r="DI93" s="476"/>
      <c r="DJ93" s="476"/>
      <c r="DK93" s="476"/>
      <c r="DL93" s="476"/>
      <c r="DM93" s="476"/>
      <c r="DN93" s="476"/>
      <c r="DO93" s="476"/>
      <c r="DP93" s="476"/>
      <c r="DQ93" s="476"/>
      <c r="DR93" s="477"/>
      <c r="HB93" s="12" t="s">
        <v>419</v>
      </c>
      <c r="HC93" s="208" t="s">
        <v>23</v>
      </c>
      <c r="HD93" s="208" t="str">
        <f t="shared" si="1"/>
        <v>B1-13新栄・車道</v>
      </c>
      <c r="HE93" s="208" t="s">
        <v>24</v>
      </c>
      <c r="HF93" s="210" t="s">
        <v>25</v>
      </c>
    </row>
    <row r="94" spans="1:214" ht="14.25" customHeight="1" thickBot="1" x14ac:dyDescent="0.25">
      <c r="B94" s="519"/>
      <c r="C94" s="520"/>
      <c r="D94" s="520"/>
      <c r="E94" s="521"/>
      <c r="F94" s="459"/>
      <c r="G94" s="460"/>
      <c r="H94" s="460"/>
      <c r="I94" s="460"/>
      <c r="J94" s="460"/>
      <c r="K94" s="460"/>
      <c r="L94" s="460"/>
      <c r="M94" s="460"/>
      <c r="N94" s="460"/>
      <c r="O94" s="460"/>
      <c r="P94" s="460"/>
      <c r="Q94" s="460"/>
      <c r="R94" s="460"/>
      <c r="S94" s="460"/>
      <c r="T94" s="460"/>
      <c r="U94" s="460"/>
      <c r="V94" s="461"/>
      <c r="W94" s="478"/>
      <c r="X94" s="471"/>
      <c r="Y94" s="471"/>
      <c r="Z94" s="471"/>
      <c r="AA94" s="471"/>
      <c r="AB94" s="471"/>
      <c r="AC94" s="471"/>
      <c r="AD94" s="471"/>
      <c r="AE94" s="471"/>
      <c r="AF94" s="471"/>
      <c r="AG94" s="471"/>
      <c r="AH94" s="471"/>
      <c r="AI94" s="471"/>
      <c r="AJ94" s="471"/>
      <c r="AK94" s="471"/>
      <c r="AL94" s="471"/>
      <c r="AM94" s="471"/>
      <c r="AN94" s="471"/>
      <c r="AO94" s="471"/>
      <c r="AP94" s="471"/>
      <c r="AQ94" s="471"/>
      <c r="AR94" s="471"/>
      <c r="AS94" s="471"/>
      <c r="AT94" s="471"/>
      <c r="AU94" s="471"/>
      <c r="AV94" s="471"/>
      <c r="AW94" s="471"/>
      <c r="AX94" s="471"/>
      <c r="AY94" s="471"/>
      <c r="AZ94" s="471"/>
      <c r="BA94" s="471"/>
      <c r="BB94" s="471"/>
      <c r="BC94" s="471"/>
      <c r="BD94" s="471"/>
      <c r="BE94" s="471"/>
      <c r="BF94" s="471"/>
      <c r="BG94" s="471"/>
      <c r="BH94" s="471"/>
      <c r="BI94" s="471"/>
      <c r="BJ94" s="471"/>
      <c r="BK94" s="471"/>
      <c r="BL94" s="471"/>
      <c r="BM94" s="471"/>
      <c r="BN94" s="471"/>
      <c r="BO94" s="471"/>
      <c r="BP94" s="471"/>
      <c r="BQ94" s="471"/>
      <c r="BR94" s="471"/>
      <c r="BS94" s="471"/>
      <c r="BT94" s="471"/>
      <c r="BU94" s="471"/>
      <c r="BV94" s="471"/>
      <c r="BW94" s="471"/>
      <c r="BX94" s="471"/>
      <c r="BY94" s="471"/>
      <c r="BZ94" s="471"/>
      <c r="CA94" s="471"/>
      <c r="CB94" s="471"/>
      <c r="CC94" s="471"/>
      <c r="CD94" s="471"/>
      <c r="CE94" s="471"/>
      <c r="CF94" s="471"/>
      <c r="CG94" s="471"/>
      <c r="CH94" s="471"/>
      <c r="CI94" s="471"/>
      <c r="CJ94" s="471"/>
      <c r="CK94" s="471"/>
      <c r="CL94" s="471"/>
      <c r="CM94" s="471"/>
      <c r="CN94" s="471"/>
      <c r="CO94" s="471"/>
      <c r="CP94" s="471"/>
      <c r="CQ94" s="471"/>
      <c r="CR94" s="471"/>
      <c r="CS94" s="471"/>
      <c r="CT94" s="471"/>
      <c r="CU94" s="471"/>
      <c r="CV94" s="471"/>
      <c r="CW94" s="471"/>
      <c r="CX94" s="471"/>
      <c r="CY94" s="471"/>
      <c r="CZ94" s="471"/>
      <c r="DA94" s="471"/>
      <c r="DB94" s="471"/>
      <c r="DC94" s="471"/>
      <c r="DD94" s="471"/>
      <c r="DE94" s="471"/>
      <c r="DF94" s="471"/>
      <c r="DG94" s="471"/>
      <c r="DH94" s="471"/>
      <c r="DI94" s="471"/>
      <c r="DJ94" s="471"/>
      <c r="DK94" s="471"/>
      <c r="DL94" s="471"/>
      <c r="DM94" s="471"/>
      <c r="DN94" s="471"/>
      <c r="DO94" s="471"/>
      <c r="DP94" s="471"/>
      <c r="DQ94" s="471"/>
      <c r="DR94" s="479"/>
      <c r="HB94" s="12" t="s">
        <v>420</v>
      </c>
      <c r="HC94" s="208" t="s">
        <v>421</v>
      </c>
      <c r="HD94" s="208" t="str">
        <f t="shared" si="1"/>
        <v>B1-14栄</v>
      </c>
      <c r="HE94" s="208" t="s">
        <v>422</v>
      </c>
      <c r="HF94" s="210" t="s">
        <v>27</v>
      </c>
    </row>
    <row r="95" spans="1:214" s="3" customFormat="1" ht="13.5" customHeight="1" x14ac:dyDescent="0.2">
      <c r="A95" s="1"/>
      <c r="B95" s="200"/>
      <c r="C95" s="200"/>
      <c r="D95" s="200"/>
      <c r="E95" s="200"/>
      <c r="F95" s="189"/>
      <c r="G95" s="189"/>
      <c r="H95" s="189"/>
      <c r="I95" s="189"/>
      <c r="J95" s="189"/>
      <c r="K95" s="189"/>
      <c r="L95" s="189"/>
      <c r="M95" s="189"/>
      <c r="N95" s="189"/>
      <c r="O95" s="189"/>
      <c r="P95" s="189"/>
      <c r="Q95" s="189"/>
      <c r="R95" s="189"/>
      <c r="S95" s="189"/>
      <c r="T95" s="189"/>
      <c r="U95" s="189"/>
      <c r="V95" s="189"/>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
      <c r="HB95" s="12" t="s">
        <v>423</v>
      </c>
      <c r="HC95" s="208" t="s">
        <v>424</v>
      </c>
      <c r="HD95" s="208" t="str">
        <f t="shared" si="1"/>
        <v>B1-15鶴舞西・大池</v>
      </c>
      <c r="HE95" s="208" t="s">
        <v>266</v>
      </c>
      <c r="HF95" s="210" t="s">
        <v>267</v>
      </c>
    </row>
    <row r="96" spans="1:214" s="3" customFormat="1" ht="15" customHeight="1" x14ac:dyDescent="0.2">
      <c r="A96" s="1"/>
      <c r="B96" s="200"/>
      <c r="C96" s="200"/>
      <c r="D96" s="200"/>
      <c r="E96" s="200"/>
      <c r="F96" s="189"/>
      <c r="G96" s="189"/>
      <c r="H96" s="189"/>
      <c r="I96" s="189"/>
      <c r="J96" s="189"/>
      <c r="K96" s="189"/>
      <c r="L96" s="189"/>
      <c r="M96" s="189"/>
      <c r="N96" s="189"/>
      <c r="O96" s="189"/>
      <c r="P96" s="189"/>
      <c r="Q96" s="189"/>
      <c r="R96" s="189"/>
      <c r="S96" s="189"/>
      <c r="T96" s="189"/>
      <c r="U96" s="189"/>
      <c r="V96" s="189"/>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
      <c r="HB96" s="12" t="s">
        <v>425</v>
      </c>
      <c r="HC96" s="208" t="s">
        <v>426</v>
      </c>
      <c r="HD96" s="208" t="str">
        <f t="shared" si="1"/>
        <v>B1-16神宮東</v>
      </c>
      <c r="HE96" s="208" t="s">
        <v>968</v>
      </c>
      <c r="HF96" s="210" t="s">
        <v>969</v>
      </c>
    </row>
    <row r="97" spans="1:214" s="3" customFormat="1" ht="15" customHeight="1" x14ac:dyDescent="0.2">
      <c r="B97" s="531" t="s">
        <v>1088</v>
      </c>
      <c r="C97" s="531"/>
      <c r="D97" s="531"/>
      <c r="E97" s="531"/>
      <c r="F97" s="531"/>
      <c r="G97" s="531"/>
      <c r="H97" s="531"/>
      <c r="I97" s="531"/>
      <c r="J97" s="531"/>
      <c r="K97" s="531"/>
      <c r="L97" s="531"/>
      <c r="M97" s="531"/>
      <c r="N97" s="531"/>
      <c r="O97" s="531"/>
      <c r="P97" s="531"/>
      <c r="Q97" s="531"/>
      <c r="R97" s="531"/>
      <c r="S97" s="531"/>
      <c r="T97" s="531"/>
      <c r="U97" s="531"/>
      <c r="V97" s="531"/>
      <c r="W97" s="531"/>
      <c r="X97" s="531"/>
      <c r="Y97" s="531"/>
      <c r="Z97" s="531"/>
      <c r="AA97" s="531"/>
      <c r="AB97" s="531"/>
      <c r="AC97" s="531"/>
      <c r="AD97" s="531"/>
      <c r="AE97" s="531"/>
      <c r="AF97" s="531"/>
      <c r="AG97" s="531"/>
      <c r="AH97" s="531"/>
      <c r="AI97" s="531"/>
      <c r="AJ97" s="531"/>
      <c r="AK97" s="531"/>
      <c r="AL97" s="531"/>
      <c r="AM97" s="531"/>
      <c r="AN97" s="531"/>
      <c r="AO97" s="531"/>
      <c r="AP97" s="531"/>
      <c r="AQ97" s="531"/>
      <c r="AR97" s="531"/>
      <c r="AS97" s="531"/>
      <c r="AT97" s="531"/>
      <c r="AU97" s="531"/>
      <c r="AV97" s="531"/>
      <c r="AW97" s="531"/>
      <c r="AX97" s="531"/>
      <c r="AY97" s="531"/>
      <c r="AZ97" s="531"/>
      <c r="BA97" s="531"/>
      <c r="BB97" s="531"/>
      <c r="BC97" s="531"/>
      <c r="BD97" s="531"/>
      <c r="BE97" s="531"/>
      <c r="BF97" s="531"/>
      <c r="BG97" s="531"/>
      <c r="BH97" s="531"/>
      <c r="BI97" s="531"/>
      <c r="BJ97" s="531"/>
      <c r="BK97" s="531"/>
      <c r="BL97" s="531"/>
      <c r="BM97" s="531"/>
      <c r="BN97" s="531"/>
      <c r="BO97" s="531"/>
      <c r="BP97" s="531"/>
      <c r="BQ97" s="531"/>
      <c r="BR97" s="531"/>
      <c r="BS97" s="531"/>
      <c r="BT97" s="531"/>
      <c r="BU97" s="531"/>
      <c r="BV97" s="531"/>
      <c r="BW97" s="531"/>
      <c r="BX97" s="531"/>
      <c r="BY97" s="531"/>
      <c r="BZ97" s="531"/>
      <c r="CA97" s="531"/>
      <c r="CB97" s="531"/>
      <c r="CC97" s="531"/>
      <c r="CD97" s="531"/>
      <c r="CE97" s="531"/>
      <c r="CF97" s="531"/>
      <c r="CG97" s="531"/>
      <c r="CH97" s="531"/>
      <c r="CI97" s="531"/>
      <c r="CJ97" s="531"/>
      <c r="CK97" s="531"/>
      <c r="CL97" s="531"/>
      <c r="CM97" s="531"/>
      <c r="CN97" s="531"/>
      <c r="CO97" s="531"/>
      <c r="CP97" s="531"/>
      <c r="CQ97" s="531"/>
      <c r="CR97" s="531"/>
      <c r="CS97" s="531"/>
      <c r="CT97" s="531"/>
      <c r="CU97" s="531"/>
      <c r="CV97" s="531"/>
      <c r="CW97" s="531"/>
      <c r="CX97" s="531"/>
      <c r="CY97" s="531"/>
      <c r="CZ97" s="531"/>
      <c r="DA97" s="531"/>
      <c r="DB97" s="531"/>
      <c r="DC97" s="531"/>
      <c r="DD97" s="531"/>
      <c r="DE97" s="531"/>
      <c r="DF97" s="531"/>
      <c r="DG97" s="531"/>
      <c r="DH97" s="531"/>
      <c r="DI97" s="531"/>
      <c r="DJ97" s="531"/>
      <c r="DK97" s="531"/>
      <c r="DL97" s="531"/>
      <c r="DM97" s="531"/>
      <c r="DN97" s="531"/>
      <c r="DO97" s="531"/>
      <c r="DP97" s="531"/>
      <c r="DQ97" s="531"/>
      <c r="DR97" s="531"/>
      <c r="HB97" s="12" t="s">
        <v>971</v>
      </c>
      <c r="HC97" s="208" t="s">
        <v>427</v>
      </c>
      <c r="HD97" s="208" t="str">
        <f t="shared" si="1"/>
        <v>B2-01矢田南</v>
      </c>
      <c r="HE97" s="208" t="s">
        <v>972</v>
      </c>
      <c r="HF97" s="210" t="s">
        <v>973</v>
      </c>
    </row>
    <row r="98" spans="1:214" s="3" customFormat="1" ht="15" customHeight="1" x14ac:dyDescent="0.2">
      <c r="A98" s="1"/>
      <c r="B98" s="200"/>
      <c r="C98" s="200"/>
      <c r="D98" s="200"/>
      <c r="E98" s="200"/>
      <c r="F98" s="189"/>
      <c r="G98" s="189"/>
      <c r="H98" s="189"/>
      <c r="I98" s="189"/>
      <c r="J98" s="189"/>
      <c r="K98" s="189"/>
      <c r="L98" s="189"/>
      <c r="M98" s="189"/>
      <c r="N98" s="189"/>
      <c r="O98" s="189"/>
      <c r="P98" s="189"/>
      <c r="Q98" s="189"/>
      <c r="R98" s="189"/>
      <c r="S98" s="189"/>
      <c r="T98" s="189"/>
      <c r="U98" s="189"/>
      <c r="V98" s="189"/>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
      <c r="HB98" s="12" t="s">
        <v>428</v>
      </c>
      <c r="HC98" s="208" t="s">
        <v>429</v>
      </c>
      <c r="HD98" s="208" t="str">
        <f t="shared" si="1"/>
        <v>B2-02都通</v>
      </c>
      <c r="HE98" s="208" t="s">
        <v>1034</v>
      </c>
      <c r="HF98" s="210" t="s">
        <v>1035</v>
      </c>
    </row>
    <row r="99" spans="1:214" s="3" customFormat="1" ht="15" customHeight="1" thickBot="1" x14ac:dyDescent="0.25">
      <c r="A99" s="1"/>
      <c r="B99" s="531" t="s">
        <v>1089</v>
      </c>
      <c r="C99" s="531"/>
      <c r="D99" s="531"/>
      <c r="E99" s="531"/>
      <c r="F99" s="531"/>
      <c r="G99" s="531"/>
      <c r="H99" s="531"/>
      <c r="I99" s="531"/>
      <c r="J99" s="531"/>
      <c r="K99" s="531"/>
      <c r="L99" s="531"/>
      <c r="M99" s="531"/>
      <c r="N99" s="531"/>
      <c r="O99" s="531"/>
      <c r="P99" s="531"/>
      <c r="Q99" s="531"/>
      <c r="R99" s="531"/>
      <c r="S99" s="531"/>
      <c r="T99" s="531"/>
      <c r="U99" s="531"/>
      <c r="V99" s="531"/>
      <c r="W99" s="531"/>
      <c r="X99" s="531"/>
      <c r="Y99" s="531"/>
      <c r="Z99" s="531"/>
      <c r="AA99" s="531"/>
      <c r="AB99" s="531"/>
      <c r="AC99" s="531"/>
      <c r="AD99" s="531"/>
      <c r="AE99" s="531"/>
      <c r="AF99" s="531"/>
      <c r="AG99" s="531"/>
      <c r="AH99" s="531"/>
      <c r="AI99" s="531"/>
      <c r="AJ99" s="531"/>
      <c r="AK99" s="531"/>
      <c r="AL99" s="531"/>
      <c r="AM99" s="531"/>
      <c r="AN99" s="531"/>
      <c r="AO99" s="531"/>
      <c r="AP99" s="531"/>
      <c r="AQ99" s="531"/>
      <c r="AR99" s="531"/>
      <c r="AS99" s="531"/>
      <c r="AT99" s="531"/>
      <c r="AU99" s="531"/>
      <c r="AV99" s="531"/>
      <c r="AW99" s="531"/>
      <c r="AX99" s="531"/>
      <c r="AY99" s="531"/>
      <c r="AZ99" s="531"/>
      <c r="BA99" s="531"/>
      <c r="BB99" s="531"/>
      <c r="BC99" s="531"/>
      <c r="BD99" s="531"/>
      <c r="BE99" s="531"/>
      <c r="BF99" s="531"/>
      <c r="BG99" s="531"/>
      <c r="BH99" s="531"/>
      <c r="BI99" s="531"/>
      <c r="BJ99" s="531"/>
      <c r="BK99" s="531"/>
      <c r="BL99" s="531"/>
      <c r="BM99" s="531"/>
      <c r="BN99" s="531"/>
      <c r="BO99" s="531"/>
      <c r="BP99" s="531"/>
      <c r="BQ99" s="531"/>
      <c r="BR99" s="531"/>
      <c r="BS99" s="531"/>
      <c r="BT99" s="531"/>
      <c r="BU99" s="531"/>
      <c r="BV99" s="531"/>
      <c r="BW99" s="531"/>
      <c r="BX99" s="531"/>
      <c r="BY99" s="531"/>
      <c r="BZ99" s="531"/>
      <c r="CA99" s="531"/>
      <c r="CB99" s="531"/>
      <c r="CC99" s="531"/>
      <c r="CD99" s="531"/>
      <c r="CE99" s="531"/>
      <c r="CF99" s="531"/>
      <c r="CG99" s="531"/>
      <c r="CH99" s="531"/>
      <c r="CI99" s="531"/>
      <c r="CJ99" s="531"/>
      <c r="CK99" s="531"/>
      <c r="CL99" s="531"/>
      <c r="CM99" s="531"/>
      <c r="CN99" s="531"/>
      <c r="CO99" s="531"/>
      <c r="CP99" s="531"/>
      <c r="CQ99" s="531"/>
      <c r="CR99" s="531"/>
      <c r="CS99" s="531"/>
      <c r="CT99" s="531"/>
      <c r="CU99" s="531"/>
      <c r="CV99" s="531"/>
      <c r="CW99" s="531"/>
      <c r="CX99" s="531"/>
      <c r="CY99" s="531"/>
      <c r="CZ99" s="531"/>
      <c r="DA99" s="531"/>
      <c r="DB99" s="531"/>
      <c r="DC99" s="531"/>
      <c r="DD99" s="531"/>
      <c r="DE99" s="531"/>
      <c r="DF99" s="531"/>
      <c r="DG99" s="531"/>
      <c r="DH99" s="531"/>
      <c r="DI99" s="531"/>
      <c r="DJ99" s="531"/>
      <c r="DK99" s="531"/>
      <c r="DL99" s="531"/>
      <c r="DM99" s="531"/>
      <c r="DN99" s="531"/>
      <c r="DO99" s="531"/>
      <c r="DP99" s="531"/>
      <c r="DQ99" s="531"/>
      <c r="DR99" s="531"/>
      <c r="DS99" s="1"/>
      <c r="HB99" s="12" t="s">
        <v>430</v>
      </c>
      <c r="HC99" s="208" t="s">
        <v>431</v>
      </c>
      <c r="HD99" s="208" t="str">
        <f t="shared" si="1"/>
        <v>B2-03今池</v>
      </c>
      <c r="HE99" s="208" t="s">
        <v>1037</v>
      </c>
      <c r="HF99" s="210" t="s">
        <v>401</v>
      </c>
    </row>
    <row r="100" spans="1:214" s="3" customFormat="1" ht="15" customHeight="1" x14ac:dyDescent="0.2">
      <c r="A100" s="1"/>
      <c r="B100" s="212"/>
      <c r="C100" s="213"/>
      <c r="D100" s="532" t="s">
        <v>1090</v>
      </c>
      <c r="E100" s="533"/>
      <c r="F100" s="533"/>
      <c r="G100" s="533"/>
      <c r="H100" s="533"/>
      <c r="I100" s="533"/>
      <c r="J100" s="533"/>
      <c r="K100" s="533"/>
      <c r="L100" s="533"/>
      <c r="M100" s="533"/>
      <c r="N100" s="533"/>
      <c r="O100" s="533"/>
      <c r="P100" s="533"/>
      <c r="Q100" s="533"/>
      <c r="R100" s="533"/>
      <c r="S100" s="533"/>
      <c r="T100" s="533"/>
      <c r="U100" s="533"/>
      <c r="V100" s="533"/>
      <c r="W100" s="533"/>
      <c r="X100" s="533"/>
      <c r="Y100" s="533"/>
      <c r="Z100" s="533"/>
      <c r="AA100" s="533"/>
      <c r="AB100" s="533"/>
      <c r="AC100" s="533"/>
      <c r="AD100" s="533"/>
      <c r="AE100" s="533"/>
      <c r="AF100" s="533"/>
      <c r="AG100" s="533"/>
      <c r="AH100" s="533"/>
      <c r="AI100" s="533"/>
      <c r="AJ100" s="533"/>
      <c r="AK100" s="533"/>
      <c r="AL100" s="533"/>
      <c r="AM100" s="533"/>
      <c r="AN100" s="533"/>
      <c r="AO100" s="533"/>
      <c r="AP100" s="533"/>
      <c r="AQ100" s="533"/>
      <c r="AR100" s="533"/>
      <c r="AS100" s="533"/>
      <c r="AT100" s="533"/>
      <c r="AU100" s="533"/>
      <c r="AV100" s="533"/>
      <c r="AW100" s="533"/>
      <c r="AX100" s="533"/>
      <c r="AY100" s="533"/>
      <c r="AZ100" s="533"/>
      <c r="BA100" s="533"/>
      <c r="BB100" s="533"/>
      <c r="BC100" s="533"/>
      <c r="BD100" s="533"/>
      <c r="BE100" s="533"/>
      <c r="BF100" s="533"/>
      <c r="BG100" s="533"/>
      <c r="BH100" s="214"/>
      <c r="BI100" s="214"/>
      <c r="BJ100" s="214"/>
      <c r="BK100" s="214"/>
      <c r="BL100" s="214"/>
      <c r="BM100" s="534" t="s">
        <v>1091</v>
      </c>
      <c r="BN100" s="535"/>
      <c r="BO100" s="535"/>
      <c r="BP100" s="535"/>
      <c r="BQ100" s="535"/>
      <c r="BR100" s="535"/>
      <c r="BS100" s="535"/>
      <c r="BT100" s="535"/>
      <c r="BU100" s="535"/>
      <c r="BV100" s="535"/>
      <c r="BW100" s="535"/>
      <c r="BX100" s="535"/>
      <c r="BY100" s="536"/>
      <c r="BZ100" s="537"/>
      <c r="CA100" s="537"/>
      <c r="CB100" s="537"/>
      <c r="CC100" s="537"/>
      <c r="CD100" s="537"/>
      <c r="CE100" s="537"/>
      <c r="CF100" s="537"/>
      <c r="CG100" s="537"/>
      <c r="CH100" s="537"/>
      <c r="CI100" s="537"/>
      <c r="CJ100" s="537"/>
      <c r="CK100" s="535" t="s">
        <v>961</v>
      </c>
      <c r="CL100" s="535"/>
      <c r="CM100" s="179"/>
      <c r="CN100" s="179"/>
      <c r="CO100" s="179"/>
      <c r="CP100" s="179"/>
      <c r="CQ100" s="179"/>
      <c r="CR100" s="179"/>
      <c r="CS100" s="534" t="s">
        <v>1092</v>
      </c>
      <c r="CT100" s="535"/>
      <c r="CU100" s="535"/>
      <c r="CV100" s="535"/>
      <c r="CW100" s="535"/>
      <c r="CX100" s="535"/>
      <c r="CY100" s="535"/>
      <c r="CZ100" s="535"/>
      <c r="DA100" s="535"/>
      <c r="DB100" s="535"/>
      <c r="DC100" s="535"/>
      <c r="DD100" s="535"/>
      <c r="DE100" s="536"/>
      <c r="DF100" s="537"/>
      <c r="DG100" s="537"/>
      <c r="DH100" s="537"/>
      <c r="DI100" s="537"/>
      <c r="DJ100" s="537"/>
      <c r="DK100" s="537"/>
      <c r="DL100" s="537"/>
      <c r="DM100" s="537"/>
      <c r="DN100" s="537"/>
      <c r="DO100" s="537"/>
      <c r="DP100" s="537"/>
      <c r="DQ100" s="535" t="s">
        <v>961</v>
      </c>
      <c r="DR100" s="538"/>
      <c r="DS100" s="1"/>
      <c r="HB100" s="12" t="s">
        <v>432</v>
      </c>
      <c r="HC100" s="208" t="s">
        <v>433</v>
      </c>
      <c r="HD100" s="208" t="str">
        <f t="shared" si="1"/>
        <v>B2-04古井ノ坂・大久手</v>
      </c>
      <c r="HE100" s="208" t="s">
        <v>403</v>
      </c>
      <c r="HF100" s="210" t="s">
        <v>404</v>
      </c>
    </row>
    <row r="101" spans="1:214" s="3" customFormat="1" ht="15" customHeight="1" x14ac:dyDescent="0.2">
      <c r="A101" s="1"/>
      <c r="B101" s="539" t="s">
        <v>1093</v>
      </c>
      <c r="C101" s="540"/>
      <c r="D101" s="540"/>
      <c r="E101" s="540"/>
      <c r="F101" s="540"/>
      <c r="G101" s="540"/>
      <c r="H101" s="540"/>
      <c r="I101" s="540"/>
      <c r="J101" s="540"/>
      <c r="K101" s="540"/>
      <c r="L101" s="540"/>
      <c r="M101" s="540"/>
      <c r="N101" s="540"/>
      <c r="O101" s="540"/>
      <c r="P101" s="540"/>
      <c r="Q101" s="540"/>
      <c r="R101" s="540"/>
      <c r="S101" s="540"/>
      <c r="T101" s="540"/>
      <c r="U101" s="540"/>
      <c r="V101" s="540"/>
      <c r="W101" s="540"/>
      <c r="X101" s="540"/>
      <c r="Y101" s="540"/>
      <c r="Z101" s="540"/>
      <c r="AA101" s="540"/>
      <c r="AB101" s="540"/>
      <c r="AC101" s="540"/>
      <c r="AD101" s="540"/>
      <c r="AE101" s="540"/>
      <c r="AF101" s="540"/>
      <c r="AG101" s="540"/>
      <c r="AH101" s="540"/>
      <c r="AI101" s="540"/>
      <c r="AJ101" s="540"/>
      <c r="AK101" s="540"/>
      <c r="AL101" s="540"/>
      <c r="AM101" s="540"/>
      <c r="AN101" s="540"/>
      <c r="AO101" s="540"/>
      <c r="AP101" s="540"/>
      <c r="AQ101" s="540"/>
      <c r="AR101" s="540"/>
      <c r="AS101" s="540"/>
      <c r="AT101" s="540"/>
      <c r="AU101" s="540"/>
      <c r="AV101" s="540"/>
      <c r="AW101" s="540"/>
      <c r="AX101" s="540"/>
      <c r="AY101" s="540"/>
      <c r="AZ101" s="540"/>
      <c r="BA101" s="540"/>
      <c r="BB101" s="540"/>
      <c r="BC101" s="540"/>
      <c r="BD101" s="540"/>
      <c r="BE101" s="540"/>
      <c r="BF101" s="540"/>
      <c r="BG101" s="540"/>
      <c r="BH101" s="540"/>
      <c r="BI101" s="215"/>
      <c r="BJ101" s="215"/>
      <c r="BK101" s="215"/>
      <c r="BL101" s="215"/>
      <c r="BM101" s="540" t="s">
        <v>1094</v>
      </c>
      <c r="BN101" s="540"/>
      <c r="BO101" s="540"/>
      <c r="BP101" s="540"/>
      <c r="BQ101" s="540"/>
      <c r="BR101" s="540"/>
      <c r="BS101" s="540"/>
      <c r="BT101" s="540"/>
      <c r="BU101" s="540"/>
      <c r="BV101" s="541">
        <f>SQRT(POWER(BY100+90319.386,2)+POWER(DE100+24369.63,2))</f>
        <v>93549.293710609578</v>
      </c>
      <c r="BW101" s="541"/>
      <c r="BX101" s="541"/>
      <c r="BY101" s="541"/>
      <c r="BZ101" s="541"/>
      <c r="CA101" s="541"/>
      <c r="CB101" s="541"/>
      <c r="CC101" s="541"/>
      <c r="CD101" s="541"/>
      <c r="CE101" s="541"/>
      <c r="CF101" s="541"/>
      <c r="CG101" s="540" t="s">
        <v>1095</v>
      </c>
      <c r="CH101" s="540"/>
      <c r="CI101" s="540"/>
      <c r="CJ101" s="540"/>
      <c r="CK101" s="215"/>
      <c r="CL101" s="215"/>
      <c r="CM101" s="215"/>
      <c r="CN101" s="215"/>
      <c r="CO101" s="215"/>
      <c r="CP101" s="215"/>
      <c r="CQ101" s="215"/>
      <c r="CR101" s="215"/>
      <c r="CS101" s="215"/>
      <c r="CT101" s="215"/>
      <c r="CU101" s="215"/>
      <c r="CV101" s="215"/>
      <c r="CW101" s="215"/>
      <c r="CX101" s="215"/>
      <c r="CY101" s="215"/>
      <c r="CZ101" s="215"/>
      <c r="DA101" s="215"/>
      <c r="DB101" s="215"/>
      <c r="DC101" s="215"/>
      <c r="DD101" s="215"/>
      <c r="DE101" s="215"/>
      <c r="DF101" s="215"/>
      <c r="DG101" s="215"/>
      <c r="DH101" s="215"/>
      <c r="DI101" s="215"/>
      <c r="DJ101" s="215"/>
      <c r="DK101" s="215"/>
      <c r="DL101" s="215"/>
      <c r="DM101" s="215"/>
      <c r="DN101" s="215"/>
      <c r="DO101" s="215"/>
      <c r="DP101" s="215"/>
      <c r="DQ101" s="215"/>
      <c r="DR101" s="216"/>
      <c r="DS101" s="1"/>
      <c r="HB101" s="12" t="s">
        <v>434</v>
      </c>
      <c r="HC101" s="208" t="s">
        <v>435</v>
      </c>
      <c r="HD101" s="208" t="str">
        <f t="shared" si="1"/>
        <v>B2-05矢田</v>
      </c>
      <c r="HE101" s="208" t="s">
        <v>406</v>
      </c>
      <c r="HF101" s="210" t="s">
        <v>407</v>
      </c>
    </row>
    <row r="102" spans="1:214" s="3" customFormat="1" ht="15" customHeight="1" x14ac:dyDescent="0.2">
      <c r="A102" s="1"/>
      <c r="B102" s="542" t="s">
        <v>1096</v>
      </c>
      <c r="C102" s="543"/>
      <c r="D102" s="543"/>
      <c r="E102" s="543"/>
      <c r="F102" s="543"/>
      <c r="G102" s="543"/>
      <c r="H102" s="543"/>
      <c r="I102" s="543"/>
      <c r="J102" s="543"/>
      <c r="K102" s="543"/>
      <c r="L102" s="543"/>
      <c r="M102" s="543"/>
      <c r="N102" s="543"/>
      <c r="O102" s="543"/>
      <c r="P102" s="543"/>
      <c r="Q102" s="543"/>
      <c r="R102" s="543"/>
      <c r="S102" s="543"/>
      <c r="T102" s="543"/>
      <c r="U102" s="543"/>
      <c r="V102" s="543"/>
      <c r="W102" s="543"/>
      <c r="X102" s="543"/>
      <c r="Y102" s="543"/>
      <c r="Z102" s="543"/>
      <c r="AA102" s="543"/>
      <c r="AB102" s="543"/>
      <c r="AC102" s="543"/>
      <c r="AD102" s="543"/>
      <c r="AE102" s="543"/>
      <c r="AF102" s="543"/>
      <c r="AG102" s="543"/>
      <c r="AH102" s="543"/>
      <c r="AI102" s="543"/>
      <c r="AJ102" s="543"/>
      <c r="AK102" s="543"/>
      <c r="AL102" s="543"/>
      <c r="AM102" s="543"/>
      <c r="AN102" s="543"/>
      <c r="AO102" s="543"/>
      <c r="AP102" s="543"/>
      <c r="AQ102" s="543"/>
      <c r="AR102" s="543"/>
      <c r="AS102" s="543"/>
      <c r="AT102" s="543"/>
      <c r="AU102" s="543"/>
      <c r="AV102" s="543"/>
      <c r="AW102" s="543"/>
      <c r="AX102" s="543"/>
      <c r="AY102" s="543"/>
      <c r="AZ102" s="543"/>
      <c r="BA102" s="543"/>
      <c r="BB102" s="543"/>
      <c r="BC102" s="543"/>
      <c r="BD102" s="543"/>
      <c r="BE102" s="543"/>
      <c r="BF102" s="543"/>
      <c r="BG102" s="543"/>
      <c r="BH102" s="543"/>
      <c r="BI102" s="543"/>
      <c r="BJ102" s="543"/>
      <c r="BK102" s="543"/>
      <c r="BL102" s="543"/>
      <c r="BM102" s="543"/>
      <c r="BN102" s="543"/>
      <c r="BO102" s="543"/>
      <c r="BP102" s="543"/>
      <c r="BQ102" s="543"/>
      <c r="BR102" s="543"/>
      <c r="BS102" s="543"/>
      <c r="BT102" s="543"/>
      <c r="BU102" s="543"/>
      <c r="BV102" s="543"/>
      <c r="BW102" s="543"/>
      <c r="BX102" s="543"/>
      <c r="BY102" s="543"/>
      <c r="BZ102" s="543"/>
      <c r="CA102" s="543"/>
      <c r="CB102" s="543"/>
      <c r="CC102" s="543"/>
      <c r="CD102" s="543"/>
      <c r="CE102" s="543"/>
      <c r="CF102" s="543"/>
      <c r="CG102" s="543"/>
      <c r="CH102" s="543"/>
      <c r="CI102" s="543"/>
      <c r="CJ102" s="543"/>
      <c r="CK102" s="543"/>
      <c r="CL102" s="543"/>
      <c r="CM102" s="543"/>
      <c r="CN102" s="543"/>
      <c r="CO102" s="543"/>
      <c r="CP102" s="543"/>
      <c r="CQ102" s="543"/>
      <c r="CR102" s="543"/>
      <c r="CS102" s="543"/>
      <c r="CT102" s="543"/>
      <c r="CU102" s="543"/>
      <c r="CV102" s="543"/>
      <c r="CW102" s="543"/>
      <c r="CX102" s="543"/>
      <c r="CY102" s="543"/>
      <c r="CZ102" s="543"/>
      <c r="DA102" s="543"/>
      <c r="DB102" s="543"/>
      <c r="DC102" s="543"/>
      <c r="DD102" s="543"/>
      <c r="DE102" s="543"/>
      <c r="DF102" s="543"/>
      <c r="DG102" s="543"/>
      <c r="DH102" s="543"/>
      <c r="DI102" s="543"/>
      <c r="DJ102" s="543"/>
      <c r="DK102" s="543"/>
      <c r="DL102" s="543"/>
      <c r="DM102" s="543"/>
      <c r="DN102" s="543"/>
      <c r="DO102" s="543"/>
      <c r="DP102" s="543"/>
      <c r="DQ102" s="543"/>
      <c r="DR102" s="544"/>
      <c r="DS102" s="1"/>
      <c r="HB102" s="12" t="s">
        <v>436</v>
      </c>
      <c r="HC102" s="208" t="s">
        <v>437</v>
      </c>
      <c r="HD102" s="208" t="str">
        <f t="shared" si="1"/>
        <v>B2-06若水・下方</v>
      </c>
      <c r="HE102" s="208" t="s">
        <v>409</v>
      </c>
      <c r="HF102" s="210" t="s">
        <v>410</v>
      </c>
    </row>
    <row r="103" spans="1:214" s="3" customFormat="1" ht="15" customHeight="1" x14ac:dyDescent="0.2">
      <c r="A103" s="1"/>
      <c r="B103" s="545" t="s">
        <v>882</v>
      </c>
      <c r="C103" s="546"/>
      <c r="D103" s="546"/>
      <c r="E103" s="546"/>
      <c r="F103" s="217"/>
      <c r="G103" s="547" t="s">
        <v>1097</v>
      </c>
      <c r="H103" s="547"/>
      <c r="I103" s="547"/>
      <c r="J103" s="547"/>
      <c r="K103" s="547"/>
      <c r="L103" s="547"/>
      <c r="M103" s="547"/>
      <c r="N103" s="547"/>
      <c r="O103" s="547"/>
      <c r="P103" s="547"/>
      <c r="Q103" s="547"/>
      <c r="R103" s="547"/>
      <c r="S103" s="547"/>
      <c r="T103" s="547"/>
      <c r="U103" s="547"/>
      <c r="V103" s="547"/>
      <c r="W103" s="547"/>
      <c r="X103" s="547"/>
      <c r="Y103" s="547"/>
      <c r="Z103" s="547"/>
      <c r="AA103" s="547"/>
      <c r="AB103" s="547"/>
      <c r="AC103" s="547"/>
      <c r="AD103" s="547"/>
      <c r="AE103" s="547"/>
      <c r="AF103" s="547"/>
      <c r="AG103" s="547"/>
      <c r="AH103" s="547"/>
      <c r="AI103" s="547"/>
      <c r="AJ103" s="547"/>
      <c r="AK103" s="547"/>
      <c r="AL103" s="547"/>
      <c r="AM103" s="547"/>
      <c r="AN103" s="217"/>
      <c r="AO103" s="548" t="s">
        <v>1099</v>
      </c>
      <c r="AP103" s="548"/>
      <c r="AQ103" s="548"/>
      <c r="AR103" s="548"/>
      <c r="AS103" s="548"/>
      <c r="AT103" s="548"/>
      <c r="AU103" s="548"/>
      <c r="AV103" s="548"/>
      <c r="AW103" s="548"/>
      <c r="AX103" s="548">
        <v>50</v>
      </c>
      <c r="AY103" s="548"/>
      <c r="AZ103" s="548"/>
      <c r="BA103" s="548"/>
      <c r="BB103" s="548"/>
      <c r="BC103" s="548"/>
      <c r="BD103" s="548"/>
      <c r="BE103" s="548"/>
      <c r="BF103" s="548"/>
      <c r="BG103" s="548"/>
      <c r="BH103" s="548"/>
      <c r="BI103" s="548" t="s">
        <v>1100</v>
      </c>
      <c r="BJ103" s="548"/>
      <c r="BK103" s="548"/>
      <c r="BL103" s="548"/>
      <c r="BM103" s="551"/>
      <c r="BN103" s="548"/>
      <c r="BO103" s="548"/>
      <c r="BP103" s="548"/>
      <c r="BQ103" s="548"/>
      <c r="BR103" s="548"/>
      <c r="BS103" s="548"/>
      <c r="BT103" s="548"/>
      <c r="BU103" s="548"/>
      <c r="BV103" s="548"/>
      <c r="BW103" s="548"/>
      <c r="BX103" s="548"/>
      <c r="BY103" s="548"/>
      <c r="BZ103" s="548"/>
      <c r="CA103" s="548"/>
      <c r="CB103" s="548"/>
      <c r="CC103" s="548"/>
      <c r="CD103" s="548"/>
      <c r="CE103" s="548"/>
      <c r="CF103" s="548"/>
      <c r="CG103" s="548"/>
      <c r="CH103" s="548"/>
      <c r="CI103" s="548"/>
      <c r="CJ103" s="548"/>
      <c r="CK103" s="217"/>
      <c r="CL103" s="217"/>
      <c r="CM103" s="217"/>
      <c r="CN103" s="217"/>
      <c r="CO103" s="217"/>
      <c r="CP103" s="217"/>
      <c r="CQ103" s="217"/>
      <c r="CR103" s="217"/>
      <c r="CS103" s="217"/>
      <c r="CT103" s="217"/>
      <c r="CU103" s="217"/>
      <c r="CV103" s="217"/>
      <c r="CW103" s="217"/>
      <c r="CX103" s="217"/>
      <c r="CY103" s="217"/>
      <c r="CZ103" s="217"/>
      <c r="DA103" s="217"/>
      <c r="DB103" s="217"/>
      <c r="DC103" s="217"/>
      <c r="DD103" s="217"/>
      <c r="DE103" s="217"/>
      <c r="DF103" s="217"/>
      <c r="DG103" s="217"/>
      <c r="DH103" s="217"/>
      <c r="DI103" s="217"/>
      <c r="DJ103" s="217"/>
      <c r="DK103" s="217"/>
      <c r="DL103" s="217"/>
      <c r="DM103" s="217"/>
      <c r="DN103" s="217"/>
      <c r="DO103" s="217"/>
      <c r="DP103" s="217"/>
      <c r="DQ103" s="217"/>
      <c r="DR103" s="218"/>
      <c r="DS103" s="1"/>
      <c r="HB103" s="12" t="s">
        <v>438</v>
      </c>
      <c r="HC103" s="208" t="s">
        <v>439</v>
      </c>
      <c r="HD103" s="208" t="str">
        <f t="shared" si="1"/>
        <v>B2-07覚王山</v>
      </c>
      <c r="HE103" s="208" t="s">
        <v>412</v>
      </c>
      <c r="HF103" s="210" t="s">
        <v>413</v>
      </c>
    </row>
    <row r="104" spans="1:214" s="3" customFormat="1" ht="15" customHeight="1" x14ac:dyDescent="0.2">
      <c r="A104" s="1"/>
      <c r="B104" s="545" t="s">
        <v>227</v>
      </c>
      <c r="C104" s="546"/>
      <c r="D104" s="546"/>
      <c r="E104" s="546"/>
      <c r="F104" s="217"/>
      <c r="G104" s="547" t="s">
        <v>1102</v>
      </c>
      <c r="H104" s="547"/>
      <c r="I104" s="547"/>
      <c r="J104" s="547"/>
      <c r="K104" s="547"/>
      <c r="L104" s="547"/>
      <c r="M104" s="547"/>
      <c r="N104" s="547"/>
      <c r="O104" s="547"/>
      <c r="P104" s="547"/>
      <c r="Q104" s="547"/>
      <c r="R104" s="547"/>
      <c r="S104" s="547"/>
      <c r="T104" s="547"/>
      <c r="U104" s="547"/>
      <c r="V104" s="547"/>
      <c r="W104" s="547"/>
      <c r="X104" s="547"/>
      <c r="Y104" s="547"/>
      <c r="Z104" s="547"/>
      <c r="AA104" s="547"/>
      <c r="AB104" s="547"/>
      <c r="AC104" s="547"/>
      <c r="AD104" s="547"/>
      <c r="AE104" s="547"/>
      <c r="AF104" s="547"/>
      <c r="AG104" s="547"/>
      <c r="AH104" s="547"/>
      <c r="AI104" s="547"/>
      <c r="AJ104" s="547"/>
      <c r="AK104" s="547"/>
      <c r="AL104" s="547"/>
      <c r="AM104" s="547"/>
      <c r="AN104" s="217"/>
      <c r="AO104" s="548" t="s">
        <v>1099</v>
      </c>
      <c r="AP104" s="548"/>
      <c r="AQ104" s="548"/>
      <c r="AR104" s="548"/>
      <c r="AS104" s="548"/>
      <c r="AT104" s="548"/>
      <c r="AU104" s="548"/>
      <c r="AV104" s="548"/>
      <c r="AW104" s="548"/>
      <c r="AX104" s="548">
        <v>62</v>
      </c>
      <c r="AY104" s="548"/>
      <c r="AZ104" s="548"/>
      <c r="BA104" s="548"/>
      <c r="BB104" s="548"/>
      <c r="BC104" s="548"/>
      <c r="BD104" s="548"/>
      <c r="BE104" s="548"/>
      <c r="BF104" s="548"/>
      <c r="BG104" s="548"/>
      <c r="BH104" s="548"/>
      <c r="BI104" s="548" t="s">
        <v>1100</v>
      </c>
      <c r="BJ104" s="548"/>
      <c r="BK104" s="548"/>
      <c r="BL104" s="548"/>
      <c r="BM104" s="551"/>
      <c r="BN104" s="548"/>
      <c r="BO104" s="548"/>
      <c r="BP104" s="548"/>
      <c r="BQ104" s="548"/>
      <c r="BR104" s="548"/>
      <c r="BS104" s="548"/>
      <c r="BT104" s="548"/>
      <c r="BU104" s="548"/>
      <c r="BV104" s="548"/>
      <c r="BW104" s="548"/>
      <c r="BX104" s="548"/>
      <c r="BY104" s="548"/>
      <c r="BZ104" s="548"/>
      <c r="CA104" s="548"/>
      <c r="CB104" s="548"/>
      <c r="CC104" s="548"/>
      <c r="CD104" s="548"/>
      <c r="CE104" s="548"/>
      <c r="CF104" s="548"/>
      <c r="CG104" s="548"/>
      <c r="CH104" s="548"/>
      <c r="CI104" s="548"/>
      <c r="CJ104" s="548"/>
      <c r="CK104" s="217"/>
      <c r="CL104" s="217"/>
      <c r="CM104" s="217"/>
      <c r="CN104" s="217"/>
      <c r="CO104" s="217"/>
      <c r="CP104" s="217"/>
      <c r="CQ104" s="217"/>
      <c r="CR104" s="217"/>
      <c r="CS104" s="217"/>
      <c r="CT104" s="217"/>
      <c r="CU104" s="217"/>
      <c r="CV104" s="217"/>
      <c r="CW104" s="217"/>
      <c r="CX104" s="217"/>
      <c r="CY104" s="217"/>
      <c r="CZ104" s="217"/>
      <c r="DA104" s="217"/>
      <c r="DB104" s="217"/>
      <c r="DC104" s="217"/>
      <c r="DD104" s="217"/>
      <c r="DE104" s="217"/>
      <c r="DF104" s="217"/>
      <c r="DG104" s="217"/>
      <c r="DH104" s="217"/>
      <c r="DI104" s="217"/>
      <c r="DJ104" s="217"/>
      <c r="DK104" s="217"/>
      <c r="DL104" s="217"/>
      <c r="DM104" s="217"/>
      <c r="DN104" s="217"/>
      <c r="DO104" s="217"/>
      <c r="DP104" s="217"/>
      <c r="DQ104" s="217"/>
      <c r="DR104" s="218"/>
      <c r="DS104" s="1"/>
      <c r="HB104" s="12" t="s">
        <v>440</v>
      </c>
      <c r="HC104" s="208" t="s">
        <v>441</v>
      </c>
      <c r="HD104" s="208" t="str">
        <f t="shared" si="1"/>
        <v>B2-08池下</v>
      </c>
      <c r="HE104" s="208" t="s">
        <v>415</v>
      </c>
      <c r="HF104" s="210" t="s">
        <v>442</v>
      </c>
    </row>
    <row r="105" spans="1:214" s="3" customFormat="1" ht="15" customHeight="1" x14ac:dyDescent="0.2">
      <c r="A105" s="1"/>
      <c r="B105" s="545" t="s">
        <v>1103</v>
      </c>
      <c r="C105" s="546"/>
      <c r="D105" s="546"/>
      <c r="E105" s="546"/>
      <c r="F105" s="217"/>
      <c r="G105" s="547" t="s">
        <v>1105</v>
      </c>
      <c r="H105" s="547"/>
      <c r="I105" s="547"/>
      <c r="J105" s="547"/>
      <c r="K105" s="547"/>
      <c r="L105" s="547"/>
      <c r="M105" s="547"/>
      <c r="N105" s="547"/>
      <c r="O105" s="547"/>
      <c r="P105" s="547"/>
      <c r="Q105" s="547"/>
      <c r="R105" s="547"/>
      <c r="S105" s="547"/>
      <c r="T105" s="547"/>
      <c r="U105" s="547"/>
      <c r="V105" s="547"/>
      <c r="W105" s="547"/>
      <c r="X105" s="547"/>
      <c r="Y105" s="547"/>
      <c r="Z105" s="547"/>
      <c r="AA105" s="547"/>
      <c r="AB105" s="547"/>
      <c r="AC105" s="547"/>
      <c r="AD105" s="547"/>
      <c r="AE105" s="547"/>
      <c r="AF105" s="547"/>
      <c r="AG105" s="547"/>
      <c r="AH105" s="547"/>
      <c r="AI105" s="547"/>
      <c r="AJ105" s="547"/>
      <c r="AK105" s="547"/>
      <c r="AL105" s="547"/>
      <c r="AM105" s="547"/>
      <c r="AN105" s="217"/>
      <c r="AO105" s="548" t="s">
        <v>1098</v>
      </c>
      <c r="AP105" s="548"/>
      <c r="AQ105" s="548"/>
      <c r="AR105" s="548"/>
      <c r="AS105" s="548"/>
      <c r="AT105" s="548"/>
      <c r="AU105" s="548"/>
      <c r="AV105" s="548"/>
      <c r="AW105" s="548"/>
      <c r="AX105" s="549">
        <f>IF(BV101&gt;1000,ROUND(0.058595*SQRT(POWER(BY100+90498.839,2)+POWER(DE100+24408.028,2))+14.213,3),IF(ROUND(0.058595*SQRT(POWER(BY100+90498.839,2)+POWER(DE100+24408.028,2))+14.213,3)&gt;50,50,ROUND(0.058595*SQRT(POWER(BY100+90498.839,2)+POWER(DE100+24408.028,2))+14.213,3)))</f>
        <v>5506.4719999999998</v>
      </c>
      <c r="AY105" s="549"/>
      <c r="AZ105" s="549"/>
      <c r="BA105" s="549"/>
      <c r="BB105" s="549"/>
      <c r="BC105" s="549"/>
      <c r="BD105" s="549"/>
      <c r="BE105" s="549"/>
      <c r="BF105" s="549"/>
      <c r="BG105" s="549"/>
      <c r="BH105" s="549"/>
      <c r="BI105" s="548" t="s">
        <v>1100</v>
      </c>
      <c r="BJ105" s="548"/>
      <c r="BK105" s="548"/>
      <c r="BL105" s="548"/>
      <c r="BM105" s="550" t="s">
        <v>1107</v>
      </c>
      <c r="BN105" s="547"/>
      <c r="BO105" s="547"/>
      <c r="BP105" s="547"/>
      <c r="BQ105" s="547"/>
      <c r="BR105" s="547"/>
      <c r="BS105" s="547"/>
      <c r="BT105" s="547"/>
      <c r="BU105" s="547"/>
      <c r="BV105" s="547"/>
      <c r="BW105" s="547"/>
      <c r="BX105" s="547"/>
      <c r="BY105" s="547"/>
      <c r="BZ105" s="547"/>
      <c r="CA105" s="547"/>
      <c r="CB105" s="547"/>
      <c r="CC105" s="547"/>
      <c r="CD105" s="547"/>
      <c r="CE105" s="547"/>
      <c r="CF105" s="547"/>
      <c r="CG105" s="547"/>
      <c r="CH105" s="547"/>
      <c r="CI105" s="547"/>
      <c r="CJ105" s="547"/>
      <c r="CK105" s="547"/>
      <c r="CL105" s="547"/>
      <c r="CM105" s="219"/>
      <c r="CN105" s="219"/>
      <c r="CO105" s="219"/>
      <c r="CP105" s="219"/>
      <c r="CQ105" s="548" t="s">
        <v>1108</v>
      </c>
      <c r="CR105" s="548"/>
      <c r="CS105" s="548"/>
      <c r="CT105" s="548"/>
      <c r="CU105" s="548"/>
      <c r="CV105" s="548"/>
      <c r="CW105" s="548"/>
      <c r="CX105" s="548"/>
      <c r="CY105" s="548"/>
      <c r="CZ105" s="217"/>
      <c r="DA105" s="549">
        <f>SQRT(POWER(BY100+90498.839,2)+POWER(DE100+24408.028,2))</f>
        <v>93732.554063125295</v>
      </c>
      <c r="DB105" s="549"/>
      <c r="DC105" s="549"/>
      <c r="DD105" s="549"/>
      <c r="DE105" s="549"/>
      <c r="DF105" s="549"/>
      <c r="DG105" s="549"/>
      <c r="DH105" s="549"/>
      <c r="DI105" s="549"/>
      <c r="DJ105" s="549"/>
      <c r="DK105" s="549"/>
      <c r="DL105" s="548" t="s">
        <v>1100</v>
      </c>
      <c r="DM105" s="548"/>
      <c r="DN105" s="548"/>
      <c r="DO105" s="548"/>
      <c r="DP105" s="217"/>
      <c r="DQ105" s="217"/>
      <c r="DR105" s="218"/>
      <c r="DS105" s="1"/>
      <c r="HB105" s="12" t="s">
        <v>443</v>
      </c>
      <c r="HC105" s="208" t="s">
        <v>444</v>
      </c>
      <c r="HD105" s="208" t="str">
        <f t="shared" si="1"/>
        <v>B2-09鶴舞・御器所</v>
      </c>
      <c r="HE105" s="208" t="s">
        <v>91</v>
      </c>
      <c r="HF105" s="210" t="s">
        <v>92</v>
      </c>
    </row>
    <row r="106" spans="1:214" s="3" customFormat="1" ht="15" customHeight="1" thickBot="1" x14ac:dyDescent="0.25">
      <c r="A106" s="1"/>
      <c r="B106" s="552" t="s">
        <v>882</v>
      </c>
      <c r="C106" s="314"/>
      <c r="D106" s="314"/>
      <c r="E106" s="314"/>
      <c r="F106" s="220"/>
      <c r="G106" s="553" t="s">
        <v>1110</v>
      </c>
      <c r="H106" s="553"/>
      <c r="I106" s="553"/>
      <c r="J106" s="553"/>
      <c r="K106" s="553"/>
      <c r="L106" s="553"/>
      <c r="M106" s="553"/>
      <c r="N106" s="553"/>
      <c r="O106" s="553"/>
      <c r="P106" s="553"/>
      <c r="Q106" s="553"/>
      <c r="R106" s="553"/>
      <c r="S106" s="553"/>
      <c r="T106" s="553"/>
      <c r="U106" s="553"/>
      <c r="V106" s="553"/>
      <c r="W106" s="553"/>
      <c r="X106" s="553"/>
      <c r="Y106" s="553"/>
      <c r="Z106" s="553"/>
      <c r="AA106" s="553"/>
      <c r="AB106" s="553"/>
      <c r="AC106" s="553"/>
      <c r="AD106" s="553"/>
      <c r="AE106" s="553"/>
      <c r="AF106" s="553"/>
      <c r="AG106" s="553"/>
      <c r="AH106" s="553"/>
      <c r="AI106" s="553"/>
      <c r="AJ106" s="553"/>
      <c r="AK106" s="553"/>
      <c r="AL106" s="553"/>
      <c r="AM106" s="553"/>
      <c r="AN106" s="220"/>
      <c r="AO106" s="554" t="s">
        <v>1099</v>
      </c>
      <c r="AP106" s="554"/>
      <c r="AQ106" s="554"/>
      <c r="AR106" s="554"/>
      <c r="AS106" s="554"/>
      <c r="AT106" s="554"/>
      <c r="AU106" s="554"/>
      <c r="AV106" s="554"/>
      <c r="AW106" s="554"/>
      <c r="AX106" s="555">
        <f>IF(BV101&gt;1000,ROUND(0.093526*SQRT(POWER(BY100+90351.645,2)+POWER(DE100+24266.73,2))+15.709,3),IF(ROUND(0.093526*SQRT(POWER(BY100+90351.645,2)+POWER(DE100+24266.73,2))+15.709,3)&gt;50,50,ROUND(0.093526*SQRT(POWER(BY100+90351.645,2)+POWER(DE100+24266.73,2))+15.709,3)))</f>
        <v>8765.4120000000003</v>
      </c>
      <c r="AY106" s="555"/>
      <c r="AZ106" s="555"/>
      <c r="BA106" s="555"/>
      <c r="BB106" s="555"/>
      <c r="BC106" s="555"/>
      <c r="BD106" s="555"/>
      <c r="BE106" s="555"/>
      <c r="BF106" s="555"/>
      <c r="BG106" s="555"/>
      <c r="BH106" s="555"/>
      <c r="BI106" s="554" t="s">
        <v>1095</v>
      </c>
      <c r="BJ106" s="554"/>
      <c r="BK106" s="554"/>
      <c r="BL106" s="554"/>
      <c r="BM106" s="556" t="s">
        <v>1111</v>
      </c>
      <c r="BN106" s="553"/>
      <c r="BO106" s="553"/>
      <c r="BP106" s="553"/>
      <c r="BQ106" s="553"/>
      <c r="BR106" s="553"/>
      <c r="BS106" s="553"/>
      <c r="BT106" s="553"/>
      <c r="BU106" s="553"/>
      <c r="BV106" s="553"/>
      <c r="BW106" s="553"/>
      <c r="BX106" s="553"/>
      <c r="BY106" s="553"/>
      <c r="BZ106" s="553"/>
      <c r="CA106" s="553"/>
      <c r="CB106" s="553"/>
      <c r="CC106" s="553"/>
      <c r="CD106" s="553"/>
      <c r="CE106" s="553"/>
      <c r="CF106" s="553"/>
      <c r="CG106" s="553"/>
      <c r="CH106" s="553"/>
      <c r="CI106" s="553"/>
      <c r="CJ106" s="553"/>
      <c r="CK106" s="553"/>
      <c r="CL106" s="553"/>
      <c r="CM106" s="221"/>
      <c r="CN106" s="221"/>
      <c r="CO106" s="221"/>
      <c r="CP106" s="221"/>
      <c r="CQ106" s="554" t="s">
        <v>1112</v>
      </c>
      <c r="CR106" s="554"/>
      <c r="CS106" s="554"/>
      <c r="CT106" s="554"/>
      <c r="CU106" s="554"/>
      <c r="CV106" s="554"/>
      <c r="CW106" s="554"/>
      <c r="CX106" s="554"/>
      <c r="CY106" s="554"/>
      <c r="CZ106" s="220"/>
      <c r="DA106" s="555">
        <f>SQRT(POWER(BY100+90351.645,2)+POWER(DE100+24266.73,2))</f>
        <v>93553.695486062585</v>
      </c>
      <c r="DB106" s="555"/>
      <c r="DC106" s="555"/>
      <c r="DD106" s="555"/>
      <c r="DE106" s="555"/>
      <c r="DF106" s="555"/>
      <c r="DG106" s="555"/>
      <c r="DH106" s="555"/>
      <c r="DI106" s="555"/>
      <c r="DJ106" s="555"/>
      <c r="DK106" s="555"/>
      <c r="DL106" s="554" t="s">
        <v>1095</v>
      </c>
      <c r="DM106" s="554"/>
      <c r="DN106" s="554"/>
      <c r="DO106" s="554"/>
      <c r="DP106" s="220"/>
      <c r="DQ106" s="220"/>
      <c r="DR106" s="222"/>
      <c r="DS106" s="1"/>
      <c r="HB106" s="12" t="s">
        <v>445</v>
      </c>
      <c r="HC106" s="208" t="s">
        <v>446</v>
      </c>
      <c r="HD106" s="208" t="str">
        <f t="shared" si="1"/>
        <v>B2-10白金・牛巻</v>
      </c>
      <c r="HE106" s="208" t="s">
        <v>1076</v>
      </c>
      <c r="HF106" s="210" t="s">
        <v>1077</v>
      </c>
    </row>
    <row r="107" spans="1:214" s="3" customFormat="1" ht="15" customHeight="1" x14ac:dyDescent="0.2">
      <c r="A107" s="1"/>
      <c r="B107" s="223"/>
      <c r="C107" s="557" t="s">
        <v>1114</v>
      </c>
      <c r="D107" s="533"/>
      <c r="E107" s="533"/>
      <c r="F107" s="533"/>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533"/>
      <c r="AK107" s="533"/>
      <c r="AL107" s="533"/>
      <c r="AM107" s="533"/>
      <c r="AN107" s="533"/>
      <c r="AO107" s="533"/>
      <c r="AP107" s="533"/>
      <c r="AQ107" s="533"/>
      <c r="AR107" s="533"/>
      <c r="AS107" s="533"/>
      <c r="AT107" s="533"/>
      <c r="AU107" s="533"/>
      <c r="AV107" s="533"/>
      <c r="AW107" s="533"/>
      <c r="AX107" s="533"/>
      <c r="AY107" s="533"/>
      <c r="AZ107" s="533"/>
      <c r="BA107" s="533"/>
      <c r="BB107" s="533"/>
      <c r="BC107" s="533"/>
      <c r="BD107" s="533"/>
      <c r="BE107" s="533"/>
      <c r="BF107" s="533"/>
      <c r="BG107" s="533"/>
      <c r="BH107" s="533"/>
      <c r="BI107" s="533"/>
      <c r="BJ107" s="533"/>
      <c r="BK107" s="533"/>
      <c r="BL107" s="533"/>
      <c r="BM107" s="533"/>
      <c r="BN107" s="533"/>
      <c r="BO107" s="533"/>
      <c r="BP107" s="533"/>
      <c r="BQ107" s="533"/>
      <c r="BR107" s="533"/>
      <c r="BS107" s="533"/>
      <c r="BT107" s="533"/>
      <c r="BU107" s="533"/>
      <c r="BV107" s="533"/>
      <c r="BW107" s="533"/>
      <c r="BX107" s="533"/>
      <c r="BY107" s="533"/>
      <c r="BZ107" s="533"/>
      <c r="CA107" s="533"/>
      <c r="CB107" s="533"/>
      <c r="CC107" s="533"/>
      <c r="CD107" s="533"/>
      <c r="CE107" s="533"/>
      <c r="CF107" s="533"/>
      <c r="CG107" s="533"/>
      <c r="CH107" s="533"/>
      <c r="CI107" s="533"/>
      <c r="CJ107" s="533"/>
      <c r="CK107" s="533"/>
      <c r="CL107" s="533"/>
      <c r="CM107" s="533"/>
      <c r="CN107" s="533"/>
      <c r="CO107" s="533"/>
      <c r="CP107" s="533"/>
      <c r="CQ107" s="533"/>
      <c r="CR107" s="533"/>
      <c r="CS107" s="533"/>
      <c r="CT107" s="533"/>
      <c r="CU107" s="533"/>
      <c r="CV107" s="533"/>
      <c r="CW107" s="533"/>
      <c r="CX107" s="533"/>
      <c r="CY107" s="533"/>
      <c r="CZ107" s="533"/>
      <c r="DA107" s="533"/>
      <c r="DB107" s="533"/>
      <c r="DC107" s="533"/>
      <c r="DD107" s="533"/>
      <c r="DE107" s="533"/>
      <c r="DF107" s="533"/>
      <c r="DG107" s="533"/>
      <c r="DH107" s="533"/>
      <c r="DI107" s="533"/>
      <c r="DJ107" s="533"/>
      <c r="DK107" s="533"/>
      <c r="DL107" s="533"/>
      <c r="DM107" s="533"/>
      <c r="DN107" s="533"/>
      <c r="DO107" s="533"/>
      <c r="DP107" s="533"/>
      <c r="DQ107" s="201"/>
      <c r="DR107" s="201"/>
      <c r="DS107" s="1"/>
      <c r="HB107" s="12" t="s">
        <v>447</v>
      </c>
      <c r="HC107" s="208" t="s">
        <v>1079</v>
      </c>
      <c r="HD107" s="208" t="str">
        <f t="shared" si="1"/>
        <v>B2-11雁道・井戸田</v>
      </c>
      <c r="HE107" s="208" t="s">
        <v>1080</v>
      </c>
      <c r="HF107" s="210" t="s">
        <v>1081</v>
      </c>
    </row>
    <row r="108" spans="1:214" s="3" customFormat="1" ht="15" customHeight="1" x14ac:dyDescent="0.2">
      <c r="A108" s="1"/>
      <c r="B108" s="223"/>
      <c r="C108" s="73" t="s">
        <v>1115</v>
      </c>
      <c r="D108" s="73" t="s">
        <v>1116</v>
      </c>
      <c r="E108" s="201"/>
      <c r="F108" s="558" t="s">
        <v>1118</v>
      </c>
      <c r="G108" s="558"/>
      <c r="H108" s="558"/>
      <c r="I108" s="558"/>
      <c r="J108" s="558"/>
      <c r="K108" s="558"/>
      <c r="L108" s="558"/>
      <c r="M108" s="558"/>
      <c r="N108" s="558"/>
      <c r="O108" s="558"/>
      <c r="P108" s="558"/>
      <c r="Q108" s="558"/>
      <c r="R108" s="558"/>
      <c r="S108" s="558"/>
      <c r="T108" s="558"/>
      <c r="U108" s="558"/>
      <c r="V108" s="558"/>
      <c r="W108" s="558"/>
      <c r="X108" s="558"/>
      <c r="Y108" s="558"/>
      <c r="Z108" s="558"/>
      <c r="AA108" s="558"/>
      <c r="AB108" s="558"/>
      <c r="AC108" s="558"/>
      <c r="AD108" s="558"/>
      <c r="AE108" s="558"/>
      <c r="AF108" s="558"/>
      <c r="AG108" s="558"/>
      <c r="AH108" s="558"/>
      <c r="AI108" s="558"/>
      <c r="AJ108" s="558"/>
      <c r="AK108" s="558"/>
      <c r="AL108" s="558"/>
      <c r="AM108" s="558"/>
      <c r="AN108" s="558"/>
      <c r="AO108" s="558"/>
      <c r="AP108" s="558"/>
      <c r="AQ108" s="558"/>
      <c r="AR108" s="558"/>
      <c r="AS108" s="558"/>
      <c r="AT108" s="558"/>
      <c r="AU108" s="558"/>
      <c r="AV108" s="558"/>
      <c r="AW108" s="558"/>
      <c r="AX108" s="558"/>
      <c r="AY108" s="558"/>
      <c r="AZ108" s="558"/>
      <c r="BA108" s="558"/>
      <c r="BB108" s="558"/>
      <c r="BC108" s="558"/>
      <c r="BD108" s="558"/>
      <c r="BE108" s="558"/>
      <c r="BF108" s="558"/>
      <c r="BG108" s="558"/>
      <c r="BH108" s="558"/>
      <c r="BI108" s="558"/>
      <c r="BJ108" s="558"/>
      <c r="BK108" s="558"/>
      <c r="BL108" s="558"/>
      <c r="BM108" s="558"/>
      <c r="BN108" s="558"/>
      <c r="BO108" s="558"/>
      <c r="BP108" s="558"/>
      <c r="BQ108" s="558"/>
      <c r="BR108" s="558"/>
      <c r="BS108" s="558"/>
      <c r="BT108" s="558"/>
      <c r="BU108" s="558"/>
      <c r="BV108" s="558"/>
      <c r="BW108" s="558"/>
      <c r="BX108" s="558"/>
      <c r="BY108" s="558"/>
      <c r="BZ108" s="558"/>
      <c r="CA108" s="558"/>
      <c r="CB108" s="558"/>
      <c r="CC108" s="558"/>
      <c r="CD108" s="558"/>
      <c r="CE108" s="558"/>
      <c r="CF108" s="558"/>
      <c r="CG108" s="558"/>
      <c r="CH108" s="558"/>
      <c r="CI108" s="558"/>
      <c r="CJ108" s="558"/>
      <c r="CK108" s="558"/>
      <c r="CL108" s="558"/>
      <c r="CM108" s="558"/>
      <c r="CN108" s="558"/>
      <c r="CO108" s="558"/>
      <c r="CP108" s="558"/>
      <c r="CQ108" s="558"/>
      <c r="CR108" s="558"/>
      <c r="CS108" s="558"/>
      <c r="CT108" s="558"/>
      <c r="CU108" s="558"/>
      <c r="CV108" s="558"/>
      <c r="CW108" s="558"/>
      <c r="CX108" s="558"/>
      <c r="CY108" s="558"/>
      <c r="CZ108" s="558"/>
      <c r="DA108" s="558"/>
      <c r="DB108" s="558"/>
      <c r="DC108" s="558"/>
      <c r="DD108" s="558"/>
      <c r="DE108" s="558"/>
      <c r="DF108" s="558"/>
      <c r="DG108" s="558"/>
      <c r="DH108" s="558"/>
      <c r="DI108" s="558"/>
      <c r="DJ108" s="558"/>
      <c r="DK108" s="558"/>
      <c r="DL108" s="558"/>
      <c r="DM108" s="558"/>
      <c r="DN108" s="558"/>
      <c r="DO108" s="558"/>
      <c r="DP108" s="558"/>
      <c r="DQ108" s="558"/>
      <c r="DR108" s="201"/>
      <c r="DS108" s="1"/>
      <c r="HB108" s="12" t="s">
        <v>448</v>
      </c>
      <c r="HC108" s="208" t="s">
        <v>449</v>
      </c>
      <c r="HD108" s="208" t="str">
        <f t="shared" si="1"/>
        <v>B2-12堀田</v>
      </c>
      <c r="HE108" s="208" t="s">
        <v>365</v>
      </c>
      <c r="HF108" s="210" t="s">
        <v>366</v>
      </c>
    </row>
    <row r="109" spans="1:214" s="3" customFormat="1" ht="15" customHeight="1" x14ac:dyDescent="0.2">
      <c r="A109" s="1"/>
      <c r="B109" s="223"/>
      <c r="C109" s="73"/>
      <c r="D109" s="73"/>
      <c r="E109" s="201"/>
      <c r="F109" s="558" t="s">
        <v>1119</v>
      </c>
      <c r="G109" s="559"/>
      <c r="H109" s="559"/>
      <c r="I109" s="559"/>
      <c r="J109" s="559"/>
      <c r="K109" s="559"/>
      <c r="L109" s="559"/>
      <c r="M109" s="559"/>
      <c r="N109" s="559"/>
      <c r="O109" s="559"/>
      <c r="P109" s="559"/>
      <c r="Q109" s="559"/>
      <c r="R109" s="559"/>
      <c r="S109" s="559"/>
      <c r="T109" s="559"/>
      <c r="U109" s="559"/>
      <c r="V109" s="559"/>
      <c r="W109" s="559"/>
      <c r="X109" s="559"/>
      <c r="Y109" s="559"/>
      <c r="Z109" s="559"/>
      <c r="AA109" s="559"/>
      <c r="AB109" s="559"/>
      <c r="AC109" s="559"/>
      <c r="AD109" s="559"/>
      <c r="AE109" s="559"/>
      <c r="AF109" s="559"/>
      <c r="AG109" s="559"/>
      <c r="AH109" s="559"/>
      <c r="AI109" s="559"/>
      <c r="AJ109" s="559"/>
      <c r="AK109" s="559"/>
      <c r="AL109" s="559"/>
      <c r="AM109" s="559"/>
      <c r="AN109" s="559"/>
      <c r="AO109" s="559"/>
      <c r="AP109" s="559"/>
      <c r="AQ109" s="559"/>
      <c r="AR109" s="559"/>
      <c r="AS109" s="559"/>
      <c r="AT109" s="559"/>
      <c r="AU109" s="559"/>
      <c r="AV109" s="559"/>
      <c r="AW109" s="559"/>
      <c r="AX109" s="559"/>
      <c r="AY109" s="559"/>
      <c r="AZ109" s="559"/>
      <c r="BA109" s="559"/>
      <c r="BB109" s="559"/>
      <c r="BC109" s="559"/>
      <c r="BD109" s="559"/>
      <c r="BE109" s="559"/>
      <c r="BF109" s="559"/>
      <c r="BG109" s="559"/>
      <c r="BH109" s="559"/>
      <c r="BI109" s="559"/>
      <c r="BJ109" s="559"/>
      <c r="BK109" s="559"/>
      <c r="BL109" s="559"/>
      <c r="BM109" s="559"/>
      <c r="BN109" s="559"/>
      <c r="BO109" s="559"/>
      <c r="BP109" s="559"/>
      <c r="BQ109" s="559"/>
      <c r="BR109" s="559"/>
      <c r="BS109" s="559"/>
      <c r="BT109" s="559"/>
      <c r="BU109" s="559"/>
      <c r="BV109" s="559"/>
      <c r="BW109" s="559"/>
      <c r="BX109" s="559"/>
      <c r="BY109" s="559"/>
      <c r="BZ109" s="559"/>
      <c r="CA109" s="559"/>
      <c r="CB109" s="559"/>
      <c r="CC109" s="559"/>
      <c r="CD109" s="559"/>
      <c r="CE109" s="559"/>
      <c r="CF109" s="559"/>
      <c r="CG109" s="559"/>
      <c r="CH109" s="559"/>
      <c r="CI109" s="559"/>
      <c r="CJ109" s="559"/>
      <c r="CK109" s="559"/>
      <c r="CL109" s="559"/>
      <c r="CM109" s="559"/>
      <c r="CN109" s="559"/>
      <c r="CO109" s="559"/>
      <c r="CP109" s="559"/>
      <c r="CQ109" s="559"/>
      <c r="CR109" s="559"/>
      <c r="CS109" s="559"/>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201"/>
      <c r="DS109" s="1"/>
      <c r="HB109" s="12" t="s">
        <v>450</v>
      </c>
      <c r="HC109" s="208" t="s">
        <v>451</v>
      </c>
      <c r="HD109" s="208" t="str">
        <f t="shared" si="1"/>
        <v>B2-13阿由知通</v>
      </c>
      <c r="HE109" s="208" t="s">
        <v>368</v>
      </c>
      <c r="HF109" s="210" t="s">
        <v>369</v>
      </c>
    </row>
    <row r="110" spans="1:214" s="3" customFormat="1" ht="15" customHeight="1" x14ac:dyDescent="0.2">
      <c r="A110" s="1"/>
      <c r="B110" s="223"/>
      <c r="C110" s="73"/>
      <c r="D110" s="73"/>
      <c r="E110" s="201"/>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198"/>
      <c r="DB110" s="198"/>
      <c r="DC110" s="198"/>
      <c r="DD110" s="198"/>
      <c r="DE110" s="198"/>
      <c r="DF110" s="198"/>
      <c r="DG110" s="198"/>
      <c r="DH110" s="198"/>
      <c r="DI110" s="198"/>
      <c r="DJ110" s="198"/>
      <c r="DK110" s="198"/>
      <c r="DL110" s="198"/>
      <c r="DM110" s="198"/>
      <c r="DN110" s="198"/>
      <c r="DO110" s="198"/>
      <c r="DP110" s="198"/>
      <c r="DQ110" s="198"/>
      <c r="DR110" s="201"/>
      <c r="DS110" s="1"/>
      <c r="HB110" s="12" t="s">
        <v>452</v>
      </c>
      <c r="HC110" s="208" t="s">
        <v>453</v>
      </c>
      <c r="HD110" s="208" t="str">
        <f t="shared" si="1"/>
        <v>B2-14川名・石川橋</v>
      </c>
      <c r="HE110" s="208" t="s">
        <v>171</v>
      </c>
      <c r="HF110" s="210" t="s">
        <v>172</v>
      </c>
    </row>
    <row r="111" spans="1:214" s="3" customFormat="1" ht="15" customHeight="1" x14ac:dyDescent="0.2">
      <c r="A111" s="1"/>
      <c r="B111" s="223"/>
      <c r="C111" s="73"/>
      <c r="D111" s="73"/>
      <c r="E111" s="201"/>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198"/>
      <c r="DB111" s="198"/>
      <c r="DC111" s="198"/>
      <c r="DD111" s="198"/>
      <c r="DE111" s="198"/>
      <c r="DF111" s="198"/>
      <c r="DG111" s="198"/>
      <c r="DH111" s="198"/>
      <c r="DI111" s="198"/>
      <c r="DJ111" s="198"/>
      <c r="DK111" s="198"/>
      <c r="DL111" s="198"/>
      <c r="DM111" s="198"/>
      <c r="DN111" s="198"/>
      <c r="DO111" s="198"/>
      <c r="DP111" s="198"/>
      <c r="DQ111" s="198"/>
      <c r="DR111" s="201"/>
      <c r="DS111" s="1"/>
      <c r="HB111" s="12" t="s">
        <v>454</v>
      </c>
      <c r="HC111" s="208" t="s">
        <v>455</v>
      </c>
      <c r="HD111" s="208" t="str">
        <f t="shared" si="1"/>
        <v>B2-15滝子・桜山</v>
      </c>
      <c r="HE111" s="208" t="s">
        <v>174</v>
      </c>
      <c r="HF111" s="210" t="s">
        <v>175</v>
      </c>
    </row>
    <row r="112" spans="1:214" s="3" customFormat="1" ht="15" customHeight="1" x14ac:dyDescent="0.2">
      <c r="A112" s="1"/>
      <c r="B112" s="223"/>
      <c r="C112" s="73"/>
      <c r="D112" s="73"/>
      <c r="E112" s="201"/>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198"/>
      <c r="DB112" s="198"/>
      <c r="DC112" s="198"/>
      <c r="DD112" s="198"/>
      <c r="DE112" s="198"/>
      <c r="DF112" s="198"/>
      <c r="DG112" s="198"/>
      <c r="DH112" s="198"/>
      <c r="DI112" s="198"/>
      <c r="DJ112" s="198"/>
      <c r="DK112" s="198"/>
      <c r="DL112" s="198"/>
      <c r="DM112" s="198"/>
      <c r="DN112" s="198"/>
      <c r="DO112" s="198"/>
      <c r="DP112" s="198"/>
      <c r="DQ112" s="198"/>
      <c r="DR112" s="201"/>
      <c r="DS112" s="1"/>
      <c r="HB112" s="12" t="s">
        <v>456</v>
      </c>
      <c r="HC112" s="208" t="s">
        <v>457</v>
      </c>
      <c r="HD112" s="208" t="str">
        <f t="shared" si="1"/>
        <v>B2-16瑞穂公園・山崎川</v>
      </c>
      <c r="HE112" s="208" t="s">
        <v>177</v>
      </c>
      <c r="HF112" s="210" t="s">
        <v>178</v>
      </c>
    </row>
    <row r="113" spans="1:214" s="3" customFormat="1" ht="15" customHeight="1" x14ac:dyDescent="0.2">
      <c r="A113" s="1"/>
      <c r="B113" s="223"/>
      <c r="C113" s="73"/>
      <c r="D113" s="73"/>
      <c r="E113" s="201"/>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198"/>
      <c r="DB113" s="198"/>
      <c r="DC113" s="198"/>
      <c r="DD113" s="198"/>
      <c r="DE113" s="198"/>
      <c r="DF113" s="198"/>
      <c r="DG113" s="198"/>
      <c r="DH113" s="198"/>
      <c r="DI113" s="198"/>
      <c r="DJ113" s="198"/>
      <c r="DK113" s="198"/>
      <c r="DL113" s="198"/>
      <c r="DM113" s="198"/>
      <c r="DN113" s="198"/>
      <c r="DO113" s="198"/>
      <c r="DP113" s="198"/>
      <c r="DQ113" s="198"/>
      <c r="DR113" s="201"/>
      <c r="DS113" s="1"/>
      <c r="HB113" s="12" t="s">
        <v>458</v>
      </c>
      <c r="HC113" s="208" t="s">
        <v>459</v>
      </c>
      <c r="HD113" s="208" t="str">
        <f t="shared" si="1"/>
        <v>B2-17新瑞橋・瑞穂通</v>
      </c>
      <c r="HE113" s="208" t="s">
        <v>180</v>
      </c>
      <c r="HF113" s="210" t="s">
        <v>181</v>
      </c>
    </row>
    <row r="114" spans="1:214" s="3" customFormat="1" ht="15" customHeight="1" x14ac:dyDescent="0.2">
      <c r="A114" s="1"/>
      <c r="B114" s="223"/>
      <c r="C114" s="73"/>
      <c r="D114" s="73"/>
      <c r="E114" s="201"/>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201"/>
      <c r="DS114" s="1"/>
      <c r="HB114" s="12" t="s">
        <v>460</v>
      </c>
      <c r="HC114" s="208" t="s">
        <v>461</v>
      </c>
      <c r="HD114" s="208" t="str">
        <f t="shared" si="1"/>
        <v>B2-18呼続</v>
      </c>
      <c r="HE114" s="208" t="s">
        <v>183</v>
      </c>
      <c r="HF114" s="210" t="s">
        <v>184</v>
      </c>
    </row>
    <row r="115" spans="1:214" s="3" customFormat="1" ht="8.25" customHeight="1" x14ac:dyDescent="0.2">
      <c r="A115" s="1"/>
      <c r="B115" s="223"/>
      <c r="C115" s="73"/>
      <c r="D115" s="73"/>
      <c r="E115" s="201"/>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201"/>
      <c r="DS115" s="1"/>
      <c r="HB115" s="12" t="s">
        <v>462</v>
      </c>
      <c r="HC115" s="208" t="s">
        <v>463</v>
      </c>
      <c r="HD115" s="208" t="str">
        <f t="shared" si="1"/>
        <v>B2-19大磯通</v>
      </c>
      <c r="HE115" s="208" t="s">
        <v>186</v>
      </c>
      <c r="HF115" s="210" t="s">
        <v>187</v>
      </c>
    </row>
    <row r="116" spans="1:214" s="3" customFormat="1" ht="15" customHeight="1" x14ac:dyDescent="0.2">
      <c r="A116" s="1"/>
      <c r="B116" s="223"/>
      <c r="C116" s="73"/>
      <c r="D116" s="73"/>
      <c r="E116" s="201"/>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201"/>
      <c r="DS116" s="1"/>
      <c r="HB116" s="12" t="s">
        <v>464</v>
      </c>
      <c r="HC116" s="208" t="s">
        <v>465</v>
      </c>
      <c r="HD116" s="208" t="str">
        <f t="shared" si="1"/>
        <v>B2-20国鉄笠寺</v>
      </c>
      <c r="HE116" s="208" t="s">
        <v>685</v>
      </c>
      <c r="HF116" s="210" t="s">
        <v>686</v>
      </c>
    </row>
    <row r="117" spans="1:214" s="3" customFormat="1" ht="15" customHeight="1" x14ac:dyDescent="0.2">
      <c r="A117" s="1"/>
      <c r="B117" s="223"/>
      <c r="C117" s="73"/>
      <c r="D117" s="73"/>
      <c r="E117" s="201"/>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201"/>
      <c r="DS117" s="1"/>
      <c r="HB117" s="12" t="s">
        <v>466</v>
      </c>
      <c r="HC117" s="208" t="s">
        <v>467</v>
      </c>
      <c r="HD117" s="208" t="str">
        <f t="shared" si="1"/>
        <v>B2-21星崎</v>
      </c>
      <c r="HE117" s="208" t="s">
        <v>688</v>
      </c>
      <c r="HF117" s="210" t="s">
        <v>689</v>
      </c>
    </row>
    <row r="118" spans="1:214" s="3" customFormat="1" ht="15" customHeight="1" thickBot="1" x14ac:dyDescent="0.25">
      <c r="A118" s="1"/>
      <c r="B118" s="223"/>
      <c r="C118" s="73"/>
      <c r="D118" s="73"/>
      <c r="E118" s="201"/>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c r="DL118" s="198"/>
      <c r="DM118" s="198"/>
      <c r="DN118" s="198"/>
      <c r="DO118" s="198"/>
      <c r="DP118" s="198"/>
      <c r="DQ118" s="198"/>
      <c r="DR118" s="201"/>
      <c r="DS118" s="1"/>
      <c r="HB118" s="12" t="s">
        <v>468</v>
      </c>
      <c r="HC118" s="208" t="s">
        <v>469</v>
      </c>
      <c r="HD118" s="208" t="str">
        <f t="shared" si="1"/>
        <v>B2-22中根</v>
      </c>
      <c r="HE118" s="208" t="s">
        <v>691</v>
      </c>
      <c r="HF118" s="210" t="s">
        <v>692</v>
      </c>
    </row>
    <row r="119" spans="1:214" s="3" customFormat="1" ht="15" customHeight="1" x14ac:dyDescent="0.2">
      <c r="A119" s="1"/>
      <c r="B119" s="341" t="s">
        <v>658</v>
      </c>
      <c r="C119" s="342"/>
      <c r="D119" s="342"/>
      <c r="E119" s="342"/>
      <c r="F119" s="342"/>
      <c r="G119" s="342"/>
      <c r="H119" s="342"/>
      <c r="I119" s="342"/>
      <c r="J119" s="342"/>
      <c r="K119" s="342"/>
      <c r="L119" s="342"/>
      <c r="M119" s="342"/>
      <c r="N119" s="342"/>
      <c r="O119" s="342"/>
      <c r="P119" s="342"/>
      <c r="Q119" s="342"/>
      <c r="R119" s="342"/>
      <c r="S119" s="342"/>
      <c r="T119" s="342"/>
      <c r="U119" s="342"/>
      <c r="V119" s="343"/>
      <c r="W119" s="347" t="s">
        <v>96</v>
      </c>
      <c r="X119" s="348"/>
      <c r="Y119" s="348"/>
      <c r="Z119" s="348"/>
      <c r="AA119" s="348"/>
      <c r="AB119" s="348"/>
      <c r="AC119" s="348"/>
      <c r="AD119" s="348"/>
      <c r="AE119" s="348"/>
      <c r="AF119" s="348"/>
      <c r="AG119" s="348"/>
      <c r="AH119" s="348"/>
      <c r="AI119" s="348"/>
      <c r="AJ119" s="348"/>
      <c r="AK119" s="348"/>
      <c r="AL119" s="348"/>
      <c r="AM119" s="348"/>
      <c r="AN119" s="348"/>
      <c r="AO119" s="348"/>
      <c r="AP119" s="348"/>
      <c r="AQ119" s="348"/>
      <c r="AR119" s="348"/>
      <c r="AS119" s="348"/>
      <c r="AT119" s="348"/>
      <c r="AU119" s="348"/>
      <c r="AV119" s="348"/>
      <c r="AW119" s="348"/>
      <c r="AX119" s="348"/>
      <c r="AY119" s="348"/>
      <c r="AZ119" s="348"/>
      <c r="BA119" s="348"/>
      <c r="BB119" s="348"/>
      <c r="BC119" s="348"/>
      <c r="BD119" s="348"/>
      <c r="BE119" s="348"/>
      <c r="BF119" s="348"/>
      <c r="BG119" s="348"/>
      <c r="BH119" s="348"/>
      <c r="BI119" s="348"/>
      <c r="BJ119" s="348"/>
      <c r="BK119" s="348"/>
      <c r="BL119" s="348"/>
      <c r="BM119" s="348"/>
      <c r="BN119" s="348"/>
      <c r="BO119" s="348"/>
      <c r="BP119" s="348"/>
      <c r="BQ119" s="348"/>
      <c r="BR119" s="348"/>
      <c r="BS119" s="348"/>
      <c r="BT119" s="348"/>
      <c r="BU119" s="348"/>
      <c r="BV119" s="348"/>
      <c r="BW119" s="348"/>
      <c r="BX119" s="348"/>
      <c r="BY119" s="348"/>
      <c r="BZ119" s="348"/>
      <c r="CA119" s="348"/>
      <c r="CB119" s="348"/>
      <c r="CC119" s="348"/>
      <c r="CD119" s="348"/>
      <c r="CE119" s="348"/>
      <c r="CF119" s="348"/>
      <c r="CG119" s="348"/>
      <c r="CH119" s="348"/>
      <c r="CI119" s="348"/>
      <c r="CJ119" s="348"/>
      <c r="CK119" s="348"/>
      <c r="CL119" s="348"/>
      <c r="CM119" s="348"/>
      <c r="CN119" s="348"/>
      <c r="CO119" s="348"/>
      <c r="CP119" s="348"/>
      <c r="CQ119" s="348"/>
      <c r="CR119" s="348"/>
      <c r="CS119" s="348"/>
      <c r="CT119" s="348"/>
      <c r="CU119" s="348"/>
      <c r="CV119" s="348"/>
      <c r="CW119" s="348"/>
      <c r="CX119" s="348"/>
      <c r="CY119" s="348"/>
      <c r="CZ119" s="348"/>
      <c r="DA119" s="348"/>
      <c r="DB119" s="348"/>
      <c r="DC119" s="348"/>
      <c r="DD119" s="348"/>
      <c r="DE119" s="348"/>
      <c r="DF119" s="348"/>
      <c r="DG119" s="348"/>
      <c r="DH119" s="348"/>
      <c r="DI119" s="348"/>
      <c r="DJ119" s="348"/>
      <c r="DK119" s="348"/>
      <c r="DL119" s="348"/>
      <c r="DM119" s="348"/>
      <c r="DN119" s="348"/>
      <c r="DO119" s="348"/>
      <c r="DP119" s="348"/>
      <c r="DQ119" s="348"/>
      <c r="DR119" s="349"/>
      <c r="DS119" s="1"/>
      <c r="HB119" s="12" t="s">
        <v>470</v>
      </c>
      <c r="HC119" s="208" t="s">
        <v>471</v>
      </c>
      <c r="HD119" s="208" t="str">
        <f t="shared" si="1"/>
        <v>B2-23鶴里・星宮</v>
      </c>
      <c r="HE119" s="208" t="s">
        <v>708</v>
      </c>
      <c r="HF119" s="210" t="s">
        <v>709</v>
      </c>
    </row>
    <row r="120" spans="1:214" ht="15" customHeight="1" thickBot="1" x14ac:dyDescent="0.25">
      <c r="B120" s="493"/>
      <c r="C120" s="494"/>
      <c r="D120" s="494"/>
      <c r="E120" s="494"/>
      <c r="F120" s="494"/>
      <c r="G120" s="494"/>
      <c r="H120" s="494"/>
      <c r="I120" s="494"/>
      <c r="J120" s="494"/>
      <c r="K120" s="494"/>
      <c r="L120" s="494"/>
      <c r="M120" s="494"/>
      <c r="N120" s="494"/>
      <c r="O120" s="494"/>
      <c r="P120" s="494"/>
      <c r="Q120" s="494"/>
      <c r="R120" s="494"/>
      <c r="S120" s="494"/>
      <c r="T120" s="494"/>
      <c r="U120" s="494"/>
      <c r="V120" s="495"/>
      <c r="W120" s="526"/>
      <c r="X120" s="527"/>
      <c r="Y120" s="527"/>
      <c r="Z120" s="527"/>
      <c r="AA120" s="527"/>
      <c r="AB120" s="527"/>
      <c r="AC120" s="527"/>
      <c r="AD120" s="527"/>
      <c r="AE120" s="527"/>
      <c r="AF120" s="527"/>
      <c r="AG120" s="527"/>
      <c r="AH120" s="527"/>
      <c r="AI120" s="527"/>
      <c r="AJ120" s="527"/>
      <c r="AK120" s="527"/>
      <c r="AL120" s="527"/>
      <c r="AM120" s="527"/>
      <c r="AN120" s="527"/>
      <c r="AO120" s="527"/>
      <c r="AP120" s="527"/>
      <c r="AQ120" s="527"/>
      <c r="AR120" s="527"/>
      <c r="AS120" s="527"/>
      <c r="AT120" s="527"/>
      <c r="AU120" s="527"/>
      <c r="AV120" s="527"/>
      <c r="AW120" s="527"/>
      <c r="AX120" s="527"/>
      <c r="AY120" s="527"/>
      <c r="AZ120" s="527"/>
      <c r="BA120" s="527"/>
      <c r="BB120" s="527"/>
      <c r="BC120" s="527"/>
      <c r="BD120" s="527"/>
      <c r="BE120" s="527"/>
      <c r="BF120" s="527"/>
      <c r="BG120" s="527"/>
      <c r="BH120" s="527"/>
      <c r="BI120" s="527"/>
      <c r="BJ120" s="527"/>
      <c r="BK120" s="527"/>
      <c r="BL120" s="527"/>
      <c r="BM120" s="527"/>
      <c r="BN120" s="527"/>
      <c r="BO120" s="527"/>
      <c r="BP120" s="527"/>
      <c r="BQ120" s="527"/>
      <c r="BR120" s="527"/>
      <c r="BS120" s="527"/>
      <c r="BT120" s="527"/>
      <c r="BU120" s="527"/>
      <c r="BV120" s="527"/>
      <c r="BW120" s="527"/>
      <c r="BX120" s="527"/>
      <c r="BY120" s="527"/>
      <c r="BZ120" s="527"/>
      <c r="CA120" s="527"/>
      <c r="CB120" s="527"/>
      <c r="CC120" s="527"/>
      <c r="CD120" s="527"/>
      <c r="CE120" s="527"/>
      <c r="CF120" s="527"/>
      <c r="CG120" s="527"/>
      <c r="CH120" s="527"/>
      <c r="CI120" s="527"/>
      <c r="CJ120" s="527"/>
      <c r="CK120" s="527"/>
      <c r="CL120" s="527"/>
      <c r="CM120" s="527"/>
      <c r="CN120" s="527"/>
      <c r="CO120" s="527"/>
      <c r="CP120" s="527"/>
      <c r="CQ120" s="527"/>
      <c r="CR120" s="527"/>
      <c r="CS120" s="527"/>
      <c r="CT120" s="527"/>
      <c r="CU120" s="527"/>
      <c r="CV120" s="527"/>
      <c r="CW120" s="527"/>
      <c r="CX120" s="527"/>
      <c r="CY120" s="527"/>
      <c r="CZ120" s="527"/>
      <c r="DA120" s="527"/>
      <c r="DB120" s="527"/>
      <c r="DC120" s="527"/>
      <c r="DD120" s="527"/>
      <c r="DE120" s="527"/>
      <c r="DF120" s="527"/>
      <c r="DG120" s="527"/>
      <c r="DH120" s="527"/>
      <c r="DI120" s="527"/>
      <c r="DJ120" s="527"/>
      <c r="DK120" s="527"/>
      <c r="DL120" s="527"/>
      <c r="DM120" s="527"/>
      <c r="DN120" s="527"/>
      <c r="DO120" s="527"/>
      <c r="DP120" s="527"/>
      <c r="DQ120" s="527"/>
      <c r="DR120" s="528"/>
      <c r="HB120" s="12" t="s">
        <v>472</v>
      </c>
      <c r="HC120" s="208" t="s">
        <v>473</v>
      </c>
      <c r="HD120" s="208" t="str">
        <f t="shared" si="1"/>
        <v>B2-24笠寺</v>
      </c>
      <c r="HE120" s="208" t="s">
        <v>711</v>
      </c>
      <c r="HF120" s="210" t="s">
        <v>712</v>
      </c>
    </row>
    <row r="121" spans="1:214" ht="15" customHeight="1" thickTop="1" x14ac:dyDescent="0.2">
      <c r="A121" s="193"/>
      <c r="B121" s="510" t="s">
        <v>255</v>
      </c>
      <c r="C121" s="511"/>
      <c r="D121" s="511"/>
      <c r="E121" s="512"/>
      <c r="F121" s="579" t="s">
        <v>102</v>
      </c>
      <c r="G121" s="580"/>
      <c r="H121" s="580"/>
      <c r="I121" s="580"/>
      <c r="J121" s="580"/>
      <c r="K121" s="580"/>
      <c r="L121" s="580"/>
      <c r="M121" s="580"/>
      <c r="N121" s="580"/>
      <c r="O121" s="580"/>
      <c r="P121" s="580"/>
      <c r="Q121" s="580"/>
      <c r="R121" s="580"/>
      <c r="S121" s="580"/>
      <c r="T121" s="580"/>
      <c r="U121" s="580"/>
      <c r="V121" s="581"/>
      <c r="W121" s="317" t="s">
        <v>882</v>
      </c>
      <c r="X121" s="318"/>
      <c r="Y121" s="318"/>
      <c r="Z121" s="318"/>
      <c r="AA121" s="606" t="s">
        <v>1120</v>
      </c>
      <c r="AB121" s="606"/>
      <c r="AC121" s="606"/>
      <c r="AD121" s="606"/>
      <c r="AE121" s="606"/>
      <c r="AF121" s="606"/>
      <c r="AG121" s="606"/>
      <c r="AH121" s="606"/>
      <c r="AI121" s="606"/>
      <c r="AJ121" s="606"/>
      <c r="AK121" s="606"/>
      <c r="AL121" s="606"/>
      <c r="AM121" s="606"/>
      <c r="AN121" s="606"/>
      <c r="AO121" s="606"/>
      <c r="AP121" s="606"/>
      <c r="AQ121" s="606"/>
      <c r="AR121" s="606"/>
      <c r="AS121" s="606"/>
      <c r="AT121" s="606"/>
      <c r="AU121" s="606"/>
      <c r="AV121" s="606"/>
      <c r="AW121" s="606"/>
      <c r="AX121" s="606"/>
      <c r="AY121" s="606"/>
      <c r="AZ121" s="606"/>
      <c r="BA121" s="606"/>
      <c r="BB121" s="606"/>
      <c r="BC121" s="606"/>
      <c r="BD121" s="606"/>
      <c r="BE121" s="606"/>
      <c r="BF121" s="606"/>
      <c r="BG121" s="606"/>
      <c r="BH121" s="606"/>
      <c r="BI121" s="606"/>
      <c r="BJ121" s="606"/>
      <c r="BK121" s="606"/>
      <c r="BL121" s="606"/>
      <c r="BM121" s="606"/>
      <c r="BN121" s="606"/>
      <c r="BO121" s="606"/>
      <c r="BP121" s="606"/>
      <c r="BQ121" s="606"/>
      <c r="BR121" s="606"/>
      <c r="BS121" s="606"/>
      <c r="BT121" s="606"/>
      <c r="BU121" s="606"/>
      <c r="BV121" s="606"/>
      <c r="BW121" s="606"/>
      <c r="BX121" s="606"/>
      <c r="BY121" s="606"/>
      <c r="BZ121" s="606"/>
      <c r="CA121" s="606"/>
      <c r="CB121" s="606"/>
      <c r="CC121" s="606"/>
      <c r="CD121" s="606"/>
      <c r="CE121" s="606"/>
      <c r="CF121" s="606"/>
      <c r="CG121" s="606"/>
      <c r="CH121" s="606"/>
      <c r="CI121" s="606"/>
      <c r="CJ121" s="606"/>
      <c r="CK121" s="606"/>
      <c r="CL121" s="606"/>
      <c r="CM121" s="606"/>
      <c r="CN121" s="606"/>
      <c r="CO121" s="606"/>
      <c r="CP121" s="606"/>
      <c r="CQ121" s="606"/>
      <c r="CR121" s="606"/>
      <c r="CS121" s="606"/>
      <c r="CT121" s="606"/>
      <c r="CU121" s="606"/>
      <c r="CV121" s="606"/>
      <c r="CW121" s="606"/>
      <c r="CX121" s="606"/>
      <c r="CY121" s="606"/>
      <c r="CZ121" s="606"/>
      <c r="DA121" s="606"/>
      <c r="DB121" s="606"/>
      <c r="DC121" s="606"/>
      <c r="DD121" s="606"/>
      <c r="DE121" s="606"/>
      <c r="DF121" s="606"/>
      <c r="DG121" s="606"/>
      <c r="DH121" s="606"/>
      <c r="DI121" s="606"/>
      <c r="DJ121" s="606"/>
      <c r="DK121" s="606"/>
      <c r="DL121" s="606"/>
      <c r="DM121" s="606"/>
      <c r="DN121" s="606"/>
      <c r="DO121" s="606"/>
      <c r="DP121" s="606"/>
      <c r="DQ121" s="606"/>
      <c r="DR121" s="607"/>
      <c r="HB121" s="12" t="s">
        <v>714</v>
      </c>
      <c r="HC121" s="208" t="s">
        <v>474</v>
      </c>
      <c r="HD121" s="208" t="str">
        <f t="shared" si="1"/>
        <v>B3-01新守山</v>
      </c>
      <c r="HE121" s="208" t="s">
        <v>715</v>
      </c>
      <c r="HF121" s="210" t="s">
        <v>716</v>
      </c>
    </row>
    <row r="122" spans="1:214" ht="15" customHeight="1" x14ac:dyDescent="0.2">
      <c r="A122" s="193"/>
      <c r="B122" s="487"/>
      <c r="C122" s="488"/>
      <c r="D122" s="488"/>
      <c r="E122" s="489"/>
      <c r="F122" s="379"/>
      <c r="G122" s="380"/>
      <c r="H122" s="380"/>
      <c r="I122" s="380"/>
      <c r="J122" s="380"/>
      <c r="K122" s="380"/>
      <c r="L122" s="380"/>
      <c r="M122" s="380"/>
      <c r="N122" s="380"/>
      <c r="O122" s="380"/>
      <c r="P122" s="380"/>
      <c r="Q122" s="380"/>
      <c r="R122" s="380"/>
      <c r="S122" s="380"/>
      <c r="T122" s="380"/>
      <c r="U122" s="380"/>
      <c r="V122" s="381"/>
      <c r="W122" s="174"/>
      <c r="X122" s="175"/>
      <c r="Y122" s="175"/>
      <c r="Z122" s="175"/>
      <c r="AA122" s="608"/>
      <c r="AB122" s="608"/>
      <c r="AC122" s="608"/>
      <c r="AD122" s="608"/>
      <c r="AE122" s="608"/>
      <c r="AF122" s="608"/>
      <c r="AG122" s="608"/>
      <c r="AH122" s="608"/>
      <c r="AI122" s="608"/>
      <c r="AJ122" s="608"/>
      <c r="AK122" s="608"/>
      <c r="AL122" s="608"/>
      <c r="AM122" s="608"/>
      <c r="AN122" s="608"/>
      <c r="AO122" s="608"/>
      <c r="AP122" s="608"/>
      <c r="AQ122" s="608"/>
      <c r="AR122" s="608"/>
      <c r="AS122" s="608"/>
      <c r="AT122" s="608"/>
      <c r="AU122" s="608"/>
      <c r="AV122" s="608"/>
      <c r="AW122" s="608"/>
      <c r="AX122" s="608"/>
      <c r="AY122" s="608"/>
      <c r="AZ122" s="608"/>
      <c r="BA122" s="608"/>
      <c r="BB122" s="608"/>
      <c r="BC122" s="608"/>
      <c r="BD122" s="608"/>
      <c r="BE122" s="608"/>
      <c r="BF122" s="608"/>
      <c r="BG122" s="608"/>
      <c r="BH122" s="608"/>
      <c r="BI122" s="608"/>
      <c r="BJ122" s="608"/>
      <c r="BK122" s="608"/>
      <c r="BL122" s="608"/>
      <c r="BM122" s="608"/>
      <c r="BN122" s="608"/>
      <c r="BO122" s="608"/>
      <c r="BP122" s="608"/>
      <c r="BQ122" s="608"/>
      <c r="BR122" s="608"/>
      <c r="BS122" s="608"/>
      <c r="BT122" s="608"/>
      <c r="BU122" s="608"/>
      <c r="BV122" s="608"/>
      <c r="BW122" s="608"/>
      <c r="BX122" s="608"/>
      <c r="BY122" s="608"/>
      <c r="BZ122" s="608"/>
      <c r="CA122" s="608"/>
      <c r="CB122" s="608"/>
      <c r="CC122" s="608"/>
      <c r="CD122" s="608"/>
      <c r="CE122" s="608"/>
      <c r="CF122" s="608"/>
      <c r="CG122" s="608"/>
      <c r="CH122" s="608"/>
      <c r="CI122" s="608"/>
      <c r="CJ122" s="608"/>
      <c r="CK122" s="608"/>
      <c r="CL122" s="608"/>
      <c r="CM122" s="608"/>
      <c r="CN122" s="608"/>
      <c r="CO122" s="608"/>
      <c r="CP122" s="608"/>
      <c r="CQ122" s="608"/>
      <c r="CR122" s="608"/>
      <c r="CS122" s="608"/>
      <c r="CT122" s="608"/>
      <c r="CU122" s="608"/>
      <c r="CV122" s="608"/>
      <c r="CW122" s="608"/>
      <c r="CX122" s="608"/>
      <c r="CY122" s="608"/>
      <c r="CZ122" s="608"/>
      <c r="DA122" s="608"/>
      <c r="DB122" s="608"/>
      <c r="DC122" s="608"/>
      <c r="DD122" s="608"/>
      <c r="DE122" s="608"/>
      <c r="DF122" s="608"/>
      <c r="DG122" s="608"/>
      <c r="DH122" s="608"/>
      <c r="DI122" s="608"/>
      <c r="DJ122" s="608"/>
      <c r="DK122" s="608"/>
      <c r="DL122" s="608"/>
      <c r="DM122" s="608"/>
      <c r="DN122" s="608"/>
      <c r="DO122" s="608"/>
      <c r="DP122" s="608"/>
      <c r="DQ122" s="608"/>
      <c r="DR122" s="578"/>
      <c r="HB122" s="12" t="s">
        <v>475</v>
      </c>
      <c r="HC122" s="208" t="s">
        <v>476</v>
      </c>
      <c r="HD122" s="208" t="str">
        <f t="shared" si="1"/>
        <v>B3-02白沢</v>
      </c>
      <c r="HE122" s="208" t="s">
        <v>718</v>
      </c>
      <c r="HF122" s="210" t="s">
        <v>719</v>
      </c>
    </row>
    <row r="123" spans="1:214" ht="15" customHeight="1" x14ac:dyDescent="0.2">
      <c r="A123" s="193"/>
      <c r="B123" s="487"/>
      <c r="C123" s="488"/>
      <c r="D123" s="488"/>
      <c r="E123" s="489"/>
      <c r="F123" s="379"/>
      <c r="G123" s="380"/>
      <c r="H123" s="380"/>
      <c r="I123" s="380"/>
      <c r="J123" s="380"/>
      <c r="K123" s="380"/>
      <c r="L123" s="380"/>
      <c r="M123" s="380"/>
      <c r="N123" s="380"/>
      <c r="O123" s="380"/>
      <c r="P123" s="380"/>
      <c r="Q123" s="380"/>
      <c r="R123" s="380"/>
      <c r="S123" s="380"/>
      <c r="T123" s="380"/>
      <c r="U123" s="380"/>
      <c r="V123" s="381"/>
      <c r="W123" s="271" t="s">
        <v>882</v>
      </c>
      <c r="X123" s="272"/>
      <c r="Y123" s="272"/>
      <c r="Z123" s="272"/>
      <c r="AA123" s="609" t="s">
        <v>1183</v>
      </c>
      <c r="AB123" s="609"/>
      <c r="AC123" s="609"/>
      <c r="AD123" s="609"/>
      <c r="AE123" s="609"/>
      <c r="AF123" s="609"/>
      <c r="AG123" s="609"/>
      <c r="AH123" s="609"/>
      <c r="AI123" s="609"/>
      <c r="AJ123" s="609"/>
      <c r="AK123" s="609"/>
      <c r="AL123" s="609"/>
      <c r="AM123" s="609"/>
      <c r="AN123" s="609"/>
      <c r="AO123" s="609"/>
      <c r="AP123" s="609"/>
      <c r="AQ123" s="609"/>
      <c r="AR123" s="609"/>
      <c r="AS123" s="609"/>
      <c r="AT123" s="609"/>
      <c r="AU123" s="609"/>
      <c r="AV123" s="609"/>
      <c r="AW123" s="609"/>
      <c r="AX123" s="609"/>
      <c r="AY123" s="609"/>
      <c r="AZ123" s="609"/>
      <c r="BA123" s="609"/>
      <c r="BB123" s="609"/>
      <c r="BC123" s="609"/>
      <c r="BD123" s="609"/>
      <c r="BE123" s="609"/>
      <c r="BF123" s="609"/>
      <c r="BG123" s="609"/>
      <c r="BH123" s="609"/>
      <c r="BI123" s="609"/>
      <c r="BJ123" s="609"/>
      <c r="BK123" s="609"/>
      <c r="BL123" s="609"/>
      <c r="BM123" s="609"/>
      <c r="BN123" s="609"/>
      <c r="BO123" s="609"/>
      <c r="BP123" s="609"/>
      <c r="BQ123" s="609"/>
      <c r="BR123" s="609"/>
      <c r="BS123" s="609"/>
      <c r="BT123" s="609"/>
      <c r="BU123" s="609"/>
      <c r="BV123" s="609"/>
      <c r="BW123" s="609"/>
      <c r="BX123" s="609"/>
      <c r="BY123" s="609"/>
      <c r="BZ123" s="609"/>
      <c r="CA123" s="609"/>
      <c r="CB123" s="609"/>
      <c r="CC123" s="609"/>
      <c r="CD123" s="609"/>
      <c r="CE123" s="609"/>
      <c r="CF123" s="609"/>
      <c r="CG123" s="609"/>
      <c r="CH123" s="609"/>
      <c r="CI123" s="609"/>
      <c r="CJ123" s="609"/>
      <c r="CK123" s="609"/>
      <c r="CL123" s="609"/>
      <c r="CM123" s="609"/>
      <c r="CN123" s="609"/>
      <c r="CO123" s="609"/>
      <c r="CP123" s="609"/>
      <c r="CQ123" s="609"/>
      <c r="CR123" s="609"/>
      <c r="CS123" s="609"/>
      <c r="CT123" s="609"/>
      <c r="CU123" s="609"/>
      <c r="CV123" s="609"/>
      <c r="CW123" s="609"/>
      <c r="CX123" s="609"/>
      <c r="CY123" s="609"/>
      <c r="CZ123" s="609"/>
      <c r="DA123" s="609"/>
      <c r="DB123" s="609"/>
      <c r="DC123" s="609"/>
      <c r="DD123" s="609"/>
      <c r="DE123" s="609"/>
      <c r="DF123" s="609"/>
      <c r="DG123" s="609"/>
      <c r="DH123" s="609"/>
      <c r="DI123" s="609"/>
      <c r="DJ123" s="609"/>
      <c r="DK123" s="609"/>
      <c r="DL123" s="609"/>
      <c r="DM123" s="609"/>
      <c r="DN123" s="609"/>
      <c r="DO123" s="609"/>
      <c r="DP123" s="609"/>
      <c r="DQ123" s="609"/>
      <c r="DR123" s="610"/>
      <c r="HB123" s="12" t="s">
        <v>477</v>
      </c>
      <c r="HC123" s="208" t="s">
        <v>478</v>
      </c>
      <c r="HD123" s="208" t="str">
        <f t="shared" si="1"/>
        <v>B3-03喜多山</v>
      </c>
      <c r="HE123" s="208" t="s">
        <v>721</v>
      </c>
      <c r="HF123" s="210" t="s">
        <v>722</v>
      </c>
    </row>
    <row r="124" spans="1:214" ht="15" customHeight="1" x14ac:dyDescent="0.2">
      <c r="A124" s="193"/>
      <c r="B124" s="487"/>
      <c r="C124" s="488"/>
      <c r="D124" s="488"/>
      <c r="E124" s="489"/>
      <c r="F124" s="382"/>
      <c r="G124" s="383"/>
      <c r="H124" s="383"/>
      <c r="I124" s="383"/>
      <c r="J124" s="383"/>
      <c r="K124" s="383"/>
      <c r="L124" s="383"/>
      <c r="M124" s="383"/>
      <c r="N124" s="383"/>
      <c r="O124" s="383"/>
      <c r="P124" s="383"/>
      <c r="Q124" s="383"/>
      <c r="R124" s="383"/>
      <c r="S124" s="383"/>
      <c r="T124" s="383"/>
      <c r="U124" s="383"/>
      <c r="V124" s="384"/>
      <c r="W124" s="174"/>
      <c r="X124" s="175"/>
      <c r="Y124" s="175"/>
      <c r="Z124" s="175"/>
      <c r="AA124" s="611"/>
      <c r="AB124" s="611"/>
      <c r="AC124" s="611"/>
      <c r="AD124" s="611"/>
      <c r="AE124" s="611"/>
      <c r="AF124" s="611"/>
      <c r="AG124" s="611"/>
      <c r="AH124" s="611"/>
      <c r="AI124" s="611"/>
      <c r="AJ124" s="611"/>
      <c r="AK124" s="611"/>
      <c r="AL124" s="611"/>
      <c r="AM124" s="611"/>
      <c r="AN124" s="611"/>
      <c r="AO124" s="611"/>
      <c r="AP124" s="611"/>
      <c r="AQ124" s="611"/>
      <c r="AR124" s="611"/>
      <c r="AS124" s="611"/>
      <c r="AT124" s="611"/>
      <c r="AU124" s="611"/>
      <c r="AV124" s="611"/>
      <c r="AW124" s="611"/>
      <c r="AX124" s="611"/>
      <c r="AY124" s="611"/>
      <c r="AZ124" s="611"/>
      <c r="BA124" s="611"/>
      <c r="BB124" s="611"/>
      <c r="BC124" s="611"/>
      <c r="BD124" s="611"/>
      <c r="BE124" s="611"/>
      <c r="BF124" s="611"/>
      <c r="BG124" s="611"/>
      <c r="BH124" s="611"/>
      <c r="BI124" s="611"/>
      <c r="BJ124" s="611"/>
      <c r="BK124" s="611"/>
      <c r="BL124" s="611"/>
      <c r="BM124" s="611"/>
      <c r="BN124" s="611"/>
      <c r="BO124" s="611"/>
      <c r="BP124" s="611"/>
      <c r="BQ124" s="611"/>
      <c r="BR124" s="611"/>
      <c r="BS124" s="611"/>
      <c r="BT124" s="611"/>
      <c r="BU124" s="611"/>
      <c r="BV124" s="611"/>
      <c r="BW124" s="611"/>
      <c r="BX124" s="611"/>
      <c r="BY124" s="611"/>
      <c r="BZ124" s="611"/>
      <c r="CA124" s="611"/>
      <c r="CB124" s="611"/>
      <c r="CC124" s="611"/>
      <c r="CD124" s="611"/>
      <c r="CE124" s="611"/>
      <c r="CF124" s="611"/>
      <c r="CG124" s="611"/>
      <c r="CH124" s="611"/>
      <c r="CI124" s="611"/>
      <c r="CJ124" s="611"/>
      <c r="CK124" s="611"/>
      <c r="CL124" s="611"/>
      <c r="CM124" s="611"/>
      <c r="CN124" s="611"/>
      <c r="CO124" s="611"/>
      <c r="CP124" s="611"/>
      <c r="CQ124" s="611"/>
      <c r="CR124" s="611"/>
      <c r="CS124" s="611"/>
      <c r="CT124" s="611"/>
      <c r="CU124" s="611"/>
      <c r="CV124" s="611"/>
      <c r="CW124" s="611"/>
      <c r="CX124" s="611"/>
      <c r="CY124" s="611"/>
      <c r="CZ124" s="611"/>
      <c r="DA124" s="611"/>
      <c r="DB124" s="611"/>
      <c r="DC124" s="611"/>
      <c r="DD124" s="611"/>
      <c r="DE124" s="611"/>
      <c r="DF124" s="611"/>
      <c r="DG124" s="611"/>
      <c r="DH124" s="611"/>
      <c r="DI124" s="611"/>
      <c r="DJ124" s="611"/>
      <c r="DK124" s="611"/>
      <c r="DL124" s="611"/>
      <c r="DM124" s="611"/>
      <c r="DN124" s="611"/>
      <c r="DO124" s="611"/>
      <c r="DP124" s="611"/>
      <c r="DQ124" s="611"/>
      <c r="DR124" s="612"/>
      <c r="HB124" s="12" t="s">
        <v>479</v>
      </c>
      <c r="HC124" s="208" t="s">
        <v>480</v>
      </c>
      <c r="HD124" s="208" t="str">
        <f t="shared" si="1"/>
        <v>B3-04大森</v>
      </c>
      <c r="HE124" s="208" t="s">
        <v>724</v>
      </c>
      <c r="HF124" s="210" t="s">
        <v>725</v>
      </c>
    </row>
    <row r="125" spans="1:214" ht="15" customHeight="1" x14ac:dyDescent="0.2">
      <c r="A125" s="193"/>
      <c r="B125" s="487"/>
      <c r="C125" s="488"/>
      <c r="D125" s="488"/>
      <c r="E125" s="489"/>
      <c r="F125" s="497" t="s">
        <v>1121</v>
      </c>
      <c r="G125" s="498"/>
      <c r="H125" s="498"/>
      <c r="I125" s="498"/>
      <c r="J125" s="498"/>
      <c r="K125" s="498"/>
      <c r="L125" s="498"/>
      <c r="M125" s="498"/>
      <c r="N125" s="498"/>
      <c r="O125" s="498"/>
      <c r="P125" s="498"/>
      <c r="Q125" s="498"/>
      <c r="R125" s="498"/>
      <c r="S125" s="498"/>
      <c r="T125" s="498"/>
      <c r="U125" s="498"/>
      <c r="V125" s="499"/>
      <c r="W125" s="425" t="s">
        <v>882</v>
      </c>
      <c r="X125" s="426"/>
      <c r="Y125" s="426"/>
      <c r="Z125" s="426"/>
      <c r="AA125" s="427" t="s">
        <v>1122</v>
      </c>
      <c r="AB125" s="427"/>
      <c r="AC125" s="427"/>
      <c r="AD125" s="427"/>
      <c r="AE125" s="427"/>
      <c r="AF125" s="427"/>
      <c r="AG125" s="427"/>
      <c r="AH125" s="427"/>
      <c r="AI125" s="427"/>
      <c r="AJ125" s="427"/>
      <c r="AK125" s="427"/>
      <c r="AL125" s="427"/>
      <c r="AM125" s="427"/>
      <c r="AN125" s="427"/>
      <c r="AO125" s="427"/>
      <c r="AP125" s="427"/>
      <c r="AQ125" s="427"/>
      <c r="AR125" s="427"/>
      <c r="AS125" s="427"/>
      <c r="AT125" s="427"/>
      <c r="AU125" s="427"/>
      <c r="AV125" s="427"/>
      <c r="AW125" s="427"/>
      <c r="AX125" s="427"/>
      <c r="AY125" s="427"/>
      <c r="AZ125" s="427"/>
      <c r="BA125" s="427"/>
      <c r="BB125" s="427"/>
      <c r="BC125" s="427"/>
      <c r="BD125" s="427"/>
      <c r="BE125" s="427"/>
      <c r="BF125" s="427"/>
      <c r="BG125" s="427"/>
      <c r="BH125" s="427"/>
      <c r="BI125" s="427"/>
      <c r="BJ125" s="427"/>
      <c r="BK125" s="427"/>
      <c r="BL125" s="427"/>
      <c r="BM125" s="427"/>
      <c r="BN125" s="427"/>
      <c r="BO125" s="427"/>
      <c r="BP125" s="427"/>
      <c r="BQ125" s="427"/>
      <c r="BR125" s="427"/>
      <c r="BS125" s="427"/>
      <c r="BT125" s="427"/>
      <c r="BU125" s="427"/>
      <c r="BV125" s="427"/>
      <c r="BW125" s="427"/>
      <c r="BX125" s="427"/>
      <c r="BY125" s="427"/>
      <c r="BZ125" s="427"/>
      <c r="CA125" s="427"/>
      <c r="CB125" s="427"/>
      <c r="CC125" s="427"/>
      <c r="CD125" s="427"/>
      <c r="CE125" s="427"/>
      <c r="CF125" s="427"/>
      <c r="CG125" s="427"/>
      <c r="CH125" s="427"/>
      <c r="CI125" s="427"/>
      <c r="CJ125" s="427"/>
      <c r="CK125" s="427"/>
      <c r="CL125" s="427"/>
      <c r="CM125" s="427"/>
      <c r="CN125" s="427"/>
      <c r="CO125" s="427"/>
      <c r="CP125" s="427"/>
      <c r="CQ125" s="427"/>
      <c r="CR125" s="427"/>
      <c r="CS125" s="427"/>
      <c r="CT125" s="427"/>
      <c r="CU125" s="427"/>
      <c r="CV125" s="427"/>
      <c r="CW125" s="427"/>
      <c r="CX125" s="427"/>
      <c r="CY125" s="427"/>
      <c r="CZ125" s="427"/>
      <c r="DA125" s="427"/>
      <c r="DB125" s="427"/>
      <c r="DC125" s="427"/>
      <c r="DD125" s="427"/>
      <c r="DE125" s="427"/>
      <c r="DF125" s="427"/>
      <c r="DG125" s="427"/>
      <c r="DH125" s="427"/>
      <c r="DI125" s="427"/>
      <c r="DJ125" s="427"/>
      <c r="DK125" s="427"/>
      <c r="DL125" s="427"/>
      <c r="DM125" s="427"/>
      <c r="DN125" s="427"/>
      <c r="DO125" s="427"/>
      <c r="DP125" s="427"/>
      <c r="DQ125" s="427"/>
      <c r="DR125" s="428"/>
      <c r="HB125" s="12" t="s">
        <v>481</v>
      </c>
      <c r="HC125" s="208" t="s">
        <v>482</v>
      </c>
      <c r="HD125" s="208" t="str">
        <f t="shared" si="1"/>
        <v>B3-05守山</v>
      </c>
      <c r="HE125" s="208" t="s">
        <v>727</v>
      </c>
      <c r="HF125" s="210" t="s">
        <v>728</v>
      </c>
    </row>
    <row r="126" spans="1:214" ht="15" customHeight="1" x14ac:dyDescent="0.2">
      <c r="A126" s="193"/>
      <c r="B126" s="487"/>
      <c r="C126" s="488"/>
      <c r="D126" s="488"/>
      <c r="E126" s="489"/>
      <c r="F126" s="379"/>
      <c r="G126" s="380"/>
      <c r="H126" s="380"/>
      <c r="I126" s="380"/>
      <c r="J126" s="380"/>
      <c r="K126" s="380"/>
      <c r="L126" s="380"/>
      <c r="M126" s="380"/>
      <c r="N126" s="380"/>
      <c r="O126" s="380"/>
      <c r="P126" s="380"/>
      <c r="Q126" s="380"/>
      <c r="R126" s="380"/>
      <c r="S126" s="380"/>
      <c r="T126" s="380"/>
      <c r="U126" s="380"/>
      <c r="V126" s="381"/>
      <c r="W126" s="565" t="s">
        <v>1184</v>
      </c>
      <c r="X126" s="566"/>
      <c r="Y126" s="566"/>
      <c r="Z126" s="566"/>
      <c r="AA126" s="566"/>
      <c r="AB126" s="566"/>
      <c r="AC126" s="566"/>
      <c r="AD126" s="566"/>
      <c r="AE126" s="566"/>
      <c r="AF126" s="566"/>
      <c r="AG126" s="566"/>
      <c r="AH126" s="566"/>
      <c r="AI126" s="566"/>
      <c r="AJ126" s="566"/>
      <c r="AK126" s="566"/>
      <c r="AL126" s="566"/>
      <c r="AM126" s="566"/>
      <c r="AN126" s="566"/>
      <c r="AO126" s="566"/>
      <c r="AP126" s="566"/>
      <c r="AQ126" s="566"/>
      <c r="AR126" s="566"/>
      <c r="AS126" s="566"/>
      <c r="AT126" s="566"/>
      <c r="AU126" s="566"/>
      <c r="AV126" s="566"/>
      <c r="AW126" s="566"/>
      <c r="AX126" s="566"/>
      <c r="AY126" s="566"/>
      <c r="AZ126" s="566"/>
      <c r="BA126" s="566"/>
      <c r="BB126" s="566"/>
      <c r="BC126" s="566"/>
      <c r="BD126" s="566"/>
      <c r="BE126" s="566"/>
      <c r="BF126" s="566"/>
      <c r="BG126" s="566"/>
      <c r="BH126" s="566"/>
      <c r="BI126" s="566"/>
      <c r="BJ126" s="566"/>
      <c r="BK126" s="566"/>
      <c r="BL126" s="566"/>
      <c r="BM126" s="566"/>
      <c r="BN126" s="566"/>
      <c r="BO126" s="566"/>
      <c r="BP126" s="566"/>
      <c r="BQ126" s="566"/>
      <c r="BR126" s="566"/>
      <c r="BS126" s="566"/>
      <c r="BT126" s="566"/>
      <c r="BU126" s="566"/>
      <c r="BV126" s="566"/>
      <c r="BW126" s="566"/>
      <c r="BX126" s="566"/>
      <c r="BY126" s="566"/>
      <c r="BZ126" s="566"/>
      <c r="CA126" s="566"/>
      <c r="CB126" s="566"/>
      <c r="CC126" s="566"/>
      <c r="CD126" s="566"/>
      <c r="CE126" s="566"/>
      <c r="CF126" s="566"/>
      <c r="CG126" s="566"/>
      <c r="CH126" s="566"/>
      <c r="CI126" s="566"/>
      <c r="CJ126" s="566"/>
      <c r="CK126" s="566"/>
      <c r="CL126" s="566"/>
      <c r="CM126" s="566"/>
      <c r="CN126" s="566"/>
      <c r="CO126" s="566"/>
      <c r="CP126" s="566"/>
      <c r="CQ126" s="566"/>
      <c r="CR126" s="566"/>
      <c r="CS126" s="566"/>
      <c r="CT126" s="566"/>
      <c r="CU126" s="566"/>
      <c r="CV126" s="566"/>
      <c r="CW126" s="566"/>
      <c r="CX126" s="566"/>
      <c r="CY126" s="566"/>
      <c r="CZ126" s="566"/>
      <c r="DA126" s="566"/>
      <c r="DB126" s="566"/>
      <c r="DC126" s="566"/>
      <c r="DD126" s="566"/>
      <c r="DE126" s="566"/>
      <c r="DF126" s="566"/>
      <c r="DG126" s="566"/>
      <c r="DH126" s="566"/>
      <c r="DI126" s="566"/>
      <c r="DJ126" s="566"/>
      <c r="DK126" s="566"/>
      <c r="DL126" s="566"/>
      <c r="DM126" s="566"/>
      <c r="DN126" s="566"/>
      <c r="DO126" s="566"/>
      <c r="DP126" s="566"/>
      <c r="DQ126" s="566"/>
      <c r="DR126" s="567"/>
      <c r="HB126" s="12" t="s">
        <v>483</v>
      </c>
      <c r="HC126" s="208" t="s">
        <v>484</v>
      </c>
      <c r="HD126" s="208" t="str">
        <f t="shared" si="1"/>
        <v>B3-06小幡</v>
      </c>
      <c r="HE126" s="208" t="s">
        <v>730</v>
      </c>
      <c r="HF126" s="210" t="s">
        <v>731</v>
      </c>
    </row>
    <row r="127" spans="1:214" ht="15" customHeight="1" x14ac:dyDescent="0.2">
      <c r="A127" s="193"/>
      <c r="B127" s="487"/>
      <c r="C127" s="488"/>
      <c r="D127" s="488"/>
      <c r="E127" s="489"/>
      <c r="F127" s="382"/>
      <c r="G127" s="383"/>
      <c r="H127" s="383"/>
      <c r="I127" s="383"/>
      <c r="J127" s="383"/>
      <c r="K127" s="383"/>
      <c r="L127" s="383"/>
      <c r="M127" s="383"/>
      <c r="N127" s="383"/>
      <c r="O127" s="383"/>
      <c r="P127" s="383"/>
      <c r="Q127" s="383"/>
      <c r="R127" s="383"/>
      <c r="S127" s="383"/>
      <c r="T127" s="383"/>
      <c r="U127" s="383"/>
      <c r="V127" s="384"/>
      <c r="W127" s="614" t="s">
        <v>1123</v>
      </c>
      <c r="X127" s="540"/>
      <c r="Y127" s="540"/>
      <c r="Z127" s="540"/>
      <c r="AA127" s="540"/>
      <c r="AB127" s="540"/>
      <c r="AC127" s="540"/>
      <c r="AD127" s="540"/>
      <c r="AE127" s="540"/>
      <c r="AF127" s="540"/>
      <c r="AG127" s="615"/>
      <c r="AH127" s="615"/>
      <c r="AI127" s="615"/>
      <c r="AJ127" s="615"/>
      <c r="AK127" s="615"/>
      <c r="AL127" s="615"/>
      <c r="AM127" s="615"/>
      <c r="AN127" s="616" t="s">
        <v>1124</v>
      </c>
      <c r="AO127" s="616"/>
      <c r="AP127" s="616"/>
      <c r="AQ127" s="616"/>
      <c r="AR127" s="616"/>
      <c r="AS127" s="616"/>
      <c r="AT127" s="616"/>
      <c r="AU127" s="616"/>
      <c r="AV127" s="616"/>
      <c r="AW127" s="616"/>
      <c r="AX127" s="616"/>
      <c r="AY127" s="616"/>
      <c r="AZ127" s="616"/>
      <c r="BA127" s="616"/>
      <c r="BB127" s="616"/>
      <c r="BC127" s="616"/>
      <c r="BD127" s="616"/>
      <c r="BE127" s="616"/>
      <c r="BF127" s="616"/>
      <c r="BG127" s="616"/>
      <c r="BH127" s="616"/>
      <c r="BI127" s="616"/>
      <c r="BJ127" s="616"/>
      <c r="BK127" s="616"/>
      <c r="BL127" s="616"/>
      <c r="BM127" s="616"/>
      <c r="BN127" s="616"/>
      <c r="BO127" s="616"/>
      <c r="BP127" s="616"/>
      <c r="BQ127" s="616"/>
      <c r="BR127" s="616"/>
      <c r="BS127" s="616"/>
      <c r="BT127" s="616"/>
      <c r="BU127" s="616"/>
      <c r="BV127" s="616"/>
      <c r="BW127" s="616"/>
      <c r="BX127" s="616"/>
      <c r="BY127" s="616"/>
      <c r="BZ127" s="616"/>
      <c r="CA127" s="616"/>
      <c r="CB127" s="616"/>
      <c r="CC127" s="616"/>
      <c r="CD127" s="616"/>
      <c r="CE127" s="616"/>
      <c r="CF127" s="616"/>
      <c r="CG127" s="616"/>
      <c r="CH127" s="616"/>
      <c r="CI127" s="616"/>
      <c r="CJ127" s="616"/>
      <c r="CK127" s="616"/>
      <c r="CL127" s="616"/>
      <c r="CM127" s="616"/>
      <c r="CN127" s="616"/>
      <c r="CO127" s="616"/>
      <c r="CP127" s="616"/>
      <c r="CQ127" s="616"/>
      <c r="CR127" s="616"/>
      <c r="CS127" s="616"/>
      <c r="CT127" s="616"/>
      <c r="CU127" s="616"/>
      <c r="CV127" s="616"/>
      <c r="CW127" s="616"/>
      <c r="CX127" s="616"/>
      <c r="CY127" s="616"/>
      <c r="CZ127" s="616"/>
      <c r="DA127" s="616"/>
      <c r="DB127" s="616"/>
      <c r="DC127" s="616"/>
      <c r="DD127" s="616"/>
      <c r="DE127" s="616"/>
      <c r="DF127" s="616"/>
      <c r="DG127" s="616"/>
      <c r="DH127" s="616"/>
      <c r="DI127" s="616"/>
      <c r="DJ127" s="616"/>
      <c r="DK127" s="616"/>
      <c r="DL127" s="616"/>
      <c r="DM127" s="616"/>
      <c r="DN127" s="616"/>
      <c r="DO127" s="616"/>
      <c r="DP127" s="616"/>
      <c r="DQ127" s="616"/>
      <c r="DR127" s="617"/>
      <c r="HB127" s="12" t="s">
        <v>485</v>
      </c>
      <c r="HC127" s="208" t="s">
        <v>486</v>
      </c>
      <c r="HD127" s="208" t="str">
        <f t="shared" si="1"/>
        <v>B3-07廿軒家・苗代</v>
      </c>
      <c r="HE127" s="208" t="s">
        <v>733</v>
      </c>
      <c r="HF127" s="210" t="s">
        <v>734</v>
      </c>
    </row>
    <row r="128" spans="1:214" ht="15" customHeight="1" x14ac:dyDescent="0.2">
      <c r="A128" s="193"/>
      <c r="B128" s="487"/>
      <c r="C128" s="488"/>
      <c r="D128" s="488"/>
      <c r="E128" s="489"/>
      <c r="F128" s="500" t="s">
        <v>1067</v>
      </c>
      <c r="G128" s="501"/>
      <c r="H128" s="501"/>
      <c r="I128" s="501"/>
      <c r="J128" s="501"/>
      <c r="K128" s="501"/>
      <c r="L128" s="501"/>
      <c r="M128" s="501"/>
      <c r="N128" s="501"/>
      <c r="O128" s="501"/>
      <c r="P128" s="501"/>
      <c r="Q128" s="501"/>
      <c r="R128" s="501"/>
      <c r="S128" s="501"/>
      <c r="T128" s="501"/>
      <c r="U128" s="501"/>
      <c r="V128" s="502"/>
      <c r="W128" s="74"/>
      <c r="X128" s="224"/>
      <c r="Y128" s="225" t="s">
        <v>1125</v>
      </c>
      <c r="Z128" s="224"/>
      <c r="AA128" s="224"/>
      <c r="AB128" s="224"/>
      <c r="AC128" s="224"/>
      <c r="AD128" s="224"/>
      <c r="AE128" s="224"/>
      <c r="AF128" s="224"/>
      <c r="AG128" s="224"/>
      <c r="AH128" s="224"/>
      <c r="AI128" s="224"/>
      <c r="AJ128" s="224"/>
      <c r="AK128" s="224"/>
      <c r="AL128" s="224"/>
      <c r="AM128" s="224"/>
      <c r="AN128" s="224"/>
      <c r="AO128" s="224"/>
      <c r="AP128" s="224"/>
      <c r="AQ128" s="224"/>
      <c r="AR128" s="224"/>
      <c r="AS128" s="224"/>
      <c r="AT128" s="224"/>
      <c r="AU128" s="224"/>
      <c r="AV128" s="224"/>
      <c r="AW128" s="224"/>
      <c r="AX128" s="224"/>
      <c r="AY128" s="224"/>
      <c r="AZ128" s="224"/>
      <c r="BA128" s="224"/>
      <c r="BB128" s="224"/>
      <c r="BC128" s="224"/>
      <c r="BD128" s="224"/>
      <c r="BE128" s="224"/>
      <c r="BF128" s="224"/>
      <c r="BG128" s="224"/>
      <c r="BH128" s="224"/>
      <c r="BI128" s="224"/>
      <c r="BJ128" s="224"/>
      <c r="BK128" s="224"/>
      <c r="BL128" s="224"/>
      <c r="BM128" s="224"/>
      <c r="BN128" s="224"/>
      <c r="BO128" s="224"/>
      <c r="BP128" s="224"/>
      <c r="BQ128" s="224"/>
      <c r="BR128" s="224"/>
      <c r="BS128" s="224"/>
      <c r="BT128" s="224"/>
      <c r="BU128" s="224"/>
      <c r="BV128" s="224"/>
      <c r="BW128" s="224"/>
      <c r="BX128" s="224"/>
      <c r="BY128" s="224"/>
      <c r="BZ128" s="224"/>
      <c r="CA128" s="224"/>
      <c r="CB128" s="224"/>
      <c r="CC128" s="224"/>
      <c r="CD128" s="224"/>
      <c r="CE128" s="224"/>
      <c r="CF128" s="224"/>
      <c r="CG128" s="224"/>
      <c r="CH128" s="224"/>
      <c r="CI128" s="224"/>
      <c r="CJ128" s="224"/>
      <c r="CK128" s="224"/>
      <c r="CL128" s="224"/>
      <c r="CM128" s="224"/>
      <c r="CN128" s="224"/>
      <c r="CO128" s="224"/>
      <c r="CP128" s="224"/>
      <c r="CQ128" s="224"/>
      <c r="CR128" s="224"/>
      <c r="CS128" s="224"/>
      <c r="CT128" s="224"/>
      <c r="CU128" s="224"/>
      <c r="CV128" s="224"/>
      <c r="CW128" s="224"/>
      <c r="CX128" s="224"/>
      <c r="CY128" s="224"/>
      <c r="CZ128" s="224"/>
      <c r="DA128" s="224"/>
      <c r="DB128" s="224"/>
      <c r="DC128" s="224"/>
      <c r="DD128" s="224"/>
      <c r="DE128" s="224"/>
      <c r="DF128" s="224"/>
      <c r="DG128" s="224"/>
      <c r="DH128" s="224"/>
      <c r="DI128" s="224"/>
      <c r="DJ128" s="224"/>
      <c r="DK128" s="224"/>
      <c r="DL128" s="224"/>
      <c r="DM128" s="224"/>
      <c r="DN128" s="224"/>
      <c r="DO128" s="224"/>
      <c r="DP128" s="224"/>
      <c r="DQ128" s="224"/>
      <c r="DR128" s="226"/>
      <c r="HB128" s="12" t="s">
        <v>736</v>
      </c>
      <c r="HC128" s="208" t="s">
        <v>487</v>
      </c>
      <c r="HD128" s="208" t="str">
        <f t="shared" si="1"/>
        <v>C1-01茶屋ヶ坂・自由ヶ丘</v>
      </c>
      <c r="HE128" s="208" t="s">
        <v>488</v>
      </c>
      <c r="HF128" s="210" t="s">
        <v>489</v>
      </c>
    </row>
    <row r="129" spans="1:214" ht="15" customHeight="1" x14ac:dyDescent="0.2">
      <c r="A129" s="193"/>
      <c r="B129" s="487"/>
      <c r="C129" s="488"/>
      <c r="D129" s="488"/>
      <c r="E129" s="489"/>
      <c r="F129" s="503"/>
      <c r="G129" s="504"/>
      <c r="H129" s="504"/>
      <c r="I129" s="504"/>
      <c r="J129" s="504"/>
      <c r="K129" s="504"/>
      <c r="L129" s="504"/>
      <c r="M129" s="504"/>
      <c r="N129" s="504"/>
      <c r="O129" s="504"/>
      <c r="P129" s="504"/>
      <c r="Q129" s="504"/>
      <c r="R129" s="504"/>
      <c r="S129" s="504"/>
      <c r="T129" s="504"/>
      <c r="U129" s="504"/>
      <c r="V129" s="505"/>
      <c r="W129" s="75"/>
      <c r="X129" s="562" t="s">
        <v>1126</v>
      </c>
      <c r="Y129" s="563"/>
      <c r="Z129" s="563"/>
      <c r="AA129" s="563"/>
      <c r="AB129" s="563"/>
      <c r="AC129" s="563"/>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3"/>
      <c r="AY129" s="563"/>
      <c r="AZ129" s="563"/>
      <c r="BA129" s="563"/>
      <c r="BB129" s="563"/>
      <c r="BC129" s="563"/>
      <c r="BD129" s="613"/>
      <c r="BE129" s="613"/>
      <c r="BF129" s="560" t="s">
        <v>882</v>
      </c>
      <c r="BG129" s="561"/>
      <c r="BH129" s="561"/>
      <c r="BI129" s="561"/>
      <c r="BJ129" s="561"/>
      <c r="BK129" s="562" t="s">
        <v>1128</v>
      </c>
      <c r="BL129" s="563"/>
      <c r="BM129" s="563"/>
      <c r="BN129" s="563"/>
      <c r="BO129" s="563"/>
      <c r="BP129" s="564" t="s">
        <v>882</v>
      </c>
      <c r="BQ129" s="561"/>
      <c r="BR129" s="561"/>
      <c r="BS129" s="561"/>
      <c r="BT129" s="561"/>
      <c r="BU129" s="562" t="s">
        <v>1064</v>
      </c>
      <c r="BV129" s="562"/>
      <c r="BW129" s="562"/>
      <c r="BX129" s="562"/>
      <c r="BY129" s="562"/>
      <c r="BZ129" s="562"/>
      <c r="CA129" s="562"/>
      <c r="CB129" s="562"/>
      <c r="CC129" s="199"/>
      <c r="CD129" s="562" t="s">
        <v>1129</v>
      </c>
      <c r="CE129" s="563"/>
      <c r="CF129" s="563"/>
      <c r="CG129" s="563"/>
      <c r="CH129" s="563"/>
      <c r="CI129" s="563"/>
      <c r="CJ129" s="563"/>
      <c r="CK129" s="563"/>
      <c r="CL129" s="563"/>
      <c r="CM129" s="563"/>
      <c r="CN129" s="563"/>
      <c r="CO129" s="563"/>
      <c r="CP129" s="563"/>
      <c r="CQ129" s="563"/>
      <c r="CR129" s="563"/>
      <c r="CS129" s="563"/>
      <c r="CT129" s="563"/>
      <c r="CU129" s="563"/>
      <c r="CV129" s="563"/>
      <c r="CW129" s="571"/>
      <c r="CX129" s="572"/>
      <c r="CY129" s="572"/>
      <c r="CZ129" s="572"/>
      <c r="DA129" s="572"/>
      <c r="DB129" s="572"/>
      <c r="DC129" s="572"/>
      <c r="DD129" s="572"/>
      <c r="DE129" s="562" t="s">
        <v>1130</v>
      </c>
      <c r="DF129" s="562"/>
      <c r="DG129" s="562"/>
      <c r="DH129" s="562"/>
      <c r="DI129" s="562"/>
      <c r="DJ129" s="562"/>
      <c r="DK129" s="562"/>
      <c r="DL129" s="562"/>
      <c r="DM129" s="562"/>
      <c r="DN129" s="562"/>
      <c r="DO129" s="562"/>
      <c r="DP129" s="562"/>
      <c r="DQ129" s="562"/>
      <c r="DR129" s="196"/>
      <c r="DS129" s="193"/>
      <c r="HB129" s="12" t="s">
        <v>490</v>
      </c>
      <c r="HC129" s="208" t="s">
        <v>491</v>
      </c>
      <c r="HD129" s="208" t="str">
        <f t="shared" si="1"/>
        <v>C1-02城山・徳川山</v>
      </c>
      <c r="HE129" s="208" t="s">
        <v>488</v>
      </c>
      <c r="HF129" s="210" t="s">
        <v>492</v>
      </c>
    </row>
    <row r="130" spans="1:214" ht="15" customHeight="1" x14ac:dyDescent="0.2">
      <c r="A130" s="193"/>
      <c r="B130" s="487"/>
      <c r="C130" s="488"/>
      <c r="D130" s="488"/>
      <c r="E130" s="489"/>
      <c r="F130" s="503"/>
      <c r="G130" s="504"/>
      <c r="H130" s="504"/>
      <c r="I130" s="504"/>
      <c r="J130" s="504"/>
      <c r="K130" s="504"/>
      <c r="L130" s="504"/>
      <c r="M130" s="504"/>
      <c r="N130" s="504"/>
      <c r="O130" s="504"/>
      <c r="P130" s="504"/>
      <c r="Q130" s="504"/>
      <c r="R130" s="504"/>
      <c r="S130" s="504"/>
      <c r="T130" s="504"/>
      <c r="U130" s="504"/>
      <c r="V130" s="505"/>
      <c r="W130" s="76"/>
      <c r="X130" s="618" t="s">
        <v>1131</v>
      </c>
      <c r="Y130" s="547"/>
      <c r="Z130" s="547"/>
      <c r="AA130" s="547"/>
      <c r="AB130" s="547"/>
      <c r="AC130" s="547"/>
      <c r="AD130" s="547"/>
      <c r="AE130" s="547"/>
      <c r="AF130" s="547"/>
      <c r="AG130" s="547"/>
      <c r="AH130" s="547"/>
      <c r="AI130" s="547"/>
      <c r="AJ130" s="547"/>
      <c r="AK130" s="547"/>
      <c r="AL130" s="547"/>
      <c r="AM130" s="547"/>
      <c r="AN130" s="547"/>
      <c r="AO130" s="547"/>
      <c r="AP130" s="547"/>
      <c r="AQ130" s="547"/>
      <c r="AR130" s="547"/>
      <c r="AS130" s="547"/>
      <c r="AT130" s="547"/>
      <c r="AU130" s="547"/>
      <c r="AV130" s="547"/>
      <c r="AW130" s="547"/>
      <c r="AX130" s="547"/>
      <c r="AY130" s="547"/>
      <c r="AZ130" s="547"/>
      <c r="BA130" s="547"/>
      <c r="BB130" s="547"/>
      <c r="BC130" s="547"/>
      <c r="BD130" s="548"/>
      <c r="BE130" s="548"/>
      <c r="BF130" s="619" t="s">
        <v>882</v>
      </c>
      <c r="BG130" s="620"/>
      <c r="BH130" s="620"/>
      <c r="BI130" s="620"/>
      <c r="BJ130" s="620"/>
      <c r="BK130" s="618" t="s">
        <v>1132</v>
      </c>
      <c r="BL130" s="547"/>
      <c r="BM130" s="547"/>
      <c r="BN130" s="547"/>
      <c r="BO130" s="547"/>
      <c r="BP130" s="621" t="s">
        <v>882</v>
      </c>
      <c r="BQ130" s="620"/>
      <c r="BR130" s="620"/>
      <c r="BS130" s="620"/>
      <c r="BT130" s="620"/>
      <c r="BU130" s="618" t="s">
        <v>1064</v>
      </c>
      <c r="BV130" s="618"/>
      <c r="BW130" s="618"/>
      <c r="BX130" s="618"/>
      <c r="BY130" s="618"/>
      <c r="BZ130" s="618"/>
      <c r="CA130" s="618"/>
      <c r="CB130" s="618"/>
      <c r="CC130" s="197"/>
      <c r="CD130" s="618" t="s">
        <v>1133</v>
      </c>
      <c r="CE130" s="547"/>
      <c r="CF130" s="547"/>
      <c r="CG130" s="547"/>
      <c r="CH130" s="547"/>
      <c r="CI130" s="547"/>
      <c r="CJ130" s="547"/>
      <c r="CK130" s="547"/>
      <c r="CL130" s="547"/>
      <c r="CM130" s="547"/>
      <c r="CN130" s="547"/>
      <c r="CO130" s="547"/>
      <c r="CP130" s="547"/>
      <c r="CQ130" s="547"/>
      <c r="CR130" s="547"/>
      <c r="CS130" s="547"/>
      <c r="CT130" s="547"/>
      <c r="CU130" s="547"/>
      <c r="CV130" s="547"/>
      <c r="CW130" s="622"/>
      <c r="CX130" s="623"/>
      <c r="CY130" s="623"/>
      <c r="CZ130" s="623"/>
      <c r="DA130" s="623"/>
      <c r="DB130" s="623"/>
      <c r="DC130" s="623"/>
      <c r="DD130" s="623"/>
      <c r="DE130" s="618" t="s">
        <v>1134</v>
      </c>
      <c r="DF130" s="618"/>
      <c r="DG130" s="618"/>
      <c r="DH130" s="618"/>
      <c r="DI130" s="618"/>
      <c r="DJ130" s="618"/>
      <c r="DK130" s="618"/>
      <c r="DL130" s="618"/>
      <c r="DM130" s="618"/>
      <c r="DN130" s="618"/>
      <c r="DO130" s="618"/>
      <c r="DP130" s="618"/>
      <c r="DQ130" s="618"/>
      <c r="DR130" s="77"/>
      <c r="DS130" s="193"/>
      <c r="HB130" s="12" t="s">
        <v>493</v>
      </c>
      <c r="HC130" s="208" t="s">
        <v>494</v>
      </c>
      <c r="HD130" s="208" t="str">
        <f t="shared" si="1"/>
        <v>C1-03本山</v>
      </c>
      <c r="HE130" s="208" t="s">
        <v>495</v>
      </c>
      <c r="HF130" s="210" t="s">
        <v>496</v>
      </c>
    </row>
    <row r="131" spans="1:214" ht="15" customHeight="1" x14ac:dyDescent="0.2">
      <c r="A131" s="193"/>
      <c r="B131" s="487"/>
      <c r="C131" s="488"/>
      <c r="D131" s="488"/>
      <c r="E131" s="489"/>
      <c r="F131" s="503"/>
      <c r="G131" s="504"/>
      <c r="H131" s="504"/>
      <c r="I131" s="504"/>
      <c r="J131" s="504"/>
      <c r="K131" s="504"/>
      <c r="L131" s="504"/>
      <c r="M131" s="504"/>
      <c r="N131" s="504"/>
      <c r="O131" s="504"/>
      <c r="P131" s="504"/>
      <c r="Q131" s="504"/>
      <c r="R131" s="504"/>
      <c r="S131" s="504"/>
      <c r="T131" s="504"/>
      <c r="U131" s="504"/>
      <c r="V131" s="505"/>
      <c r="W131" s="25"/>
      <c r="X131" s="596" t="s">
        <v>1135</v>
      </c>
      <c r="Y131" s="597"/>
      <c r="Z131" s="597"/>
      <c r="AA131" s="597"/>
      <c r="AB131" s="597"/>
      <c r="AC131" s="597"/>
      <c r="AD131" s="597"/>
      <c r="AE131" s="597"/>
      <c r="AF131" s="597"/>
      <c r="AG131" s="597"/>
      <c r="AH131" s="597"/>
      <c r="AI131" s="597"/>
      <c r="AJ131" s="597"/>
      <c r="AK131" s="597"/>
      <c r="AL131" s="597"/>
      <c r="AM131" s="597"/>
      <c r="AN131" s="597"/>
      <c r="AO131" s="597"/>
      <c r="AP131" s="597"/>
      <c r="AQ131" s="597"/>
      <c r="AR131" s="597"/>
      <c r="AS131" s="597"/>
      <c r="AT131" s="597"/>
      <c r="AU131" s="597"/>
      <c r="AV131" s="597"/>
      <c r="AW131" s="597"/>
      <c r="AX131" s="597"/>
      <c r="AY131" s="597"/>
      <c r="AZ131" s="597"/>
      <c r="BA131" s="597"/>
      <c r="BB131" s="597"/>
      <c r="BC131" s="597"/>
      <c r="BD131" s="597"/>
      <c r="BE131" s="597"/>
      <c r="BF131" s="598" t="s">
        <v>882</v>
      </c>
      <c r="BG131" s="599"/>
      <c r="BH131" s="599"/>
      <c r="BI131" s="599"/>
      <c r="BJ131" s="599"/>
      <c r="BK131" s="452" t="s">
        <v>1128</v>
      </c>
      <c r="BL131" s="600"/>
      <c r="BM131" s="600"/>
      <c r="BN131" s="600"/>
      <c r="BO131" s="600"/>
      <c r="BP131" s="601" t="s">
        <v>882</v>
      </c>
      <c r="BQ131" s="599"/>
      <c r="BR131" s="599"/>
      <c r="BS131" s="599"/>
      <c r="BT131" s="599"/>
      <c r="BU131" s="451" t="s">
        <v>1136</v>
      </c>
      <c r="BV131" s="451"/>
      <c r="BW131" s="451"/>
      <c r="BX131" s="451"/>
      <c r="BY131" s="451"/>
      <c r="BZ131" s="451"/>
      <c r="CA131" s="451"/>
      <c r="CB131" s="451"/>
      <c r="CC131" s="192"/>
      <c r="CD131" s="451" t="s">
        <v>1137</v>
      </c>
      <c r="CE131" s="602"/>
      <c r="CF131" s="602"/>
      <c r="CG131" s="602"/>
      <c r="CH131" s="602"/>
      <c r="CI131" s="602"/>
      <c r="CJ131" s="602"/>
      <c r="CK131" s="602"/>
      <c r="CL131" s="602"/>
      <c r="CM131" s="602"/>
      <c r="CN131" s="602"/>
      <c r="CO131" s="602"/>
      <c r="CP131" s="602"/>
      <c r="CQ131" s="602"/>
      <c r="CR131" s="602"/>
      <c r="CS131" s="602"/>
      <c r="CT131" s="602"/>
      <c r="CU131" s="602"/>
      <c r="CV131" s="602"/>
      <c r="CW131" s="573"/>
      <c r="CX131" s="574"/>
      <c r="CY131" s="574"/>
      <c r="CZ131" s="574"/>
      <c r="DA131" s="574"/>
      <c r="DB131" s="574"/>
      <c r="DC131" s="574"/>
      <c r="DD131" s="574"/>
      <c r="DE131" s="451" t="s">
        <v>1134</v>
      </c>
      <c r="DF131" s="451"/>
      <c r="DG131" s="451"/>
      <c r="DH131" s="451"/>
      <c r="DI131" s="451"/>
      <c r="DJ131" s="451"/>
      <c r="DK131" s="451"/>
      <c r="DL131" s="451"/>
      <c r="DM131" s="451"/>
      <c r="DN131" s="451"/>
      <c r="DO131" s="451"/>
      <c r="DP131" s="451"/>
      <c r="DQ131" s="451"/>
      <c r="DR131" s="187"/>
      <c r="DS131" s="193"/>
      <c r="HB131" s="12" t="s">
        <v>497</v>
      </c>
      <c r="HC131" s="208" t="s">
        <v>498</v>
      </c>
      <c r="HD131" s="208" t="str">
        <f t="shared" si="1"/>
        <v>C1-04伊勝</v>
      </c>
      <c r="HE131" s="208" t="s">
        <v>488</v>
      </c>
      <c r="HF131" s="210" t="s">
        <v>740</v>
      </c>
    </row>
    <row r="132" spans="1:214" ht="15" customHeight="1" x14ac:dyDescent="0.2">
      <c r="A132" s="193"/>
      <c r="B132" s="487"/>
      <c r="C132" s="488"/>
      <c r="D132" s="488"/>
      <c r="E132" s="489"/>
      <c r="F132" s="503"/>
      <c r="G132" s="504"/>
      <c r="H132" s="504"/>
      <c r="I132" s="504"/>
      <c r="J132" s="504"/>
      <c r="K132" s="504"/>
      <c r="L132" s="504"/>
      <c r="M132" s="504"/>
      <c r="N132" s="504"/>
      <c r="O132" s="504"/>
      <c r="P132" s="504"/>
      <c r="Q132" s="504"/>
      <c r="R132" s="504"/>
      <c r="S132" s="504"/>
      <c r="T132" s="504"/>
      <c r="U132" s="504"/>
      <c r="V132" s="505"/>
      <c r="W132" s="78"/>
      <c r="X132" s="227"/>
      <c r="Y132" s="215" t="s">
        <v>1125</v>
      </c>
      <c r="Z132" s="227"/>
      <c r="AA132" s="227"/>
      <c r="AB132" s="227"/>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80"/>
      <c r="DS132" s="193"/>
      <c r="HB132" s="12" t="s">
        <v>499</v>
      </c>
      <c r="HC132" s="208" t="s">
        <v>500</v>
      </c>
      <c r="HD132" s="208" t="str">
        <f t="shared" si="1"/>
        <v>C1-05四谷・山手通</v>
      </c>
      <c r="HE132" s="208" t="s">
        <v>742</v>
      </c>
      <c r="HF132" s="210" t="s">
        <v>743</v>
      </c>
    </row>
    <row r="133" spans="1:214" ht="15" customHeight="1" x14ac:dyDescent="0.2">
      <c r="B133" s="603"/>
      <c r="C133" s="604"/>
      <c r="D133" s="604"/>
      <c r="E133" s="605"/>
      <c r="F133" s="503"/>
      <c r="G133" s="504"/>
      <c r="H133" s="504"/>
      <c r="I133" s="504"/>
      <c r="J133" s="504"/>
      <c r="K133" s="504"/>
      <c r="L133" s="504"/>
      <c r="M133" s="504"/>
      <c r="N133" s="504"/>
      <c r="O133" s="504"/>
      <c r="P133" s="504"/>
      <c r="Q133" s="504"/>
      <c r="R133" s="504"/>
      <c r="S133" s="504"/>
      <c r="T133" s="504"/>
      <c r="U133" s="504"/>
      <c r="V133" s="505"/>
      <c r="W133" s="271" t="s">
        <v>882</v>
      </c>
      <c r="X133" s="272"/>
      <c r="Y133" s="272"/>
      <c r="Z133" s="272"/>
      <c r="AA133" s="575" t="s">
        <v>1138</v>
      </c>
      <c r="AB133" s="575"/>
      <c r="AC133" s="575"/>
      <c r="AD133" s="575"/>
      <c r="AE133" s="575"/>
      <c r="AF133" s="575"/>
      <c r="AG133" s="575"/>
      <c r="AH133" s="575"/>
      <c r="AI133" s="575"/>
      <c r="AJ133" s="575"/>
      <c r="AK133" s="575"/>
      <c r="AL133" s="575"/>
      <c r="AM133" s="575"/>
      <c r="AN133" s="575"/>
      <c r="AO133" s="575"/>
      <c r="AP133" s="575"/>
      <c r="AQ133" s="575"/>
      <c r="AR133" s="575"/>
      <c r="AS133" s="575"/>
      <c r="AT133" s="575"/>
      <c r="AU133" s="575"/>
      <c r="AV133" s="575"/>
      <c r="AW133" s="575"/>
      <c r="AX133" s="575"/>
      <c r="AY133" s="575"/>
      <c r="AZ133" s="575"/>
      <c r="BA133" s="575"/>
      <c r="BB133" s="575"/>
      <c r="BC133" s="575"/>
      <c r="BD133" s="575"/>
      <c r="BE133" s="575"/>
      <c r="BF133" s="575"/>
      <c r="BG133" s="575"/>
      <c r="BH133" s="575"/>
      <c r="BI133" s="575"/>
      <c r="BJ133" s="575"/>
      <c r="BK133" s="575"/>
      <c r="BL133" s="575"/>
      <c r="BM133" s="575"/>
      <c r="BN133" s="575"/>
      <c r="BO133" s="575"/>
      <c r="BP133" s="575"/>
      <c r="BQ133" s="575"/>
      <c r="BR133" s="575"/>
      <c r="BS133" s="575"/>
      <c r="BT133" s="575"/>
      <c r="BU133" s="575"/>
      <c r="BV133" s="575"/>
      <c r="BW133" s="575"/>
      <c r="BX133" s="575"/>
      <c r="BY133" s="575"/>
      <c r="BZ133" s="575"/>
      <c r="CA133" s="575"/>
      <c r="CB133" s="575"/>
      <c r="CC133" s="575"/>
      <c r="CD133" s="575"/>
      <c r="CE133" s="575"/>
      <c r="CF133" s="575"/>
      <c r="CG133" s="575"/>
      <c r="CH133" s="575"/>
      <c r="CI133" s="575"/>
      <c r="CJ133" s="575"/>
      <c r="CK133" s="575"/>
      <c r="CL133" s="575"/>
      <c r="CM133" s="575"/>
      <c r="CN133" s="575"/>
      <c r="CO133" s="575"/>
      <c r="CP133" s="575"/>
      <c r="CQ133" s="575"/>
      <c r="CR133" s="575"/>
      <c r="CS133" s="575"/>
      <c r="CT133" s="575"/>
      <c r="CU133" s="575"/>
      <c r="CV133" s="575"/>
      <c r="CW133" s="575"/>
      <c r="CX133" s="575"/>
      <c r="CY133" s="575"/>
      <c r="CZ133" s="575"/>
      <c r="DA133" s="575"/>
      <c r="DB133" s="575"/>
      <c r="DC133" s="575"/>
      <c r="DD133" s="575"/>
      <c r="DE133" s="575"/>
      <c r="DF133" s="575"/>
      <c r="DG133" s="575"/>
      <c r="DH133" s="575"/>
      <c r="DI133" s="575"/>
      <c r="DJ133" s="575"/>
      <c r="DK133" s="575"/>
      <c r="DL133" s="575"/>
      <c r="DM133" s="575"/>
      <c r="DN133" s="575"/>
      <c r="DO133" s="575"/>
      <c r="DP133" s="575"/>
      <c r="DQ133" s="575"/>
      <c r="DR133" s="576"/>
      <c r="HB133" s="12" t="s">
        <v>501</v>
      </c>
      <c r="HC133" s="208" t="s">
        <v>502</v>
      </c>
      <c r="HD133" s="208" t="str">
        <f t="shared" ref="HD133:HD188" si="2">HB133&amp;HC133</f>
        <v>C1-06杁中</v>
      </c>
      <c r="HE133" s="208" t="s">
        <v>745</v>
      </c>
      <c r="HF133" s="210" t="s">
        <v>746</v>
      </c>
    </row>
    <row r="134" spans="1:214" ht="15" customHeight="1" thickBot="1" x14ac:dyDescent="0.25">
      <c r="B134" s="228"/>
      <c r="C134" s="229"/>
      <c r="D134" s="229"/>
      <c r="E134" s="230"/>
      <c r="F134" s="568"/>
      <c r="G134" s="569"/>
      <c r="H134" s="569"/>
      <c r="I134" s="569"/>
      <c r="J134" s="569"/>
      <c r="K134" s="569"/>
      <c r="L134" s="569"/>
      <c r="M134" s="569"/>
      <c r="N134" s="569"/>
      <c r="O134" s="569"/>
      <c r="P134" s="569"/>
      <c r="Q134" s="569"/>
      <c r="R134" s="569"/>
      <c r="S134" s="569"/>
      <c r="T134" s="569"/>
      <c r="U134" s="569"/>
      <c r="V134" s="570"/>
      <c r="W134" s="174"/>
      <c r="X134" s="175"/>
      <c r="Y134" s="175"/>
      <c r="Z134" s="175"/>
      <c r="AA134" s="577"/>
      <c r="AB134" s="577"/>
      <c r="AC134" s="577"/>
      <c r="AD134" s="577"/>
      <c r="AE134" s="577"/>
      <c r="AF134" s="577"/>
      <c r="AG134" s="577"/>
      <c r="AH134" s="577"/>
      <c r="AI134" s="577"/>
      <c r="AJ134" s="577"/>
      <c r="AK134" s="577"/>
      <c r="AL134" s="577"/>
      <c r="AM134" s="577"/>
      <c r="AN134" s="577"/>
      <c r="AO134" s="577"/>
      <c r="AP134" s="577"/>
      <c r="AQ134" s="577"/>
      <c r="AR134" s="577"/>
      <c r="AS134" s="577"/>
      <c r="AT134" s="577"/>
      <c r="AU134" s="577"/>
      <c r="AV134" s="577"/>
      <c r="AW134" s="577"/>
      <c r="AX134" s="577"/>
      <c r="AY134" s="577"/>
      <c r="AZ134" s="577"/>
      <c r="BA134" s="577"/>
      <c r="BB134" s="577"/>
      <c r="BC134" s="577"/>
      <c r="BD134" s="577"/>
      <c r="BE134" s="577"/>
      <c r="BF134" s="577"/>
      <c r="BG134" s="577"/>
      <c r="BH134" s="577"/>
      <c r="BI134" s="577"/>
      <c r="BJ134" s="577"/>
      <c r="BK134" s="577"/>
      <c r="BL134" s="577"/>
      <c r="BM134" s="577"/>
      <c r="BN134" s="577"/>
      <c r="BO134" s="577"/>
      <c r="BP134" s="577"/>
      <c r="BQ134" s="577"/>
      <c r="BR134" s="577"/>
      <c r="BS134" s="577"/>
      <c r="BT134" s="577"/>
      <c r="BU134" s="577"/>
      <c r="BV134" s="577"/>
      <c r="BW134" s="577"/>
      <c r="BX134" s="577"/>
      <c r="BY134" s="577"/>
      <c r="BZ134" s="577"/>
      <c r="CA134" s="577"/>
      <c r="CB134" s="577"/>
      <c r="CC134" s="577"/>
      <c r="CD134" s="577"/>
      <c r="CE134" s="577"/>
      <c r="CF134" s="577"/>
      <c r="CG134" s="577"/>
      <c r="CH134" s="577"/>
      <c r="CI134" s="577"/>
      <c r="CJ134" s="577"/>
      <c r="CK134" s="577"/>
      <c r="CL134" s="577"/>
      <c r="CM134" s="577"/>
      <c r="CN134" s="577"/>
      <c r="CO134" s="577"/>
      <c r="CP134" s="577"/>
      <c r="CQ134" s="577"/>
      <c r="CR134" s="577"/>
      <c r="CS134" s="577"/>
      <c r="CT134" s="577"/>
      <c r="CU134" s="577"/>
      <c r="CV134" s="577"/>
      <c r="CW134" s="577"/>
      <c r="CX134" s="577"/>
      <c r="CY134" s="577"/>
      <c r="CZ134" s="577"/>
      <c r="DA134" s="577"/>
      <c r="DB134" s="577"/>
      <c r="DC134" s="577"/>
      <c r="DD134" s="577"/>
      <c r="DE134" s="577"/>
      <c r="DF134" s="577"/>
      <c r="DG134" s="577"/>
      <c r="DH134" s="577"/>
      <c r="DI134" s="577"/>
      <c r="DJ134" s="577"/>
      <c r="DK134" s="577"/>
      <c r="DL134" s="577"/>
      <c r="DM134" s="577"/>
      <c r="DN134" s="577"/>
      <c r="DO134" s="577"/>
      <c r="DP134" s="577"/>
      <c r="DQ134" s="577"/>
      <c r="DR134" s="578"/>
      <c r="HB134" s="12" t="s">
        <v>503</v>
      </c>
      <c r="HC134" s="208" t="s">
        <v>504</v>
      </c>
      <c r="HD134" s="208" t="str">
        <f t="shared" si="2"/>
        <v>C1-07南山・蜜柑山</v>
      </c>
      <c r="HE134" s="208" t="s">
        <v>488</v>
      </c>
      <c r="HF134" s="210" t="s">
        <v>748</v>
      </c>
    </row>
    <row r="135" spans="1:214" ht="15" customHeight="1" x14ac:dyDescent="0.2">
      <c r="A135" s="193"/>
      <c r="B135" s="582" t="s">
        <v>1139</v>
      </c>
      <c r="C135" s="583"/>
      <c r="D135" s="583"/>
      <c r="E135" s="584"/>
      <c r="F135" s="376" t="s">
        <v>102</v>
      </c>
      <c r="G135" s="377"/>
      <c r="H135" s="377"/>
      <c r="I135" s="377"/>
      <c r="J135" s="377"/>
      <c r="K135" s="377"/>
      <c r="L135" s="377"/>
      <c r="M135" s="377"/>
      <c r="N135" s="377"/>
      <c r="O135" s="377"/>
      <c r="P135" s="377"/>
      <c r="Q135" s="377"/>
      <c r="R135" s="377"/>
      <c r="S135" s="377"/>
      <c r="T135" s="377"/>
      <c r="U135" s="377"/>
      <c r="V135" s="378"/>
      <c r="W135" s="317" t="s">
        <v>882</v>
      </c>
      <c r="X135" s="318"/>
      <c r="Y135" s="318"/>
      <c r="Z135" s="318"/>
      <c r="AA135" s="594" t="s">
        <v>1140</v>
      </c>
      <c r="AB135" s="594"/>
      <c r="AC135" s="594"/>
      <c r="AD135" s="594"/>
      <c r="AE135" s="594"/>
      <c r="AF135" s="594"/>
      <c r="AG135" s="594"/>
      <c r="AH135" s="594"/>
      <c r="AI135" s="594"/>
      <c r="AJ135" s="594"/>
      <c r="AK135" s="594"/>
      <c r="AL135" s="594"/>
      <c r="AM135" s="594"/>
      <c r="AN135" s="594"/>
      <c r="AO135" s="594"/>
      <c r="AP135" s="594"/>
      <c r="AQ135" s="594"/>
      <c r="AR135" s="594"/>
      <c r="AS135" s="594"/>
      <c r="AT135" s="594"/>
      <c r="AU135" s="594"/>
      <c r="AV135" s="594"/>
      <c r="AW135" s="594"/>
      <c r="AX135" s="594"/>
      <c r="AY135" s="594"/>
      <c r="AZ135" s="594"/>
      <c r="BA135" s="594"/>
      <c r="BB135" s="594"/>
      <c r="BC135" s="594"/>
      <c r="BD135" s="594"/>
      <c r="BE135" s="594"/>
      <c r="BF135" s="594"/>
      <c r="BG135" s="594"/>
      <c r="BH135" s="594"/>
      <c r="BI135" s="594"/>
      <c r="BJ135" s="594"/>
      <c r="BK135" s="594"/>
      <c r="BL135" s="594"/>
      <c r="BM135" s="594"/>
      <c r="BN135" s="594"/>
      <c r="BO135" s="594"/>
      <c r="BP135" s="594"/>
      <c r="BQ135" s="594"/>
      <c r="BR135" s="594"/>
      <c r="BS135" s="594"/>
      <c r="BT135" s="594"/>
      <c r="BU135" s="594"/>
      <c r="BV135" s="594"/>
      <c r="BW135" s="594"/>
      <c r="BX135" s="594"/>
      <c r="BY135" s="594"/>
      <c r="BZ135" s="594"/>
      <c r="CA135" s="594"/>
      <c r="CB135" s="594"/>
      <c r="CC135" s="594"/>
      <c r="CD135" s="594"/>
      <c r="CE135" s="594"/>
      <c r="CF135" s="594"/>
      <c r="CG135" s="594"/>
      <c r="CH135" s="594"/>
      <c r="CI135" s="594"/>
      <c r="CJ135" s="594"/>
      <c r="CK135" s="594"/>
      <c r="CL135" s="594"/>
      <c r="CM135" s="594"/>
      <c r="CN135" s="594"/>
      <c r="CO135" s="594"/>
      <c r="CP135" s="594"/>
      <c r="CQ135" s="594"/>
      <c r="CR135" s="594"/>
      <c r="CS135" s="594"/>
      <c r="CT135" s="594"/>
      <c r="CU135" s="594"/>
      <c r="CV135" s="594"/>
      <c r="CW135" s="594"/>
      <c r="CX135" s="594"/>
      <c r="CY135" s="594"/>
      <c r="CZ135" s="594"/>
      <c r="DA135" s="594"/>
      <c r="DB135" s="594"/>
      <c r="DC135" s="594"/>
      <c r="DD135" s="594"/>
      <c r="DE135" s="594"/>
      <c r="DF135" s="594"/>
      <c r="DG135" s="594"/>
      <c r="DH135" s="594"/>
      <c r="DI135" s="594"/>
      <c r="DJ135" s="594"/>
      <c r="DK135" s="594"/>
      <c r="DL135" s="594"/>
      <c r="DM135" s="594"/>
      <c r="DN135" s="594"/>
      <c r="DO135" s="594"/>
      <c r="DP135" s="594"/>
      <c r="DQ135" s="594"/>
      <c r="DR135" s="595"/>
      <c r="HB135" s="12" t="s">
        <v>505</v>
      </c>
      <c r="HC135" s="208" t="s">
        <v>506</v>
      </c>
      <c r="HD135" s="208" t="str">
        <f t="shared" si="2"/>
        <v>C1-08千代田橋</v>
      </c>
      <c r="HE135" s="208" t="s">
        <v>750</v>
      </c>
      <c r="HF135" s="210" t="s">
        <v>751</v>
      </c>
    </row>
    <row r="136" spans="1:214" ht="15" customHeight="1" x14ac:dyDescent="0.2">
      <c r="A136" s="193"/>
      <c r="B136" s="585"/>
      <c r="C136" s="586"/>
      <c r="D136" s="586"/>
      <c r="E136" s="587"/>
      <c r="F136" s="379"/>
      <c r="G136" s="380"/>
      <c r="H136" s="380"/>
      <c r="I136" s="380"/>
      <c r="J136" s="380"/>
      <c r="K136" s="380"/>
      <c r="L136" s="380"/>
      <c r="M136" s="380"/>
      <c r="N136" s="380"/>
      <c r="O136" s="380"/>
      <c r="P136" s="380"/>
      <c r="Q136" s="380"/>
      <c r="R136" s="380"/>
      <c r="S136" s="380"/>
      <c r="T136" s="380"/>
      <c r="U136" s="380"/>
      <c r="V136" s="381"/>
      <c r="W136" s="174"/>
      <c r="X136" s="175"/>
      <c r="Y136" s="175"/>
      <c r="Z136" s="175"/>
      <c r="AA136" s="577"/>
      <c r="AB136" s="577"/>
      <c r="AC136" s="577"/>
      <c r="AD136" s="577"/>
      <c r="AE136" s="577"/>
      <c r="AF136" s="577"/>
      <c r="AG136" s="577"/>
      <c r="AH136" s="577"/>
      <c r="AI136" s="577"/>
      <c r="AJ136" s="577"/>
      <c r="AK136" s="577"/>
      <c r="AL136" s="577"/>
      <c r="AM136" s="577"/>
      <c r="AN136" s="577"/>
      <c r="AO136" s="577"/>
      <c r="AP136" s="577"/>
      <c r="AQ136" s="577"/>
      <c r="AR136" s="577"/>
      <c r="AS136" s="577"/>
      <c r="AT136" s="577"/>
      <c r="AU136" s="577"/>
      <c r="AV136" s="577"/>
      <c r="AW136" s="577"/>
      <c r="AX136" s="577"/>
      <c r="AY136" s="577"/>
      <c r="AZ136" s="577"/>
      <c r="BA136" s="577"/>
      <c r="BB136" s="577"/>
      <c r="BC136" s="577"/>
      <c r="BD136" s="577"/>
      <c r="BE136" s="577"/>
      <c r="BF136" s="577"/>
      <c r="BG136" s="577"/>
      <c r="BH136" s="577"/>
      <c r="BI136" s="577"/>
      <c r="BJ136" s="577"/>
      <c r="BK136" s="577"/>
      <c r="BL136" s="577"/>
      <c r="BM136" s="577"/>
      <c r="BN136" s="577"/>
      <c r="BO136" s="577"/>
      <c r="BP136" s="577"/>
      <c r="BQ136" s="577"/>
      <c r="BR136" s="577"/>
      <c r="BS136" s="577"/>
      <c r="BT136" s="577"/>
      <c r="BU136" s="577"/>
      <c r="BV136" s="577"/>
      <c r="BW136" s="577"/>
      <c r="BX136" s="577"/>
      <c r="BY136" s="577"/>
      <c r="BZ136" s="577"/>
      <c r="CA136" s="577"/>
      <c r="CB136" s="577"/>
      <c r="CC136" s="577"/>
      <c r="CD136" s="577"/>
      <c r="CE136" s="577"/>
      <c r="CF136" s="577"/>
      <c r="CG136" s="577"/>
      <c r="CH136" s="577"/>
      <c r="CI136" s="577"/>
      <c r="CJ136" s="577"/>
      <c r="CK136" s="577"/>
      <c r="CL136" s="577"/>
      <c r="CM136" s="577"/>
      <c r="CN136" s="577"/>
      <c r="CO136" s="577"/>
      <c r="CP136" s="577"/>
      <c r="CQ136" s="577"/>
      <c r="CR136" s="577"/>
      <c r="CS136" s="577"/>
      <c r="CT136" s="577"/>
      <c r="CU136" s="577"/>
      <c r="CV136" s="577"/>
      <c r="CW136" s="577"/>
      <c r="CX136" s="577"/>
      <c r="CY136" s="577"/>
      <c r="CZ136" s="577"/>
      <c r="DA136" s="577"/>
      <c r="DB136" s="577"/>
      <c r="DC136" s="577"/>
      <c r="DD136" s="577"/>
      <c r="DE136" s="577"/>
      <c r="DF136" s="577"/>
      <c r="DG136" s="577"/>
      <c r="DH136" s="577"/>
      <c r="DI136" s="577"/>
      <c r="DJ136" s="577"/>
      <c r="DK136" s="577"/>
      <c r="DL136" s="577"/>
      <c r="DM136" s="577"/>
      <c r="DN136" s="577"/>
      <c r="DO136" s="577"/>
      <c r="DP136" s="577"/>
      <c r="DQ136" s="577"/>
      <c r="DR136" s="578"/>
      <c r="HB136" s="12" t="s">
        <v>507</v>
      </c>
      <c r="HC136" s="208" t="s">
        <v>508</v>
      </c>
      <c r="HD136" s="208" t="str">
        <f t="shared" si="2"/>
        <v>C1-09平和公園</v>
      </c>
      <c r="HE136" s="208" t="s">
        <v>73</v>
      </c>
      <c r="HF136" s="210" t="s">
        <v>74</v>
      </c>
    </row>
    <row r="137" spans="1:214" ht="15" customHeight="1" x14ac:dyDescent="0.2">
      <c r="A137" s="193"/>
      <c r="B137" s="585"/>
      <c r="C137" s="586"/>
      <c r="D137" s="586"/>
      <c r="E137" s="587"/>
      <c r="F137" s="379"/>
      <c r="G137" s="380"/>
      <c r="H137" s="380"/>
      <c r="I137" s="380"/>
      <c r="J137" s="380"/>
      <c r="K137" s="380"/>
      <c r="L137" s="380"/>
      <c r="M137" s="380"/>
      <c r="N137" s="380"/>
      <c r="O137" s="380"/>
      <c r="P137" s="380"/>
      <c r="Q137" s="380"/>
      <c r="R137" s="380"/>
      <c r="S137" s="380"/>
      <c r="T137" s="380"/>
      <c r="U137" s="380"/>
      <c r="V137" s="381"/>
      <c r="W137" s="271" t="s">
        <v>882</v>
      </c>
      <c r="X137" s="272"/>
      <c r="Y137" s="272"/>
      <c r="Z137" s="272"/>
      <c r="AA137" s="609" t="s">
        <v>1185</v>
      </c>
      <c r="AB137" s="609"/>
      <c r="AC137" s="609"/>
      <c r="AD137" s="609"/>
      <c r="AE137" s="609"/>
      <c r="AF137" s="609"/>
      <c r="AG137" s="609"/>
      <c r="AH137" s="609"/>
      <c r="AI137" s="609"/>
      <c r="AJ137" s="609"/>
      <c r="AK137" s="609"/>
      <c r="AL137" s="609"/>
      <c r="AM137" s="609"/>
      <c r="AN137" s="609"/>
      <c r="AO137" s="609"/>
      <c r="AP137" s="609"/>
      <c r="AQ137" s="609"/>
      <c r="AR137" s="609"/>
      <c r="AS137" s="609"/>
      <c r="AT137" s="609"/>
      <c r="AU137" s="609"/>
      <c r="AV137" s="609"/>
      <c r="AW137" s="609"/>
      <c r="AX137" s="609"/>
      <c r="AY137" s="609"/>
      <c r="AZ137" s="609"/>
      <c r="BA137" s="609"/>
      <c r="BB137" s="609"/>
      <c r="BC137" s="609"/>
      <c r="BD137" s="609"/>
      <c r="BE137" s="609"/>
      <c r="BF137" s="609"/>
      <c r="BG137" s="609"/>
      <c r="BH137" s="609"/>
      <c r="BI137" s="609"/>
      <c r="BJ137" s="609"/>
      <c r="BK137" s="609"/>
      <c r="BL137" s="609"/>
      <c r="BM137" s="609"/>
      <c r="BN137" s="609"/>
      <c r="BO137" s="609"/>
      <c r="BP137" s="609"/>
      <c r="BQ137" s="609"/>
      <c r="BR137" s="609"/>
      <c r="BS137" s="609"/>
      <c r="BT137" s="609"/>
      <c r="BU137" s="609"/>
      <c r="BV137" s="609"/>
      <c r="BW137" s="609"/>
      <c r="BX137" s="609"/>
      <c r="BY137" s="609"/>
      <c r="BZ137" s="609"/>
      <c r="CA137" s="609"/>
      <c r="CB137" s="609"/>
      <c r="CC137" s="609"/>
      <c r="CD137" s="609"/>
      <c r="CE137" s="609"/>
      <c r="CF137" s="609"/>
      <c r="CG137" s="609"/>
      <c r="CH137" s="609"/>
      <c r="CI137" s="609"/>
      <c r="CJ137" s="609"/>
      <c r="CK137" s="609"/>
      <c r="CL137" s="609"/>
      <c r="CM137" s="609"/>
      <c r="CN137" s="609"/>
      <c r="CO137" s="609"/>
      <c r="CP137" s="609"/>
      <c r="CQ137" s="609"/>
      <c r="CR137" s="609"/>
      <c r="CS137" s="609"/>
      <c r="CT137" s="609"/>
      <c r="CU137" s="609"/>
      <c r="CV137" s="609"/>
      <c r="CW137" s="609"/>
      <c r="CX137" s="609"/>
      <c r="CY137" s="609"/>
      <c r="CZ137" s="609"/>
      <c r="DA137" s="609"/>
      <c r="DB137" s="609"/>
      <c r="DC137" s="609"/>
      <c r="DD137" s="609"/>
      <c r="DE137" s="609"/>
      <c r="DF137" s="609"/>
      <c r="DG137" s="609"/>
      <c r="DH137" s="609"/>
      <c r="DI137" s="609"/>
      <c r="DJ137" s="609"/>
      <c r="DK137" s="609"/>
      <c r="DL137" s="609"/>
      <c r="DM137" s="609"/>
      <c r="DN137" s="609"/>
      <c r="DO137" s="609"/>
      <c r="DP137" s="609"/>
      <c r="DQ137" s="609"/>
      <c r="DR137" s="610"/>
      <c r="HB137" s="12" t="s">
        <v>509</v>
      </c>
      <c r="HC137" s="208" t="s">
        <v>510</v>
      </c>
      <c r="HD137" s="208" t="str">
        <f t="shared" si="2"/>
        <v>C1-10東山</v>
      </c>
      <c r="HE137" s="208" t="s">
        <v>662</v>
      </c>
      <c r="HF137" s="210" t="s">
        <v>663</v>
      </c>
    </row>
    <row r="138" spans="1:214" ht="15" customHeight="1" x14ac:dyDescent="0.2">
      <c r="A138" s="193"/>
      <c r="B138" s="585"/>
      <c r="C138" s="586"/>
      <c r="D138" s="586"/>
      <c r="E138" s="587"/>
      <c r="F138" s="382"/>
      <c r="G138" s="383"/>
      <c r="H138" s="383"/>
      <c r="I138" s="383"/>
      <c r="J138" s="383"/>
      <c r="K138" s="383"/>
      <c r="L138" s="383"/>
      <c r="M138" s="383"/>
      <c r="N138" s="383"/>
      <c r="O138" s="383"/>
      <c r="P138" s="383"/>
      <c r="Q138" s="383"/>
      <c r="R138" s="383"/>
      <c r="S138" s="383"/>
      <c r="T138" s="383"/>
      <c r="U138" s="383"/>
      <c r="V138" s="384"/>
      <c r="W138" s="174"/>
      <c r="X138" s="175"/>
      <c r="Y138" s="175"/>
      <c r="Z138" s="175"/>
      <c r="AA138" s="611"/>
      <c r="AB138" s="611"/>
      <c r="AC138" s="611"/>
      <c r="AD138" s="611"/>
      <c r="AE138" s="611"/>
      <c r="AF138" s="611"/>
      <c r="AG138" s="611"/>
      <c r="AH138" s="611"/>
      <c r="AI138" s="611"/>
      <c r="AJ138" s="611"/>
      <c r="AK138" s="611"/>
      <c r="AL138" s="611"/>
      <c r="AM138" s="611"/>
      <c r="AN138" s="611"/>
      <c r="AO138" s="611"/>
      <c r="AP138" s="611"/>
      <c r="AQ138" s="611"/>
      <c r="AR138" s="611"/>
      <c r="AS138" s="611"/>
      <c r="AT138" s="611"/>
      <c r="AU138" s="611"/>
      <c r="AV138" s="611"/>
      <c r="AW138" s="611"/>
      <c r="AX138" s="611"/>
      <c r="AY138" s="611"/>
      <c r="AZ138" s="611"/>
      <c r="BA138" s="611"/>
      <c r="BB138" s="611"/>
      <c r="BC138" s="611"/>
      <c r="BD138" s="611"/>
      <c r="BE138" s="611"/>
      <c r="BF138" s="611"/>
      <c r="BG138" s="611"/>
      <c r="BH138" s="611"/>
      <c r="BI138" s="611"/>
      <c r="BJ138" s="611"/>
      <c r="BK138" s="611"/>
      <c r="BL138" s="611"/>
      <c r="BM138" s="611"/>
      <c r="BN138" s="611"/>
      <c r="BO138" s="611"/>
      <c r="BP138" s="611"/>
      <c r="BQ138" s="611"/>
      <c r="BR138" s="611"/>
      <c r="BS138" s="611"/>
      <c r="BT138" s="611"/>
      <c r="BU138" s="611"/>
      <c r="BV138" s="611"/>
      <c r="BW138" s="611"/>
      <c r="BX138" s="611"/>
      <c r="BY138" s="611"/>
      <c r="BZ138" s="611"/>
      <c r="CA138" s="611"/>
      <c r="CB138" s="611"/>
      <c r="CC138" s="611"/>
      <c r="CD138" s="611"/>
      <c r="CE138" s="611"/>
      <c r="CF138" s="611"/>
      <c r="CG138" s="611"/>
      <c r="CH138" s="611"/>
      <c r="CI138" s="611"/>
      <c r="CJ138" s="611"/>
      <c r="CK138" s="611"/>
      <c r="CL138" s="611"/>
      <c r="CM138" s="611"/>
      <c r="CN138" s="611"/>
      <c r="CO138" s="611"/>
      <c r="CP138" s="611"/>
      <c r="CQ138" s="611"/>
      <c r="CR138" s="611"/>
      <c r="CS138" s="611"/>
      <c r="CT138" s="611"/>
      <c r="CU138" s="611"/>
      <c r="CV138" s="611"/>
      <c r="CW138" s="611"/>
      <c r="CX138" s="611"/>
      <c r="CY138" s="611"/>
      <c r="CZ138" s="611"/>
      <c r="DA138" s="611"/>
      <c r="DB138" s="611"/>
      <c r="DC138" s="611"/>
      <c r="DD138" s="611"/>
      <c r="DE138" s="611"/>
      <c r="DF138" s="611"/>
      <c r="DG138" s="611"/>
      <c r="DH138" s="611"/>
      <c r="DI138" s="611"/>
      <c r="DJ138" s="611"/>
      <c r="DK138" s="611"/>
      <c r="DL138" s="611"/>
      <c r="DM138" s="611"/>
      <c r="DN138" s="611"/>
      <c r="DO138" s="611"/>
      <c r="DP138" s="611"/>
      <c r="DQ138" s="611"/>
      <c r="DR138" s="612"/>
      <c r="HB138" s="12" t="s">
        <v>511</v>
      </c>
      <c r="HC138" s="208" t="s">
        <v>512</v>
      </c>
      <c r="HD138" s="208" t="str">
        <f t="shared" si="2"/>
        <v>C1-11星ヶ丘</v>
      </c>
      <c r="HE138" s="208" t="s">
        <v>665</v>
      </c>
      <c r="HF138" s="210" t="s">
        <v>666</v>
      </c>
    </row>
    <row r="139" spans="1:214" ht="15" customHeight="1" x14ac:dyDescent="0.2">
      <c r="A139" s="193"/>
      <c r="B139" s="585"/>
      <c r="C139" s="586"/>
      <c r="D139" s="586"/>
      <c r="E139" s="587"/>
      <c r="F139" s="497" t="s">
        <v>1121</v>
      </c>
      <c r="G139" s="498"/>
      <c r="H139" s="498"/>
      <c r="I139" s="498"/>
      <c r="J139" s="498"/>
      <c r="K139" s="498"/>
      <c r="L139" s="498"/>
      <c r="M139" s="498"/>
      <c r="N139" s="498"/>
      <c r="O139" s="498"/>
      <c r="P139" s="498"/>
      <c r="Q139" s="498"/>
      <c r="R139" s="498"/>
      <c r="S139" s="498"/>
      <c r="T139" s="498"/>
      <c r="U139" s="498"/>
      <c r="V139" s="499"/>
      <c r="W139" s="425" t="s">
        <v>882</v>
      </c>
      <c r="X139" s="426"/>
      <c r="Y139" s="426"/>
      <c r="Z139" s="426"/>
      <c r="AA139" s="427" t="s">
        <v>1141</v>
      </c>
      <c r="AB139" s="427"/>
      <c r="AC139" s="427"/>
      <c r="AD139" s="427"/>
      <c r="AE139" s="427"/>
      <c r="AF139" s="427"/>
      <c r="AG139" s="427"/>
      <c r="AH139" s="427"/>
      <c r="AI139" s="427"/>
      <c r="AJ139" s="427"/>
      <c r="AK139" s="427"/>
      <c r="AL139" s="427"/>
      <c r="AM139" s="427"/>
      <c r="AN139" s="427"/>
      <c r="AO139" s="427"/>
      <c r="AP139" s="427"/>
      <c r="AQ139" s="427"/>
      <c r="AR139" s="427"/>
      <c r="AS139" s="427"/>
      <c r="AT139" s="427"/>
      <c r="AU139" s="427"/>
      <c r="AV139" s="427"/>
      <c r="AW139" s="427"/>
      <c r="AX139" s="427"/>
      <c r="AY139" s="427"/>
      <c r="AZ139" s="427"/>
      <c r="BA139" s="427"/>
      <c r="BB139" s="427"/>
      <c r="BC139" s="427"/>
      <c r="BD139" s="427"/>
      <c r="BE139" s="427"/>
      <c r="BF139" s="427"/>
      <c r="BG139" s="427"/>
      <c r="BH139" s="427"/>
      <c r="BI139" s="427"/>
      <c r="BJ139" s="427"/>
      <c r="BK139" s="427"/>
      <c r="BL139" s="427"/>
      <c r="BM139" s="427"/>
      <c r="BN139" s="427"/>
      <c r="BO139" s="427"/>
      <c r="BP139" s="427"/>
      <c r="BQ139" s="427"/>
      <c r="BR139" s="427"/>
      <c r="BS139" s="427"/>
      <c r="BT139" s="427"/>
      <c r="BU139" s="427"/>
      <c r="BV139" s="427"/>
      <c r="BW139" s="427"/>
      <c r="BX139" s="427"/>
      <c r="BY139" s="427"/>
      <c r="BZ139" s="427"/>
      <c r="CA139" s="427"/>
      <c r="CB139" s="427"/>
      <c r="CC139" s="427"/>
      <c r="CD139" s="427"/>
      <c r="CE139" s="427"/>
      <c r="CF139" s="427"/>
      <c r="CG139" s="427"/>
      <c r="CH139" s="427"/>
      <c r="CI139" s="427"/>
      <c r="CJ139" s="427"/>
      <c r="CK139" s="427"/>
      <c r="CL139" s="427"/>
      <c r="CM139" s="427"/>
      <c r="CN139" s="427"/>
      <c r="CO139" s="427"/>
      <c r="CP139" s="427"/>
      <c r="CQ139" s="427"/>
      <c r="CR139" s="427"/>
      <c r="CS139" s="427"/>
      <c r="CT139" s="427"/>
      <c r="CU139" s="427"/>
      <c r="CV139" s="427"/>
      <c r="CW139" s="427"/>
      <c r="CX139" s="427"/>
      <c r="CY139" s="427"/>
      <c r="CZ139" s="427"/>
      <c r="DA139" s="427"/>
      <c r="DB139" s="427"/>
      <c r="DC139" s="427"/>
      <c r="DD139" s="427"/>
      <c r="DE139" s="427"/>
      <c r="DF139" s="427"/>
      <c r="DG139" s="427"/>
      <c r="DH139" s="427"/>
      <c r="DI139" s="427"/>
      <c r="DJ139" s="427"/>
      <c r="DK139" s="427"/>
      <c r="DL139" s="427"/>
      <c r="DM139" s="427"/>
      <c r="DN139" s="427"/>
      <c r="DO139" s="427"/>
      <c r="DP139" s="427"/>
      <c r="DQ139" s="427"/>
      <c r="DR139" s="428"/>
      <c r="HB139" s="12" t="s">
        <v>513</v>
      </c>
      <c r="HC139" s="208" t="s">
        <v>514</v>
      </c>
      <c r="HD139" s="208" t="str">
        <f t="shared" si="2"/>
        <v>C1-12東山公園・八事霊場</v>
      </c>
      <c r="HE139" s="208" t="s">
        <v>668</v>
      </c>
      <c r="HF139" s="210" t="s">
        <v>669</v>
      </c>
    </row>
    <row r="140" spans="1:214" ht="15" customHeight="1" x14ac:dyDescent="0.2">
      <c r="A140" s="193"/>
      <c r="B140" s="585"/>
      <c r="C140" s="586"/>
      <c r="D140" s="586"/>
      <c r="E140" s="587"/>
      <c r="F140" s="382"/>
      <c r="G140" s="383"/>
      <c r="H140" s="383"/>
      <c r="I140" s="383"/>
      <c r="J140" s="383"/>
      <c r="K140" s="383"/>
      <c r="L140" s="383"/>
      <c r="M140" s="383"/>
      <c r="N140" s="383"/>
      <c r="O140" s="383"/>
      <c r="P140" s="383"/>
      <c r="Q140" s="383"/>
      <c r="R140" s="383"/>
      <c r="S140" s="383"/>
      <c r="T140" s="383"/>
      <c r="U140" s="383"/>
      <c r="V140" s="384"/>
      <c r="W140" s="614" t="s">
        <v>1123</v>
      </c>
      <c r="X140" s="540"/>
      <c r="Y140" s="540"/>
      <c r="Z140" s="540"/>
      <c r="AA140" s="540"/>
      <c r="AB140" s="540"/>
      <c r="AC140" s="540"/>
      <c r="AD140" s="540"/>
      <c r="AE140" s="540"/>
      <c r="AF140" s="540"/>
      <c r="AG140" s="615"/>
      <c r="AH140" s="615"/>
      <c r="AI140" s="615"/>
      <c r="AJ140" s="615"/>
      <c r="AK140" s="615"/>
      <c r="AL140" s="615"/>
      <c r="AM140" s="615"/>
      <c r="AN140" s="616" t="s">
        <v>1124</v>
      </c>
      <c r="AO140" s="616"/>
      <c r="AP140" s="616"/>
      <c r="AQ140" s="616"/>
      <c r="AR140" s="616"/>
      <c r="AS140" s="616"/>
      <c r="AT140" s="616"/>
      <c r="AU140" s="616"/>
      <c r="AV140" s="616"/>
      <c r="AW140" s="616"/>
      <c r="AX140" s="616"/>
      <c r="AY140" s="616"/>
      <c r="AZ140" s="616"/>
      <c r="BA140" s="616"/>
      <c r="BB140" s="616"/>
      <c r="BC140" s="616"/>
      <c r="BD140" s="616"/>
      <c r="BE140" s="616"/>
      <c r="BF140" s="616"/>
      <c r="BG140" s="616"/>
      <c r="BH140" s="616"/>
      <c r="BI140" s="616"/>
      <c r="BJ140" s="616"/>
      <c r="BK140" s="616"/>
      <c r="BL140" s="616"/>
      <c r="BM140" s="616"/>
      <c r="BN140" s="616"/>
      <c r="BO140" s="616"/>
      <c r="BP140" s="616"/>
      <c r="BQ140" s="616"/>
      <c r="BR140" s="616"/>
      <c r="BS140" s="616"/>
      <c r="BT140" s="616"/>
      <c r="BU140" s="616"/>
      <c r="BV140" s="616"/>
      <c r="BW140" s="616"/>
      <c r="BX140" s="616"/>
      <c r="BY140" s="616"/>
      <c r="BZ140" s="616"/>
      <c r="CA140" s="616"/>
      <c r="CB140" s="616"/>
      <c r="CC140" s="616"/>
      <c r="CD140" s="616"/>
      <c r="CE140" s="616"/>
      <c r="CF140" s="616"/>
      <c r="CG140" s="616"/>
      <c r="CH140" s="616"/>
      <c r="CI140" s="616"/>
      <c r="CJ140" s="616"/>
      <c r="CK140" s="616"/>
      <c r="CL140" s="616"/>
      <c r="CM140" s="616"/>
      <c r="CN140" s="616"/>
      <c r="CO140" s="616"/>
      <c r="CP140" s="616"/>
      <c r="CQ140" s="616"/>
      <c r="CR140" s="616"/>
      <c r="CS140" s="616"/>
      <c r="CT140" s="616"/>
      <c r="CU140" s="616"/>
      <c r="CV140" s="616"/>
      <c r="CW140" s="616"/>
      <c r="CX140" s="616"/>
      <c r="CY140" s="616"/>
      <c r="CZ140" s="616"/>
      <c r="DA140" s="616"/>
      <c r="DB140" s="616"/>
      <c r="DC140" s="616"/>
      <c r="DD140" s="616"/>
      <c r="DE140" s="616"/>
      <c r="DF140" s="616"/>
      <c r="DG140" s="616"/>
      <c r="DH140" s="616"/>
      <c r="DI140" s="616"/>
      <c r="DJ140" s="616"/>
      <c r="DK140" s="616"/>
      <c r="DL140" s="616"/>
      <c r="DM140" s="616"/>
      <c r="DN140" s="616"/>
      <c r="DO140" s="616"/>
      <c r="DP140" s="616"/>
      <c r="DQ140" s="616"/>
      <c r="DR140" s="617"/>
      <c r="HB140" s="12" t="s">
        <v>515</v>
      </c>
      <c r="HC140" s="208" t="s">
        <v>516</v>
      </c>
      <c r="HD140" s="208" t="str">
        <f t="shared" si="2"/>
        <v>C1-13植田山</v>
      </c>
      <c r="HE140" s="208" t="s">
        <v>488</v>
      </c>
      <c r="HF140" s="210" t="s">
        <v>671</v>
      </c>
    </row>
    <row r="141" spans="1:214" ht="15" customHeight="1" x14ac:dyDescent="0.2">
      <c r="A141" s="193"/>
      <c r="B141" s="585"/>
      <c r="C141" s="586"/>
      <c r="D141" s="586"/>
      <c r="E141" s="587"/>
      <c r="F141" s="500" t="s">
        <v>1067</v>
      </c>
      <c r="G141" s="501"/>
      <c r="H141" s="501"/>
      <c r="I141" s="501"/>
      <c r="J141" s="501"/>
      <c r="K141" s="501"/>
      <c r="L141" s="501"/>
      <c r="M141" s="501"/>
      <c r="N141" s="501"/>
      <c r="O141" s="501"/>
      <c r="P141" s="501"/>
      <c r="Q141" s="501"/>
      <c r="R141" s="501"/>
      <c r="S141" s="501"/>
      <c r="T141" s="501"/>
      <c r="U141" s="501"/>
      <c r="V141" s="502"/>
      <c r="W141" s="74"/>
      <c r="X141" s="224"/>
      <c r="Y141" s="225" t="s">
        <v>1125</v>
      </c>
      <c r="Z141" s="224"/>
      <c r="AA141" s="224"/>
      <c r="AB141" s="224"/>
      <c r="AC141" s="224"/>
      <c r="AD141" s="224"/>
      <c r="AE141" s="224"/>
      <c r="AF141" s="224"/>
      <c r="AG141" s="224"/>
      <c r="AH141" s="224"/>
      <c r="AI141" s="224"/>
      <c r="AJ141" s="224"/>
      <c r="AK141" s="224"/>
      <c r="AL141" s="224"/>
      <c r="AM141" s="224"/>
      <c r="AN141" s="224"/>
      <c r="AO141" s="224"/>
      <c r="AP141" s="224"/>
      <c r="AQ141" s="224"/>
      <c r="AR141" s="224"/>
      <c r="AS141" s="224"/>
      <c r="AT141" s="224"/>
      <c r="AU141" s="224"/>
      <c r="AV141" s="224"/>
      <c r="AW141" s="224"/>
      <c r="AX141" s="224"/>
      <c r="AY141" s="224"/>
      <c r="AZ141" s="224"/>
      <c r="BA141" s="224"/>
      <c r="BB141" s="224"/>
      <c r="BC141" s="224"/>
      <c r="BD141" s="224"/>
      <c r="BE141" s="224"/>
      <c r="BF141" s="224"/>
      <c r="BG141" s="224"/>
      <c r="BH141" s="224"/>
      <c r="BI141" s="224"/>
      <c r="BJ141" s="224"/>
      <c r="BK141" s="224"/>
      <c r="BL141" s="224"/>
      <c r="BM141" s="224"/>
      <c r="BN141" s="224"/>
      <c r="BO141" s="224"/>
      <c r="BP141" s="224"/>
      <c r="BQ141" s="224"/>
      <c r="BR141" s="224"/>
      <c r="BS141" s="224"/>
      <c r="BT141" s="224"/>
      <c r="BU141" s="224"/>
      <c r="BV141" s="224"/>
      <c r="BW141" s="224"/>
      <c r="BX141" s="224"/>
      <c r="BY141" s="224"/>
      <c r="BZ141" s="224"/>
      <c r="CA141" s="224"/>
      <c r="CB141" s="224"/>
      <c r="CC141" s="224"/>
      <c r="CD141" s="224"/>
      <c r="CE141" s="224"/>
      <c r="CF141" s="224"/>
      <c r="CG141" s="224"/>
      <c r="CH141" s="224"/>
      <c r="CI141" s="224"/>
      <c r="CJ141" s="224"/>
      <c r="CK141" s="224"/>
      <c r="CL141" s="224"/>
      <c r="CM141" s="224"/>
      <c r="CN141" s="224"/>
      <c r="CO141" s="224"/>
      <c r="CP141" s="224"/>
      <c r="CQ141" s="224"/>
      <c r="CR141" s="224"/>
      <c r="CS141" s="224"/>
      <c r="CT141" s="224"/>
      <c r="CU141" s="224"/>
      <c r="CV141" s="224"/>
      <c r="CW141" s="224"/>
      <c r="CX141" s="224"/>
      <c r="CY141" s="224"/>
      <c r="CZ141" s="224"/>
      <c r="DA141" s="224"/>
      <c r="DB141" s="224"/>
      <c r="DC141" s="224"/>
      <c r="DD141" s="224"/>
      <c r="DE141" s="224"/>
      <c r="DF141" s="224"/>
      <c r="DG141" s="224"/>
      <c r="DH141" s="224"/>
      <c r="DI141" s="224"/>
      <c r="DJ141" s="224"/>
      <c r="DK141" s="224"/>
      <c r="DL141" s="224"/>
      <c r="DM141" s="224"/>
      <c r="DN141" s="224"/>
      <c r="DO141" s="224"/>
      <c r="DP141" s="224"/>
      <c r="DQ141" s="224"/>
      <c r="DR141" s="226"/>
      <c r="HB141" s="12" t="s">
        <v>28</v>
      </c>
      <c r="HC141" s="208" t="s">
        <v>29</v>
      </c>
      <c r="HD141" s="208" t="str">
        <f t="shared" si="2"/>
        <v>C1-14八事</v>
      </c>
      <c r="HE141" s="208" t="s">
        <v>673</v>
      </c>
      <c r="HF141" s="210" t="s">
        <v>674</v>
      </c>
    </row>
    <row r="142" spans="1:214" ht="15" customHeight="1" x14ac:dyDescent="0.2">
      <c r="A142" s="193"/>
      <c r="B142" s="585"/>
      <c r="C142" s="586"/>
      <c r="D142" s="586"/>
      <c r="E142" s="587"/>
      <c r="F142" s="503"/>
      <c r="G142" s="504"/>
      <c r="H142" s="504"/>
      <c r="I142" s="504"/>
      <c r="J142" s="504"/>
      <c r="K142" s="504"/>
      <c r="L142" s="504"/>
      <c r="M142" s="504"/>
      <c r="N142" s="504"/>
      <c r="O142" s="504"/>
      <c r="P142" s="504"/>
      <c r="Q142" s="504"/>
      <c r="R142" s="504"/>
      <c r="S142" s="504"/>
      <c r="T142" s="504"/>
      <c r="U142" s="504"/>
      <c r="V142" s="505"/>
      <c r="W142" s="75"/>
      <c r="X142" s="562" t="s">
        <v>1126</v>
      </c>
      <c r="Y142" s="563"/>
      <c r="Z142" s="563"/>
      <c r="AA142" s="563"/>
      <c r="AB142" s="563"/>
      <c r="AC142" s="563"/>
      <c r="AD142" s="563"/>
      <c r="AE142" s="563"/>
      <c r="AF142" s="563"/>
      <c r="AG142" s="563"/>
      <c r="AH142" s="563"/>
      <c r="AI142" s="563"/>
      <c r="AJ142" s="563"/>
      <c r="AK142" s="563"/>
      <c r="AL142" s="563"/>
      <c r="AM142" s="563"/>
      <c r="AN142" s="563"/>
      <c r="AO142" s="563"/>
      <c r="AP142" s="563"/>
      <c r="AQ142" s="563"/>
      <c r="AR142" s="563"/>
      <c r="AS142" s="563"/>
      <c r="AT142" s="563"/>
      <c r="AU142" s="563"/>
      <c r="AV142" s="563"/>
      <c r="AW142" s="563"/>
      <c r="AX142" s="563"/>
      <c r="AY142" s="563"/>
      <c r="AZ142" s="563"/>
      <c r="BA142" s="563"/>
      <c r="BB142" s="563"/>
      <c r="BC142" s="563"/>
      <c r="BD142" s="613"/>
      <c r="BE142" s="613"/>
      <c r="BF142" s="560" t="s">
        <v>882</v>
      </c>
      <c r="BG142" s="561"/>
      <c r="BH142" s="561"/>
      <c r="BI142" s="561"/>
      <c r="BJ142" s="561"/>
      <c r="BK142" s="562" t="s">
        <v>1128</v>
      </c>
      <c r="BL142" s="563"/>
      <c r="BM142" s="563"/>
      <c r="BN142" s="563"/>
      <c r="BO142" s="563"/>
      <c r="BP142" s="564" t="s">
        <v>882</v>
      </c>
      <c r="BQ142" s="561"/>
      <c r="BR142" s="561"/>
      <c r="BS142" s="561"/>
      <c r="BT142" s="561"/>
      <c r="BU142" s="562" t="s">
        <v>1064</v>
      </c>
      <c r="BV142" s="562"/>
      <c r="BW142" s="562"/>
      <c r="BX142" s="562"/>
      <c r="BY142" s="562"/>
      <c r="BZ142" s="562"/>
      <c r="CA142" s="562"/>
      <c r="CB142" s="562"/>
      <c r="CC142" s="199"/>
      <c r="CD142" s="562" t="s">
        <v>1133</v>
      </c>
      <c r="CE142" s="563"/>
      <c r="CF142" s="563"/>
      <c r="CG142" s="563"/>
      <c r="CH142" s="563"/>
      <c r="CI142" s="563"/>
      <c r="CJ142" s="563"/>
      <c r="CK142" s="563"/>
      <c r="CL142" s="563"/>
      <c r="CM142" s="563"/>
      <c r="CN142" s="563"/>
      <c r="CO142" s="563"/>
      <c r="CP142" s="563"/>
      <c r="CQ142" s="563"/>
      <c r="CR142" s="563"/>
      <c r="CS142" s="563"/>
      <c r="CT142" s="563"/>
      <c r="CU142" s="563"/>
      <c r="CV142" s="563"/>
      <c r="CW142" s="571"/>
      <c r="CX142" s="572"/>
      <c r="CY142" s="572"/>
      <c r="CZ142" s="572"/>
      <c r="DA142" s="572"/>
      <c r="DB142" s="572"/>
      <c r="DC142" s="572"/>
      <c r="DD142" s="572"/>
      <c r="DE142" s="562" t="s">
        <v>1134</v>
      </c>
      <c r="DF142" s="562"/>
      <c r="DG142" s="562"/>
      <c r="DH142" s="562"/>
      <c r="DI142" s="562"/>
      <c r="DJ142" s="562"/>
      <c r="DK142" s="562"/>
      <c r="DL142" s="562"/>
      <c r="DM142" s="562"/>
      <c r="DN142" s="562"/>
      <c r="DO142" s="562"/>
      <c r="DP142" s="562"/>
      <c r="DQ142" s="562"/>
      <c r="DR142" s="196"/>
      <c r="DS142" s="193"/>
      <c r="HB142" s="12" t="s">
        <v>30</v>
      </c>
      <c r="HC142" s="208" t="s">
        <v>31</v>
      </c>
      <c r="HD142" s="208" t="str">
        <f t="shared" si="2"/>
        <v>C1-15音聞山</v>
      </c>
      <c r="HE142" s="208" t="s">
        <v>1083</v>
      </c>
      <c r="HF142" s="210" t="s">
        <v>1084</v>
      </c>
    </row>
    <row r="143" spans="1:214" ht="15" customHeight="1" x14ac:dyDescent="0.2">
      <c r="A143" s="193"/>
      <c r="B143" s="585"/>
      <c r="C143" s="586"/>
      <c r="D143" s="586"/>
      <c r="E143" s="587"/>
      <c r="F143" s="503"/>
      <c r="G143" s="504"/>
      <c r="H143" s="504"/>
      <c r="I143" s="504"/>
      <c r="J143" s="504"/>
      <c r="K143" s="504"/>
      <c r="L143" s="504"/>
      <c r="M143" s="504"/>
      <c r="N143" s="504"/>
      <c r="O143" s="504"/>
      <c r="P143" s="504"/>
      <c r="Q143" s="504"/>
      <c r="R143" s="504"/>
      <c r="S143" s="504"/>
      <c r="T143" s="504"/>
      <c r="U143" s="504"/>
      <c r="V143" s="505"/>
      <c r="W143" s="76"/>
      <c r="X143" s="618" t="s">
        <v>1131</v>
      </c>
      <c r="Y143" s="547"/>
      <c r="Z143" s="547"/>
      <c r="AA143" s="547"/>
      <c r="AB143" s="547"/>
      <c r="AC143" s="547"/>
      <c r="AD143" s="547"/>
      <c r="AE143" s="547"/>
      <c r="AF143" s="547"/>
      <c r="AG143" s="547"/>
      <c r="AH143" s="547"/>
      <c r="AI143" s="547"/>
      <c r="AJ143" s="547"/>
      <c r="AK143" s="547"/>
      <c r="AL143" s="547"/>
      <c r="AM143" s="547"/>
      <c r="AN143" s="547"/>
      <c r="AO143" s="547"/>
      <c r="AP143" s="547"/>
      <c r="AQ143" s="547"/>
      <c r="AR143" s="547"/>
      <c r="AS143" s="547"/>
      <c r="AT143" s="547"/>
      <c r="AU143" s="547"/>
      <c r="AV143" s="547"/>
      <c r="AW143" s="547"/>
      <c r="AX143" s="547"/>
      <c r="AY143" s="547"/>
      <c r="AZ143" s="547"/>
      <c r="BA143" s="547"/>
      <c r="BB143" s="547"/>
      <c r="BC143" s="547"/>
      <c r="BD143" s="548"/>
      <c r="BE143" s="548"/>
      <c r="BF143" s="619" t="s">
        <v>882</v>
      </c>
      <c r="BG143" s="620"/>
      <c r="BH143" s="620"/>
      <c r="BI143" s="620"/>
      <c r="BJ143" s="620"/>
      <c r="BK143" s="618" t="s">
        <v>1127</v>
      </c>
      <c r="BL143" s="547"/>
      <c r="BM143" s="547"/>
      <c r="BN143" s="547"/>
      <c r="BO143" s="547"/>
      <c r="BP143" s="621" t="s">
        <v>882</v>
      </c>
      <c r="BQ143" s="620"/>
      <c r="BR143" s="620"/>
      <c r="BS143" s="620"/>
      <c r="BT143" s="620"/>
      <c r="BU143" s="618" t="s">
        <v>1136</v>
      </c>
      <c r="BV143" s="618"/>
      <c r="BW143" s="618"/>
      <c r="BX143" s="618"/>
      <c r="BY143" s="618"/>
      <c r="BZ143" s="618"/>
      <c r="CA143" s="618"/>
      <c r="CB143" s="618"/>
      <c r="CC143" s="197"/>
      <c r="CD143" s="618" t="s">
        <v>1133</v>
      </c>
      <c r="CE143" s="547"/>
      <c r="CF143" s="547"/>
      <c r="CG143" s="547"/>
      <c r="CH143" s="547"/>
      <c r="CI143" s="547"/>
      <c r="CJ143" s="547"/>
      <c r="CK143" s="547"/>
      <c r="CL143" s="547"/>
      <c r="CM143" s="547"/>
      <c r="CN143" s="547"/>
      <c r="CO143" s="547"/>
      <c r="CP143" s="547"/>
      <c r="CQ143" s="547"/>
      <c r="CR143" s="547"/>
      <c r="CS143" s="547"/>
      <c r="CT143" s="547"/>
      <c r="CU143" s="547"/>
      <c r="CV143" s="547"/>
      <c r="CW143" s="622"/>
      <c r="CX143" s="623"/>
      <c r="CY143" s="623"/>
      <c r="CZ143" s="623"/>
      <c r="DA143" s="623"/>
      <c r="DB143" s="623"/>
      <c r="DC143" s="623"/>
      <c r="DD143" s="623"/>
      <c r="DE143" s="618" t="s">
        <v>250</v>
      </c>
      <c r="DF143" s="618"/>
      <c r="DG143" s="618"/>
      <c r="DH143" s="618"/>
      <c r="DI143" s="618"/>
      <c r="DJ143" s="618"/>
      <c r="DK143" s="618"/>
      <c r="DL143" s="618"/>
      <c r="DM143" s="618"/>
      <c r="DN143" s="618"/>
      <c r="DO143" s="618"/>
      <c r="DP143" s="618"/>
      <c r="DQ143" s="618"/>
      <c r="DR143" s="77"/>
      <c r="DS143" s="193"/>
      <c r="HB143" s="12" t="s">
        <v>32</v>
      </c>
      <c r="HC143" s="208" t="s">
        <v>33</v>
      </c>
      <c r="HD143" s="208" t="str">
        <f t="shared" si="2"/>
        <v>C1-16元八事</v>
      </c>
      <c r="HE143" s="208" t="s">
        <v>1086</v>
      </c>
      <c r="HF143" s="210" t="s">
        <v>153</v>
      </c>
    </row>
    <row r="144" spans="1:214" ht="15" customHeight="1" x14ac:dyDescent="0.2">
      <c r="A144" s="193"/>
      <c r="B144" s="585"/>
      <c r="C144" s="586"/>
      <c r="D144" s="586"/>
      <c r="E144" s="587"/>
      <c r="F144" s="503"/>
      <c r="G144" s="504"/>
      <c r="H144" s="504"/>
      <c r="I144" s="504"/>
      <c r="J144" s="504"/>
      <c r="K144" s="504"/>
      <c r="L144" s="504"/>
      <c r="M144" s="504"/>
      <c r="N144" s="504"/>
      <c r="O144" s="504"/>
      <c r="P144" s="504"/>
      <c r="Q144" s="504"/>
      <c r="R144" s="504"/>
      <c r="S144" s="504"/>
      <c r="T144" s="504"/>
      <c r="U144" s="504"/>
      <c r="V144" s="505"/>
      <c r="W144" s="25"/>
      <c r="X144" s="596" t="s">
        <v>1135</v>
      </c>
      <c r="Y144" s="597"/>
      <c r="Z144" s="597"/>
      <c r="AA144" s="597"/>
      <c r="AB144" s="597"/>
      <c r="AC144" s="597"/>
      <c r="AD144" s="597"/>
      <c r="AE144" s="597"/>
      <c r="AF144" s="597"/>
      <c r="AG144" s="597"/>
      <c r="AH144" s="597"/>
      <c r="AI144" s="597"/>
      <c r="AJ144" s="597"/>
      <c r="AK144" s="597"/>
      <c r="AL144" s="597"/>
      <c r="AM144" s="597"/>
      <c r="AN144" s="597"/>
      <c r="AO144" s="597"/>
      <c r="AP144" s="597"/>
      <c r="AQ144" s="597"/>
      <c r="AR144" s="597"/>
      <c r="AS144" s="597"/>
      <c r="AT144" s="597"/>
      <c r="AU144" s="597"/>
      <c r="AV144" s="597"/>
      <c r="AW144" s="597"/>
      <c r="AX144" s="597"/>
      <c r="AY144" s="597"/>
      <c r="AZ144" s="597"/>
      <c r="BA144" s="597"/>
      <c r="BB144" s="597"/>
      <c r="BC144" s="597"/>
      <c r="BD144" s="597"/>
      <c r="BE144" s="597"/>
      <c r="BF144" s="598" t="s">
        <v>882</v>
      </c>
      <c r="BG144" s="599"/>
      <c r="BH144" s="599"/>
      <c r="BI144" s="599"/>
      <c r="BJ144" s="599"/>
      <c r="BK144" s="452" t="s">
        <v>1128</v>
      </c>
      <c r="BL144" s="600"/>
      <c r="BM144" s="600"/>
      <c r="BN144" s="600"/>
      <c r="BO144" s="600"/>
      <c r="BP144" s="601" t="s">
        <v>882</v>
      </c>
      <c r="BQ144" s="599"/>
      <c r="BR144" s="599"/>
      <c r="BS144" s="599"/>
      <c r="BT144" s="599"/>
      <c r="BU144" s="451" t="s">
        <v>1064</v>
      </c>
      <c r="BV144" s="451"/>
      <c r="BW144" s="451"/>
      <c r="BX144" s="451"/>
      <c r="BY144" s="451"/>
      <c r="BZ144" s="451"/>
      <c r="CA144" s="451"/>
      <c r="CB144" s="451"/>
      <c r="CC144" s="192"/>
      <c r="CD144" s="451" t="s">
        <v>1142</v>
      </c>
      <c r="CE144" s="602"/>
      <c r="CF144" s="602"/>
      <c r="CG144" s="602"/>
      <c r="CH144" s="602"/>
      <c r="CI144" s="602"/>
      <c r="CJ144" s="602"/>
      <c r="CK144" s="602"/>
      <c r="CL144" s="602"/>
      <c r="CM144" s="602"/>
      <c r="CN144" s="602"/>
      <c r="CO144" s="602"/>
      <c r="CP144" s="602"/>
      <c r="CQ144" s="602"/>
      <c r="CR144" s="602"/>
      <c r="CS144" s="602"/>
      <c r="CT144" s="602"/>
      <c r="CU144" s="602"/>
      <c r="CV144" s="602"/>
      <c r="CW144" s="573"/>
      <c r="CX144" s="574"/>
      <c r="CY144" s="574"/>
      <c r="CZ144" s="574"/>
      <c r="DA144" s="574"/>
      <c r="DB144" s="574"/>
      <c r="DC144" s="574"/>
      <c r="DD144" s="574"/>
      <c r="DE144" s="451" t="s">
        <v>1143</v>
      </c>
      <c r="DF144" s="451"/>
      <c r="DG144" s="451"/>
      <c r="DH144" s="451"/>
      <c r="DI144" s="451"/>
      <c r="DJ144" s="451"/>
      <c r="DK144" s="451"/>
      <c r="DL144" s="451"/>
      <c r="DM144" s="451"/>
      <c r="DN144" s="451"/>
      <c r="DO144" s="451"/>
      <c r="DP144" s="451"/>
      <c r="DQ144" s="451"/>
      <c r="DR144" s="187"/>
      <c r="DS144" s="193"/>
      <c r="HB144" s="12" t="s">
        <v>155</v>
      </c>
      <c r="HC144" s="208" t="s">
        <v>156</v>
      </c>
      <c r="HD144" s="208" t="str">
        <f t="shared" si="2"/>
        <v>C2-01猪子石・藤森</v>
      </c>
      <c r="HE144" s="208" t="s">
        <v>157</v>
      </c>
      <c r="HF144" s="210" t="s">
        <v>158</v>
      </c>
    </row>
    <row r="145" spans="1:214" ht="15" customHeight="1" x14ac:dyDescent="0.2">
      <c r="A145" s="193"/>
      <c r="B145" s="585"/>
      <c r="C145" s="586"/>
      <c r="D145" s="586"/>
      <c r="E145" s="587"/>
      <c r="F145" s="503"/>
      <c r="G145" s="504"/>
      <c r="H145" s="504"/>
      <c r="I145" s="504"/>
      <c r="J145" s="504"/>
      <c r="K145" s="504"/>
      <c r="L145" s="504"/>
      <c r="M145" s="504"/>
      <c r="N145" s="504"/>
      <c r="O145" s="504"/>
      <c r="P145" s="504"/>
      <c r="Q145" s="504"/>
      <c r="R145" s="504"/>
      <c r="S145" s="504"/>
      <c r="T145" s="504"/>
      <c r="U145" s="504"/>
      <c r="V145" s="505"/>
      <c r="W145" s="78"/>
      <c r="X145" s="227"/>
      <c r="Y145" s="215" t="s">
        <v>1125</v>
      </c>
      <c r="Z145" s="227"/>
      <c r="AA145" s="227"/>
      <c r="AB145" s="227"/>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80"/>
      <c r="DS145" s="193"/>
      <c r="HB145" s="12" t="s">
        <v>34</v>
      </c>
      <c r="HC145" s="208" t="s">
        <v>35</v>
      </c>
      <c r="HD145" s="208" t="str">
        <f t="shared" si="2"/>
        <v>C2-02猪子石原・四軒屋</v>
      </c>
      <c r="HE145" s="208" t="s">
        <v>160</v>
      </c>
      <c r="HF145" s="210" t="s">
        <v>161</v>
      </c>
    </row>
    <row r="146" spans="1:214" ht="15" customHeight="1" x14ac:dyDescent="0.2">
      <c r="B146" s="588"/>
      <c r="C146" s="589"/>
      <c r="D146" s="589"/>
      <c r="E146" s="590"/>
      <c r="F146" s="503"/>
      <c r="G146" s="504"/>
      <c r="H146" s="504"/>
      <c r="I146" s="504"/>
      <c r="J146" s="504"/>
      <c r="K146" s="504"/>
      <c r="L146" s="504"/>
      <c r="M146" s="504"/>
      <c r="N146" s="504"/>
      <c r="O146" s="504"/>
      <c r="P146" s="504"/>
      <c r="Q146" s="504"/>
      <c r="R146" s="504"/>
      <c r="S146" s="504"/>
      <c r="T146" s="504"/>
      <c r="U146" s="504"/>
      <c r="V146" s="505"/>
      <c r="W146" s="271" t="s">
        <v>882</v>
      </c>
      <c r="X146" s="272"/>
      <c r="Y146" s="272"/>
      <c r="Z146" s="272"/>
      <c r="AA146" s="575" t="s">
        <v>1138</v>
      </c>
      <c r="AB146" s="575"/>
      <c r="AC146" s="575"/>
      <c r="AD146" s="575"/>
      <c r="AE146" s="575"/>
      <c r="AF146" s="575"/>
      <c r="AG146" s="575"/>
      <c r="AH146" s="575"/>
      <c r="AI146" s="575"/>
      <c r="AJ146" s="575"/>
      <c r="AK146" s="575"/>
      <c r="AL146" s="575"/>
      <c r="AM146" s="575"/>
      <c r="AN146" s="575"/>
      <c r="AO146" s="575"/>
      <c r="AP146" s="575"/>
      <c r="AQ146" s="575"/>
      <c r="AR146" s="575"/>
      <c r="AS146" s="575"/>
      <c r="AT146" s="575"/>
      <c r="AU146" s="575"/>
      <c r="AV146" s="575"/>
      <c r="AW146" s="575"/>
      <c r="AX146" s="575"/>
      <c r="AY146" s="575"/>
      <c r="AZ146" s="575"/>
      <c r="BA146" s="575"/>
      <c r="BB146" s="575"/>
      <c r="BC146" s="575"/>
      <c r="BD146" s="575"/>
      <c r="BE146" s="575"/>
      <c r="BF146" s="575"/>
      <c r="BG146" s="575"/>
      <c r="BH146" s="575"/>
      <c r="BI146" s="575"/>
      <c r="BJ146" s="575"/>
      <c r="BK146" s="575"/>
      <c r="BL146" s="575"/>
      <c r="BM146" s="575"/>
      <c r="BN146" s="575"/>
      <c r="BO146" s="575"/>
      <c r="BP146" s="575"/>
      <c r="BQ146" s="575"/>
      <c r="BR146" s="575"/>
      <c r="BS146" s="575"/>
      <c r="BT146" s="575"/>
      <c r="BU146" s="575"/>
      <c r="BV146" s="575"/>
      <c r="BW146" s="575"/>
      <c r="BX146" s="575"/>
      <c r="BY146" s="575"/>
      <c r="BZ146" s="575"/>
      <c r="CA146" s="575"/>
      <c r="CB146" s="575"/>
      <c r="CC146" s="575"/>
      <c r="CD146" s="575"/>
      <c r="CE146" s="575"/>
      <c r="CF146" s="575"/>
      <c r="CG146" s="575"/>
      <c r="CH146" s="575"/>
      <c r="CI146" s="575"/>
      <c r="CJ146" s="575"/>
      <c r="CK146" s="575"/>
      <c r="CL146" s="575"/>
      <c r="CM146" s="575"/>
      <c r="CN146" s="575"/>
      <c r="CO146" s="575"/>
      <c r="CP146" s="575"/>
      <c r="CQ146" s="575"/>
      <c r="CR146" s="575"/>
      <c r="CS146" s="575"/>
      <c r="CT146" s="575"/>
      <c r="CU146" s="575"/>
      <c r="CV146" s="575"/>
      <c r="CW146" s="575"/>
      <c r="CX146" s="575"/>
      <c r="CY146" s="575"/>
      <c r="CZ146" s="575"/>
      <c r="DA146" s="575"/>
      <c r="DB146" s="575"/>
      <c r="DC146" s="575"/>
      <c r="DD146" s="575"/>
      <c r="DE146" s="575"/>
      <c r="DF146" s="575"/>
      <c r="DG146" s="575"/>
      <c r="DH146" s="575"/>
      <c r="DI146" s="575"/>
      <c r="DJ146" s="575"/>
      <c r="DK146" s="575"/>
      <c r="DL146" s="575"/>
      <c r="DM146" s="575"/>
      <c r="DN146" s="575"/>
      <c r="DO146" s="575"/>
      <c r="DP146" s="575"/>
      <c r="DQ146" s="575"/>
      <c r="DR146" s="576"/>
      <c r="HB146" s="12" t="s">
        <v>36</v>
      </c>
      <c r="HC146" s="208" t="s">
        <v>37</v>
      </c>
      <c r="HD146" s="208" t="str">
        <f t="shared" si="2"/>
        <v>C2-03藤ヶ丘</v>
      </c>
      <c r="HE146" s="208" t="s">
        <v>163</v>
      </c>
      <c r="HF146" s="210" t="s">
        <v>164</v>
      </c>
    </row>
    <row r="147" spans="1:214" ht="15" customHeight="1" thickBot="1" x14ac:dyDescent="0.25">
      <c r="B147" s="591"/>
      <c r="C147" s="592"/>
      <c r="D147" s="592"/>
      <c r="E147" s="593"/>
      <c r="F147" s="568"/>
      <c r="G147" s="569"/>
      <c r="H147" s="569"/>
      <c r="I147" s="569"/>
      <c r="J147" s="569"/>
      <c r="K147" s="569"/>
      <c r="L147" s="569"/>
      <c r="M147" s="569"/>
      <c r="N147" s="569"/>
      <c r="O147" s="569"/>
      <c r="P147" s="569"/>
      <c r="Q147" s="569"/>
      <c r="R147" s="569"/>
      <c r="S147" s="569"/>
      <c r="T147" s="569"/>
      <c r="U147" s="569"/>
      <c r="V147" s="570"/>
      <c r="W147" s="177"/>
      <c r="X147" s="178"/>
      <c r="Y147" s="178"/>
      <c r="Z147" s="178"/>
      <c r="AA147" s="635"/>
      <c r="AB147" s="635"/>
      <c r="AC147" s="635"/>
      <c r="AD147" s="635"/>
      <c r="AE147" s="635"/>
      <c r="AF147" s="635"/>
      <c r="AG147" s="635"/>
      <c r="AH147" s="635"/>
      <c r="AI147" s="635"/>
      <c r="AJ147" s="635"/>
      <c r="AK147" s="635"/>
      <c r="AL147" s="635"/>
      <c r="AM147" s="635"/>
      <c r="AN147" s="635"/>
      <c r="AO147" s="635"/>
      <c r="AP147" s="635"/>
      <c r="AQ147" s="635"/>
      <c r="AR147" s="635"/>
      <c r="AS147" s="635"/>
      <c r="AT147" s="635"/>
      <c r="AU147" s="635"/>
      <c r="AV147" s="635"/>
      <c r="AW147" s="635"/>
      <c r="AX147" s="635"/>
      <c r="AY147" s="635"/>
      <c r="AZ147" s="635"/>
      <c r="BA147" s="635"/>
      <c r="BB147" s="635"/>
      <c r="BC147" s="635"/>
      <c r="BD147" s="635"/>
      <c r="BE147" s="635"/>
      <c r="BF147" s="635"/>
      <c r="BG147" s="635"/>
      <c r="BH147" s="635"/>
      <c r="BI147" s="635"/>
      <c r="BJ147" s="635"/>
      <c r="BK147" s="635"/>
      <c r="BL147" s="635"/>
      <c r="BM147" s="635"/>
      <c r="BN147" s="635"/>
      <c r="BO147" s="635"/>
      <c r="BP147" s="635"/>
      <c r="BQ147" s="635"/>
      <c r="BR147" s="635"/>
      <c r="BS147" s="635"/>
      <c r="BT147" s="635"/>
      <c r="BU147" s="635"/>
      <c r="BV147" s="635"/>
      <c r="BW147" s="635"/>
      <c r="BX147" s="635"/>
      <c r="BY147" s="635"/>
      <c r="BZ147" s="635"/>
      <c r="CA147" s="635"/>
      <c r="CB147" s="635"/>
      <c r="CC147" s="635"/>
      <c r="CD147" s="635"/>
      <c r="CE147" s="635"/>
      <c r="CF147" s="635"/>
      <c r="CG147" s="635"/>
      <c r="CH147" s="635"/>
      <c r="CI147" s="635"/>
      <c r="CJ147" s="635"/>
      <c r="CK147" s="635"/>
      <c r="CL147" s="635"/>
      <c r="CM147" s="635"/>
      <c r="CN147" s="635"/>
      <c r="CO147" s="635"/>
      <c r="CP147" s="635"/>
      <c r="CQ147" s="635"/>
      <c r="CR147" s="635"/>
      <c r="CS147" s="635"/>
      <c r="CT147" s="635"/>
      <c r="CU147" s="635"/>
      <c r="CV147" s="635"/>
      <c r="CW147" s="635"/>
      <c r="CX147" s="635"/>
      <c r="CY147" s="635"/>
      <c r="CZ147" s="635"/>
      <c r="DA147" s="635"/>
      <c r="DB147" s="635"/>
      <c r="DC147" s="635"/>
      <c r="DD147" s="635"/>
      <c r="DE147" s="635"/>
      <c r="DF147" s="635"/>
      <c r="DG147" s="635"/>
      <c r="DH147" s="635"/>
      <c r="DI147" s="635"/>
      <c r="DJ147" s="635"/>
      <c r="DK147" s="635"/>
      <c r="DL147" s="635"/>
      <c r="DM147" s="635"/>
      <c r="DN147" s="635"/>
      <c r="DO147" s="635"/>
      <c r="DP147" s="635"/>
      <c r="DQ147" s="635"/>
      <c r="DR147" s="636"/>
      <c r="HB147" s="12" t="s">
        <v>38</v>
      </c>
      <c r="HC147" s="208" t="s">
        <v>39</v>
      </c>
      <c r="HD147" s="208" t="str">
        <f t="shared" si="2"/>
        <v>C2-04東名名古屋インター</v>
      </c>
      <c r="HE147" s="208" t="s">
        <v>166</v>
      </c>
      <c r="HF147" s="210" t="s">
        <v>167</v>
      </c>
    </row>
    <row r="148" spans="1:214" ht="15" customHeight="1" x14ac:dyDescent="0.2">
      <c r="B148" s="231"/>
      <c r="C148" s="81" t="s">
        <v>1144</v>
      </c>
      <c r="D148" s="231"/>
      <c r="E148" s="231"/>
      <c r="F148" s="81"/>
      <c r="G148" s="201"/>
      <c r="H148" s="201"/>
      <c r="I148" s="189"/>
      <c r="J148" s="189"/>
      <c r="K148" s="189"/>
      <c r="L148" s="189"/>
      <c r="M148" s="189"/>
      <c r="N148" s="189"/>
      <c r="O148" s="189"/>
      <c r="P148" s="189"/>
      <c r="Q148" s="189"/>
      <c r="R148" s="189"/>
      <c r="S148" s="189"/>
      <c r="T148" s="189"/>
      <c r="U148" s="189"/>
      <c r="V148" s="189"/>
      <c r="W148" s="175"/>
      <c r="X148" s="175"/>
      <c r="Y148" s="175"/>
      <c r="Z148" s="175"/>
      <c r="AA148" s="173"/>
      <c r="AB148" s="173"/>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3"/>
      <c r="AZ148" s="173"/>
      <c r="BA148" s="173"/>
      <c r="BB148" s="173"/>
      <c r="BC148" s="173"/>
      <c r="BD148" s="173"/>
      <c r="BE148" s="173"/>
      <c r="BF148" s="173"/>
      <c r="BG148" s="173"/>
      <c r="BH148" s="173"/>
      <c r="BI148" s="173"/>
      <c r="BJ148" s="173"/>
      <c r="BK148" s="173"/>
      <c r="BL148" s="173"/>
      <c r="BM148" s="173"/>
      <c r="BN148" s="173"/>
      <c r="BO148" s="173"/>
      <c r="BP148" s="173"/>
      <c r="BQ148" s="173"/>
      <c r="BR148" s="173"/>
      <c r="BS148" s="173"/>
      <c r="BT148" s="173"/>
      <c r="BU148" s="173"/>
      <c r="BV148" s="173"/>
      <c r="BW148" s="173"/>
      <c r="BX148" s="173"/>
      <c r="BY148" s="173"/>
      <c r="BZ148" s="173"/>
      <c r="CA148" s="173"/>
      <c r="CB148" s="173"/>
      <c r="CC148" s="173"/>
      <c r="CD148" s="173"/>
      <c r="CE148" s="173"/>
      <c r="CF148" s="173"/>
      <c r="CG148" s="173"/>
      <c r="CH148" s="173"/>
      <c r="CI148" s="173"/>
      <c r="CJ148" s="173"/>
      <c r="CK148" s="173"/>
      <c r="CL148" s="173"/>
      <c r="CM148" s="173"/>
      <c r="CN148" s="173"/>
      <c r="CO148" s="173"/>
      <c r="CP148" s="173"/>
      <c r="CQ148" s="173"/>
      <c r="CR148" s="173"/>
      <c r="CS148" s="173"/>
      <c r="CT148" s="173"/>
      <c r="CU148" s="173"/>
      <c r="CV148" s="173"/>
      <c r="CW148" s="173"/>
      <c r="CX148" s="173"/>
      <c r="CY148" s="173"/>
      <c r="CZ148" s="173"/>
      <c r="DA148" s="173"/>
      <c r="DB148" s="173"/>
      <c r="DC148" s="173"/>
      <c r="DD148" s="173"/>
      <c r="DE148" s="173"/>
      <c r="DF148" s="173"/>
      <c r="DG148" s="173"/>
      <c r="DH148" s="173"/>
      <c r="DI148" s="173"/>
      <c r="DJ148" s="173"/>
      <c r="DK148" s="173"/>
      <c r="DL148" s="173"/>
      <c r="DM148" s="173"/>
      <c r="DN148" s="173"/>
      <c r="DO148" s="173"/>
      <c r="DP148" s="173"/>
      <c r="DQ148" s="173"/>
      <c r="DR148" s="173"/>
      <c r="HB148" s="12" t="s">
        <v>40</v>
      </c>
      <c r="HC148" s="208" t="s">
        <v>41</v>
      </c>
      <c r="HD148" s="208" t="str">
        <f t="shared" si="2"/>
        <v>C2-05一社・上社・本郷</v>
      </c>
      <c r="HE148" s="208" t="s">
        <v>169</v>
      </c>
      <c r="HF148" s="210" t="s">
        <v>359</v>
      </c>
    </row>
    <row r="149" spans="1:214" ht="15" customHeight="1" x14ac:dyDescent="0.2">
      <c r="B149" s="231"/>
      <c r="C149" s="231"/>
      <c r="D149" s="231"/>
      <c r="E149" s="231"/>
      <c r="F149" s="73"/>
      <c r="G149" s="73"/>
      <c r="H149" s="558" t="s">
        <v>1145</v>
      </c>
      <c r="I149" s="558"/>
      <c r="J149" s="558"/>
      <c r="K149" s="558"/>
      <c r="L149" s="558"/>
      <c r="M149" s="558"/>
      <c r="N149" s="558"/>
      <c r="O149" s="558"/>
      <c r="P149" s="558"/>
      <c r="Q149" s="558"/>
      <c r="R149" s="558"/>
      <c r="S149" s="558"/>
      <c r="T149" s="558"/>
      <c r="U149" s="558"/>
      <c r="V149" s="558"/>
      <c r="W149" s="558"/>
      <c r="X149" s="558"/>
      <c r="Y149" s="558"/>
      <c r="Z149" s="558"/>
      <c r="AA149" s="558"/>
      <c r="AB149" s="558"/>
      <c r="AC149" s="558"/>
      <c r="AD149" s="558"/>
      <c r="AE149" s="558"/>
      <c r="AF149" s="558"/>
      <c r="AG149" s="558"/>
      <c r="AH149" s="558"/>
      <c r="AI149" s="558"/>
      <c r="AJ149" s="558"/>
      <c r="AK149" s="558"/>
      <c r="AL149" s="558"/>
      <c r="AM149" s="558"/>
      <c r="AN149" s="558"/>
      <c r="AO149" s="558"/>
      <c r="AP149" s="558"/>
      <c r="AQ149" s="558"/>
      <c r="AR149" s="558"/>
      <c r="AS149" s="558"/>
      <c r="AT149" s="558"/>
      <c r="AU149" s="558"/>
      <c r="AV149" s="558"/>
      <c r="AW149" s="558"/>
      <c r="AX149" s="558"/>
      <c r="AY149" s="558"/>
      <c r="AZ149" s="558"/>
      <c r="BA149" s="558"/>
      <c r="BB149" s="558"/>
      <c r="BC149" s="558"/>
      <c r="BD149" s="558"/>
      <c r="BE149" s="558"/>
      <c r="BF149" s="558"/>
      <c r="BG149" s="558"/>
      <c r="BH149" s="558"/>
      <c r="BI149" s="558"/>
      <c r="BJ149" s="558"/>
      <c r="BK149" s="558"/>
      <c r="BL149" s="558"/>
      <c r="BM149" s="558"/>
      <c r="BN149" s="558"/>
      <c r="BO149" s="558"/>
      <c r="BP149" s="558"/>
      <c r="BQ149" s="558"/>
      <c r="BR149" s="558"/>
      <c r="BS149" s="558"/>
      <c r="BT149" s="558"/>
      <c r="BU149" s="558"/>
      <c r="BV149" s="558"/>
      <c r="BW149" s="558"/>
      <c r="BX149" s="558"/>
      <c r="BY149" s="558"/>
      <c r="BZ149" s="558"/>
      <c r="CA149" s="558"/>
      <c r="CB149" s="558"/>
      <c r="CC149" s="558"/>
      <c r="CD149" s="558"/>
      <c r="CE149" s="558"/>
      <c r="CF149" s="558"/>
      <c r="CG149" s="558"/>
      <c r="CH149" s="558"/>
      <c r="CI149" s="558"/>
      <c r="CJ149" s="558"/>
      <c r="CK149" s="558"/>
      <c r="CL149" s="558"/>
      <c r="CM149" s="558"/>
      <c r="CN149" s="558"/>
      <c r="CO149" s="558"/>
      <c r="CP149" s="558"/>
      <c r="CQ149" s="558"/>
      <c r="CR149" s="558"/>
      <c r="CS149" s="558"/>
      <c r="CT149" s="558"/>
      <c r="CU149" s="558"/>
      <c r="CV149" s="558"/>
      <c r="CW149" s="558"/>
      <c r="CX149" s="558"/>
      <c r="CY149" s="558"/>
      <c r="CZ149" s="558"/>
      <c r="DA149" s="558"/>
      <c r="DB149" s="558"/>
      <c r="DC149" s="558"/>
      <c r="DD149" s="558"/>
      <c r="DE149" s="558"/>
      <c r="DF149" s="558"/>
      <c r="DG149" s="558"/>
      <c r="DH149" s="558"/>
      <c r="DI149" s="558"/>
      <c r="DJ149" s="558"/>
      <c r="DK149" s="558"/>
      <c r="DL149" s="558"/>
      <c r="DM149" s="558"/>
      <c r="DN149" s="558"/>
      <c r="DO149" s="558"/>
      <c r="DP149" s="558"/>
      <c r="DQ149" s="558"/>
      <c r="DR149" s="173"/>
      <c r="HB149" s="12" t="s">
        <v>42</v>
      </c>
      <c r="HC149" s="208" t="s">
        <v>763</v>
      </c>
      <c r="HD149" s="208" t="str">
        <f t="shared" si="2"/>
        <v>C2-06西山・亀の井</v>
      </c>
      <c r="HE149" s="208" t="s">
        <v>157</v>
      </c>
      <c r="HF149" s="210" t="s">
        <v>158</v>
      </c>
    </row>
    <row r="150" spans="1:214" ht="15" customHeight="1" x14ac:dyDescent="0.2">
      <c r="B150" s="231"/>
      <c r="C150" s="231"/>
      <c r="D150" s="231"/>
      <c r="E150" s="231"/>
      <c r="F150" s="82"/>
      <c r="G150" s="201"/>
      <c r="H150" s="82"/>
      <c r="I150" s="189"/>
      <c r="J150" s="189"/>
      <c r="K150" s="189"/>
      <c r="L150" s="189"/>
      <c r="M150" s="189"/>
      <c r="N150" s="189"/>
      <c r="O150" s="189"/>
      <c r="P150" s="189"/>
      <c r="Q150" s="189"/>
      <c r="R150" s="189"/>
      <c r="S150" s="189"/>
      <c r="T150" s="189"/>
      <c r="U150" s="189"/>
      <c r="V150" s="189"/>
      <c r="W150" s="175"/>
      <c r="X150" s="175"/>
      <c r="Y150" s="175"/>
      <c r="Z150" s="175"/>
      <c r="AA150" s="173"/>
      <c r="AB150" s="173"/>
      <c r="AC150" s="173"/>
      <c r="AD150" s="173"/>
      <c r="AE150" s="173"/>
      <c r="AF150" s="173"/>
      <c r="AG150" s="173"/>
      <c r="AH150" s="173"/>
      <c r="AI150" s="173"/>
      <c r="AJ150" s="173"/>
      <c r="AK150" s="173"/>
      <c r="AL150" s="173"/>
      <c r="AM150" s="173"/>
      <c r="AN150" s="173"/>
      <c r="AO150" s="173"/>
      <c r="AP150" s="173"/>
      <c r="AQ150" s="173"/>
      <c r="AR150" s="173"/>
      <c r="AS150" s="173"/>
      <c r="AT150" s="173"/>
      <c r="AU150" s="173"/>
      <c r="AV150" s="173"/>
      <c r="AW150" s="173"/>
      <c r="AX150" s="173"/>
      <c r="AY150" s="173"/>
      <c r="AZ150" s="173"/>
      <c r="BA150" s="173"/>
      <c r="BB150" s="173"/>
      <c r="BC150" s="173"/>
      <c r="BD150" s="173"/>
      <c r="BE150" s="173"/>
      <c r="BF150" s="173"/>
      <c r="BG150" s="173"/>
      <c r="BH150" s="173"/>
      <c r="BI150" s="173"/>
      <c r="BJ150" s="173"/>
      <c r="BK150" s="173"/>
      <c r="BL150" s="173"/>
      <c r="BM150" s="173"/>
      <c r="BN150" s="173"/>
      <c r="BO150" s="173"/>
      <c r="BP150" s="173"/>
      <c r="BQ150" s="173"/>
      <c r="BR150" s="173"/>
      <c r="BS150" s="173"/>
      <c r="BT150" s="173"/>
      <c r="BU150" s="173"/>
      <c r="BV150" s="173"/>
      <c r="BW150" s="173"/>
      <c r="BX150" s="173"/>
      <c r="BY150" s="173"/>
      <c r="BZ150" s="173"/>
      <c r="CA150" s="173"/>
      <c r="CB150" s="173"/>
      <c r="CC150" s="173"/>
      <c r="CD150" s="173"/>
      <c r="CE150" s="173"/>
      <c r="CF150" s="173"/>
      <c r="CG150" s="173"/>
      <c r="CH150" s="173"/>
      <c r="CI150" s="173"/>
      <c r="CJ150" s="173"/>
      <c r="CK150" s="173"/>
      <c r="CL150" s="173"/>
      <c r="CM150" s="173"/>
      <c r="CN150" s="173"/>
      <c r="CO150" s="173"/>
      <c r="CP150" s="173"/>
      <c r="CQ150" s="173"/>
      <c r="CR150" s="173"/>
      <c r="CS150" s="173"/>
      <c r="CT150" s="173"/>
      <c r="CU150" s="173"/>
      <c r="CV150" s="173"/>
      <c r="CW150" s="173"/>
      <c r="CX150" s="173"/>
      <c r="CY150" s="173"/>
      <c r="CZ150" s="173"/>
      <c r="DA150" s="173"/>
      <c r="DB150" s="173"/>
      <c r="DC150" s="173"/>
      <c r="DD150" s="173"/>
      <c r="DE150" s="173"/>
      <c r="DF150" s="173"/>
      <c r="DG150" s="173"/>
      <c r="DH150" s="173"/>
      <c r="DI150" s="173"/>
      <c r="DJ150" s="173"/>
      <c r="DK150" s="173"/>
      <c r="DL150" s="173"/>
      <c r="DM150" s="173"/>
      <c r="DN150" s="173"/>
      <c r="DO150" s="173"/>
      <c r="DP150" s="173"/>
      <c r="DQ150" s="173"/>
      <c r="DR150" s="173"/>
      <c r="HB150" s="12" t="s">
        <v>764</v>
      </c>
      <c r="HC150" s="208" t="s">
        <v>765</v>
      </c>
      <c r="HD150" s="208" t="str">
        <f t="shared" si="2"/>
        <v>C2-07牧野ヶ池・梅森</v>
      </c>
      <c r="HE150" s="208" t="s">
        <v>362</v>
      </c>
      <c r="HF150" s="210" t="s">
        <v>363</v>
      </c>
    </row>
    <row r="151" spans="1:214" ht="15" customHeight="1" x14ac:dyDescent="0.2">
      <c r="B151" s="231"/>
      <c r="C151" s="231"/>
      <c r="D151" s="231"/>
      <c r="E151" s="231"/>
      <c r="F151" s="189"/>
      <c r="G151" s="189"/>
      <c r="H151" s="189"/>
      <c r="I151" s="189"/>
      <c r="J151" s="189"/>
      <c r="K151" s="189"/>
      <c r="L151" s="189"/>
      <c r="M151" s="189"/>
      <c r="N151" s="189"/>
      <c r="O151" s="189"/>
      <c r="P151" s="189"/>
      <c r="Q151" s="189"/>
      <c r="R151" s="189"/>
      <c r="S151" s="189"/>
      <c r="T151" s="189"/>
      <c r="U151" s="189"/>
      <c r="V151" s="189"/>
      <c r="W151" s="175"/>
      <c r="X151" s="175"/>
      <c r="Y151" s="175"/>
      <c r="Z151" s="175"/>
      <c r="AA151" s="173"/>
      <c r="AB151" s="173"/>
      <c r="AC151" s="173"/>
      <c r="AD151" s="173"/>
      <c r="AE151" s="173"/>
      <c r="AF151" s="173"/>
      <c r="AG151" s="173"/>
      <c r="AH151" s="173"/>
      <c r="AI151" s="173"/>
      <c r="AJ151" s="173"/>
      <c r="AK151" s="173"/>
      <c r="AL151" s="173"/>
      <c r="AM151" s="173"/>
      <c r="AN151" s="173"/>
      <c r="AO151" s="173"/>
      <c r="AP151" s="173"/>
      <c r="AQ151" s="173"/>
      <c r="AR151" s="173"/>
      <c r="AS151" s="173"/>
      <c r="AT151" s="173"/>
      <c r="AU151" s="173"/>
      <c r="AV151" s="173"/>
      <c r="AW151" s="173"/>
      <c r="AX151" s="173"/>
      <c r="AY151" s="173"/>
      <c r="AZ151" s="173"/>
      <c r="BA151" s="173"/>
      <c r="BB151" s="173"/>
      <c r="BC151" s="173"/>
      <c r="BD151" s="173"/>
      <c r="BE151" s="173"/>
      <c r="BF151" s="173"/>
      <c r="BG151" s="173"/>
      <c r="BH151" s="173"/>
      <c r="BI151" s="173"/>
      <c r="BJ151" s="173"/>
      <c r="BK151" s="173"/>
      <c r="BL151" s="173"/>
      <c r="BM151" s="173"/>
      <c r="BN151" s="173"/>
      <c r="BO151" s="173"/>
      <c r="BP151" s="173"/>
      <c r="BQ151" s="173"/>
      <c r="BR151" s="173"/>
      <c r="BS151" s="173"/>
      <c r="BT151" s="173"/>
      <c r="BU151" s="173"/>
      <c r="BV151" s="173"/>
      <c r="BW151" s="173"/>
      <c r="BX151" s="173"/>
      <c r="BY151" s="173"/>
      <c r="BZ151" s="173"/>
      <c r="CA151" s="173"/>
      <c r="CB151" s="173"/>
      <c r="CC151" s="173"/>
      <c r="CD151" s="173"/>
      <c r="CE151" s="173"/>
      <c r="CF151" s="173"/>
      <c r="CG151" s="173"/>
      <c r="CH151" s="173"/>
      <c r="CI151" s="173"/>
      <c r="CJ151" s="173"/>
      <c r="CK151" s="173"/>
      <c r="CL151" s="173"/>
      <c r="CM151" s="173"/>
      <c r="CN151" s="173"/>
      <c r="CO151" s="173"/>
      <c r="CP151" s="173"/>
      <c r="CQ151" s="173"/>
      <c r="CR151" s="173"/>
      <c r="CS151" s="173"/>
      <c r="CT151" s="173"/>
      <c r="CU151" s="173"/>
      <c r="CV151" s="173"/>
      <c r="CW151" s="173"/>
      <c r="CX151" s="173"/>
      <c r="CY151" s="173"/>
      <c r="CZ151" s="173"/>
      <c r="DA151" s="173"/>
      <c r="DB151" s="173"/>
      <c r="DC151" s="173"/>
      <c r="DD151" s="173"/>
      <c r="DE151" s="173"/>
      <c r="DF151" s="173"/>
      <c r="DG151" s="173"/>
      <c r="DH151" s="173"/>
      <c r="DI151" s="173"/>
      <c r="DJ151" s="173"/>
      <c r="DK151" s="173"/>
      <c r="DL151" s="173"/>
      <c r="DM151" s="173"/>
      <c r="DN151" s="173"/>
      <c r="DO151" s="173"/>
      <c r="DP151" s="173"/>
      <c r="DQ151" s="173"/>
      <c r="DR151" s="173"/>
      <c r="HB151" s="12" t="s">
        <v>766</v>
      </c>
      <c r="HC151" s="208" t="s">
        <v>767</v>
      </c>
      <c r="HD151" s="208" t="str">
        <f t="shared" si="2"/>
        <v>C2-08貴船・高針</v>
      </c>
      <c r="HE151" s="208" t="s">
        <v>676</v>
      </c>
      <c r="HF151" s="210" t="s">
        <v>677</v>
      </c>
    </row>
    <row r="152" spans="1:214" ht="15" customHeight="1" x14ac:dyDescent="0.2">
      <c r="B152" s="223"/>
      <c r="C152" s="201"/>
      <c r="D152" s="201"/>
      <c r="E152" s="201"/>
      <c r="F152" s="201"/>
      <c r="G152" s="201"/>
      <c r="H152" s="201"/>
      <c r="I152" s="201"/>
      <c r="J152" s="201"/>
      <c r="K152" s="201"/>
      <c r="L152" s="201"/>
      <c r="M152" s="201"/>
      <c r="N152" s="201"/>
      <c r="O152" s="201"/>
      <c r="P152" s="201"/>
      <c r="Q152" s="201"/>
      <c r="R152" s="201"/>
      <c r="S152" s="201"/>
      <c r="T152" s="201"/>
      <c r="U152" s="201"/>
      <c r="V152" s="201"/>
      <c r="W152" s="201"/>
      <c r="X152" s="201"/>
      <c r="Y152" s="201"/>
      <c r="Z152" s="201"/>
      <c r="AA152" s="201"/>
      <c r="AB152" s="201"/>
      <c r="AC152" s="201"/>
      <c r="AD152" s="201"/>
      <c r="AE152" s="201"/>
      <c r="AF152" s="201"/>
      <c r="AG152" s="201"/>
      <c r="AH152" s="201"/>
      <c r="AI152" s="201"/>
      <c r="AJ152" s="201"/>
      <c r="AK152" s="201"/>
      <c r="AL152" s="201"/>
      <c r="AM152" s="201"/>
      <c r="AN152" s="201"/>
      <c r="AO152" s="201"/>
      <c r="AP152" s="201"/>
      <c r="AQ152" s="201"/>
      <c r="AR152" s="201"/>
      <c r="AS152" s="201"/>
      <c r="AT152" s="201"/>
      <c r="AU152" s="201"/>
      <c r="AV152" s="201"/>
      <c r="AW152" s="201"/>
      <c r="AX152" s="201"/>
      <c r="AY152" s="201"/>
      <c r="AZ152" s="201"/>
      <c r="BA152" s="201"/>
      <c r="BB152" s="201"/>
      <c r="BC152" s="201"/>
      <c r="BD152" s="201"/>
      <c r="BE152" s="201"/>
      <c r="BF152" s="201"/>
      <c r="BG152" s="201"/>
      <c r="BH152" s="201"/>
      <c r="BI152" s="201"/>
      <c r="BJ152" s="201"/>
      <c r="BK152" s="201"/>
      <c r="BL152" s="201"/>
      <c r="BM152" s="201"/>
      <c r="BN152" s="201"/>
      <c r="BO152" s="201"/>
      <c r="BP152" s="201"/>
      <c r="BQ152" s="201"/>
      <c r="BR152" s="201"/>
      <c r="BS152" s="201"/>
      <c r="BT152" s="201"/>
      <c r="BU152" s="201"/>
      <c r="BV152" s="232"/>
      <c r="BW152" s="232"/>
      <c r="BX152" s="232"/>
      <c r="BY152" s="232"/>
      <c r="BZ152" s="232"/>
      <c r="CA152" s="232"/>
      <c r="CB152" s="232"/>
      <c r="CC152" s="232"/>
      <c r="CD152" s="232"/>
      <c r="CE152" s="232"/>
      <c r="CF152" s="232"/>
      <c r="CG152" s="232"/>
      <c r="CH152" s="232"/>
      <c r="CI152" s="232"/>
      <c r="CJ152" s="232"/>
      <c r="CK152" s="232"/>
      <c r="CL152" s="232"/>
      <c r="CM152" s="232"/>
      <c r="CN152" s="232"/>
      <c r="CO152" s="232"/>
      <c r="CP152" s="232"/>
      <c r="CQ152" s="232"/>
      <c r="CR152" s="232"/>
      <c r="CS152" s="232"/>
      <c r="CT152" s="232"/>
      <c r="CU152" s="232"/>
      <c r="CV152" s="232"/>
      <c r="CW152" s="232"/>
      <c r="CX152" s="232"/>
      <c r="CY152" s="232"/>
      <c r="CZ152" s="201"/>
      <c r="DA152" s="201"/>
      <c r="DB152" s="201"/>
      <c r="DC152" s="201"/>
      <c r="DD152" s="201"/>
      <c r="DE152" s="201"/>
      <c r="DF152" s="201"/>
      <c r="DG152" s="201"/>
      <c r="DH152" s="201"/>
      <c r="DI152" s="201"/>
      <c r="DJ152" s="201"/>
      <c r="DK152" s="201"/>
      <c r="DL152" s="201"/>
      <c r="DM152" s="201"/>
      <c r="DN152" s="201"/>
      <c r="DO152" s="201"/>
      <c r="DP152" s="201"/>
      <c r="DQ152" s="201"/>
      <c r="DR152" s="201"/>
      <c r="HB152" s="12" t="s">
        <v>768</v>
      </c>
      <c r="HC152" s="208" t="s">
        <v>769</v>
      </c>
      <c r="HD152" s="208" t="str">
        <f t="shared" si="2"/>
        <v>C2-09島田</v>
      </c>
      <c r="HE152" s="208" t="s">
        <v>160</v>
      </c>
      <c r="HF152" s="210" t="s">
        <v>679</v>
      </c>
    </row>
    <row r="153" spans="1:214" ht="15" customHeight="1" x14ac:dyDescent="0.2">
      <c r="B153" s="193"/>
      <c r="C153" s="193"/>
      <c r="D153" s="193"/>
      <c r="E153" s="193"/>
      <c r="F153" s="189"/>
      <c r="G153" s="189"/>
      <c r="H153" s="189"/>
      <c r="I153" s="189"/>
      <c r="J153" s="189"/>
      <c r="K153" s="189"/>
      <c r="L153" s="189"/>
      <c r="M153" s="189"/>
      <c r="N153" s="189"/>
      <c r="O153" s="189"/>
      <c r="P153" s="189"/>
      <c r="Q153" s="189"/>
      <c r="R153" s="189"/>
      <c r="S153" s="189"/>
      <c r="T153" s="189"/>
      <c r="U153" s="189"/>
      <c r="V153" s="189"/>
      <c r="W153" s="175"/>
      <c r="X153" s="175"/>
      <c r="Y153" s="175"/>
      <c r="Z153" s="175"/>
      <c r="AA153" s="173"/>
      <c r="AB153" s="173"/>
      <c r="AC153" s="173"/>
      <c r="AD153" s="173"/>
      <c r="AE153" s="173"/>
      <c r="AF153" s="173"/>
      <c r="AG153" s="173"/>
      <c r="AH153" s="173"/>
      <c r="AI153" s="173"/>
      <c r="AJ153" s="173"/>
      <c r="AK153" s="173"/>
      <c r="AL153" s="173"/>
      <c r="AM153" s="173"/>
      <c r="AN153" s="173"/>
      <c r="AO153" s="173"/>
      <c r="AP153" s="173"/>
      <c r="AQ153" s="173"/>
      <c r="AR153" s="173"/>
      <c r="AS153" s="173"/>
      <c r="AT153" s="173"/>
      <c r="AU153" s="173"/>
      <c r="AV153" s="173"/>
      <c r="AW153" s="173"/>
      <c r="AX153" s="173"/>
      <c r="AY153" s="173"/>
      <c r="AZ153" s="173"/>
      <c r="BA153" s="173"/>
      <c r="BB153" s="173"/>
      <c r="BC153" s="173"/>
      <c r="BD153" s="173"/>
      <c r="BE153" s="173"/>
      <c r="BF153" s="173"/>
      <c r="BG153" s="173"/>
      <c r="BH153" s="173"/>
      <c r="BI153" s="173"/>
      <c r="BJ153" s="173"/>
      <c r="BK153" s="173"/>
      <c r="BL153" s="173"/>
      <c r="BM153" s="173"/>
      <c r="BN153" s="173"/>
      <c r="BO153" s="173"/>
      <c r="BP153" s="173"/>
      <c r="BQ153" s="173"/>
      <c r="BR153" s="173"/>
      <c r="BS153" s="173"/>
      <c r="BT153" s="173"/>
      <c r="BU153" s="173"/>
      <c r="BV153" s="173"/>
      <c r="BW153" s="173"/>
      <c r="BX153" s="173"/>
      <c r="BY153" s="173"/>
      <c r="BZ153" s="173"/>
      <c r="CA153" s="173"/>
      <c r="CB153" s="173"/>
      <c r="CC153" s="173"/>
      <c r="CD153" s="173"/>
      <c r="CE153" s="173"/>
      <c r="CF153" s="173"/>
      <c r="CG153" s="173"/>
      <c r="CH153" s="173"/>
      <c r="CI153" s="173"/>
      <c r="CJ153" s="173"/>
      <c r="CK153" s="173"/>
      <c r="CL153" s="173"/>
      <c r="CM153" s="173"/>
      <c r="CN153" s="173"/>
      <c r="CO153" s="173"/>
      <c r="CP153" s="173"/>
      <c r="CQ153" s="173"/>
      <c r="CR153" s="173"/>
      <c r="CS153" s="173"/>
      <c r="CT153" s="173"/>
      <c r="CU153" s="173"/>
      <c r="CV153" s="173"/>
      <c r="CW153" s="173"/>
      <c r="CX153" s="173"/>
      <c r="CY153" s="173"/>
      <c r="CZ153" s="173"/>
      <c r="DA153" s="173"/>
      <c r="DB153" s="173"/>
      <c r="DC153" s="173"/>
      <c r="DD153" s="173"/>
      <c r="DE153" s="173"/>
      <c r="DF153" s="173"/>
      <c r="DG153" s="173"/>
      <c r="DH153" s="173"/>
      <c r="DI153" s="173"/>
      <c r="DJ153" s="173"/>
      <c r="DK153" s="173"/>
      <c r="DL153" s="173"/>
      <c r="DM153" s="173"/>
      <c r="DN153" s="173"/>
      <c r="DO153" s="173"/>
      <c r="DP153" s="173"/>
      <c r="DQ153" s="173"/>
      <c r="DR153" s="173"/>
      <c r="HB153" s="12" t="s">
        <v>770</v>
      </c>
      <c r="HC153" s="208" t="s">
        <v>771</v>
      </c>
      <c r="HD153" s="208" t="str">
        <f t="shared" si="2"/>
        <v>C2-10植田南・平針北</v>
      </c>
      <c r="HE153" s="208" t="s">
        <v>76</v>
      </c>
      <c r="HF153" s="210" t="s">
        <v>77</v>
      </c>
    </row>
    <row r="154" spans="1:214" ht="15" customHeight="1" thickBot="1" x14ac:dyDescent="0.25">
      <c r="A154" s="3"/>
      <c r="B154" s="637" t="s">
        <v>1154</v>
      </c>
      <c r="C154" s="637"/>
      <c r="D154" s="637"/>
      <c r="E154" s="637"/>
      <c r="F154" s="637"/>
      <c r="G154" s="637"/>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637"/>
      <c r="AL154" s="637"/>
      <c r="AM154" s="637"/>
      <c r="AN154" s="637"/>
      <c r="AO154" s="637"/>
      <c r="AP154" s="637"/>
      <c r="AQ154" s="637"/>
      <c r="AR154" s="637"/>
      <c r="AS154" s="637"/>
      <c r="AT154" s="637"/>
      <c r="AU154" s="637"/>
      <c r="AV154" s="637"/>
      <c r="AW154" s="637"/>
      <c r="AX154" s="637"/>
      <c r="AY154" s="637"/>
      <c r="AZ154" s="637"/>
      <c r="BA154" s="637"/>
      <c r="BB154" s="637"/>
      <c r="BC154" s="637"/>
      <c r="BD154" s="637"/>
      <c r="BE154" s="637"/>
      <c r="BF154" s="637"/>
      <c r="BG154" s="637"/>
      <c r="BH154" s="637"/>
      <c r="BI154" s="637"/>
      <c r="BJ154" s="637"/>
      <c r="BK154" s="637"/>
      <c r="BL154" s="637"/>
      <c r="BM154" s="637"/>
      <c r="BN154" s="637"/>
      <c r="BO154" s="637"/>
      <c r="BP154" s="637"/>
      <c r="BQ154" s="637"/>
      <c r="BR154" s="637"/>
      <c r="BS154" s="637"/>
      <c r="BT154" s="637"/>
      <c r="BU154" s="637"/>
      <c r="BV154" s="637"/>
      <c r="BW154" s="637"/>
      <c r="BX154" s="637"/>
      <c r="BY154" s="637"/>
      <c r="BZ154" s="637"/>
      <c r="CA154" s="637"/>
      <c r="CB154" s="637"/>
      <c r="CC154" s="637"/>
      <c r="CD154" s="637"/>
      <c r="CE154" s="637"/>
      <c r="CF154" s="637"/>
      <c r="CG154" s="637"/>
      <c r="CH154" s="637"/>
      <c r="CI154" s="637"/>
      <c r="CJ154" s="637"/>
      <c r="CK154" s="637"/>
      <c r="CL154" s="637"/>
      <c r="CM154" s="637"/>
      <c r="CN154" s="637"/>
      <c r="CO154" s="637"/>
      <c r="CP154" s="637"/>
      <c r="CQ154" s="637"/>
      <c r="CR154" s="637"/>
      <c r="CS154" s="637"/>
      <c r="CT154" s="637"/>
      <c r="CU154" s="637"/>
      <c r="CV154" s="637"/>
      <c r="CW154" s="637"/>
      <c r="CX154" s="637"/>
      <c r="CY154" s="637"/>
      <c r="CZ154" s="637"/>
      <c r="DA154" s="637"/>
      <c r="DB154" s="637"/>
      <c r="DC154" s="637"/>
      <c r="DD154" s="637"/>
      <c r="DE154" s="637"/>
      <c r="DF154" s="637"/>
      <c r="DG154" s="637"/>
      <c r="DH154" s="637"/>
      <c r="DI154" s="637"/>
      <c r="DJ154" s="637"/>
      <c r="DK154" s="637"/>
      <c r="DL154" s="637"/>
      <c r="DM154" s="637"/>
      <c r="DN154" s="637"/>
      <c r="DO154" s="637"/>
      <c r="DP154" s="637"/>
      <c r="DQ154" s="637"/>
      <c r="DR154" s="637"/>
      <c r="DS154" s="3"/>
      <c r="HB154" s="12" t="s">
        <v>772</v>
      </c>
      <c r="HC154" s="208" t="s">
        <v>773</v>
      </c>
      <c r="HD154" s="208" t="str">
        <f t="shared" si="2"/>
        <v>C2-11植田</v>
      </c>
      <c r="HE154" s="208" t="s">
        <v>157</v>
      </c>
      <c r="HF154" s="210" t="s">
        <v>79</v>
      </c>
    </row>
    <row r="155" spans="1:214" ht="15" customHeight="1" x14ac:dyDescent="0.2">
      <c r="A155" s="3"/>
      <c r="B155" s="638"/>
      <c r="C155" s="639"/>
      <c r="D155" s="639"/>
      <c r="E155" s="639"/>
      <c r="F155" s="639"/>
      <c r="G155" s="639"/>
      <c r="H155" s="639"/>
      <c r="I155" s="639"/>
      <c r="J155" s="639"/>
      <c r="K155" s="639"/>
      <c r="L155" s="639"/>
      <c r="M155" s="639"/>
      <c r="N155" s="639"/>
      <c r="O155" s="639"/>
      <c r="P155" s="639"/>
      <c r="Q155" s="639"/>
      <c r="R155" s="639"/>
      <c r="S155" s="639"/>
      <c r="T155" s="639"/>
      <c r="U155" s="639"/>
      <c r="V155" s="639"/>
      <c r="W155" s="639"/>
      <c r="X155" s="639"/>
      <c r="Y155" s="639"/>
      <c r="Z155" s="639"/>
      <c r="AA155" s="639"/>
      <c r="AB155" s="639"/>
      <c r="AC155" s="639"/>
      <c r="AD155" s="639"/>
      <c r="AE155" s="639"/>
      <c r="AF155" s="639"/>
      <c r="AG155" s="639"/>
      <c r="AH155" s="639"/>
      <c r="AI155" s="639"/>
      <c r="AJ155" s="639"/>
      <c r="AK155" s="639"/>
      <c r="AL155" s="639"/>
      <c r="AM155" s="639"/>
      <c r="AN155" s="639"/>
      <c r="AO155" s="639"/>
      <c r="AP155" s="639"/>
      <c r="AQ155" s="639"/>
      <c r="AR155" s="639"/>
      <c r="AS155" s="639"/>
      <c r="AT155" s="639"/>
      <c r="AU155" s="639"/>
      <c r="AV155" s="639"/>
      <c r="AW155" s="639"/>
      <c r="AX155" s="639"/>
      <c r="AY155" s="639"/>
      <c r="AZ155" s="639"/>
      <c r="BA155" s="639"/>
      <c r="BB155" s="639"/>
      <c r="BC155" s="639"/>
      <c r="BD155" s="639"/>
      <c r="BE155" s="639"/>
      <c r="BF155" s="639"/>
      <c r="BG155" s="639"/>
      <c r="BH155" s="639"/>
      <c r="BI155" s="639"/>
      <c r="BJ155" s="639"/>
      <c r="BK155" s="639"/>
      <c r="BL155" s="639"/>
      <c r="BM155" s="639"/>
      <c r="BN155" s="639"/>
      <c r="BO155" s="639"/>
      <c r="BP155" s="639"/>
      <c r="BQ155" s="639"/>
      <c r="BR155" s="639"/>
      <c r="BS155" s="639"/>
      <c r="BT155" s="639"/>
      <c r="BU155" s="639"/>
      <c r="BV155" s="639"/>
      <c r="BW155" s="639"/>
      <c r="BX155" s="639"/>
      <c r="BY155" s="639"/>
      <c r="BZ155" s="639"/>
      <c r="CA155" s="639"/>
      <c r="CB155" s="639"/>
      <c r="CC155" s="639"/>
      <c r="CD155" s="639"/>
      <c r="CE155" s="639"/>
      <c r="CF155" s="639"/>
      <c r="CG155" s="639"/>
      <c r="CH155" s="639"/>
      <c r="CI155" s="639"/>
      <c r="CJ155" s="639"/>
      <c r="CK155" s="639"/>
      <c r="CL155" s="639"/>
      <c r="CM155" s="639"/>
      <c r="CN155" s="639"/>
      <c r="CO155" s="639"/>
      <c r="CP155" s="639"/>
      <c r="CQ155" s="639"/>
      <c r="CR155" s="639"/>
      <c r="CS155" s="639"/>
      <c r="CT155" s="639"/>
      <c r="CU155" s="639"/>
      <c r="CV155" s="639"/>
      <c r="CW155" s="639"/>
      <c r="CX155" s="639"/>
      <c r="CY155" s="639"/>
      <c r="CZ155" s="639"/>
      <c r="DA155" s="639"/>
      <c r="DB155" s="639"/>
      <c r="DC155" s="639"/>
      <c r="DD155" s="639"/>
      <c r="DE155" s="639"/>
      <c r="DF155" s="639"/>
      <c r="DG155" s="639"/>
      <c r="DH155" s="639"/>
      <c r="DI155" s="639"/>
      <c r="DJ155" s="639"/>
      <c r="DK155" s="639"/>
      <c r="DL155" s="639"/>
      <c r="DM155" s="639"/>
      <c r="DN155" s="639"/>
      <c r="DO155" s="639"/>
      <c r="DP155" s="639"/>
      <c r="DQ155" s="639"/>
      <c r="DR155" s="640"/>
      <c r="DS155" s="3"/>
      <c r="HB155" s="12" t="s">
        <v>774</v>
      </c>
      <c r="HC155" s="208" t="s">
        <v>775</v>
      </c>
      <c r="HD155" s="208" t="str">
        <f t="shared" si="2"/>
        <v>C2-12平針・原</v>
      </c>
      <c r="HE155" s="208" t="s">
        <v>81</v>
      </c>
      <c r="HF155" s="210" t="s">
        <v>82</v>
      </c>
    </row>
    <row r="156" spans="1:214" ht="15" customHeight="1" x14ac:dyDescent="0.2">
      <c r="A156" s="3"/>
      <c r="B156" s="641"/>
      <c r="C156" s="642"/>
      <c r="D156" s="642"/>
      <c r="E156" s="642"/>
      <c r="F156" s="642"/>
      <c r="G156" s="642"/>
      <c r="H156" s="642"/>
      <c r="I156" s="642"/>
      <c r="J156" s="642"/>
      <c r="K156" s="642"/>
      <c r="L156" s="642"/>
      <c r="M156" s="642"/>
      <c r="N156" s="642"/>
      <c r="O156" s="642"/>
      <c r="P156" s="642"/>
      <c r="Q156" s="642"/>
      <c r="R156" s="642"/>
      <c r="S156" s="642"/>
      <c r="T156" s="642"/>
      <c r="U156" s="642"/>
      <c r="V156" s="642"/>
      <c r="W156" s="642"/>
      <c r="X156" s="642"/>
      <c r="Y156" s="642"/>
      <c r="Z156" s="642"/>
      <c r="AA156" s="642"/>
      <c r="AB156" s="642"/>
      <c r="AC156" s="642"/>
      <c r="AD156" s="642"/>
      <c r="AE156" s="642"/>
      <c r="AF156" s="642"/>
      <c r="AG156" s="642"/>
      <c r="AH156" s="642"/>
      <c r="AI156" s="642"/>
      <c r="AJ156" s="642"/>
      <c r="AK156" s="642"/>
      <c r="AL156" s="642"/>
      <c r="AM156" s="642"/>
      <c r="AN156" s="642"/>
      <c r="AO156" s="642"/>
      <c r="AP156" s="642"/>
      <c r="AQ156" s="642"/>
      <c r="AR156" s="642"/>
      <c r="AS156" s="642"/>
      <c r="AT156" s="642"/>
      <c r="AU156" s="642"/>
      <c r="AV156" s="642"/>
      <c r="AW156" s="642"/>
      <c r="AX156" s="642"/>
      <c r="AY156" s="642"/>
      <c r="AZ156" s="642"/>
      <c r="BA156" s="642"/>
      <c r="BB156" s="642"/>
      <c r="BC156" s="642"/>
      <c r="BD156" s="642"/>
      <c r="BE156" s="642"/>
      <c r="BF156" s="642"/>
      <c r="BG156" s="642"/>
      <c r="BH156" s="642"/>
      <c r="BI156" s="642"/>
      <c r="BJ156" s="642"/>
      <c r="BK156" s="642"/>
      <c r="BL156" s="642"/>
      <c r="BM156" s="642"/>
      <c r="BN156" s="642"/>
      <c r="BO156" s="642"/>
      <c r="BP156" s="642"/>
      <c r="BQ156" s="642"/>
      <c r="BR156" s="642"/>
      <c r="BS156" s="642"/>
      <c r="BT156" s="642"/>
      <c r="BU156" s="642"/>
      <c r="BV156" s="642"/>
      <c r="BW156" s="642"/>
      <c r="BX156" s="642"/>
      <c r="BY156" s="642"/>
      <c r="BZ156" s="642"/>
      <c r="CA156" s="642"/>
      <c r="CB156" s="642"/>
      <c r="CC156" s="642"/>
      <c r="CD156" s="642"/>
      <c r="CE156" s="642"/>
      <c r="CF156" s="642"/>
      <c r="CG156" s="642"/>
      <c r="CH156" s="642"/>
      <c r="CI156" s="642"/>
      <c r="CJ156" s="642"/>
      <c r="CK156" s="642"/>
      <c r="CL156" s="642"/>
      <c r="CM156" s="642"/>
      <c r="CN156" s="642"/>
      <c r="CO156" s="642"/>
      <c r="CP156" s="642"/>
      <c r="CQ156" s="642"/>
      <c r="CR156" s="642"/>
      <c r="CS156" s="642"/>
      <c r="CT156" s="642"/>
      <c r="CU156" s="642"/>
      <c r="CV156" s="642"/>
      <c r="CW156" s="642"/>
      <c r="CX156" s="642"/>
      <c r="CY156" s="642"/>
      <c r="CZ156" s="642"/>
      <c r="DA156" s="642"/>
      <c r="DB156" s="642"/>
      <c r="DC156" s="642"/>
      <c r="DD156" s="642"/>
      <c r="DE156" s="642"/>
      <c r="DF156" s="642"/>
      <c r="DG156" s="642"/>
      <c r="DH156" s="642"/>
      <c r="DI156" s="642"/>
      <c r="DJ156" s="642"/>
      <c r="DK156" s="642"/>
      <c r="DL156" s="642"/>
      <c r="DM156" s="642"/>
      <c r="DN156" s="642"/>
      <c r="DO156" s="642"/>
      <c r="DP156" s="642"/>
      <c r="DQ156" s="642"/>
      <c r="DR156" s="643"/>
      <c r="DS156" s="3"/>
      <c r="HB156" s="12" t="s">
        <v>776</v>
      </c>
      <c r="HC156" s="208" t="s">
        <v>777</v>
      </c>
      <c r="HD156" s="208" t="str">
        <f t="shared" si="2"/>
        <v>C2-13野並</v>
      </c>
      <c r="HE156" s="208" t="s">
        <v>84</v>
      </c>
      <c r="HF156" s="210" t="s">
        <v>85</v>
      </c>
    </row>
    <row r="157" spans="1:214" ht="15" customHeight="1" x14ac:dyDescent="0.2">
      <c r="A157" s="3"/>
      <c r="B157" s="641"/>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642"/>
      <c r="AM157" s="642"/>
      <c r="AN157" s="642"/>
      <c r="AO157" s="642"/>
      <c r="AP157" s="642"/>
      <c r="AQ157" s="642"/>
      <c r="AR157" s="642"/>
      <c r="AS157" s="642"/>
      <c r="AT157" s="642"/>
      <c r="AU157" s="642"/>
      <c r="AV157" s="642"/>
      <c r="AW157" s="642"/>
      <c r="AX157" s="642"/>
      <c r="AY157" s="642"/>
      <c r="AZ157" s="642"/>
      <c r="BA157" s="642"/>
      <c r="BB157" s="642"/>
      <c r="BC157" s="642"/>
      <c r="BD157" s="642"/>
      <c r="BE157" s="642"/>
      <c r="BF157" s="642"/>
      <c r="BG157" s="642"/>
      <c r="BH157" s="642"/>
      <c r="BI157" s="642"/>
      <c r="BJ157" s="642"/>
      <c r="BK157" s="642"/>
      <c r="BL157" s="642"/>
      <c r="BM157" s="642"/>
      <c r="BN157" s="642"/>
      <c r="BO157" s="642"/>
      <c r="BP157" s="642"/>
      <c r="BQ157" s="642"/>
      <c r="BR157" s="642"/>
      <c r="BS157" s="642"/>
      <c r="BT157" s="642"/>
      <c r="BU157" s="642"/>
      <c r="BV157" s="642"/>
      <c r="BW157" s="642"/>
      <c r="BX157" s="642"/>
      <c r="BY157" s="642"/>
      <c r="BZ157" s="642"/>
      <c r="CA157" s="642"/>
      <c r="CB157" s="642"/>
      <c r="CC157" s="642"/>
      <c r="CD157" s="642"/>
      <c r="CE157" s="642"/>
      <c r="CF157" s="642"/>
      <c r="CG157" s="642"/>
      <c r="CH157" s="642"/>
      <c r="CI157" s="642"/>
      <c r="CJ157" s="642"/>
      <c r="CK157" s="642"/>
      <c r="CL157" s="642"/>
      <c r="CM157" s="642"/>
      <c r="CN157" s="642"/>
      <c r="CO157" s="642"/>
      <c r="CP157" s="642"/>
      <c r="CQ157" s="642"/>
      <c r="CR157" s="642"/>
      <c r="CS157" s="642"/>
      <c r="CT157" s="642"/>
      <c r="CU157" s="642"/>
      <c r="CV157" s="642"/>
      <c r="CW157" s="642"/>
      <c r="CX157" s="642"/>
      <c r="CY157" s="642"/>
      <c r="CZ157" s="642"/>
      <c r="DA157" s="642"/>
      <c r="DB157" s="642"/>
      <c r="DC157" s="642"/>
      <c r="DD157" s="642"/>
      <c r="DE157" s="642"/>
      <c r="DF157" s="642"/>
      <c r="DG157" s="642"/>
      <c r="DH157" s="642"/>
      <c r="DI157" s="642"/>
      <c r="DJ157" s="642"/>
      <c r="DK157" s="642"/>
      <c r="DL157" s="642"/>
      <c r="DM157" s="642"/>
      <c r="DN157" s="642"/>
      <c r="DO157" s="642"/>
      <c r="DP157" s="642"/>
      <c r="DQ157" s="642"/>
      <c r="DR157" s="643"/>
      <c r="DS157" s="3"/>
      <c r="HB157" s="12" t="s">
        <v>778</v>
      </c>
      <c r="HC157" s="208" t="s">
        <v>779</v>
      </c>
      <c r="HD157" s="208" t="str">
        <f t="shared" si="2"/>
        <v>C2-14相生山緑地</v>
      </c>
      <c r="HE157" s="208" t="s">
        <v>87</v>
      </c>
      <c r="HF157" s="210" t="s">
        <v>88</v>
      </c>
    </row>
    <row r="158" spans="1:214" ht="15" customHeight="1" x14ac:dyDescent="0.2">
      <c r="A158" s="3"/>
      <c r="B158" s="641"/>
      <c r="C158" s="642"/>
      <c r="D158" s="642"/>
      <c r="E158" s="642"/>
      <c r="F158" s="642"/>
      <c r="G158" s="642"/>
      <c r="H158" s="642"/>
      <c r="I158" s="642"/>
      <c r="J158" s="642"/>
      <c r="K158" s="642"/>
      <c r="L158" s="642"/>
      <c r="M158" s="642"/>
      <c r="N158" s="642"/>
      <c r="O158" s="642"/>
      <c r="P158" s="642"/>
      <c r="Q158" s="642"/>
      <c r="R158" s="642"/>
      <c r="S158" s="642"/>
      <c r="T158" s="642"/>
      <c r="U158" s="642"/>
      <c r="V158" s="642"/>
      <c r="W158" s="642"/>
      <c r="X158" s="642"/>
      <c r="Y158" s="642"/>
      <c r="Z158" s="642"/>
      <c r="AA158" s="642"/>
      <c r="AB158" s="642"/>
      <c r="AC158" s="642"/>
      <c r="AD158" s="642"/>
      <c r="AE158" s="642"/>
      <c r="AF158" s="642"/>
      <c r="AG158" s="642"/>
      <c r="AH158" s="642"/>
      <c r="AI158" s="642"/>
      <c r="AJ158" s="642"/>
      <c r="AK158" s="642"/>
      <c r="AL158" s="642"/>
      <c r="AM158" s="642"/>
      <c r="AN158" s="642"/>
      <c r="AO158" s="642"/>
      <c r="AP158" s="642"/>
      <c r="AQ158" s="642"/>
      <c r="AR158" s="642"/>
      <c r="AS158" s="642"/>
      <c r="AT158" s="642"/>
      <c r="AU158" s="642"/>
      <c r="AV158" s="642"/>
      <c r="AW158" s="642"/>
      <c r="AX158" s="642"/>
      <c r="AY158" s="642"/>
      <c r="AZ158" s="642"/>
      <c r="BA158" s="642"/>
      <c r="BB158" s="642"/>
      <c r="BC158" s="642"/>
      <c r="BD158" s="642"/>
      <c r="BE158" s="642"/>
      <c r="BF158" s="642"/>
      <c r="BG158" s="642"/>
      <c r="BH158" s="642"/>
      <c r="BI158" s="642"/>
      <c r="BJ158" s="642"/>
      <c r="BK158" s="642"/>
      <c r="BL158" s="642"/>
      <c r="BM158" s="642"/>
      <c r="BN158" s="642"/>
      <c r="BO158" s="642"/>
      <c r="BP158" s="642"/>
      <c r="BQ158" s="642"/>
      <c r="BR158" s="642"/>
      <c r="BS158" s="642"/>
      <c r="BT158" s="642"/>
      <c r="BU158" s="642"/>
      <c r="BV158" s="642"/>
      <c r="BW158" s="642"/>
      <c r="BX158" s="642"/>
      <c r="BY158" s="642"/>
      <c r="BZ158" s="642"/>
      <c r="CA158" s="642"/>
      <c r="CB158" s="642"/>
      <c r="CC158" s="642"/>
      <c r="CD158" s="642"/>
      <c r="CE158" s="642"/>
      <c r="CF158" s="642"/>
      <c r="CG158" s="642"/>
      <c r="CH158" s="642"/>
      <c r="CI158" s="642"/>
      <c r="CJ158" s="642"/>
      <c r="CK158" s="642"/>
      <c r="CL158" s="642"/>
      <c r="CM158" s="642"/>
      <c r="CN158" s="642"/>
      <c r="CO158" s="642"/>
      <c r="CP158" s="642"/>
      <c r="CQ158" s="642"/>
      <c r="CR158" s="642"/>
      <c r="CS158" s="642"/>
      <c r="CT158" s="642"/>
      <c r="CU158" s="642"/>
      <c r="CV158" s="642"/>
      <c r="CW158" s="642"/>
      <c r="CX158" s="642"/>
      <c r="CY158" s="642"/>
      <c r="CZ158" s="642"/>
      <c r="DA158" s="642"/>
      <c r="DB158" s="642"/>
      <c r="DC158" s="642"/>
      <c r="DD158" s="642"/>
      <c r="DE158" s="642"/>
      <c r="DF158" s="642"/>
      <c r="DG158" s="642"/>
      <c r="DH158" s="642"/>
      <c r="DI158" s="642"/>
      <c r="DJ158" s="642"/>
      <c r="DK158" s="642"/>
      <c r="DL158" s="642"/>
      <c r="DM158" s="642"/>
      <c r="DN158" s="642"/>
      <c r="DO158" s="642"/>
      <c r="DP158" s="642"/>
      <c r="DQ158" s="642"/>
      <c r="DR158" s="643"/>
      <c r="DS158" s="3"/>
      <c r="HB158" s="12" t="s">
        <v>780</v>
      </c>
      <c r="HC158" s="208" t="s">
        <v>781</v>
      </c>
      <c r="HD158" s="208" t="str">
        <f t="shared" si="2"/>
        <v>C2-15一つ山</v>
      </c>
      <c r="HE158" s="208" t="s">
        <v>157</v>
      </c>
      <c r="HF158" s="210" t="s">
        <v>883</v>
      </c>
    </row>
    <row r="159" spans="1:214" ht="15" customHeight="1" x14ac:dyDescent="0.2">
      <c r="A159" s="3"/>
      <c r="B159" s="641"/>
      <c r="C159" s="642"/>
      <c r="D159" s="642"/>
      <c r="E159" s="642"/>
      <c r="F159" s="642"/>
      <c r="G159" s="642"/>
      <c r="H159" s="642"/>
      <c r="I159" s="642"/>
      <c r="J159" s="642"/>
      <c r="K159" s="642"/>
      <c r="L159" s="642"/>
      <c r="M159" s="642"/>
      <c r="N159" s="642"/>
      <c r="O159" s="642"/>
      <c r="P159" s="642"/>
      <c r="Q159" s="642"/>
      <c r="R159" s="642"/>
      <c r="S159" s="642"/>
      <c r="T159" s="642"/>
      <c r="U159" s="642"/>
      <c r="V159" s="642"/>
      <c r="W159" s="642"/>
      <c r="X159" s="642"/>
      <c r="Y159" s="642"/>
      <c r="Z159" s="642"/>
      <c r="AA159" s="642"/>
      <c r="AB159" s="642"/>
      <c r="AC159" s="642"/>
      <c r="AD159" s="642"/>
      <c r="AE159" s="642"/>
      <c r="AF159" s="642"/>
      <c r="AG159" s="642"/>
      <c r="AH159" s="642"/>
      <c r="AI159" s="642"/>
      <c r="AJ159" s="642"/>
      <c r="AK159" s="642"/>
      <c r="AL159" s="642"/>
      <c r="AM159" s="642"/>
      <c r="AN159" s="642"/>
      <c r="AO159" s="642"/>
      <c r="AP159" s="642"/>
      <c r="AQ159" s="642"/>
      <c r="AR159" s="642"/>
      <c r="AS159" s="642"/>
      <c r="AT159" s="642"/>
      <c r="AU159" s="642"/>
      <c r="AV159" s="642"/>
      <c r="AW159" s="642"/>
      <c r="AX159" s="642"/>
      <c r="AY159" s="642"/>
      <c r="AZ159" s="642"/>
      <c r="BA159" s="642"/>
      <c r="BB159" s="642"/>
      <c r="BC159" s="642"/>
      <c r="BD159" s="642"/>
      <c r="BE159" s="642"/>
      <c r="BF159" s="642"/>
      <c r="BG159" s="642"/>
      <c r="BH159" s="642"/>
      <c r="BI159" s="642"/>
      <c r="BJ159" s="642"/>
      <c r="BK159" s="642"/>
      <c r="BL159" s="642"/>
      <c r="BM159" s="642"/>
      <c r="BN159" s="642"/>
      <c r="BO159" s="642"/>
      <c r="BP159" s="642"/>
      <c r="BQ159" s="642"/>
      <c r="BR159" s="642"/>
      <c r="BS159" s="642"/>
      <c r="BT159" s="642"/>
      <c r="BU159" s="642"/>
      <c r="BV159" s="642"/>
      <c r="BW159" s="642"/>
      <c r="BX159" s="642"/>
      <c r="BY159" s="642"/>
      <c r="BZ159" s="642"/>
      <c r="CA159" s="642"/>
      <c r="CB159" s="642"/>
      <c r="CC159" s="642"/>
      <c r="CD159" s="642"/>
      <c r="CE159" s="642"/>
      <c r="CF159" s="642"/>
      <c r="CG159" s="642"/>
      <c r="CH159" s="642"/>
      <c r="CI159" s="642"/>
      <c r="CJ159" s="642"/>
      <c r="CK159" s="642"/>
      <c r="CL159" s="642"/>
      <c r="CM159" s="642"/>
      <c r="CN159" s="642"/>
      <c r="CO159" s="642"/>
      <c r="CP159" s="642"/>
      <c r="CQ159" s="642"/>
      <c r="CR159" s="642"/>
      <c r="CS159" s="642"/>
      <c r="CT159" s="642"/>
      <c r="CU159" s="642"/>
      <c r="CV159" s="642"/>
      <c r="CW159" s="642"/>
      <c r="CX159" s="642"/>
      <c r="CY159" s="642"/>
      <c r="CZ159" s="642"/>
      <c r="DA159" s="642"/>
      <c r="DB159" s="642"/>
      <c r="DC159" s="642"/>
      <c r="DD159" s="642"/>
      <c r="DE159" s="642"/>
      <c r="DF159" s="642"/>
      <c r="DG159" s="642"/>
      <c r="DH159" s="642"/>
      <c r="DI159" s="642"/>
      <c r="DJ159" s="642"/>
      <c r="DK159" s="642"/>
      <c r="DL159" s="642"/>
      <c r="DM159" s="642"/>
      <c r="DN159" s="642"/>
      <c r="DO159" s="642"/>
      <c r="DP159" s="642"/>
      <c r="DQ159" s="642"/>
      <c r="DR159" s="643"/>
      <c r="DS159" s="3"/>
      <c r="HB159" s="12" t="s">
        <v>782</v>
      </c>
      <c r="HC159" s="208" t="s">
        <v>783</v>
      </c>
      <c r="HD159" s="208" t="str">
        <f t="shared" si="2"/>
        <v>C2-16荒池</v>
      </c>
      <c r="HE159" s="208" t="s">
        <v>885</v>
      </c>
      <c r="HF159" s="210" t="s">
        <v>883</v>
      </c>
    </row>
    <row r="160" spans="1:214" ht="15" customHeight="1" x14ac:dyDescent="0.2">
      <c r="A160" s="3"/>
      <c r="B160" s="641"/>
      <c r="C160" s="642"/>
      <c r="D160" s="642"/>
      <c r="E160" s="642"/>
      <c r="F160" s="642"/>
      <c r="G160" s="642"/>
      <c r="H160" s="642"/>
      <c r="I160" s="642"/>
      <c r="J160" s="642"/>
      <c r="K160" s="642"/>
      <c r="L160" s="642"/>
      <c r="M160" s="642"/>
      <c r="N160" s="642"/>
      <c r="O160" s="642"/>
      <c r="P160" s="642"/>
      <c r="Q160" s="642"/>
      <c r="R160" s="642"/>
      <c r="S160" s="642"/>
      <c r="T160" s="642"/>
      <c r="U160" s="642"/>
      <c r="V160" s="642"/>
      <c r="W160" s="642"/>
      <c r="X160" s="642"/>
      <c r="Y160" s="642"/>
      <c r="Z160" s="642"/>
      <c r="AA160" s="642"/>
      <c r="AB160" s="642"/>
      <c r="AC160" s="642"/>
      <c r="AD160" s="642"/>
      <c r="AE160" s="642"/>
      <c r="AF160" s="642"/>
      <c r="AG160" s="642"/>
      <c r="AH160" s="642"/>
      <c r="AI160" s="642"/>
      <c r="AJ160" s="642"/>
      <c r="AK160" s="642"/>
      <c r="AL160" s="642"/>
      <c r="AM160" s="642"/>
      <c r="AN160" s="642"/>
      <c r="AO160" s="642"/>
      <c r="AP160" s="642"/>
      <c r="AQ160" s="642"/>
      <c r="AR160" s="642"/>
      <c r="AS160" s="642"/>
      <c r="AT160" s="642"/>
      <c r="AU160" s="642"/>
      <c r="AV160" s="642"/>
      <c r="AW160" s="642"/>
      <c r="AX160" s="642"/>
      <c r="AY160" s="642"/>
      <c r="AZ160" s="642"/>
      <c r="BA160" s="642"/>
      <c r="BB160" s="642"/>
      <c r="BC160" s="642"/>
      <c r="BD160" s="642"/>
      <c r="BE160" s="642"/>
      <c r="BF160" s="642"/>
      <c r="BG160" s="642"/>
      <c r="BH160" s="642"/>
      <c r="BI160" s="642"/>
      <c r="BJ160" s="642"/>
      <c r="BK160" s="642"/>
      <c r="BL160" s="642"/>
      <c r="BM160" s="642"/>
      <c r="BN160" s="642"/>
      <c r="BO160" s="642"/>
      <c r="BP160" s="642"/>
      <c r="BQ160" s="642"/>
      <c r="BR160" s="642"/>
      <c r="BS160" s="642"/>
      <c r="BT160" s="642"/>
      <c r="BU160" s="642"/>
      <c r="BV160" s="642"/>
      <c r="BW160" s="642"/>
      <c r="BX160" s="642"/>
      <c r="BY160" s="642"/>
      <c r="BZ160" s="642"/>
      <c r="CA160" s="642"/>
      <c r="CB160" s="642"/>
      <c r="CC160" s="642"/>
      <c r="CD160" s="642"/>
      <c r="CE160" s="642"/>
      <c r="CF160" s="642"/>
      <c r="CG160" s="642"/>
      <c r="CH160" s="642"/>
      <c r="CI160" s="642"/>
      <c r="CJ160" s="642"/>
      <c r="CK160" s="642"/>
      <c r="CL160" s="642"/>
      <c r="CM160" s="642"/>
      <c r="CN160" s="642"/>
      <c r="CO160" s="642"/>
      <c r="CP160" s="642"/>
      <c r="CQ160" s="642"/>
      <c r="CR160" s="642"/>
      <c r="CS160" s="642"/>
      <c r="CT160" s="642"/>
      <c r="CU160" s="642"/>
      <c r="CV160" s="642"/>
      <c r="CW160" s="642"/>
      <c r="CX160" s="642"/>
      <c r="CY160" s="642"/>
      <c r="CZ160" s="642"/>
      <c r="DA160" s="642"/>
      <c r="DB160" s="642"/>
      <c r="DC160" s="642"/>
      <c r="DD160" s="642"/>
      <c r="DE160" s="642"/>
      <c r="DF160" s="642"/>
      <c r="DG160" s="642"/>
      <c r="DH160" s="642"/>
      <c r="DI160" s="642"/>
      <c r="DJ160" s="642"/>
      <c r="DK160" s="642"/>
      <c r="DL160" s="642"/>
      <c r="DM160" s="642"/>
      <c r="DN160" s="642"/>
      <c r="DO160" s="642"/>
      <c r="DP160" s="642"/>
      <c r="DQ160" s="642"/>
      <c r="DR160" s="643"/>
      <c r="DS160" s="3"/>
      <c r="HB160" s="12" t="s">
        <v>784</v>
      </c>
      <c r="HC160" s="208" t="s">
        <v>785</v>
      </c>
      <c r="HD160" s="208" t="str">
        <f t="shared" si="2"/>
        <v>C2-17神の倉</v>
      </c>
      <c r="HE160" s="208" t="s">
        <v>157</v>
      </c>
      <c r="HF160" s="210" t="s">
        <v>898</v>
      </c>
    </row>
    <row r="161" spans="1:214" ht="15" customHeight="1" x14ac:dyDescent="0.2">
      <c r="A161" s="3"/>
      <c r="B161" s="641"/>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642"/>
      <c r="AM161" s="642"/>
      <c r="AN161" s="642"/>
      <c r="AO161" s="642"/>
      <c r="AP161" s="642"/>
      <c r="AQ161" s="642"/>
      <c r="AR161" s="642"/>
      <c r="AS161" s="642"/>
      <c r="AT161" s="642"/>
      <c r="AU161" s="642"/>
      <c r="AV161" s="642"/>
      <c r="AW161" s="642"/>
      <c r="AX161" s="642"/>
      <c r="AY161" s="642"/>
      <c r="AZ161" s="642"/>
      <c r="BA161" s="642"/>
      <c r="BB161" s="642"/>
      <c r="BC161" s="642"/>
      <c r="BD161" s="642"/>
      <c r="BE161" s="642"/>
      <c r="BF161" s="642"/>
      <c r="BG161" s="642"/>
      <c r="BH161" s="642"/>
      <c r="BI161" s="642"/>
      <c r="BJ161" s="642"/>
      <c r="BK161" s="642"/>
      <c r="BL161" s="642"/>
      <c r="BM161" s="642"/>
      <c r="BN161" s="642"/>
      <c r="BO161" s="642"/>
      <c r="BP161" s="642"/>
      <c r="BQ161" s="642"/>
      <c r="BR161" s="642"/>
      <c r="BS161" s="642"/>
      <c r="BT161" s="642"/>
      <c r="BU161" s="642"/>
      <c r="BV161" s="642"/>
      <c r="BW161" s="642"/>
      <c r="BX161" s="642"/>
      <c r="BY161" s="642"/>
      <c r="BZ161" s="642"/>
      <c r="CA161" s="642"/>
      <c r="CB161" s="642"/>
      <c r="CC161" s="642"/>
      <c r="CD161" s="642"/>
      <c r="CE161" s="642"/>
      <c r="CF161" s="642"/>
      <c r="CG161" s="642"/>
      <c r="CH161" s="642"/>
      <c r="CI161" s="642"/>
      <c r="CJ161" s="642"/>
      <c r="CK161" s="642"/>
      <c r="CL161" s="642"/>
      <c r="CM161" s="642"/>
      <c r="CN161" s="642"/>
      <c r="CO161" s="642"/>
      <c r="CP161" s="642"/>
      <c r="CQ161" s="642"/>
      <c r="CR161" s="642"/>
      <c r="CS161" s="642"/>
      <c r="CT161" s="642"/>
      <c r="CU161" s="642"/>
      <c r="CV161" s="642"/>
      <c r="CW161" s="642"/>
      <c r="CX161" s="642"/>
      <c r="CY161" s="642"/>
      <c r="CZ161" s="642"/>
      <c r="DA161" s="642"/>
      <c r="DB161" s="642"/>
      <c r="DC161" s="642"/>
      <c r="DD161" s="642"/>
      <c r="DE161" s="642"/>
      <c r="DF161" s="642"/>
      <c r="DG161" s="642"/>
      <c r="DH161" s="642"/>
      <c r="DI161" s="642"/>
      <c r="DJ161" s="642"/>
      <c r="DK161" s="642"/>
      <c r="DL161" s="642"/>
      <c r="DM161" s="642"/>
      <c r="DN161" s="642"/>
      <c r="DO161" s="642"/>
      <c r="DP161" s="642"/>
      <c r="DQ161" s="642"/>
      <c r="DR161" s="643"/>
      <c r="DS161" s="3"/>
      <c r="HB161" s="12" t="s">
        <v>786</v>
      </c>
      <c r="HC161" s="208" t="s">
        <v>787</v>
      </c>
      <c r="HD161" s="208" t="str">
        <f t="shared" si="2"/>
        <v>C2-18白土</v>
      </c>
      <c r="HE161" s="208" t="s">
        <v>952</v>
      </c>
      <c r="HF161" s="210" t="s">
        <v>953</v>
      </c>
    </row>
    <row r="162" spans="1:214" ht="15" customHeight="1" thickBot="1" x14ac:dyDescent="0.25">
      <c r="A162" s="3"/>
      <c r="B162" s="644"/>
      <c r="C162" s="645"/>
      <c r="D162" s="645"/>
      <c r="E162" s="645"/>
      <c r="F162" s="645"/>
      <c r="G162" s="645"/>
      <c r="H162" s="645"/>
      <c r="I162" s="645"/>
      <c r="J162" s="645"/>
      <c r="K162" s="645"/>
      <c r="L162" s="645"/>
      <c r="M162" s="645"/>
      <c r="N162" s="645"/>
      <c r="O162" s="645"/>
      <c r="P162" s="645"/>
      <c r="Q162" s="645"/>
      <c r="R162" s="645"/>
      <c r="S162" s="645"/>
      <c r="T162" s="645"/>
      <c r="U162" s="645"/>
      <c r="V162" s="645"/>
      <c r="W162" s="645"/>
      <c r="X162" s="645"/>
      <c r="Y162" s="645"/>
      <c r="Z162" s="645"/>
      <c r="AA162" s="645"/>
      <c r="AB162" s="645"/>
      <c r="AC162" s="645"/>
      <c r="AD162" s="645"/>
      <c r="AE162" s="645"/>
      <c r="AF162" s="645"/>
      <c r="AG162" s="645"/>
      <c r="AH162" s="645"/>
      <c r="AI162" s="645"/>
      <c r="AJ162" s="645"/>
      <c r="AK162" s="645"/>
      <c r="AL162" s="645"/>
      <c r="AM162" s="645"/>
      <c r="AN162" s="645"/>
      <c r="AO162" s="645"/>
      <c r="AP162" s="645"/>
      <c r="AQ162" s="645"/>
      <c r="AR162" s="645"/>
      <c r="AS162" s="645"/>
      <c r="AT162" s="645"/>
      <c r="AU162" s="645"/>
      <c r="AV162" s="645"/>
      <c r="AW162" s="645"/>
      <c r="AX162" s="645"/>
      <c r="AY162" s="645"/>
      <c r="AZ162" s="645"/>
      <c r="BA162" s="645"/>
      <c r="BB162" s="645"/>
      <c r="BC162" s="645"/>
      <c r="BD162" s="645"/>
      <c r="BE162" s="645"/>
      <c r="BF162" s="645"/>
      <c r="BG162" s="645"/>
      <c r="BH162" s="645"/>
      <c r="BI162" s="645"/>
      <c r="BJ162" s="645"/>
      <c r="BK162" s="645"/>
      <c r="BL162" s="645"/>
      <c r="BM162" s="645"/>
      <c r="BN162" s="645"/>
      <c r="BO162" s="645"/>
      <c r="BP162" s="645"/>
      <c r="BQ162" s="645"/>
      <c r="BR162" s="645"/>
      <c r="BS162" s="645"/>
      <c r="BT162" s="645"/>
      <c r="BU162" s="645"/>
      <c r="BV162" s="645"/>
      <c r="BW162" s="645"/>
      <c r="BX162" s="645"/>
      <c r="BY162" s="645"/>
      <c r="BZ162" s="645"/>
      <c r="CA162" s="645"/>
      <c r="CB162" s="645"/>
      <c r="CC162" s="645"/>
      <c r="CD162" s="645"/>
      <c r="CE162" s="645"/>
      <c r="CF162" s="645"/>
      <c r="CG162" s="645"/>
      <c r="CH162" s="645"/>
      <c r="CI162" s="645"/>
      <c r="CJ162" s="645"/>
      <c r="CK162" s="645"/>
      <c r="CL162" s="645"/>
      <c r="CM162" s="645"/>
      <c r="CN162" s="645"/>
      <c r="CO162" s="645"/>
      <c r="CP162" s="645"/>
      <c r="CQ162" s="645"/>
      <c r="CR162" s="645"/>
      <c r="CS162" s="645"/>
      <c r="CT162" s="645"/>
      <c r="CU162" s="645"/>
      <c r="CV162" s="645"/>
      <c r="CW162" s="645"/>
      <c r="CX162" s="645"/>
      <c r="CY162" s="645"/>
      <c r="CZ162" s="645"/>
      <c r="DA162" s="645"/>
      <c r="DB162" s="645"/>
      <c r="DC162" s="645"/>
      <c r="DD162" s="645"/>
      <c r="DE162" s="645"/>
      <c r="DF162" s="645"/>
      <c r="DG162" s="645"/>
      <c r="DH162" s="645"/>
      <c r="DI162" s="645"/>
      <c r="DJ162" s="645"/>
      <c r="DK162" s="645"/>
      <c r="DL162" s="645"/>
      <c r="DM162" s="645"/>
      <c r="DN162" s="645"/>
      <c r="DO162" s="645"/>
      <c r="DP162" s="645"/>
      <c r="DQ162" s="645"/>
      <c r="DR162" s="646"/>
      <c r="DS162" s="3"/>
      <c r="HB162" s="12" t="s">
        <v>788</v>
      </c>
      <c r="HC162" s="208" t="s">
        <v>789</v>
      </c>
      <c r="HD162" s="208" t="str">
        <f t="shared" si="2"/>
        <v>C2-19浦里・汐田</v>
      </c>
      <c r="HE162" s="208" t="s">
        <v>955</v>
      </c>
      <c r="HF162" s="210" t="s">
        <v>956</v>
      </c>
    </row>
    <row r="163" spans="1:214" ht="15" customHeight="1" x14ac:dyDescent="0.2">
      <c r="A163" s="3"/>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3"/>
      <c r="HB163" s="12" t="s">
        <v>790</v>
      </c>
      <c r="HC163" s="208" t="s">
        <v>791</v>
      </c>
      <c r="HD163" s="208" t="str">
        <f t="shared" si="2"/>
        <v>C2-20古鳴海</v>
      </c>
      <c r="HE163" s="208" t="s">
        <v>958</v>
      </c>
      <c r="HF163" s="210" t="s">
        <v>959</v>
      </c>
    </row>
    <row r="164" spans="1:214" ht="15" customHeight="1" thickBot="1" x14ac:dyDescent="0.25">
      <c r="A164" s="3"/>
      <c r="B164" s="624" t="s">
        <v>375</v>
      </c>
      <c r="C164" s="624"/>
      <c r="D164" s="624"/>
      <c r="E164" s="624"/>
      <c r="F164" s="624"/>
      <c r="G164" s="624"/>
      <c r="H164" s="624"/>
      <c r="I164" s="624"/>
      <c r="J164" s="624"/>
      <c r="K164" s="624"/>
      <c r="L164" s="624"/>
      <c r="M164" s="624"/>
      <c r="N164" s="624"/>
      <c r="O164" s="624"/>
      <c r="P164" s="624"/>
      <c r="Q164" s="624"/>
      <c r="R164" s="624"/>
      <c r="S164" s="624"/>
      <c r="T164" s="624"/>
      <c r="U164" s="624"/>
      <c r="V164" s="624"/>
      <c r="W164" s="624"/>
      <c r="X164" s="624"/>
      <c r="Y164" s="624"/>
      <c r="Z164" s="624"/>
      <c r="AA164" s="624"/>
      <c r="AB164" s="624"/>
      <c r="AC164" s="624"/>
      <c r="AD164" s="624"/>
      <c r="AE164" s="624"/>
      <c r="AF164" s="624"/>
      <c r="AG164" s="624"/>
      <c r="AH164" s="624"/>
      <c r="AI164" s="624"/>
      <c r="AJ164" s="624"/>
      <c r="AK164" s="624"/>
      <c r="AL164" s="624"/>
      <c r="AM164" s="624"/>
      <c r="AN164" s="624"/>
      <c r="AO164" s="624"/>
      <c r="AP164" s="624"/>
      <c r="AQ164" s="624"/>
      <c r="AR164" s="624"/>
      <c r="AS164" s="624"/>
      <c r="AT164" s="624"/>
      <c r="AU164" s="624"/>
      <c r="AV164" s="624"/>
      <c r="AW164" s="624"/>
      <c r="AX164" s="624"/>
      <c r="AY164" s="624"/>
      <c r="AZ164" s="624"/>
      <c r="BA164" s="624"/>
      <c r="BB164" s="624"/>
      <c r="BC164" s="624"/>
      <c r="BD164" s="624"/>
      <c r="BE164" s="624"/>
      <c r="BF164" s="624"/>
      <c r="BG164" s="624"/>
      <c r="BH164" s="624"/>
      <c r="BI164" s="624"/>
      <c r="BJ164" s="624"/>
      <c r="BK164" s="624"/>
      <c r="BL164" s="624"/>
      <c r="BM164" s="624"/>
      <c r="BN164" s="624"/>
      <c r="BO164" s="624"/>
      <c r="BP164" s="624"/>
      <c r="BQ164" s="624"/>
      <c r="BR164" s="624"/>
      <c r="BS164" s="624"/>
      <c r="BT164" s="624"/>
      <c r="BU164" s="624"/>
      <c r="BV164" s="624"/>
      <c r="BW164" s="624"/>
      <c r="BX164" s="624"/>
      <c r="BY164" s="624"/>
      <c r="BZ164" s="624"/>
      <c r="CA164" s="624"/>
      <c r="CB164" s="624"/>
      <c r="CC164" s="624"/>
      <c r="CD164" s="624"/>
      <c r="CE164" s="624"/>
      <c r="CF164" s="624"/>
      <c r="CG164" s="624"/>
      <c r="CH164" s="624"/>
      <c r="CI164" s="624"/>
      <c r="CJ164" s="624"/>
      <c r="CK164" s="624"/>
      <c r="CL164" s="624"/>
      <c r="CM164" s="624"/>
      <c r="CN164" s="624"/>
      <c r="CO164" s="624"/>
      <c r="CP164" s="624"/>
      <c r="CQ164" s="624"/>
      <c r="CR164" s="624"/>
      <c r="CS164" s="624"/>
      <c r="CT164" s="624"/>
      <c r="CU164" s="624"/>
      <c r="CV164" s="624"/>
      <c r="CW164" s="624"/>
      <c r="CX164" s="624"/>
      <c r="CY164" s="624"/>
      <c r="CZ164" s="624"/>
      <c r="DA164" s="624"/>
      <c r="DB164" s="624"/>
      <c r="DC164" s="624"/>
      <c r="DD164" s="624"/>
      <c r="DE164" s="624"/>
      <c r="DF164" s="624"/>
      <c r="DG164" s="624"/>
      <c r="DH164" s="624"/>
      <c r="DI164" s="624"/>
      <c r="DJ164" s="624"/>
      <c r="DK164" s="624"/>
      <c r="DL164" s="624"/>
      <c r="DM164" s="624"/>
      <c r="DN164" s="624"/>
      <c r="DO164" s="624"/>
      <c r="DP164" s="624"/>
      <c r="DQ164" s="624"/>
      <c r="DR164" s="624"/>
      <c r="DS164" s="3"/>
      <c r="HB164" s="12" t="s">
        <v>792</v>
      </c>
      <c r="HC164" s="208" t="s">
        <v>793</v>
      </c>
      <c r="HD164" s="208" t="str">
        <f t="shared" si="2"/>
        <v>C2-21鳴子</v>
      </c>
      <c r="HE164" s="208" t="s">
        <v>958</v>
      </c>
      <c r="HF164" s="210" t="s">
        <v>887</v>
      </c>
    </row>
    <row r="165" spans="1:214" ht="15" customHeight="1" x14ac:dyDescent="0.2">
      <c r="A165" s="3"/>
      <c r="B165" s="625"/>
      <c r="C165" s="626"/>
      <c r="D165" s="626"/>
      <c r="E165" s="626"/>
      <c r="F165" s="626"/>
      <c r="G165" s="626"/>
      <c r="H165" s="626"/>
      <c r="I165" s="626"/>
      <c r="J165" s="626"/>
      <c r="K165" s="626"/>
      <c r="L165" s="626"/>
      <c r="M165" s="626"/>
      <c r="N165" s="626"/>
      <c r="O165" s="626"/>
      <c r="P165" s="626"/>
      <c r="Q165" s="626"/>
      <c r="R165" s="626"/>
      <c r="S165" s="626"/>
      <c r="T165" s="626"/>
      <c r="U165" s="626"/>
      <c r="V165" s="626"/>
      <c r="W165" s="626"/>
      <c r="X165" s="626"/>
      <c r="Y165" s="626"/>
      <c r="Z165" s="626"/>
      <c r="AA165" s="626"/>
      <c r="AB165" s="626"/>
      <c r="AC165" s="626"/>
      <c r="AD165" s="626"/>
      <c r="AE165" s="626"/>
      <c r="AF165" s="626"/>
      <c r="AG165" s="626"/>
      <c r="AH165" s="626"/>
      <c r="AI165" s="626"/>
      <c r="AJ165" s="626"/>
      <c r="AK165" s="626"/>
      <c r="AL165" s="626"/>
      <c r="AM165" s="626"/>
      <c r="AN165" s="626"/>
      <c r="AO165" s="626"/>
      <c r="AP165" s="626"/>
      <c r="AQ165" s="626"/>
      <c r="AR165" s="626"/>
      <c r="AS165" s="626"/>
      <c r="AT165" s="626"/>
      <c r="AU165" s="626"/>
      <c r="AV165" s="626"/>
      <c r="AW165" s="626"/>
      <c r="AX165" s="626"/>
      <c r="AY165" s="626"/>
      <c r="AZ165" s="626"/>
      <c r="BA165" s="626"/>
      <c r="BB165" s="626"/>
      <c r="BC165" s="626"/>
      <c r="BD165" s="626"/>
      <c r="BE165" s="626"/>
      <c r="BF165" s="626"/>
      <c r="BG165" s="626"/>
      <c r="BH165" s="626"/>
      <c r="BI165" s="626"/>
      <c r="BJ165" s="626"/>
      <c r="BK165" s="626"/>
      <c r="BL165" s="626"/>
      <c r="BM165" s="626"/>
      <c r="BN165" s="626"/>
      <c r="BO165" s="626"/>
      <c r="BP165" s="626"/>
      <c r="BQ165" s="626"/>
      <c r="BR165" s="626"/>
      <c r="BS165" s="626"/>
      <c r="BT165" s="626"/>
      <c r="BU165" s="626"/>
      <c r="BV165" s="626"/>
      <c r="BW165" s="626"/>
      <c r="BX165" s="626"/>
      <c r="BY165" s="626"/>
      <c r="BZ165" s="626"/>
      <c r="CA165" s="626"/>
      <c r="CB165" s="626"/>
      <c r="CC165" s="626"/>
      <c r="CD165" s="626"/>
      <c r="CE165" s="626"/>
      <c r="CF165" s="626"/>
      <c r="CG165" s="626"/>
      <c r="CH165" s="626"/>
      <c r="CI165" s="626"/>
      <c r="CJ165" s="626"/>
      <c r="CK165" s="626"/>
      <c r="CL165" s="626"/>
      <c r="CM165" s="626"/>
      <c r="CN165" s="626"/>
      <c r="CO165" s="626"/>
      <c r="CP165" s="626"/>
      <c r="CQ165" s="626"/>
      <c r="CR165" s="626"/>
      <c r="CS165" s="626"/>
      <c r="CT165" s="626"/>
      <c r="CU165" s="626"/>
      <c r="CV165" s="626"/>
      <c r="CW165" s="626"/>
      <c r="CX165" s="626"/>
      <c r="CY165" s="626"/>
      <c r="CZ165" s="626"/>
      <c r="DA165" s="626"/>
      <c r="DB165" s="626"/>
      <c r="DC165" s="626"/>
      <c r="DD165" s="626"/>
      <c r="DE165" s="626"/>
      <c r="DF165" s="626"/>
      <c r="DG165" s="626"/>
      <c r="DH165" s="626"/>
      <c r="DI165" s="626"/>
      <c r="DJ165" s="626"/>
      <c r="DK165" s="626"/>
      <c r="DL165" s="626"/>
      <c r="DM165" s="626"/>
      <c r="DN165" s="626"/>
      <c r="DO165" s="626"/>
      <c r="DP165" s="626"/>
      <c r="DQ165" s="626"/>
      <c r="DR165" s="627"/>
      <c r="DS165" s="3"/>
      <c r="HB165" s="12" t="s">
        <v>794</v>
      </c>
      <c r="HC165" s="208" t="s">
        <v>795</v>
      </c>
      <c r="HD165" s="208" t="str">
        <f t="shared" si="2"/>
        <v>C2-22作の山・滝の水</v>
      </c>
      <c r="HE165" s="208" t="s">
        <v>958</v>
      </c>
      <c r="HF165" s="210" t="s">
        <v>887</v>
      </c>
    </row>
    <row r="166" spans="1:214" ht="15" customHeight="1" x14ac:dyDescent="0.2">
      <c r="A166" s="3"/>
      <c r="B166" s="628"/>
      <c r="C166" s="629"/>
      <c r="D166" s="629"/>
      <c r="E166" s="629"/>
      <c r="F166" s="629"/>
      <c r="G166" s="629"/>
      <c r="H166" s="629"/>
      <c r="I166" s="629"/>
      <c r="J166" s="629"/>
      <c r="K166" s="629"/>
      <c r="L166" s="629"/>
      <c r="M166" s="629"/>
      <c r="N166" s="629"/>
      <c r="O166" s="629"/>
      <c r="P166" s="629"/>
      <c r="Q166" s="629"/>
      <c r="R166" s="629"/>
      <c r="S166" s="629"/>
      <c r="T166" s="629"/>
      <c r="U166" s="629"/>
      <c r="V166" s="629"/>
      <c r="W166" s="629"/>
      <c r="X166" s="629"/>
      <c r="Y166" s="629"/>
      <c r="Z166" s="629"/>
      <c r="AA166" s="629"/>
      <c r="AB166" s="629"/>
      <c r="AC166" s="629"/>
      <c r="AD166" s="629"/>
      <c r="AE166" s="629"/>
      <c r="AF166" s="629"/>
      <c r="AG166" s="629"/>
      <c r="AH166" s="629"/>
      <c r="AI166" s="629"/>
      <c r="AJ166" s="629"/>
      <c r="AK166" s="629"/>
      <c r="AL166" s="629"/>
      <c r="AM166" s="629"/>
      <c r="AN166" s="629"/>
      <c r="AO166" s="629"/>
      <c r="AP166" s="629"/>
      <c r="AQ166" s="629"/>
      <c r="AR166" s="629"/>
      <c r="AS166" s="629"/>
      <c r="AT166" s="629"/>
      <c r="AU166" s="629"/>
      <c r="AV166" s="629"/>
      <c r="AW166" s="629"/>
      <c r="AX166" s="629"/>
      <c r="AY166" s="629"/>
      <c r="AZ166" s="629"/>
      <c r="BA166" s="629"/>
      <c r="BB166" s="629"/>
      <c r="BC166" s="629"/>
      <c r="BD166" s="629"/>
      <c r="BE166" s="629"/>
      <c r="BF166" s="629"/>
      <c r="BG166" s="629"/>
      <c r="BH166" s="629"/>
      <c r="BI166" s="629"/>
      <c r="BJ166" s="629"/>
      <c r="BK166" s="629"/>
      <c r="BL166" s="629"/>
      <c r="BM166" s="629"/>
      <c r="BN166" s="629"/>
      <c r="BO166" s="629"/>
      <c r="BP166" s="629"/>
      <c r="BQ166" s="629"/>
      <c r="BR166" s="629"/>
      <c r="BS166" s="629"/>
      <c r="BT166" s="629"/>
      <c r="BU166" s="629"/>
      <c r="BV166" s="629"/>
      <c r="BW166" s="629"/>
      <c r="BX166" s="629"/>
      <c r="BY166" s="629"/>
      <c r="BZ166" s="629"/>
      <c r="CA166" s="629"/>
      <c r="CB166" s="629"/>
      <c r="CC166" s="629"/>
      <c r="CD166" s="629"/>
      <c r="CE166" s="629"/>
      <c r="CF166" s="629"/>
      <c r="CG166" s="629"/>
      <c r="CH166" s="629"/>
      <c r="CI166" s="629"/>
      <c r="CJ166" s="629"/>
      <c r="CK166" s="629"/>
      <c r="CL166" s="629"/>
      <c r="CM166" s="629"/>
      <c r="CN166" s="629"/>
      <c r="CO166" s="629"/>
      <c r="CP166" s="629"/>
      <c r="CQ166" s="629"/>
      <c r="CR166" s="629"/>
      <c r="CS166" s="629"/>
      <c r="CT166" s="629"/>
      <c r="CU166" s="629"/>
      <c r="CV166" s="629"/>
      <c r="CW166" s="629"/>
      <c r="CX166" s="629"/>
      <c r="CY166" s="629"/>
      <c r="CZ166" s="629"/>
      <c r="DA166" s="629"/>
      <c r="DB166" s="629"/>
      <c r="DC166" s="629"/>
      <c r="DD166" s="629"/>
      <c r="DE166" s="629"/>
      <c r="DF166" s="629"/>
      <c r="DG166" s="629"/>
      <c r="DH166" s="629"/>
      <c r="DI166" s="629"/>
      <c r="DJ166" s="629"/>
      <c r="DK166" s="629"/>
      <c r="DL166" s="629"/>
      <c r="DM166" s="629"/>
      <c r="DN166" s="629"/>
      <c r="DO166" s="629"/>
      <c r="DP166" s="629"/>
      <c r="DQ166" s="629"/>
      <c r="DR166" s="630"/>
      <c r="DS166" s="3"/>
      <c r="HB166" s="12" t="s">
        <v>796</v>
      </c>
      <c r="HC166" s="208" t="s">
        <v>797</v>
      </c>
      <c r="HD166" s="208" t="str">
        <f t="shared" si="2"/>
        <v>C2-23ほら貝</v>
      </c>
      <c r="HE166" s="208" t="s">
        <v>952</v>
      </c>
      <c r="HF166" s="210" t="s">
        <v>887</v>
      </c>
    </row>
    <row r="167" spans="1:214" ht="15" customHeight="1" x14ac:dyDescent="0.2">
      <c r="A167" s="3"/>
      <c r="B167" s="628"/>
      <c r="C167" s="629"/>
      <c r="D167" s="629"/>
      <c r="E167" s="629"/>
      <c r="F167" s="629"/>
      <c r="G167" s="629"/>
      <c r="H167" s="629"/>
      <c r="I167" s="629"/>
      <c r="J167" s="629"/>
      <c r="K167" s="629"/>
      <c r="L167" s="629"/>
      <c r="M167" s="629"/>
      <c r="N167" s="629"/>
      <c r="O167" s="629"/>
      <c r="P167" s="629"/>
      <c r="Q167" s="629"/>
      <c r="R167" s="629"/>
      <c r="S167" s="629"/>
      <c r="T167" s="629"/>
      <c r="U167" s="629"/>
      <c r="V167" s="629"/>
      <c r="W167" s="629"/>
      <c r="X167" s="629"/>
      <c r="Y167" s="629"/>
      <c r="Z167" s="629"/>
      <c r="AA167" s="629"/>
      <c r="AB167" s="629"/>
      <c r="AC167" s="629"/>
      <c r="AD167" s="629"/>
      <c r="AE167" s="629"/>
      <c r="AF167" s="629"/>
      <c r="AG167" s="629"/>
      <c r="AH167" s="629"/>
      <c r="AI167" s="629"/>
      <c r="AJ167" s="629"/>
      <c r="AK167" s="629"/>
      <c r="AL167" s="629"/>
      <c r="AM167" s="629"/>
      <c r="AN167" s="629"/>
      <c r="AO167" s="629"/>
      <c r="AP167" s="629"/>
      <c r="AQ167" s="629"/>
      <c r="AR167" s="629"/>
      <c r="AS167" s="629"/>
      <c r="AT167" s="629"/>
      <c r="AU167" s="629"/>
      <c r="AV167" s="629"/>
      <c r="AW167" s="629"/>
      <c r="AX167" s="629"/>
      <c r="AY167" s="629"/>
      <c r="AZ167" s="629"/>
      <c r="BA167" s="629"/>
      <c r="BB167" s="629"/>
      <c r="BC167" s="629"/>
      <c r="BD167" s="629"/>
      <c r="BE167" s="629"/>
      <c r="BF167" s="629"/>
      <c r="BG167" s="629"/>
      <c r="BH167" s="629"/>
      <c r="BI167" s="629"/>
      <c r="BJ167" s="629"/>
      <c r="BK167" s="629"/>
      <c r="BL167" s="629"/>
      <c r="BM167" s="629"/>
      <c r="BN167" s="629"/>
      <c r="BO167" s="629"/>
      <c r="BP167" s="629"/>
      <c r="BQ167" s="629"/>
      <c r="BR167" s="629"/>
      <c r="BS167" s="629"/>
      <c r="BT167" s="629"/>
      <c r="BU167" s="629"/>
      <c r="BV167" s="629"/>
      <c r="BW167" s="629"/>
      <c r="BX167" s="629"/>
      <c r="BY167" s="629"/>
      <c r="BZ167" s="629"/>
      <c r="CA167" s="629"/>
      <c r="CB167" s="629"/>
      <c r="CC167" s="629"/>
      <c r="CD167" s="629"/>
      <c r="CE167" s="629"/>
      <c r="CF167" s="629"/>
      <c r="CG167" s="629"/>
      <c r="CH167" s="629"/>
      <c r="CI167" s="629"/>
      <c r="CJ167" s="629"/>
      <c r="CK167" s="629"/>
      <c r="CL167" s="629"/>
      <c r="CM167" s="629"/>
      <c r="CN167" s="629"/>
      <c r="CO167" s="629"/>
      <c r="CP167" s="629"/>
      <c r="CQ167" s="629"/>
      <c r="CR167" s="629"/>
      <c r="CS167" s="629"/>
      <c r="CT167" s="629"/>
      <c r="CU167" s="629"/>
      <c r="CV167" s="629"/>
      <c r="CW167" s="629"/>
      <c r="CX167" s="629"/>
      <c r="CY167" s="629"/>
      <c r="CZ167" s="629"/>
      <c r="DA167" s="629"/>
      <c r="DB167" s="629"/>
      <c r="DC167" s="629"/>
      <c r="DD167" s="629"/>
      <c r="DE167" s="629"/>
      <c r="DF167" s="629"/>
      <c r="DG167" s="629"/>
      <c r="DH167" s="629"/>
      <c r="DI167" s="629"/>
      <c r="DJ167" s="629"/>
      <c r="DK167" s="629"/>
      <c r="DL167" s="629"/>
      <c r="DM167" s="629"/>
      <c r="DN167" s="629"/>
      <c r="DO167" s="629"/>
      <c r="DP167" s="629"/>
      <c r="DQ167" s="629"/>
      <c r="DR167" s="630"/>
      <c r="DS167" s="3"/>
      <c r="HB167" s="12" t="s">
        <v>798</v>
      </c>
      <c r="HC167" s="208" t="s">
        <v>799</v>
      </c>
      <c r="HD167" s="208" t="str">
        <f t="shared" si="2"/>
        <v>C2-24平手</v>
      </c>
      <c r="HE167" s="208" t="s">
        <v>952</v>
      </c>
      <c r="HF167" s="210" t="s">
        <v>891</v>
      </c>
    </row>
    <row r="168" spans="1:214" ht="15" customHeight="1" x14ac:dyDescent="0.2">
      <c r="A168" s="3"/>
      <c r="B168" s="628"/>
      <c r="C168" s="629"/>
      <c r="D168" s="629"/>
      <c r="E168" s="629"/>
      <c r="F168" s="629"/>
      <c r="G168" s="629"/>
      <c r="H168" s="629"/>
      <c r="I168" s="629"/>
      <c r="J168" s="629"/>
      <c r="K168" s="629"/>
      <c r="L168" s="629"/>
      <c r="M168" s="629"/>
      <c r="N168" s="629"/>
      <c r="O168" s="629"/>
      <c r="P168" s="629"/>
      <c r="Q168" s="629"/>
      <c r="R168" s="629"/>
      <c r="S168" s="629"/>
      <c r="T168" s="629"/>
      <c r="U168" s="629"/>
      <c r="V168" s="629"/>
      <c r="W168" s="629"/>
      <c r="X168" s="629"/>
      <c r="Y168" s="629"/>
      <c r="Z168" s="629"/>
      <c r="AA168" s="629"/>
      <c r="AB168" s="629"/>
      <c r="AC168" s="629"/>
      <c r="AD168" s="629"/>
      <c r="AE168" s="629"/>
      <c r="AF168" s="629"/>
      <c r="AG168" s="629"/>
      <c r="AH168" s="629"/>
      <c r="AI168" s="629"/>
      <c r="AJ168" s="629"/>
      <c r="AK168" s="629"/>
      <c r="AL168" s="629"/>
      <c r="AM168" s="629"/>
      <c r="AN168" s="629"/>
      <c r="AO168" s="629"/>
      <c r="AP168" s="629"/>
      <c r="AQ168" s="629"/>
      <c r="AR168" s="629"/>
      <c r="AS168" s="629"/>
      <c r="AT168" s="629"/>
      <c r="AU168" s="629"/>
      <c r="AV168" s="629"/>
      <c r="AW168" s="629"/>
      <c r="AX168" s="629"/>
      <c r="AY168" s="629"/>
      <c r="AZ168" s="629"/>
      <c r="BA168" s="629"/>
      <c r="BB168" s="629"/>
      <c r="BC168" s="629"/>
      <c r="BD168" s="629"/>
      <c r="BE168" s="629"/>
      <c r="BF168" s="629"/>
      <c r="BG168" s="629"/>
      <c r="BH168" s="629"/>
      <c r="BI168" s="629"/>
      <c r="BJ168" s="629"/>
      <c r="BK168" s="629"/>
      <c r="BL168" s="629"/>
      <c r="BM168" s="629"/>
      <c r="BN168" s="629"/>
      <c r="BO168" s="629"/>
      <c r="BP168" s="629"/>
      <c r="BQ168" s="629"/>
      <c r="BR168" s="629"/>
      <c r="BS168" s="629"/>
      <c r="BT168" s="629"/>
      <c r="BU168" s="629"/>
      <c r="BV168" s="629"/>
      <c r="BW168" s="629"/>
      <c r="BX168" s="629"/>
      <c r="BY168" s="629"/>
      <c r="BZ168" s="629"/>
      <c r="CA168" s="629"/>
      <c r="CB168" s="629"/>
      <c r="CC168" s="629"/>
      <c r="CD168" s="629"/>
      <c r="CE168" s="629"/>
      <c r="CF168" s="629"/>
      <c r="CG168" s="629"/>
      <c r="CH168" s="629"/>
      <c r="CI168" s="629"/>
      <c r="CJ168" s="629"/>
      <c r="CK168" s="629"/>
      <c r="CL168" s="629"/>
      <c r="CM168" s="629"/>
      <c r="CN168" s="629"/>
      <c r="CO168" s="629"/>
      <c r="CP168" s="629"/>
      <c r="CQ168" s="629"/>
      <c r="CR168" s="629"/>
      <c r="CS168" s="629"/>
      <c r="CT168" s="629"/>
      <c r="CU168" s="629"/>
      <c r="CV168" s="629"/>
      <c r="CW168" s="629"/>
      <c r="CX168" s="629"/>
      <c r="CY168" s="629"/>
      <c r="CZ168" s="629"/>
      <c r="DA168" s="629"/>
      <c r="DB168" s="629"/>
      <c r="DC168" s="629"/>
      <c r="DD168" s="629"/>
      <c r="DE168" s="629"/>
      <c r="DF168" s="629"/>
      <c r="DG168" s="629"/>
      <c r="DH168" s="629"/>
      <c r="DI168" s="629"/>
      <c r="DJ168" s="629"/>
      <c r="DK168" s="629"/>
      <c r="DL168" s="629"/>
      <c r="DM168" s="629"/>
      <c r="DN168" s="629"/>
      <c r="DO168" s="629"/>
      <c r="DP168" s="629"/>
      <c r="DQ168" s="629"/>
      <c r="DR168" s="630"/>
      <c r="DS168" s="3"/>
      <c r="HB168" s="12" t="s">
        <v>800</v>
      </c>
      <c r="HC168" s="208" t="s">
        <v>801</v>
      </c>
      <c r="HD168" s="208" t="str">
        <f t="shared" si="2"/>
        <v>C2-25勅使ヶ池</v>
      </c>
      <c r="HE168" s="208" t="s">
        <v>893</v>
      </c>
      <c r="HF168" s="210" t="s">
        <v>894</v>
      </c>
    </row>
    <row r="169" spans="1:214" ht="15" customHeight="1" x14ac:dyDescent="0.2">
      <c r="A169" s="3"/>
      <c r="B169" s="628"/>
      <c r="C169" s="629"/>
      <c r="D169" s="629"/>
      <c r="E169" s="629"/>
      <c r="F169" s="629"/>
      <c r="G169" s="629"/>
      <c r="H169" s="629"/>
      <c r="I169" s="629"/>
      <c r="J169" s="629"/>
      <c r="K169" s="629"/>
      <c r="L169" s="629"/>
      <c r="M169" s="629"/>
      <c r="N169" s="629"/>
      <c r="O169" s="629"/>
      <c r="P169" s="629"/>
      <c r="Q169" s="629"/>
      <c r="R169" s="629"/>
      <c r="S169" s="629"/>
      <c r="T169" s="629"/>
      <c r="U169" s="629"/>
      <c r="V169" s="629"/>
      <c r="W169" s="629"/>
      <c r="X169" s="629"/>
      <c r="Y169" s="629"/>
      <c r="Z169" s="629"/>
      <c r="AA169" s="629"/>
      <c r="AB169" s="629"/>
      <c r="AC169" s="629"/>
      <c r="AD169" s="629"/>
      <c r="AE169" s="629"/>
      <c r="AF169" s="629"/>
      <c r="AG169" s="629"/>
      <c r="AH169" s="629"/>
      <c r="AI169" s="629"/>
      <c r="AJ169" s="629"/>
      <c r="AK169" s="629"/>
      <c r="AL169" s="629"/>
      <c r="AM169" s="629"/>
      <c r="AN169" s="629"/>
      <c r="AO169" s="629"/>
      <c r="AP169" s="629"/>
      <c r="AQ169" s="629"/>
      <c r="AR169" s="629"/>
      <c r="AS169" s="629"/>
      <c r="AT169" s="629"/>
      <c r="AU169" s="629"/>
      <c r="AV169" s="629"/>
      <c r="AW169" s="629"/>
      <c r="AX169" s="629"/>
      <c r="AY169" s="629"/>
      <c r="AZ169" s="629"/>
      <c r="BA169" s="629"/>
      <c r="BB169" s="629"/>
      <c r="BC169" s="629"/>
      <c r="BD169" s="629"/>
      <c r="BE169" s="629"/>
      <c r="BF169" s="629"/>
      <c r="BG169" s="629"/>
      <c r="BH169" s="629"/>
      <c r="BI169" s="629"/>
      <c r="BJ169" s="629"/>
      <c r="BK169" s="629"/>
      <c r="BL169" s="629"/>
      <c r="BM169" s="629"/>
      <c r="BN169" s="629"/>
      <c r="BO169" s="629"/>
      <c r="BP169" s="629"/>
      <c r="BQ169" s="629"/>
      <c r="BR169" s="629"/>
      <c r="BS169" s="629"/>
      <c r="BT169" s="629"/>
      <c r="BU169" s="629"/>
      <c r="BV169" s="629"/>
      <c r="BW169" s="629"/>
      <c r="BX169" s="629"/>
      <c r="BY169" s="629"/>
      <c r="BZ169" s="629"/>
      <c r="CA169" s="629"/>
      <c r="CB169" s="629"/>
      <c r="CC169" s="629"/>
      <c r="CD169" s="629"/>
      <c r="CE169" s="629"/>
      <c r="CF169" s="629"/>
      <c r="CG169" s="629"/>
      <c r="CH169" s="629"/>
      <c r="CI169" s="629"/>
      <c r="CJ169" s="629"/>
      <c r="CK169" s="629"/>
      <c r="CL169" s="629"/>
      <c r="CM169" s="629"/>
      <c r="CN169" s="629"/>
      <c r="CO169" s="629"/>
      <c r="CP169" s="629"/>
      <c r="CQ169" s="629"/>
      <c r="CR169" s="629"/>
      <c r="CS169" s="629"/>
      <c r="CT169" s="629"/>
      <c r="CU169" s="629"/>
      <c r="CV169" s="629"/>
      <c r="CW169" s="629"/>
      <c r="CX169" s="629"/>
      <c r="CY169" s="629"/>
      <c r="CZ169" s="629"/>
      <c r="DA169" s="629"/>
      <c r="DB169" s="629"/>
      <c r="DC169" s="629"/>
      <c r="DD169" s="629"/>
      <c r="DE169" s="629"/>
      <c r="DF169" s="629"/>
      <c r="DG169" s="629"/>
      <c r="DH169" s="629"/>
      <c r="DI169" s="629"/>
      <c r="DJ169" s="629"/>
      <c r="DK169" s="629"/>
      <c r="DL169" s="629"/>
      <c r="DM169" s="629"/>
      <c r="DN169" s="629"/>
      <c r="DO169" s="629"/>
      <c r="DP169" s="629"/>
      <c r="DQ169" s="629"/>
      <c r="DR169" s="630"/>
      <c r="DS169" s="3"/>
      <c r="HB169" s="12" t="s">
        <v>802</v>
      </c>
      <c r="HC169" s="208" t="s">
        <v>803</v>
      </c>
      <c r="HD169" s="208" t="str">
        <f t="shared" si="2"/>
        <v>C2-26鳴海</v>
      </c>
      <c r="HE169" s="208" t="s">
        <v>896</v>
      </c>
      <c r="HF169" s="210" t="s">
        <v>324</v>
      </c>
    </row>
    <row r="170" spans="1:214" ht="15" customHeight="1" x14ac:dyDescent="0.2">
      <c r="A170" s="3"/>
      <c r="B170" s="628"/>
      <c r="C170" s="629"/>
      <c r="D170" s="629"/>
      <c r="E170" s="629"/>
      <c r="F170" s="629"/>
      <c r="G170" s="629"/>
      <c r="H170" s="629"/>
      <c r="I170" s="629"/>
      <c r="J170" s="629"/>
      <c r="K170" s="629"/>
      <c r="L170" s="629"/>
      <c r="M170" s="629"/>
      <c r="N170" s="629"/>
      <c r="O170" s="629"/>
      <c r="P170" s="629"/>
      <c r="Q170" s="629"/>
      <c r="R170" s="629"/>
      <c r="S170" s="629"/>
      <c r="T170" s="629"/>
      <c r="U170" s="629"/>
      <c r="V170" s="629"/>
      <c r="W170" s="629"/>
      <c r="X170" s="629"/>
      <c r="Y170" s="629"/>
      <c r="Z170" s="629"/>
      <c r="AA170" s="629"/>
      <c r="AB170" s="629"/>
      <c r="AC170" s="629"/>
      <c r="AD170" s="629"/>
      <c r="AE170" s="629"/>
      <c r="AF170" s="629"/>
      <c r="AG170" s="629"/>
      <c r="AH170" s="629"/>
      <c r="AI170" s="629"/>
      <c r="AJ170" s="629"/>
      <c r="AK170" s="629"/>
      <c r="AL170" s="629"/>
      <c r="AM170" s="629"/>
      <c r="AN170" s="629"/>
      <c r="AO170" s="629"/>
      <c r="AP170" s="629"/>
      <c r="AQ170" s="629"/>
      <c r="AR170" s="629"/>
      <c r="AS170" s="629"/>
      <c r="AT170" s="629"/>
      <c r="AU170" s="629"/>
      <c r="AV170" s="629"/>
      <c r="AW170" s="629"/>
      <c r="AX170" s="629"/>
      <c r="AY170" s="629"/>
      <c r="AZ170" s="629"/>
      <c r="BA170" s="629"/>
      <c r="BB170" s="629"/>
      <c r="BC170" s="629"/>
      <c r="BD170" s="629"/>
      <c r="BE170" s="629"/>
      <c r="BF170" s="629"/>
      <c r="BG170" s="629"/>
      <c r="BH170" s="629"/>
      <c r="BI170" s="629"/>
      <c r="BJ170" s="629"/>
      <c r="BK170" s="629"/>
      <c r="BL170" s="629"/>
      <c r="BM170" s="629"/>
      <c r="BN170" s="629"/>
      <c r="BO170" s="629"/>
      <c r="BP170" s="629"/>
      <c r="BQ170" s="629"/>
      <c r="BR170" s="629"/>
      <c r="BS170" s="629"/>
      <c r="BT170" s="629"/>
      <c r="BU170" s="629"/>
      <c r="BV170" s="629"/>
      <c r="BW170" s="629"/>
      <c r="BX170" s="629"/>
      <c r="BY170" s="629"/>
      <c r="BZ170" s="629"/>
      <c r="CA170" s="629"/>
      <c r="CB170" s="629"/>
      <c r="CC170" s="629"/>
      <c r="CD170" s="629"/>
      <c r="CE170" s="629"/>
      <c r="CF170" s="629"/>
      <c r="CG170" s="629"/>
      <c r="CH170" s="629"/>
      <c r="CI170" s="629"/>
      <c r="CJ170" s="629"/>
      <c r="CK170" s="629"/>
      <c r="CL170" s="629"/>
      <c r="CM170" s="629"/>
      <c r="CN170" s="629"/>
      <c r="CO170" s="629"/>
      <c r="CP170" s="629"/>
      <c r="CQ170" s="629"/>
      <c r="CR170" s="629"/>
      <c r="CS170" s="629"/>
      <c r="CT170" s="629"/>
      <c r="CU170" s="629"/>
      <c r="CV170" s="629"/>
      <c r="CW170" s="629"/>
      <c r="CX170" s="629"/>
      <c r="CY170" s="629"/>
      <c r="CZ170" s="629"/>
      <c r="DA170" s="629"/>
      <c r="DB170" s="629"/>
      <c r="DC170" s="629"/>
      <c r="DD170" s="629"/>
      <c r="DE170" s="629"/>
      <c r="DF170" s="629"/>
      <c r="DG170" s="629"/>
      <c r="DH170" s="629"/>
      <c r="DI170" s="629"/>
      <c r="DJ170" s="629"/>
      <c r="DK170" s="629"/>
      <c r="DL170" s="629"/>
      <c r="DM170" s="629"/>
      <c r="DN170" s="629"/>
      <c r="DO170" s="629"/>
      <c r="DP170" s="629"/>
      <c r="DQ170" s="629"/>
      <c r="DR170" s="630"/>
      <c r="DS170" s="3"/>
      <c r="HB170" s="12" t="s">
        <v>804</v>
      </c>
      <c r="HC170" s="208" t="s">
        <v>805</v>
      </c>
      <c r="HD170" s="208" t="str">
        <f t="shared" si="2"/>
        <v>C2-27大高北部・新田</v>
      </c>
      <c r="HE170" s="208" t="s">
        <v>326</v>
      </c>
      <c r="HF170" s="210" t="s">
        <v>327</v>
      </c>
    </row>
    <row r="171" spans="1:214" ht="15" customHeight="1" x14ac:dyDescent="0.2">
      <c r="A171" s="3"/>
      <c r="B171" s="628"/>
      <c r="C171" s="629"/>
      <c r="D171" s="629"/>
      <c r="E171" s="629"/>
      <c r="F171" s="629"/>
      <c r="G171" s="629"/>
      <c r="H171" s="629"/>
      <c r="I171" s="629"/>
      <c r="J171" s="629"/>
      <c r="K171" s="629"/>
      <c r="L171" s="629"/>
      <c r="M171" s="629"/>
      <c r="N171" s="629"/>
      <c r="O171" s="629"/>
      <c r="P171" s="629"/>
      <c r="Q171" s="629"/>
      <c r="R171" s="629"/>
      <c r="S171" s="629"/>
      <c r="T171" s="629"/>
      <c r="U171" s="629"/>
      <c r="V171" s="629"/>
      <c r="W171" s="629"/>
      <c r="X171" s="629"/>
      <c r="Y171" s="629"/>
      <c r="Z171" s="629"/>
      <c r="AA171" s="629"/>
      <c r="AB171" s="629"/>
      <c r="AC171" s="629"/>
      <c r="AD171" s="629"/>
      <c r="AE171" s="629"/>
      <c r="AF171" s="629"/>
      <c r="AG171" s="629"/>
      <c r="AH171" s="629"/>
      <c r="AI171" s="629"/>
      <c r="AJ171" s="629"/>
      <c r="AK171" s="629"/>
      <c r="AL171" s="629"/>
      <c r="AM171" s="629"/>
      <c r="AN171" s="629"/>
      <c r="AO171" s="629"/>
      <c r="AP171" s="629"/>
      <c r="AQ171" s="629"/>
      <c r="AR171" s="629"/>
      <c r="AS171" s="629"/>
      <c r="AT171" s="629"/>
      <c r="AU171" s="629"/>
      <c r="AV171" s="629"/>
      <c r="AW171" s="629"/>
      <c r="AX171" s="629"/>
      <c r="AY171" s="629"/>
      <c r="AZ171" s="629"/>
      <c r="BA171" s="629"/>
      <c r="BB171" s="629"/>
      <c r="BC171" s="629"/>
      <c r="BD171" s="629"/>
      <c r="BE171" s="629"/>
      <c r="BF171" s="629"/>
      <c r="BG171" s="629"/>
      <c r="BH171" s="629"/>
      <c r="BI171" s="629"/>
      <c r="BJ171" s="629"/>
      <c r="BK171" s="629"/>
      <c r="BL171" s="629"/>
      <c r="BM171" s="629"/>
      <c r="BN171" s="629"/>
      <c r="BO171" s="629"/>
      <c r="BP171" s="629"/>
      <c r="BQ171" s="629"/>
      <c r="BR171" s="629"/>
      <c r="BS171" s="629"/>
      <c r="BT171" s="629"/>
      <c r="BU171" s="629"/>
      <c r="BV171" s="629"/>
      <c r="BW171" s="629"/>
      <c r="BX171" s="629"/>
      <c r="BY171" s="629"/>
      <c r="BZ171" s="629"/>
      <c r="CA171" s="629"/>
      <c r="CB171" s="629"/>
      <c r="CC171" s="629"/>
      <c r="CD171" s="629"/>
      <c r="CE171" s="629"/>
      <c r="CF171" s="629"/>
      <c r="CG171" s="629"/>
      <c r="CH171" s="629"/>
      <c r="CI171" s="629"/>
      <c r="CJ171" s="629"/>
      <c r="CK171" s="629"/>
      <c r="CL171" s="629"/>
      <c r="CM171" s="629"/>
      <c r="CN171" s="629"/>
      <c r="CO171" s="629"/>
      <c r="CP171" s="629"/>
      <c r="CQ171" s="629"/>
      <c r="CR171" s="629"/>
      <c r="CS171" s="629"/>
      <c r="CT171" s="629"/>
      <c r="CU171" s="629"/>
      <c r="CV171" s="629"/>
      <c r="CW171" s="629"/>
      <c r="CX171" s="629"/>
      <c r="CY171" s="629"/>
      <c r="CZ171" s="629"/>
      <c r="DA171" s="629"/>
      <c r="DB171" s="629"/>
      <c r="DC171" s="629"/>
      <c r="DD171" s="629"/>
      <c r="DE171" s="629"/>
      <c r="DF171" s="629"/>
      <c r="DG171" s="629"/>
      <c r="DH171" s="629"/>
      <c r="DI171" s="629"/>
      <c r="DJ171" s="629"/>
      <c r="DK171" s="629"/>
      <c r="DL171" s="629"/>
      <c r="DM171" s="629"/>
      <c r="DN171" s="629"/>
      <c r="DO171" s="629"/>
      <c r="DP171" s="629"/>
      <c r="DQ171" s="629"/>
      <c r="DR171" s="630"/>
      <c r="DS171" s="3"/>
      <c r="HB171" s="12" t="s">
        <v>806</v>
      </c>
      <c r="HC171" s="208" t="s">
        <v>807</v>
      </c>
      <c r="HD171" s="208" t="str">
        <f t="shared" si="2"/>
        <v>C2-28大高・鷲津</v>
      </c>
      <c r="HE171" s="208" t="s">
        <v>329</v>
      </c>
      <c r="HF171" s="210" t="s">
        <v>330</v>
      </c>
    </row>
    <row r="172" spans="1:214" ht="15" customHeight="1" thickBot="1" x14ac:dyDescent="0.25">
      <c r="A172" s="3"/>
      <c r="B172" s="631"/>
      <c r="C172" s="632"/>
      <c r="D172" s="632"/>
      <c r="E172" s="632"/>
      <c r="F172" s="632"/>
      <c r="G172" s="632"/>
      <c r="H172" s="632"/>
      <c r="I172" s="632"/>
      <c r="J172" s="632"/>
      <c r="K172" s="632"/>
      <c r="L172" s="632"/>
      <c r="M172" s="632"/>
      <c r="N172" s="632"/>
      <c r="O172" s="632"/>
      <c r="P172" s="632"/>
      <c r="Q172" s="632"/>
      <c r="R172" s="632"/>
      <c r="S172" s="632"/>
      <c r="T172" s="632"/>
      <c r="U172" s="632"/>
      <c r="V172" s="632"/>
      <c r="W172" s="632"/>
      <c r="X172" s="632"/>
      <c r="Y172" s="632"/>
      <c r="Z172" s="632"/>
      <c r="AA172" s="632"/>
      <c r="AB172" s="632"/>
      <c r="AC172" s="632"/>
      <c r="AD172" s="632"/>
      <c r="AE172" s="632"/>
      <c r="AF172" s="632"/>
      <c r="AG172" s="632"/>
      <c r="AH172" s="632"/>
      <c r="AI172" s="632"/>
      <c r="AJ172" s="632"/>
      <c r="AK172" s="632"/>
      <c r="AL172" s="632"/>
      <c r="AM172" s="632"/>
      <c r="AN172" s="632"/>
      <c r="AO172" s="632"/>
      <c r="AP172" s="632"/>
      <c r="AQ172" s="632"/>
      <c r="AR172" s="632"/>
      <c r="AS172" s="632"/>
      <c r="AT172" s="632"/>
      <c r="AU172" s="632"/>
      <c r="AV172" s="632"/>
      <c r="AW172" s="632"/>
      <c r="AX172" s="632"/>
      <c r="AY172" s="632"/>
      <c r="AZ172" s="632"/>
      <c r="BA172" s="632"/>
      <c r="BB172" s="632"/>
      <c r="BC172" s="632"/>
      <c r="BD172" s="632"/>
      <c r="BE172" s="632"/>
      <c r="BF172" s="632"/>
      <c r="BG172" s="632"/>
      <c r="BH172" s="632"/>
      <c r="BI172" s="632"/>
      <c r="BJ172" s="632"/>
      <c r="BK172" s="632"/>
      <c r="BL172" s="632"/>
      <c r="BM172" s="632"/>
      <c r="BN172" s="632"/>
      <c r="BO172" s="632"/>
      <c r="BP172" s="632"/>
      <c r="BQ172" s="632"/>
      <c r="BR172" s="632"/>
      <c r="BS172" s="632"/>
      <c r="BT172" s="632"/>
      <c r="BU172" s="632"/>
      <c r="BV172" s="632"/>
      <c r="BW172" s="632"/>
      <c r="BX172" s="632"/>
      <c r="BY172" s="632"/>
      <c r="BZ172" s="632"/>
      <c r="CA172" s="632"/>
      <c r="CB172" s="632"/>
      <c r="CC172" s="632"/>
      <c r="CD172" s="632"/>
      <c r="CE172" s="632"/>
      <c r="CF172" s="632"/>
      <c r="CG172" s="632"/>
      <c r="CH172" s="632"/>
      <c r="CI172" s="632"/>
      <c r="CJ172" s="632"/>
      <c r="CK172" s="632"/>
      <c r="CL172" s="632"/>
      <c r="CM172" s="632"/>
      <c r="CN172" s="632"/>
      <c r="CO172" s="632"/>
      <c r="CP172" s="632"/>
      <c r="CQ172" s="632"/>
      <c r="CR172" s="632"/>
      <c r="CS172" s="632"/>
      <c r="CT172" s="632"/>
      <c r="CU172" s="632"/>
      <c r="CV172" s="632"/>
      <c r="CW172" s="632"/>
      <c r="CX172" s="632"/>
      <c r="CY172" s="632"/>
      <c r="CZ172" s="632"/>
      <c r="DA172" s="632"/>
      <c r="DB172" s="632"/>
      <c r="DC172" s="632"/>
      <c r="DD172" s="632"/>
      <c r="DE172" s="632"/>
      <c r="DF172" s="632"/>
      <c r="DG172" s="632"/>
      <c r="DH172" s="632"/>
      <c r="DI172" s="632"/>
      <c r="DJ172" s="632"/>
      <c r="DK172" s="632"/>
      <c r="DL172" s="632"/>
      <c r="DM172" s="632"/>
      <c r="DN172" s="632"/>
      <c r="DO172" s="632"/>
      <c r="DP172" s="632"/>
      <c r="DQ172" s="632"/>
      <c r="DR172" s="633"/>
      <c r="DS172" s="3"/>
      <c r="HB172" s="12" t="s">
        <v>808</v>
      </c>
      <c r="HC172" s="208" t="s">
        <v>809</v>
      </c>
      <c r="HD172" s="208" t="str">
        <f t="shared" si="2"/>
        <v>C2-29氷上・水主ヶ池</v>
      </c>
      <c r="HE172" s="208" t="s">
        <v>332</v>
      </c>
      <c r="HF172" s="210" t="s">
        <v>333</v>
      </c>
    </row>
    <row r="173" spans="1:214" ht="12"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HB173" s="12" t="s">
        <v>810</v>
      </c>
      <c r="HC173" s="208" t="s">
        <v>811</v>
      </c>
      <c r="HD173" s="208" t="str">
        <f t="shared" si="2"/>
        <v>C2-30相原</v>
      </c>
      <c r="HE173" s="208" t="s">
        <v>335</v>
      </c>
      <c r="HF173" s="210" t="s">
        <v>336</v>
      </c>
    </row>
    <row r="174" spans="1:214" ht="15" customHeight="1" x14ac:dyDescent="0.2">
      <c r="A174" s="3"/>
      <c r="B174" s="3"/>
      <c r="C174" s="3"/>
      <c r="D174" s="3"/>
      <c r="E174" s="3"/>
      <c r="F174" s="3"/>
      <c r="G174" s="3"/>
      <c r="H174" s="3" t="s">
        <v>1153</v>
      </c>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HB174" s="12" t="s">
        <v>812</v>
      </c>
      <c r="HC174" s="208" t="s">
        <v>813</v>
      </c>
      <c r="HD174" s="208" t="str">
        <f t="shared" si="2"/>
        <v>C2-31有松裏・太子</v>
      </c>
      <c r="HE174" s="208" t="s">
        <v>0</v>
      </c>
      <c r="HF174" s="210" t="s">
        <v>1</v>
      </c>
    </row>
    <row r="175" spans="1:214" ht="15" customHeight="1" x14ac:dyDescent="0.2">
      <c r="A175" s="3"/>
      <c r="B175" s="3"/>
      <c r="C175" s="3"/>
      <c r="D175" s="3"/>
      <c r="E175" s="3"/>
      <c r="F175" s="3"/>
      <c r="G175" s="3"/>
      <c r="H175" s="3"/>
      <c r="I175" s="3"/>
      <c r="J175" s="3"/>
      <c r="K175" s="3"/>
      <c r="L175" s="3"/>
      <c r="M175" s="3"/>
      <c r="N175" s="3"/>
      <c r="O175" s="3"/>
      <c r="P175" s="634" t="s">
        <v>977</v>
      </c>
      <c r="Q175" s="634"/>
      <c r="R175" s="634"/>
      <c r="S175" s="634"/>
      <c r="T175" s="634"/>
      <c r="U175" s="634"/>
      <c r="V175" s="634"/>
      <c r="W175" s="634"/>
      <c r="X175" s="634"/>
      <c r="Y175" s="634"/>
      <c r="Z175" s="634"/>
      <c r="AA175" s="634"/>
      <c r="AB175" s="634"/>
      <c r="AC175" s="634"/>
      <c r="AD175" s="634"/>
      <c r="AE175" s="634"/>
      <c r="AF175" s="634"/>
      <c r="AG175" s="634"/>
      <c r="AH175" s="634"/>
      <c r="AI175" s="634"/>
      <c r="AJ175" s="634"/>
      <c r="AK175" s="634"/>
      <c r="AL175" s="634"/>
      <c r="AM175" s="634"/>
      <c r="AN175" s="634"/>
      <c r="AO175" s="634"/>
      <c r="AP175" s="634"/>
      <c r="AQ175" s="634"/>
      <c r="AR175" s="634"/>
      <c r="AS175" s="634"/>
      <c r="AT175" s="634"/>
      <c r="AU175" s="634"/>
      <c r="AV175" s="634"/>
      <c r="AW175" s="634"/>
      <c r="AX175" s="634"/>
      <c r="AY175" s="634"/>
      <c r="AZ175" s="634"/>
      <c r="BA175" s="634"/>
      <c r="BB175" s="634"/>
      <c r="BC175" s="634"/>
      <c r="BD175" s="634"/>
      <c r="BE175" s="634"/>
      <c r="BF175" s="634"/>
      <c r="BG175" s="634"/>
      <c r="BH175" s="634"/>
      <c r="BI175" s="634"/>
      <c r="BJ175" s="634"/>
      <c r="BK175" s="634"/>
      <c r="BL175" s="634"/>
      <c r="BM175" s="634"/>
      <c r="BN175" s="634"/>
      <c r="BO175" s="634"/>
      <c r="BP175" s="634"/>
      <c r="BQ175" s="634"/>
      <c r="BR175" s="634"/>
      <c r="BS175" s="634"/>
      <c r="BT175" s="634"/>
      <c r="BU175" s="634"/>
      <c r="BV175" s="634"/>
      <c r="BW175" s="634"/>
      <c r="BX175" s="634"/>
      <c r="BY175" s="634"/>
      <c r="BZ175" s="634"/>
      <c r="CA175" s="634"/>
      <c r="CB175" s="634"/>
      <c r="CC175" s="634"/>
      <c r="CD175" s="634"/>
      <c r="CE175" s="634"/>
      <c r="CF175" s="634"/>
      <c r="CG175" s="634"/>
      <c r="CH175" s="634"/>
      <c r="CI175" s="634"/>
      <c r="CJ175" s="634"/>
      <c r="CK175" s="634"/>
      <c r="CL175" s="634"/>
      <c r="CM175" s="634"/>
      <c r="CN175" s="634"/>
      <c r="CO175" s="634"/>
      <c r="CP175" s="634"/>
      <c r="CQ175" s="634"/>
      <c r="CR175" s="634"/>
      <c r="CS175" s="634"/>
      <c r="CT175" s="634"/>
      <c r="CU175" s="634"/>
      <c r="CV175" s="634"/>
      <c r="CW175" s="634"/>
      <c r="CX175" s="634"/>
      <c r="CY175" s="634"/>
      <c r="CZ175" s="634"/>
      <c r="DA175" s="634"/>
      <c r="DB175" s="634"/>
      <c r="DC175" s="634"/>
      <c r="DD175" s="634"/>
      <c r="DE175" s="634"/>
      <c r="DF175" s="634"/>
      <c r="DG175" s="634"/>
      <c r="DH175" s="634"/>
      <c r="DI175" s="634"/>
      <c r="DJ175" s="634"/>
      <c r="DK175" s="634"/>
      <c r="DL175" s="634"/>
      <c r="DM175" s="634"/>
      <c r="DN175" s="634"/>
      <c r="DO175" s="634"/>
      <c r="DP175" s="634"/>
      <c r="DQ175" s="634"/>
      <c r="DR175" s="634"/>
      <c r="DS175" s="3"/>
      <c r="HB175" s="12" t="s">
        <v>814</v>
      </c>
      <c r="HC175" s="208" t="s">
        <v>815</v>
      </c>
      <c r="HD175" s="208" t="str">
        <f t="shared" si="2"/>
        <v>C2-32有松</v>
      </c>
      <c r="HE175" s="208" t="s">
        <v>3</v>
      </c>
      <c r="HF175" s="210" t="s">
        <v>4</v>
      </c>
    </row>
    <row r="176" spans="1:214" ht="15" customHeight="1" x14ac:dyDescent="0.2">
      <c r="A176" s="3"/>
      <c r="B176" s="3"/>
      <c r="C176" s="3"/>
      <c r="D176" s="3"/>
      <c r="E176" s="3"/>
      <c r="F176" s="3"/>
      <c r="G176" s="3"/>
      <c r="H176" s="3"/>
      <c r="I176" s="3"/>
      <c r="J176" s="3"/>
      <c r="K176" s="3"/>
      <c r="L176" s="3"/>
      <c r="M176" s="3"/>
      <c r="N176" s="3"/>
      <c r="O176" s="3"/>
      <c r="P176" s="634"/>
      <c r="Q176" s="634"/>
      <c r="R176" s="634"/>
      <c r="S176" s="634"/>
      <c r="T176" s="634"/>
      <c r="U176" s="634"/>
      <c r="V176" s="634"/>
      <c r="W176" s="634"/>
      <c r="X176" s="634"/>
      <c r="Y176" s="634"/>
      <c r="Z176" s="634"/>
      <c r="AA176" s="634"/>
      <c r="AB176" s="634"/>
      <c r="AC176" s="634"/>
      <c r="AD176" s="634"/>
      <c r="AE176" s="634"/>
      <c r="AF176" s="634"/>
      <c r="AG176" s="634"/>
      <c r="AH176" s="634"/>
      <c r="AI176" s="634"/>
      <c r="AJ176" s="634"/>
      <c r="AK176" s="634"/>
      <c r="AL176" s="634"/>
      <c r="AM176" s="634"/>
      <c r="AN176" s="634"/>
      <c r="AO176" s="634"/>
      <c r="AP176" s="634"/>
      <c r="AQ176" s="634"/>
      <c r="AR176" s="634"/>
      <c r="AS176" s="634"/>
      <c r="AT176" s="634"/>
      <c r="AU176" s="634"/>
      <c r="AV176" s="634"/>
      <c r="AW176" s="634"/>
      <c r="AX176" s="634"/>
      <c r="AY176" s="634"/>
      <c r="AZ176" s="634"/>
      <c r="BA176" s="634"/>
      <c r="BB176" s="634"/>
      <c r="BC176" s="634"/>
      <c r="BD176" s="634"/>
      <c r="BE176" s="634"/>
      <c r="BF176" s="634"/>
      <c r="BG176" s="634"/>
      <c r="BH176" s="634"/>
      <c r="BI176" s="634"/>
      <c r="BJ176" s="634"/>
      <c r="BK176" s="634"/>
      <c r="BL176" s="634"/>
      <c r="BM176" s="634"/>
      <c r="BN176" s="634"/>
      <c r="BO176" s="634"/>
      <c r="BP176" s="634"/>
      <c r="BQ176" s="634"/>
      <c r="BR176" s="634"/>
      <c r="BS176" s="634"/>
      <c r="BT176" s="634"/>
      <c r="BU176" s="634"/>
      <c r="BV176" s="634"/>
      <c r="BW176" s="634"/>
      <c r="BX176" s="634"/>
      <c r="BY176" s="634"/>
      <c r="BZ176" s="634"/>
      <c r="CA176" s="634"/>
      <c r="CB176" s="634"/>
      <c r="CC176" s="634"/>
      <c r="CD176" s="634"/>
      <c r="CE176" s="634"/>
      <c r="CF176" s="634"/>
      <c r="CG176" s="634"/>
      <c r="CH176" s="634"/>
      <c r="CI176" s="634"/>
      <c r="CJ176" s="634"/>
      <c r="CK176" s="634"/>
      <c r="CL176" s="634"/>
      <c r="CM176" s="634"/>
      <c r="CN176" s="634"/>
      <c r="CO176" s="634"/>
      <c r="CP176" s="634"/>
      <c r="CQ176" s="634"/>
      <c r="CR176" s="634"/>
      <c r="CS176" s="634"/>
      <c r="CT176" s="634"/>
      <c r="CU176" s="634"/>
      <c r="CV176" s="634"/>
      <c r="CW176" s="634"/>
      <c r="CX176" s="634"/>
      <c r="CY176" s="634"/>
      <c r="CZ176" s="634"/>
      <c r="DA176" s="634"/>
      <c r="DB176" s="634"/>
      <c r="DC176" s="634"/>
      <c r="DD176" s="634"/>
      <c r="DE176" s="634"/>
      <c r="DF176" s="634"/>
      <c r="DG176" s="634"/>
      <c r="DH176" s="634"/>
      <c r="DI176" s="634"/>
      <c r="DJ176" s="634"/>
      <c r="DK176" s="634"/>
      <c r="DL176" s="634"/>
      <c r="DM176" s="634"/>
      <c r="DN176" s="634"/>
      <c r="DO176" s="634"/>
      <c r="DP176" s="634"/>
      <c r="DQ176" s="634"/>
      <c r="DR176" s="634"/>
      <c r="DS176" s="3"/>
      <c r="HB176" s="12" t="s">
        <v>816</v>
      </c>
      <c r="HC176" s="208" t="s">
        <v>817</v>
      </c>
      <c r="HD176" s="208" t="str">
        <f t="shared" si="2"/>
        <v>C2-33大高緑地・左京山</v>
      </c>
      <c r="HE176" s="208" t="s">
        <v>6</v>
      </c>
      <c r="HF176" s="210" t="s">
        <v>7</v>
      </c>
    </row>
    <row r="177" spans="1:214" ht="15" customHeight="1" x14ac:dyDescent="0.2">
      <c r="A177" s="3"/>
      <c r="B177" s="3"/>
      <c r="C177" s="3"/>
      <c r="D177" s="3"/>
      <c r="E177" s="3"/>
      <c r="F177" s="3"/>
      <c r="G177" s="3"/>
      <c r="H177" s="3"/>
      <c r="I177" s="3"/>
      <c r="J177" s="3"/>
      <c r="K177" s="3"/>
      <c r="L177" s="3"/>
      <c r="M177" s="3"/>
      <c r="N177" s="3"/>
      <c r="O177" s="3"/>
      <c r="P177" s="634"/>
      <c r="Q177" s="634"/>
      <c r="R177" s="634"/>
      <c r="S177" s="634"/>
      <c r="T177" s="634"/>
      <c r="U177" s="634"/>
      <c r="V177" s="634"/>
      <c r="W177" s="634"/>
      <c r="X177" s="634"/>
      <c r="Y177" s="634"/>
      <c r="Z177" s="634"/>
      <c r="AA177" s="634"/>
      <c r="AB177" s="634"/>
      <c r="AC177" s="634"/>
      <c r="AD177" s="634"/>
      <c r="AE177" s="634"/>
      <c r="AF177" s="634"/>
      <c r="AG177" s="634"/>
      <c r="AH177" s="634"/>
      <c r="AI177" s="634"/>
      <c r="AJ177" s="634"/>
      <c r="AK177" s="634"/>
      <c r="AL177" s="634"/>
      <c r="AM177" s="634"/>
      <c r="AN177" s="634"/>
      <c r="AO177" s="634"/>
      <c r="AP177" s="634"/>
      <c r="AQ177" s="634"/>
      <c r="AR177" s="634"/>
      <c r="AS177" s="634"/>
      <c r="AT177" s="634"/>
      <c r="AU177" s="634"/>
      <c r="AV177" s="634"/>
      <c r="AW177" s="634"/>
      <c r="AX177" s="634"/>
      <c r="AY177" s="634"/>
      <c r="AZ177" s="634"/>
      <c r="BA177" s="634"/>
      <c r="BB177" s="634"/>
      <c r="BC177" s="634"/>
      <c r="BD177" s="634"/>
      <c r="BE177" s="634"/>
      <c r="BF177" s="634"/>
      <c r="BG177" s="634"/>
      <c r="BH177" s="634"/>
      <c r="BI177" s="634"/>
      <c r="BJ177" s="634"/>
      <c r="BK177" s="634"/>
      <c r="BL177" s="634"/>
      <c r="BM177" s="634"/>
      <c r="BN177" s="634"/>
      <c r="BO177" s="634"/>
      <c r="BP177" s="634"/>
      <c r="BQ177" s="634"/>
      <c r="BR177" s="634"/>
      <c r="BS177" s="634"/>
      <c r="BT177" s="634"/>
      <c r="BU177" s="634"/>
      <c r="BV177" s="634"/>
      <c r="BW177" s="634"/>
      <c r="BX177" s="634"/>
      <c r="BY177" s="634"/>
      <c r="BZ177" s="634"/>
      <c r="CA177" s="634"/>
      <c r="CB177" s="634"/>
      <c r="CC177" s="634"/>
      <c r="CD177" s="634"/>
      <c r="CE177" s="634"/>
      <c r="CF177" s="634"/>
      <c r="CG177" s="634"/>
      <c r="CH177" s="634"/>
      <c r="CI177" s="634"/>
      <c r="CJ177" s="634"/>
      <c r="CK177" s="634"/>
      <c r="CL177" s="634"/>
      <c r="CM177" s="634"/>
      <c r="CN177" s="634"/>
      <c r="CO177" s="634"/>
      <c r="CP177" s="634"/>
      <c r="CQ177" s="634"/>
      <c r="CR177" s="634"/>
      <c r="CS177" s="634"/>
      <c r="CT177" s="634"/>
      <c r="CU177" s="634"/>
      <c r="CV177" s="634"/>
      <c r="CW177" s="634"/>
      <c r="CX177" s="634"/>
      <c r="CY177" s="634"/>
      <c r="CZ177" s="634"/>
      <c r="DA177" s="634"/>
      <c r="DB177" s="634"/>
      <c r="DC177" s="634"/>
      <c r="DD177" s="634"/>
      <c r="DE177" s="634"/>
      <c r="DF177" s="634"/>
      <c r="DG177" s="634"/>
      <c r="DH177" s="634"/>
      <c r="DI177" s="634"/>
      <c r="DJ177" s="634"/>
      <c r="DK177" s="634"/>
      <c r="DL177" s="634"/>
      <c r="DM177" s="634"/>
      <c r="DN177" s="634"/>
      <c r="DO177" s="634"/>
      <c r="DP177" s="634"/>
      <c r="DQ177" s="634"/>
      <c r="DR177" s="634"/>
      <c r="DS177" s="3"/>
      <c r="HB177" s="12" t="s">
        <v>9</v>
      </c>
      <c r="HC177" s="208" t="s">
        <v>818</v>
      </c>
      <c r="HD177" s="208" t="str">
        <f t="shared" si="2"/>
        <v>C2-34桶狭間</v>
      </c>
      <c r="HE177" s="208" t="s">
        <v>10</v>
      </c>
      <c r="HF177" s="210" t="s">
        <v>11</v>
      </c>
    </row>
    <row r="178" spans="1:214" ht="15" customHeight="1" x14ac:dyDescent="0.2">
      <c r="HB178" s="12" t="s">
        <v>13</v>
      </c>
      <c r="HC178" s="208" t="s">
        <v>819</v>
      </c>
      <c r="HD178" s="208" t="str">
        <f t="shared" si="2"/>
        <v>C3-01吉根西</v>
      </c>
      <c r="HE178" s="208" t="s">
        <v>14</v>
      </c>
      <c r="HF178" s="210" t="s">
        <v>15</v>
      </c>
    </row>
    <row r="179" spans="1:214" ht="36" x14ac:dyDescent="0.2">
      <c r="E179" s="1" t="s">
        <v>59</v>
      </c>
      <c r="HB179" s="12" t="s">
        <v>820</v>
      </c>
      <c r="HC179" s="208" t="s">
        <v>821</v>
      </c>
      <c r="HD179" s="208" t="str">
        <f t="shared" si="2"/>
        <v>C3-02吉根東</v>
      </c>
      <c r="HE179" s="208" t="s">
        <v>909</v>
      </c>
      <c r="HF179" s="210" t="s">
        <v>910</v>
      </c>
    </row>
    <row r="180" spans="1:214" ht="36" x14ac:dyDescent="0.2">
      <c r="P180" s="1" t="s">
        <v>57</v>
      </c>
      <c r="HB180" s="12" t="s">
        <v>822</v>
      </c>
      <c r="HC180" s="208" t="s">
        <v>823</v>
      </c>
      <c r="HD180" s="208" t="str">
        <f t="shared" si="2"/>
        <v>C3-03志段味西</v>
      </c>
      <c r="HE180" s="208" t="s">
        <v>912</v>
      </c>
      <c r="HF180" s="210" t="s">
        <v>43</v>
      </c>
    </row>
    <row r="181" spans="1:214" ht="48" x14ac:dyDescent="0.2">
      <c r="P181" s="1" t="s">
        <v>58</v>
      </c>
      <c r="HB181" s="12" t="s">
        <v>824</v>
      </c>
      <c r="HC181" s="208" t="s">
        <v>825</v>
      </c>
      <c r="HD181" s="208" t="str">
        <f t="shared" si="2"/>
        <v>C3-04志段味中央</v>
      </c>
      <c r="HE181" s="208" t="s">
        <v>45</v>
      </c>
      <c r="HF181" s="210" t="s">
        <v>46</v>
      </c>
    </row>
    <row r="182" spans="1:214" ht="36" x14ac:dyDescent="0.2">
      <c r="HB182" s="12" t="s">
        <v>826</v>
      </c>
      <c r="HC182" s="208" t="s">
        <v>827</v>
      </c>
      <c r="HD182" s="208" t="str">
        <f t="shared" si="2"/>
        <v>C3-05志段味北</v>
      </c>
      <c r="HE182" s="208" t="s">
        <v>48</v>
      </c>
      <c r="HF182" s="210" t="s">
        <v>49</v>
      </c>
    </row>
    <row r="183" spans="1:214" ht="36" x14ac:dyDescent="0.2">
      <c r="HB183" s="12" t="s">
        <v>828</v>
      </c>
      <c r="HC183" s="208" t="s">
        <v>829</v>
      </c>
      <c r="HD183" s="208" t="str">
        <f t="shared" si="2"/>
        <v>C3-06志段味東</v>
      </c>
      <c r="HE183" s="208" t="s">
        <v>51</v>
      </c>
      <c r="HF183" s="210" t="s">
        <v>52</v>
      </c>
    </row>
    <row r="184" spans="1:214" ht="36" x14ac:dyDescent="0.2">
      <c r="HB184" s="12" t="s">
        <v>830</v>
      </c>
      <c r="HC184" s="208" t="s">
        <v>831</v>
      </c>
      <c r="HD184" s="208" t="str">
        <f t="shared" si="2"/>
        <v>C3-07竜泉寺</v>
      </c>
      <c r="HE184" s="208" t="s">
        <v>54</v>
      </c>
      <c r="HF184" s="210" t="s">
        <v>55</v>
      </c>
    </row>
    <row r="185" spans="1:214" ht="36" x14ac:dyDescent="0.2">
      <c r="HB185" s="12" t="s">
        <v>832</v>
      </c>
      <c r="HC185" s="208" t="s">
        <v>833</v>
      </c>
      <c r="HD185" s="208" t="str">
        <f t="shared" si="2"/>
        <v>C3-08大森北</v>
      </c>
      <c r="HE185" s="208" t="s">
        <v>834</v>
      </c>
      <c r="HF185" s="210" t="s">
        <v>835</v>
      </c>
    </row>
    <row r="186" spans="1:214" ht="60" x14ac:dyDescent="0.2">
      <c r="HB186" s="12" t="s">
        <v>836</v>
      </c>
      <c r="HC186" s="208" t="s">
        <v>837</v>
      </c>
      <c r="HD186" s="208" t="str">
        <f t="shared" si="2"/>
        <v>C3-09東谷山・森林公園</v>
      </c>
      <c r="HE186" s="208" t="s">
        <v>258</v>
      </c>
      <c r="HF186" s="210" t="s">
        <v>259</v>
      </c>
    </row>
    <row r="187" spans="1:214" ht="36" x14ac:dyDescent="0.2">
      <c r="HB187" s="12" t="s">
        <v>838</v>
      </c>
      <c r="HC187" s="208" t="s">
        <v>839</v>
      </c>
      <c r="HD187" s="208" t="str">
        <f t="shared" si="2"/>
        <v>C3-10志段味南</v>
      </c>
      <c r="HE187" s="208" t="s">
        <v>261</v>
      </c>
      <c r="HF187" s="210" t="s">
        <v>910</v>
      </c>
    </row>
    <row r="188" spans="1:214" ht="36" x14ac:dyDescent="0.2">
      <c r="HB188" s="12" t="s">
        <v>840</v>
      </c>
      <c r="HC188" s="208" t="s">
        <v>841</v>
      </c>
      <c r="HD188" s="208" t="str">
        <f t="shared" si="2"/>
        <v>C3-11小幡緑地</v>
      </c>
      <c r="HE188" s="208" t="s">
        <v>258</v>
      </c>
      <c r="HF188" s="210" t="s">
        <v>263</v>
      </c>
    </row>
    <row r="189" spans="1:214" x14ac:dyDescent="0.2">
      <c r="HB189" s="13"/>
    </row>
    <row r="227" spans="210:210" x14ac:dyDescent="0.2">
      <c r="HB227" s="13"/>
    </row>
    <row r="228" spans="210:210" x14ac:dyDescent="0.2">
      <c r="HB228" s="13"/>
    </row>
    <row r="229" spans="210:210" x14ac:dyDescent="0.2">
      <c r="HB229" s="13"/>
    </row>
    <row r="230" spans="210:210" x14ac:dyDescent="0.2">
      <c r="HB230" s="13"/>
    </row>
  </sheetData>
  <sheetProtection algorithmName="SHA-512" hashValue="RfkiVlyCIX5dX2Cdl5rWilWFSVvsViWMcA6TbfLmV3k/DJ4HhUa/eIBUEF+/2w4gybLLJqM+AcSwiGKtf46Jqg==" saltValue="aOPED6jbfe8ILZ5oVd/D5g==" spinCount="100000" sheet="1" formatCells="0" formatColumns="0" formatRows="0" insertColumns="0" insertRows="0"/>
  <mergeCells count="367">
    <mergeCell ref="F135:V138"/>
    <mergeCell ref="F141:V147"/>
    <mergeCell ref="B164:DR164"/>
    <mergeCell ref="B165:DR172"/>
    <mergeCell ref="P175:DR177"/>
    <mergeCell ref="W146:Z146"/>
    <mergeCell ref="AA146:DR147"/>
    <mergeCell ref="H149:DQ149"/>
    <mergeCell ref="B154:DR154"/>
    <mergeCell ref="B155:DR162"/>
    <mergeCell ref="X143:BE143"/>
    <mergeCell ref="BF143:BJ143"/>
    <mergeCell ref="BK143:BO143"/>
    <mergeCell ref="BP143:BT143"/>
    <mergeCell ref="BU143:CB143"/>
    <mergeCell ref="CD143:CV143"/>
    <mergeCell ref="CW143:DD143"/>
    <mergeCell ref="DE143:DQ143"/>
    <mergeCell ref="X144:BE144"/>
    <mergeCell ref="BF144:BJ144"/>
    <mergeCell ref="BK144:BO144"/>
    <mergeCell ref="BP144:BT144"/>
    <mergeCell ref="BU144:CB144"/>
    <mergeCell ref="AA137:DR138"/>
    <mergeCell ref="AG127:AM127"/>
    <mergeCell ref="X130:BE130"/>
    <mergeCell ref="BF130:BJ130"/>
    <mergeCell ref="BK130:BO130"/>
    <mergeCell ref="BP130:BT130"/>
    <mergeCell ref="BU130:CB130"/>
    <mergeCell ref="CD130:CV130"/>
    <mergeCell ref="CW130:DD130"/>
    <mergeCell ref="DE130:DQ130"/>
    <mergeCell ref="CW142:DD142"/>
    <mergeCell ref="DE142:DQ142"/>
    <mergeCell ref="CD144:CV144"/>
    <mergeCell ref="CW144:DD144"/>
    <mergeCell ref="DE144:DQ144"/>
    <mergeCell ref="BF142:BJ142"/>
    <mergeCell ref="BK142:BO142"/>
    <mergeCell ref="BP142:BT142"/>
    <mergeCell ref="BU142:CB142"/>
    <mergeCell ref="B135:E147"/>
    <mergeCell ref="W135:Z135"/>
    <mergeCell ref="AA135:DR136"/>
    <mergeCell ref="W137:Z137"/>
    <mergeCell ref="X131:BE131"/>
    <mergeCell ref="BF131:BJ131"/>
    <mergeCell ref="BK131:BO131"/>
    <mergeCell ref="BP131:BT131"/>
    <mergeCell ref="BU131:CB131"/>
    <mergeCell ref="CD131:CV131"/>
    <mergeCell ref="B121:E133"/>
    <mergeCell ref="W121:Z121"/>
    <mergeCell ref="AA121:DR122"/>
    <mergeCell ref="W123:Z123"/>
    <mergeCell ref="AA123:DR124"/>
    <mergeCell ref="X142:BE142"/>
    <mergeCell ref="W127:AF127"/>
    <mergeCell ref="F139:V140"/>
    <mergeCell ref="W139:Z139"/>
    <mergeCell ref="AA139:DR139"/>
    <mergeCell ref="W140:AF140"/>
    <mergeCell ref="AG140:AM140"/>
    <mergeCell ref="AN140:DR140"/>
    <mergeCell ref="CD142:CV142"/>
    <mergeCell ref="C107:DP107"/>
    <mergeCell ref="F108:DQ108"/>
    <mergeCell ref="F109:CS109"/>
    <mergeCell ref="B119:V120"/>
    <mergeCell ref="W119:DR120"/>
    <mergeCell ref="BF129:BJ129"/>
    <mergeCell ref="BK129:BO129"/>
    <mergeCell ref="BP129:BT129"/>
    <mergeCell ref="BU129:CB129"/>
    <mergeCell ref="CD129:CV129"/>
    <mergeCell ref="F125:V127"/>
    <mergeCell ref="W125:Z125"/>
    <mergeCell ref="AA125:DR125"/>
    <mergeCell ref="W126:DR126"/>
    <mergeCell ref="F128:V134"/>
    <mergeCell ref="CW129:DD129"/>
    <mergeCell ref="DE129:DQ129"/>
    <mergeCell ref="CW131:DD131"/>
    <mergeCell ref="DE131:DQ131"/>
    <mergeCell ref="W133:Z133"/>
    <mergeCell ref="AA133:DR134"/>
    <mergeCell ref="F121:V124"/>
    <mergeCell ref="AN127:DR127"/>
    <mergeCell ref="X129:BE129"/>
    <mergeCell ref="CQ105:CY105"/>
    <mergeCell ref="DA105:DK105"/>
    <mergeCell ref="DL105:DO105"/>
    <mergeCell ref="B106:E106"/>
    <mergeCell ref="G106:AM106"/>
    <mergeCell ref="AO106:AW106"/>
    <mergeCell ref="AX106:BH106"/>
    <mergeCell ref="BI106:BL106"/>
    <mergeCell ref="BM106:CL106"/>
    <mergeCell ref="CQ106:CY106"/>
    <mergeCell ref="DA106:DK106"/>
    <mergeCell ref="DL106:DO106"/>
    <mergeCell ref="CG104:CJ104"/>
    <mergeCell ref="B105:E105"/>
    <mergeCell ref="G105:AM105"/>
    <mergeCell ref="AO105:AW105"/>
    <mergeCell ref="AX105:BH105"/>
    <mergeCell ref="BI105:BL105"/>
    <mergeCell ref="BM105:CL105"/>
    <mergeCell ref="BM103:BU103"/>
    <mergeCell ref="BV103:CF103"/>
    <mergeCell ref="CG103:CJ103"/>
    <mergeCell ref="B104:E104"/>
    <mergeCell ref="G104:AM104"/>
    <mergeCell ref="AO104:AW104"/>
    <mergeCell ref="AX104:BH104"/>
    <mergeCell ref="BI104:BL104"/>
    <mergeCell ref="BM104:BU104"/>
    <mergeCell ref="BV104:CF104"/>
    <mergeCell ref="B101:BH101"/>
    <mergeCell ref="BM101:BU101"/>
    <mergeCell ref="BV101:CF101"/>
    <mergeCell ref="CG101:CJ101"/>
    <mergeCell ref="B102:DR102"/>
    <mergeCell ref="B103:E103"/>
    <mergeCell ref="G103:AM103"/>
    <mergeCell ref="AO103:AW103"/>
    <mergeCell ref="AX103:BH103"/>
    <mergeCell ref="BI103:BL103"/>
    <mergeCell ref="B97:DR97"/>
    <mergeCell ref="B99:DR99"/>
    <mergeCell ref="D100:BG100"/>
    <mergeCell ref="BM100:BX100"/>
    <mergeCell ref="BY100:CJ100"/>
    <mergeCell ref="CK100:CL100"/>
    <mergeCell ref="CS100:DD100"/>
    <mergeCell ref="DE100:DP100"/>
    <mergeCell ref="DQ100:DR100"/>
    <mergeCell ref="F89:V91"/>
    <mergeCell ref="W87:DR88"/>
    <mergeCell ref="W90:DR91"/>
    <mergeCell ref="AY35:BB35"/>
    <mergeCell ref="BC35:BH35"/>
    <mergeCell ref="BI35:BL35"/>
    <mergeCell ref="BM35:BT35"/>
    <mergeCell ref="AA35:AX35"/>
    <mergeCell ref="W57:Z57"/>
    <mergeCell ref="W60:DR61"/>
    <mergeCell ref="AS42:DP43"/>
    <mergeCell ref="AS52:DP53"/>
    <mergeCell ref="AP44:DR44"/>
    <mergeCell ref="AP45:DR45"/>
    <mergeCell ref="AP46:DR46"/>
    <mergeCell ref="BG84:BP84"/>
    <mergeCell ref="CD84:CE84"/>
    <mergeCell ref="BF64:CE64"/>
    <mergeCell ref="CH64:CJ64"/>
    <mergeCell ref="CK64:CX64"/>
    <mergeCell ref="W68:Z68"/>
    <mergeCell ref="AA68:DR68"/>
    <mergeCell ref="AA67:DR67"/>
    <mergeCell ref="AQ85:CA85"/>
    <mergeCell ref="B62:E76"/>
    <mergeCell ref="W81:DR81"/>
    <mergeCell ref="AA70:AO70"/>
    <mergeCell ref="AS70:DP71"/>
    <mergeCell ref="AA75:AO75"/>
    <mergeCell ref="AS75:DP76"/>
    <mergeCell ref="AA78:AO78"/>
    <mergeCell ref="AS78:DP79"/>
    <mergeCell ref="B77:E94"/>
    <mergeCell ref="W89:DR89"/>
    <mergeCell ref="F80:V83"/>
    <mergeCell ref="F84:V88"/>
    <mergeCell ref="W84:Z84"/>
    <mergeCell ref="W82:DR83"/>
    <mergeCell ref="AA80:AU80"/>
    <mergeCell ref="AV80:AY80"/>
    <mergeCell ref="AZ80:BE80"/>
    <mergeCell ref="BF80:BH80"/>
    <mergeCell ref="BU80:CR80"/>
    <mergeCell ref="AA84:AN84"/>
    <mergeCell ref="AO84:AP84"/>
    <mergeCell ref="AQ84:AS84"/>
    <mergeCell ref="AT84:BC84"/>
    <mergeCell ref="BD84:BF84"/>
    <mergeCell ref="B31:E58"/>
    <mergeCell ref="B60:V61"/>
    <mergeCell ref="AA33:AO33"/>
    <mergeCell ref="X44:AI44"/>
    <mergeCell ref="W42:Z42"/>
    <mergeCell ref="W52:Z52"/>
    <mergeCell ref="F35:V43"/>
    <mergeCell ref="F44:V53"/>
    <mergeCell ref="AE51:AG51"/>
    <mergeCell ref="AA42:AO42"/>
    <mergeCell ref="AA54:AN54"/>
    <mergeCell ref="AA52:AO52"/>
    <mergeCell ref="AL44:AN44"/>
    <mergeCell ref="AL45:AN45"/>
    <mergeCell ref="AL46:AN46"/>
    <mergeCell ref="F54:V58"/>
    <mergeCell ref="W54:Z54"/>
    <mergeCell ref="W41:Z41"/>
    <mergeCell ref="AA41:DR41"/>
    <mergeCell ref="W39:Z39"/>
    <mergeCell ref="AA39:DR39"/>
    <mergeCell ref="W40:Z40"/>
    <mergeCell ref="AA40:DR40"/>
    <mergeCell ref="DE35:DQ35"/>
    <mergeCell ref="F92:V94"/>
    <mergeCell ref="BK12:CD13"/>
    <mergeCell ref="W12:BJ13"/>
    <mergeCell ref="CE12:DR13"/>
    <mergeCell ref="AA57:AO57"/>
    <mergeCell ref="AS57:DP58"/>
    <mergeCell ref="F31:V34"/>
    <mergeCell ref="AO54:AP54"/>
    <mergeCell ref="AQ54:AS54"/>
    <mergeCell ref="W86:DR86"/>
    <mergeCell ref="BD54:BF54"/>
    <mergeCell ref="BG54:BP54"/>
    <mergeCell ref="BQ54:BS54"/>
    <mergeCell ref="BT54:CC54"/>
    <mergeCell ref="CK54:DR54"/>
    <mergeCell ref="W55:AB55"/>
    <mergeCell ref="AC55:AO55"/>
    <mergeCell ref="AT54:BC54"/>
    <mergeCell ref="W93:DR94"/>
    <mergeCell ref="W92:DR92"/>
    <mergeCell ref="CB55:CR55"/>
    <mergeCell ref="BQ84:BS84"/>
    <mergeCell ref="AQ55:CA55"/>
    <mergeCell ref="BT84:CC84"/>
    <mergeCell ref="F72:V76"/>
    <mergeCell ref="W37:Z37"/>
    <mergeCell ref="AA37:DR37"/>
    <mergeCell ref="W73:Z73"/>
    <mergeCell ref="AA73:DR73"/>
    <mergeCell ref="W74:Z74"/>
    <mergeCell ref="AA74:DR74"/>
    <mergeCell ref="W66:Z66"/>
    <mergeCell ref="W72:Z72"/>
    <mergeCell ref="AA72:DR72"/>
    <mergeCell ref="DE64:DQ64"/>
    <mergeCell ref="W38:Z38"/>
    <mergeCell ref="AA38:DR38"/>
    <mergeCell ref="CS55:DQ55"/>
    <mergeCell ref="W56:Z56"/>
    <mergeCell ref="AA56:DR56"/>
    <mergeCell ref="W62:Z62"/>
    <mergeCell ref="AA62:DR62"/>
    <mergeCell ref="AZ48:BB48"/>
    <mergeCell ref="AH48:AY48"/>
    <mergeCell ref="AZ49:BB49"/>
    <mergeCell ref="AZ50:BB50"/>
    <mergeCell ref="AZ51:BB51"/>
    <mergeCell ref="AH49:AY49"/>
    <mergeCell ref="CK84:DR84"/>
    <mergeCell ref="W85:AB85"/>
    <mergeCell ref="AC85:AO85"/>
    <mergeCell ref="CS85:DQ85"/>
    <mergeCell ref="W75:Z75"/>
    <mergeCell ref="W78:Z78"/>
    <mergeCell ref="W70:Z70"/>
    <mergeCell ref="BI80:BP80"/>
    <mergeCell ref="CB85:CR85"/>
    <mergeCell ref="CS80:DD80"/>
    <mergeCell ref="DE80:DQ80"/>
    <mergeCell ref="CH84:CJ84"/>
    <mergeCell ref="W77:Z77"/>
    <mergeCell ref="AA77:DR77"/>
    <mergeCell ref="F62:O71"/>
    <mergeCell ref="P62:V63"/>
    <mergeCell ref="P64:V65"/>
    <mergeCell ref="P66:V71"/>
    <mergeCell ref="BG50:DR50"/>
    <mergeCell ref="BC51:BE51"/>
    <mergeCell ref="BG51:DR51"/>
    <mergeCell ref="CD54:CE54"/>
    <mergeCell ref="W63:Z63"/>
    <mergeCell ref="AA63:DR63"/>
    <mergeCell ref="W69:Z69"/>
    <mergeCell ref="AA69:DR69"/>
    <mergeCell ref="AK50:AY50"/>
    <mergeCell ref="AK51:AY51"/>
    <mergeCell ref="AH47:AP47"/>
    <mergeCell ref="BC47:BE47"/>
    <mergeCell ref="BC48:BE48"/>
    <mergeCell ref="BG48:DR48"/>
    <mergeCell ref="BG49:DR49"/>
    <mergeCell ref="W67:Z67"/>
    <mergeCell ref="W65:Z65"/>
    <mergeCell ref="AA65:DR65"/>
    <mergeCell ref="AA66:DR66"/>
    <mergeCell ref="DB64:DD64"/>
    <mergeCell ref="X49:AD49"/>
    <mergeCell ref="AE49:AG49"/>
    <mergeCell ref="BC49:BE49"/>
    <mergeCell ref="AE50:AG50"/>
    <mergeCell ref="BC50:BE50"/>
    <mergeCell ref="CH54:CJ54"/>
    <mergeCell ref="Y64:AA64"/>
    <mergeCell ref="AB64:BB64"/>
    <mergeCell ref="BC64:BE64"/>
    <mergeCell ref="F77:V79"/>
    <mergeCell ref="BU35:CR35"/>
    <mergeCell ref="BH14:DR15"/>
    <mergeCell ref="BH16:DR17"/>
    <mergeCell ref="W19:DR24"/>
    <mergeCell ref="B19:V24"/>
    <mergeCell ref="B8:E18"/>
    <mergeCell ref="CS35:DD35"/>
    <mergeCell ref="AH50:AJ50"/>
    <mergeCell ref="AH51:AJ51"/>
    <mergeCell ref="W14:AP15"/>
    <mergeCell ref="W36:Z36"/>
    <mergeCell ref="AA36:DR36"/>
    <mergeCell ref="W31:Z31"/>
    <mergeCell ref="AA31:DR31"/>
    <mergeCell ref="W32:Z32"/>
    <mergeCell ref="AA32:DR32"/>
    <mergeCell ref="AS33:DP34"/>
    <mergeCell ref="W33:Z33"/>
    <mergeCell ref="BG47:DR47"/>
    <mergeCell ref="X48:AD48"/>
    <mergeCell ref="AE48:AG48"/>
    <mergeCell ref="X47:AD47"/>
    <mergeCell ref="AE47:AG47"/>
    <mergeCell ref="BD6:BU6"/>
    <mergeCell ref="AQ16:BG17"/>
    <mergeCell ref="W16:AP17"/>
    <mergeCell ref="CE8:CX9"/>
    <mergeCell ref="B29:V30"/>
    <mergeCell ref="W29:DR30"/>
    <mergeCell ref="AQ10:BJ11"/>
    <mergeCell ref="CE10:CX11"/>
    <mergeCell ref="BK10:CD11"/>
    <mergeCell ref="W8:AP9"/>
    <mergeCell ref="CY8:DR9"/>
    <mergeCell ref="AQ14:BG15"/>
    <mergeCell ref="F14:V18"/>
    <mergeCell ref="CY10:DR11"/>
    <mergeCell ref="B3:V4"/>
    <mergeCell ref="W3:DR4"/>
    <mergeCell ref="B5:V6"/>
    <mergeCell ref="W5:BU5"/>
    <mergeCell ref="BV5:CQ6"/>
    <mergeCell ref="CR5:DR6"/>
    <mergeCell ref="W6:AU6"/>
    <mergeCell ref="AA26:DR26"/>
    <mergeCell ref="W27:Z27"/>
    <mergeCell ref="AA27:DR27"/>
    <mergeCell ref="W18:DR18"/>
    <mergeCell ref="F8:V9"/>
    <mergeCell ref="BK8:CD9"/>
    <mergeCell ref="F10:V11"/>
    <mergeCell ref="F12:V13"/>
    <mergeCell ref="W10:AP11"/>
    <mergeCell ref="AQ8:BJ9"/>
    <mergeCell ref="B25:V28"/>
    <mergeCell ref="W28:Z28"/>
    <mergeCell ref="AA28:DR28"/>
    <mergeCell ref="W25:Z25"/>
    <mergeCell ref="AA25:DR25"/>
    <mergeCell ref="W26:Z26"/>
    <mergeCell ref="AV6:BC6"/>
  </mergeCells>
  <phoneticPr fontId="2"/>
  <dataValidations count="3">
    <dataValidation type="list" allowBlank="1" showInputMessage="1" prompt="該当する場合は選択" sqref="W25:Z28 W31:Z33 AY35:BB35 BI35:BL35 W36:Z42 AL44:AN46 BC48:BE51 BP129:BP131 W52:Z52 AQ54:AS54 BD54:BF54 BQ54:BS54 W54:Z54 CH54:CJ54 W56:Z57 W62:Z63 Y64:AA64 BC64:BE64 CH64:CJ64 DB64:DD64 W65:Z70 W72:Z75 W77:Z78 AV80:AY80 BF80:BH80 W84:Z84 AQ84:AS84 BD84:BF84 BQ84:BS84 CH84:CJ84 BF142:BF144 W121:Z125 W153:Z153 B103:E106 W150:Z151 W146:Z148 W133:Z139 BP142:BP144 BF129:BF131 AE47:AG49 AH50:AJ51" xr:uid="{00000000-0002-0000-0000-000000000000}">
      <formula1>"□,☑"</formula1>
    </dataValidation>
    <dataValidation allowBlank="1" showInputMessage="1" prompt="総合設計制度などで容積率などが変化した場合は下段にカッコ書きで記入してください。" sqref="BK8:CD9" xr:uid="{00000000-0002-0000-0000-000001000000}"/>
    <dataValidation type="list" allowBlank="1" showInputMessage="1" showErrorMessage="1" errorTitle="都市景観自立地区" error="リストから選択してください。" prompt="リストから選択してください。" sqref="W16:AP17" xr:uid="{00000000-0002-0000-0000-000002000000}">
      <formula1>$HD$2:$HD$262</formula1>
    </dataValidation>
  </dataValidations>
  <printOptions horizontalCentered="1" verticalCentered="1"/>
  <pageMargins left="0.55118110236220474" right="0.47244094488188981" top="0.39370078740157483" bottom="0.61" header="0.51181102362204722" footer="0.44"/>
  <pageSetup paperSize="9" scale="92" orientation="portrait" blackAndWhite="1" r:id="rId1"/>
  <headerFooter alignWithMargins="0">
    <oddFooter>&amp;L&amp;8景観配慮事項説明書　《 大規模建築物・工作物用 》&amp;R&amp;P</oddFooter>
  </headerFooter>
  <rowBreaks count="2" manualBreakCount="2">
    <brk id="59" max="122" man="1"/>
    <brk id="118" max="1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F230"/>
  <sheetViews>
    <sheetView showGridLines="0" showZeros="0" showOutlineSymbols="0" view="pageBreakPreview" topLeftCell="A55" zoomScaleNormal="100" zoomScaleSheetLayoutView="100" workbookViewId="0">
      <selection activeCell="BF64" sqref="BF64:CE64"/>
    </sheetView>
  </sheetViews>
  <sheetFormatPr defaultColWidth="0.77734375" defaultRowHeight="13.2" x14ac:dyDescent="0.2"/>
  <cols>
    <col min="1" max="18" width="0.77734375" style="41" customWidth="1"/>
    <col min="19" max="19" width="0.88671875" style="41" customWidth="1"/>
    <col min="20" max="209" width="0.77734375" style="41" customWidth="1"/>
    <col min="210" max="210" width="8.33203125" style="59" customWidth="1"/>
    <col min="211" max="211" width="11.33203125" style="57" customWidth="1"/>
    <col min="212" max="212" width="6" style="57" customWidth="1"/>
    <col min="213" max="213" width="34.6640625" style="57" customWidth="1"/>
    <col min="214" max="214" width="75.6640625" style="58" customWidth="1"/>
    <col min="215" max="16384" width="0.77734375" style="41"/>
  </cols>
  <sheetData>
    <row r="1" spans="1:214" s="6" customFormat="1" ht="13.5" customHeight="1" thickBot="1" x14ac:dyDescent="0.25">
      <c r="A1" s="83"/>
      <c r="B1" s="84" t="s">
        <v>100</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3"/>
      <c r="CU1" s="85"/>
      <c r="CV1" s="85"/>
      <c r="CW1" s="85"/>
      <c r="CX1" s="85"/>
      <c r="CY1" s="85"/>
      <c r="CZ1" s="85"/>
      <c r="DA1" s="85"/>
      <c r="DB1" s="85"/>
      <c r="DC1" s="83"/>
      <c r="DD1" s="83"/>
      <c r="DE1" s="83"/>
      <c r="DF1" s="83"/>
      <c r="DG1" s="83"/>
      <c r="DH1" s="83"/>
      <c r="DI1" s="83"/>
      <c r="DJ1" s="83"/>
      <c r="DK1" s="83"/>
      <c r="DL1" s="83"/>
      <c r="DM1" s="83"/>
      <c r="DN1" s="83"/>
      <c r="DO1" s="83"/>
      <c r="DP1" s="83"/>
      <c r="DQ1" s="83"/>
      <c r="DR1" s="83"/>
      <c r="DS1" s="83"/>
      <c r="HB1" s="37" t="s">
        <v>842</v>
      </c>
      <c r="HC1" s="38" t="s">
        <v>843</v>
      </c>
      <c r="HD1" s="38"/>
      <c r="HE1" s="39" t="s">
        <v>844</v>
      </c>
      <c r="HF1" s="40" t="s">
        <v>845</v>
      </c>
    </row>
    <row r="2" spans="1:214" s="6" customFormat="1" ht="13.5" customHeight="1" thickTop="1" thickBot="1" x14ac:dyDescent="0.25">
      <c r="A2" s="83"/>
      <c r="B2" s="86"/>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3"/>
      <c r="CU2" s="85"/>
      <c r="CV2" s="85"/>
      <c r="CW2" s="85"/>
      <c r="CX2" s="85"/>
      <c r="CY2" s="85"/>
      <c r="CZ2" s="85"/>
      <c r="DA2" s="85"/>
      <c r="DB2" s="85"/>
      <c r="DC2" s="83"/>
      <c r="DD2" s="83"/>
      <c r="DE2" s="83"/>
      <c r="DF2" s="83"/>
      <c r="DG2" s="83"/>
      <c r="DH2" s="83"/>
      <c r="DI2" s="83"/>
      <c r="DJ2" s="83"/>
      <c r="DK2" s="83"/>
      <c r="DL2" s="83"/>
      <c r="DM2" s="83"/>
      <c r="DN2" s="83"/>
      <c r="DO2" s="83"/>
      <c r="DP2" s="83"/>
      <c r="DQ2" s="83"/>
      <c r="DR2" s="83"/>
      <c r="DS2" s="83"/>
      <c r="HB2" s="42"/>
      <c r="HC2" s="43"/>
      <c r="HD2" s="44"/>
      <c r="HE2" s="45"/>
      <c r="HF2" s="46"/>
    </row>
    <row r="3" spans="1:214" s="6" customFormat="1" ht="13.5" customHeight="1" x14ac:dyDescent="0.2">
      <c r="A3" s="83"/>
      <c r="B3" s="792" t="s">
        <v>101</v>
      </c>
      <c r="C3" s="793"/>
      <c r="D3" s="793"/>
      <c r="E3" s="793"/>
      <c r="F3" s="793"/>
      <c r="G3" s="793"/>
      <c r="H3" s="793"/>
      <c r="I3" s="793"/>
      <c r="J3" s="793"/>
      <c r="K3" s="793"/>
      <c r="L3" s="793"/>
      <c r="M3" s="793"/>
      <c r="N3" s="793"/>
      <c r="O3" s="793"/>
      <c r="P3" s="793"/>
      <c r="Q3" s="793"/>
      <c r="R3" s="793"/>
      <c r="S3" s="793"/>
      <c r="T3" s="793"/>
      <c r="U3" s="793"/>
      <c r="V3" s="794"/>
      <c r="W3" s="798" t="s">
        <v>1146</v>
      </c>
      <c r="X3" s="799"/>
      <c r="Y3" s="799"/>
      <c r="Z3" s="799"/>
      <c r="AA3" s="799"/>
      <c r="AB3" s="799"/>
      <c r="AC3" s="799"/>
      <c r="AD3" s="799"/>
      <c r="AE3" s="799"/>
      <c r="AF3" s="799"/>
      <c r="AG3" s="799"/>
      <c r="AH3" s="799"/>
      <c r="AI3" s="799"/>
      <c r="AJ3" s="799"/>
      <c r="AK3" s="799"/>
      <c r="AL3" s="799"/>
      <c r="AM3" s="799"/>
      <c r="AN3" s="799"/>
      <c r="AO3" s="799"/>
      <c r="AP3" s="799"/>
      <c r="AQ3" s="799"/>
      <c r="AR3" s="799"/>
      <c r="AS3" s="799"/>
      <c r="AT3" s="799"/>
      <c r="AU3" s="799"/>
      <c r="AV3" s="799"/>
      <c r="AW3" s="799"/>
      <c r="AX3" s="799"/>
      <c r="AY3" s="799"/>
      <c r="AZ3" s="799"/>
      <c r="BA3" s="799"/>
      <c r="BB3" s="799"/>
      <c r="BC3" s="799"/>
      <c r="BD3" s="799"/>
      <c r="BE3" s="799"/>
      <c r="BF3" s="799"/>
      <c r="BG3" s="799"/>
      <c r="BH3" s="799"/>
      <c r="BI3" s="799"/>
      <c r="BJ3" s="799"/>
      <c r="BK3" s="799"/>
      <c r="BL3" s="799"/>
      <c r="BM3" s="799"/>
      <c r="BN3" s="799"/>
      <c r="BO3" s="799"/>
      <c r="BP3" s="799"/>
      <c r="BQ3" s="799"/>
      <c r="BR3" s="799"/>
      <c r="BS3" s="799"/>
      <c r="BT3" s="799"/>
      <c r="BU3" s="799"/>
      <c r="BV3" s="799"/>
      <c r="BW3" s="799"/>
      <c r="BX3" s="799"/>
      <c r="BY3" s="799"/>
      <c r="BZ3" s="799"/>
      <c r="CA3" s="799"/>
      <c r="CB3" s="799"/>
      <c r="CC3" s="799"/>
      <c r="CD3" s="799"/>
      <c r="CE3" s="799"/>
      <c r="CF3" s="799"/>
      <c r="CG3" s="799"/>
      <c r="CH3" s="799"/>
      <c r="CI3" s="799"/>
      <c r="CJ3" s="799"/>
      <c r="CK3" s="799"/>
      <c r="CL3" s="799"/>
      <c r="CM3" s="799"/>
      <c r="CN3" s="799"/>
      <c r="CO3" s="799"/>
      <c r="CP3" s="799"/>
      <c r="CQ3" s="799"/>
      <c r="CR3" s="799"/>
      <c r="CS3" s="799"/>
      <c r="CT3" s="799"/>
      <c r="CU3" s="799"/>
      <c r="CV3" s="799"/>
      <c r="CW3" s="799"/>
      <c r="CX3" s="799"/>
      <c r="CY3" s="799"/>
      <c r="CZ3" s="799"/>
      <c r="DA3" s="799"/>
      <c r="DB3" s="799"/>
      <c r="DC3" s="799"/>
      <c r="DD3" s="799"/>
      <c r="DE3" s="799"/>
      <c r="DF3" s="799"/>
      <c r="DG3" s="799"/>
      <c r="DH3" s="799"/>
      <c r="DI3" s="799"/>
      <c r="DJ3" s="799"/>
      <c r="DK3" s="799"/>
      <c r="DL3" s="799"/>
      <c r="DM3" s="799"/>
      <c r="DN3" s="799"/>
      <c r="DO3" s="799"/>
      <c r="DP3" s="799"/>
      <c r="DQ3" s="799"/>
      <c r="DR3" s="800"/>
      <c r="DS3" s="83"/>
      <c r="HB3" s="47" t="s">
        <v>236</v>
      </c>
      <c r="HC3" s="48" t="s">
        <v>237</v>
      </c>
      <c r="HD3" s="49" t="str">
        <f t="shared" ref="HD3:HD34" si="0">HB3&amp;HC3</f>
        <v>A1-01見寄</v>
      </c>
      <c r="HE3" s="48" t="s">
        <v>849</v>
      </c>
      <c r="HF3" s="50" t="s">
        <v>850</v>
      </c>
    </row>
    <row r="4" spans="1:214" s="6" customFormat="1" ht="13.5" customHeight="1" x14ac:dyDescent="0.2">
      <c r="A4" s="83"/>
      <c r="B4" s="795"/>
      <c r="C4" s="796"/>
      <c r="D4" s="796"/>
      <c r="E4" s="796"/>
      <c r="F4" s="796"/>
      <c r="G4" s="796"/>
      <c r="H4" s="796"/>
      <c r="I4" s="796"/>
      <c r="J4" s="796"/>
      <c r="K4" s="796"/>
      <c r="L4" s="796"/>
      <c r="M4" s="796"/>
      <c r="N4" s="796"/>
      <c r="O4" s="796"/>
      <c r="P4" s="796"/>
      <c r="Q4" s="796"/>
      <c r="R4" s="796"/>
      <c r="S4" s="796"/>
      <c r="T4" s="796"/>
      <c r="U4" s="796"/>
      <c r="V4" s="797"/>
      <c r="W4" s="801"/>
      <c r="X4" s="802"/>
      <c r="Y4" s="802"/>
      <c r="Z4" s="802"/>
      <c r="AA4" s="802"/>
      <c r="AB4" s="802"/>
      <c r="AC4" s="802"/>
      <c r="AD4" s="802"/>
      <c r="AE4" s="802"/>
      <c r="AF4" s="802"/>
      <c r="AG4" s="802"/>
      <c r="AH4" s="802"/>
      <c r="AI4" s="802"/>
      <c r="AJ4" s="802"/>
      <c r="AK4" s="802"/>
      <c r="AL4" s="802"/>
      <c r="AM4" s="802"/>
      <c r="AN4" s="802"/>
      <c r="AO4" s="802"/>
      <c r="AP4" s="802"/>
      <c r="AQ4" s="802"/>
      <c r="AR4" s="802"/>
      <c r="AS4" s="802"/>
      <c r="AT4" s="802"/>
      <c r="AU4" s="802"/>
      <c r="AV4" s="802"/>
      <c r="AW4" s="802"/>
      <c r="AX4" s="802"/>
      <c r="AY4" s="802"/>
      <c r="AZ4" s="802"/>
      <c r="BA4" s="802"/>
      <c r="BB4" s="802"/>
      <c r="BC4" s="802"/>
      <c r="BD4" s="802"/>
      <c r="BE4" s="802"/>
      <c r="BF4" s="802"/>
      <c r="BG4" s="802"/>
      <c r="BH4" s="802"/>
      <c r="BI4" s="802"/>
      <c r="BJ4" s="802"/>
      <c r="BK4" s="802"/>
      <c r="BL4" s="802"/>
      <c r="BM4" s="802"/>
      <c r="BN4" s="802"/>
      <c r="BO4" s="802"/>
      <c r="BP4" s="802"/>
      <c r="BQ4" s="802"/>
      <c r="BR4" s="802"/>
      <c r="BS4" s="802"/>
      <c r="BT4" s="802"/>
      <c r="BU4" s="802"/>
      <c r="BV4" s="802"/>
      <c r="BW4" s="802"/>
      <c r="BX4" s="802"/>
      <c r="BY4" s="802"/>
      <c r="BZ4" s="802"/>
      <c r="CA4" s="802"/>
      <c r="CB4" s="802"/>
      <c r="CC4" s="802"/>
      <c r="CD4" s="802"/>
      <c r="CE4" s="802"/>
      <c r="CF4" s="802"/>
      <c r="CG4" s="802"/>
      <c r="CH4" s="802"/>
      <c r="CI4" s="802"/>
      <c r="CJ4" s="802"/>
      <c r="CK4" s="802"/>
      <c r="CL4" s="802"/>
      <c r="CM4" s="802"/>
      <c r="CN4" s="802"/>
      <c r="CO4" s="802"/>
      <c r="CP4" s="802"/>
      <c r="CQ4" s="802"/>
      <c r="CR4" s="802"/>
      <c r="CS4" s="802"/>
      <c r="CT4" s="802"/>
      <c r="CU4" s="802"/>
      <c r="CV4" s="802"/>
      <c r="CW4" s="802"/>
      <c r="CX4" s="802"/>
      <c r="CY4" s="802"/>
      <c r="CZ4" s="802"/>
      <c r="DA4" s="802"/>
      <c r="DB4" s="802"/>
      <c r="DC4" s="802"/>
      <c r="DD4" s="802"/>
      <c r="DE4" s="802"/>
      <c r="DF4" s="802"/>
      <c r="DG4" s="802"/>
      <c r="DH4" s="802"/>
      <c r="DI4" s="802"/>
      <c r="DJ4" s="802"/>
      <c r="DK4" s="802"/>
      <c r="DL4" s="802"/>
      <c r="DM4" s="802"/>
      <c r="DN4" s="802"/>
      <c r="DO4" s="802"/>
      <c r="DP4" s="802"/>
      <c r="DQ4" s="802"/>
      <c r="DR4" s="803"/>
      <c r="DS4" s="83"/>
      <c r="HB4" s="51" t="s">
        <v>852</v>
      </c>
      <c r="HC4" s="49" t="s">
        <v>1047</v>
      </c>
      <c r="HD4" s="49" t="str">
        <f t="shared" si="0"/>
        <v>A1-02平田</v>
      </c>
      <c r="HE4" s="49" t="s">
        <v>853</v>
      </c>
      <c r="HF4" s="52" t="s">
        <v>854</v>
      </c>
    </row>
    <row r="5" spans="1:214" s="6" customFormat="1" ht="13.5" customHeight="1" x14ac:dyDescent="0.2">
      <c r="A5" s="83"/>
      <c r="B5" s="804" t="s">
        <v>1042</v>
      </c>
      <c r="C5" s="805"/>
      <c r="D5" s="805"/>
      <c r="E5" s="805"/>
      <c r="F5" s="805"/>
      <c r="G5" s="805"/>
      <c r="H5" s="805"/>
      <c r="I5" s="805"/>
      <c r="J5" s="805"/>
      <c r="K5" s="805"/>
      <c r="L5" s="805"/>
      <c r="M5" s="805"/>
      <c r="N5" s="805"/>
      <c r="O5" s="805"/>
      <c r="P5" s="805"/>
      <c r="Q5" s="805"/>
      <c r="R5" s="805"/>
      <c r="S5" s="805"/>
      <c r="T5" s="805"/>
      <c r="U5" s="805"/>
      <c r="V5" s="806"/>
      <c r="W5" s="810" t="s">
        <v>695</v>
      </c>
      <c r="X5" s="811"/>
      <c r="Y5" s="811"/>
      <c r="Z5" s="811"/>
      <c r="AA5" s="811"/>
      <c r="AB5" s="811"/>
      <c r="AC5" s="811"/>
      <c r="AD5" s="811"/>
      <c r="AE5" s="811"/>
      <c r="AF5" s="811"/>
      <c r="AG5" s="811"/>
      <c r="AH5" s="811"/>
      <c r="AI5" s="811"/>
      <c r="AJ5" s="811"/>
      <c r="AK5" s="811"/>
      <c r="AL5" s="811"/>
      <c r="AM5" s="811"/>
      <c r="AN5" s="811"/>
      <c r="AO5" s="811"/>
      <c r="AP5" s="811"/>
      <c r="AQ5" s="811"/>
      <c r="AR5" s="811"/>
      <c r="AS5" s="811"/>
      <c r="AT5" s="811"/>
      <c r="AU5" s="811"/>
      <c r="AV5" s="811"/>
      <c r="AW5" s="811"/>
      <c r="AX5" s="811"/>
      <c r="AY5" s="811"/>
      <c r="AZ5" s="811"/>
      <c r="BA5" s="811"/>
      <c r="BB5" s="811"/>
      <c r="BC5" s="811"/>
      <c r="BD5" s="811"/>
      <c r="BE5" s="811"/>
      <c r="BF5" s="811"/>
      <c r="BG5" s="811"/>
      <c r="BH5" s="811"/>
      <c r="BI5" s="811"/>
      <c r="BJ5" s="811"/>
      <c r="BK5" s="811"/>
      <c r="BL5" s="811"/>
      <c r="BM5" s="811"/>
      <c r="BN5" s="811"/>
      <c r="BO5" s="811"/>
      <c r="BP5" s="811"/>
      <c r="BQ5" s="811"/>
      <c r="BR5" s="811"/>
      <c r="BS5" s="811"/>
      <c r="BT5" s="811"/>
      <c r="BU5" s="812"/>
      <c r="BV5" s="813" t="s">
        <v>1039</v>
      </c>
      <c r="BW5" s="814"/>
      <c r="BX5" s="814"/>
      <c r="BY5" s="814"/>
      <c r="BZ5" s="814"/>
      <c r="CA5" s="814"/>
      <c r="CB5" s="814"/>
      <c r="CC5" s="814"/>
      <c r="CD5" s="814"/>
      <c r="CE5" s="814"/>
      <c r="CF5" s="814"/>
      <c r="CG5" s="814"/>
      <c r="CH5" s="814"/>
      <c r="CI5" s="814"/>
      <c r="CJ5" s="814"/>
      <c r="CK5" s="814"/>
      <c r="CL5" s="814"/>
      <c r="CM5" s="814"/>
      <c r="CN5" s="814"/>
      <c r="CO5" s="814"/>
      <c r="CP5" s="814"/>
      <c r="CQ5" s="815"/>
      <c r="CR5" s="810" t="s">
        <v>697</v>
      </c>
      <c r="CS5" s="811"/>
      <c r="CT5" s="811"/>
      <c r="CU5" s="811"/>
      <c r="CV5" s="811"/>
      <c r="CW5" s="811"/>
      <c r="CX5" s="811"/>
      <c r="CY5" s="811"/>
      <c r="CZ5" s="811"/>
      <c r="DA5" s="811"/>
      <c r="DB5" s="811"/>
      <c r="DC5" s="811"/>
      <c r="DD5" s="811"/>
      <c r="DE5" s="811"/>
      <c r="DF5" s="811"/>
      <c r="DG5" s="811"/>
      <c r="DH5" s="811"/>
      <c r="DI5" s="811"/>
      <c r="DJ5" s="811"/>
      <c r="DK5" s="811"/>
      <c r="DL5" s="811"/>
      <c r="DM5" s="811"/>
      <c r="DN5" s="811"/>
      <c r="DO5" s="811"/>
      <c r="DP5" s="811"/>
      <c r="DQ5" s="811"/>
      <c r="DR5" s="819"/>
      <c r="DS5" s="83"/>
      <c r="HB5" s="51" t="s">
        <v>238</v>
      </c>
      <c r="HC5" s="49" t="s">
        <v>857</v>
      </c>
      <c r="HD5" s="49" t="str">
        <f t="shared" si="0"/>
        <v>A1-03小田井（総合駅）</v>
      </c>
      <c r="HE5" s="49" t="s">
        <v>858</v>
      </c>
      <c r="HF5" s="52" t="s">
        <v>859</v>
      </c>
    </row>
    <row r="6" spans="1:214" s="6" customFormat="1" ht="13.5" customHeight="1" thickBot="1" x14ac:dyDescent="0.25">
      <c r="A6" s="83"/>
      <c r="B6" s="807"/>
      <c r="C6" s="808"/>
      <c r="D6" s="808"/>
      <c r="E6" s="808"/>
      <c r="F6" s="808"/>
      <c r="G6" s="808"/>
      <c r="H6" s="808"/>
      <c r="I6" s="808"/>
      <c r="J6" s="808"/>
      <c r="K6" s="808"/>
      <c r="L6" s="808"/>
      <c r="M6" s="808"/>
      <c r="N6" s="808"/>
      <c r="O6" s="808"/>
      <c r="P6" s="808"/>
      <c r="Q6" s="808"/>
      <c r="R6" s="808"/>
      <c r="S6" s="808"/>
      <c r="T6" s="808"/>
      <c r="U6" s="808"/>
      <c r="V6" s="809"/>
      <c r="W6" s="823"/>
      <c r="X6" s="824"/>
      <c r="Y6" s="824"/>
      <c r="Z6" s="824"/>
      <c r="AA6" s="824"/>
      <c r="AB6" s="824"/>
      <c r="AC6" s="824"/>
      <c r="AD6" s="824"/>
      <c r="AE6" s="824"/>
      <c r="AF6" s="824"/>
      <c r="AG6" s="824"/>
      <c r="AH6" s="824"/>
      <c r="AI6" s="824"/>
      <c r="AJ6" s="824"/>
      <c r="AK6" s="824"/>
      <c r="AL6" s="824"/>
      <c r="AM6" s="824"/>
      <c r="AN6" s="824"/>
      <c r="AO6" s="824"/>
      <c r="AP6" s="824"/>
      <c r="AQ6" s="824"/>
      <c r="AR6" s="824"/>
      <c r="AS6" s="824"/>
      <c r="AT6" s="824"/>
      <c r="AU6" s="824"/>
      <c r="AV6" s="825" t="s">
        <v>654</v>
      </c>
      <c r="AW6" s="825"/>
      <c r="AX6" s="825"/>
      <c r="AY6" s="825"/>
      <c r="AZ6" s="825"/>
      <c r="BA6" s="825"/>
      <c r="BB6" s="825"/>
      <c r="BC6" s="825"/>
      <c r="BD6" s="826" t="s">
        <v>696</v>
      </c>
      <c r="BE6" s="826"/>
      <c r="BF6" s="826"/>
      <c r="BG6" s="826"/>
      <c r="BH6" s="826"/>
      <c r="BI6" s="826"/>
      <c r="BJ6" s="826"/>
      <c r="BK6" s="826"/>
      <c r="BL6" s="826"/>
      <c r="BM6" s="826"/>
      <c r="BN6" s="826"/>
      <c r="BO6" s="826"/>
      <c r="BP6" s="826"/>
      <c r="BQ6" s="826"/>
      <c r="BR6" s="826"/>
      <c r="BS6" s="826"/>
      <c r="BT6" s="826"/>
      <c r="BU6" s="827"/>
      <c r="BV6" s="816"/>
      <c r="BW6" s="817"/>
      <c r="BX6" s="817"/>
      <c r="BY6" s="817"/>
      <c r="BZ6" s="817"/>
      <c r="CA6" s="817"/>
      <c r="CB6" s="817"/>
      <c r="CC6" s="817"/>
      <c r="CD6" s="817"/>
      <c r="CE6" s="817"/>
      <c r="CF6" s="817"/>
      <c r="CG6" s="817"/>
      <c r="CH6" s="817"/>
      <c r="CI6" s="817"/>
      <c r="CJ6" s="817"/>
      <c r="CK6" s="817"/>
      <c r="CL6" s="817"/>
      <c r="CM6" s="817"/>
      <c r="CN6" s="817"/>
      <c r="CO6" s="817"/>
      <c r="CP6" s="817"/>
      <c r="CQ6" s="818"/>
      <c r="CR6" s="820"/>
      <c r="CS6" s="821"/>
      <c r="CT6" s="821"/>
      <c r="CU6" s="821"/>
      <c r="CV6" s="821"/>
      <c r="CW6" s="821"/>
      <c r="CX6" s="821"/>
      <c r="CY6" s="821"/>
      <c r="CZ6" s="821"/>
      <c r="DA6" s="821"/>
      <c r="DB6" s="821"/>
      <c r="DC6" s="821"/>
      <c r="DD6" s="821"/>
      <c r="DE6" s="821"/>
      <c r="DF6" s="821"/>
      <c r="DG6" s="821"/>
      <c r="DH6" s="821"/>
      <c r="DI6" s="821"/>
      <c r="DJ6" s="821"/>
      <c r="DK6" s="821"/>
      <c r="DL6" s="821"/>
      <c r="DM6" s="821"/>
      <c r="DN6" s="821"/>
      <c r="DO6" s="821"/>
      <c r="DP6" s="821"/>
      <c r="DQ6" s="821"/>
      <c r="DR6" s="822"/>
      <c r="DS6" s="83"/>
      <c r="HB6" s="51" t="s">
        <v>239</v>
      </c>
      <c r="HC6" s="49" t="s">
        <v>862</v>
      </c>
      <c r="HD6" s="49" t="str">
        <f t="shared" si="0"/>
        <v>A1-04二方</v>
      </c>
      <c r="HE6" s="49" t="s">
        <v>863</v>
      </c>
      <c r="HF6" s="52" t="s">
        <v>864</v>
      </c>
    </row>
    <row r="7" spans="1:214" s="6" customFormat="1" ht="13.5" customHeight="1" thickBot="1" x14ac:dyDescent="0.25">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HB7" s="51" t="s">
        <v>240</v>
      </c>
      <c r="HC7" s="49" t="s">
        <v>241</v>
      </c>
      <c r="HD7" s="49" t="str">
        <f t="shared" si="0"/>
        <v>A1-05喜惣治</v>
      </c>
      <c r="HE7" s="49" t="s">
        <v>868</v>
      </c>
      <c r="HF7" s="52" t="s">
        <v>869</v>
      </c>
    </row>
    <row r="8" spans="1:214" s="6" customFormat="1" ht="13.5" customHeight="1" x14ac:dyDescent="0.2">
      <c r="A8" s="83"/>
      <c r="B8" s="841" t="s">
        <v>98</v>
      </c>
      <c r="C8" s="842"/>
      <c r="D8" s="842"/>
      <c r="E8" s="843"/>
      <c r="F8" s="859" t="s">
        <v>655</v>
      </c>
      <c r="G8" s="859"/>
      <c r="H8" s="859"/>
      <c r="I8" s="859"/>
      <c r="J8" s="859"/>
      <c r="K8" s="859"/>
      <c r="L8" s="859"/>
      <c r="M8" s="859"/>
      <c r="N8" s="859"/>
      <c r="O8" s="859"/>
      <c r="P8" s="859"/>
      <c r="Q8" s="859"/>
      <c r="R8" s="859"/>
      <c r="S8" s="859"/>
      <c r="T8" s="860"/>
      <c r="U8" s="860"/>
      <c r="V8" s="861"/>
      <c r="W8" s="892" t="s">
        <v>210</v>
      </c>
      <c r="X8" s="893"/>
      <c r="Y8" s="893"/>
      <c r="Z8" s="893"/>
      <c r="AA8" s="893"/>
      <c r="AB8" s="893"/>
      <c r="AC8" s="893"/>
      <c r="AD8" s="893"/>
      <c r="AE8" s="893"/>
      <c r="AF8" s="893"/>
      <c r="AG8" s="893"/>
      <c r="AH8" s="893"/>
      <c r="AI8" s="893"/>
      <c r="AJ8" s="893"/>
      <c r="AK8" s="893"/>
      <c r="AL8" s="893"/>
      <c r="AM8" s="893"/>
      <c r="AN8" s="893"/>
      <c r="AO8" s="893"/>
      <c r="AP8" s="894"/>
      <c r="AQ8" s="886" t="s">
        <v>97</v>
      </c>
      <c r="AR8" s="887"/>
      <c r="AS8" s="887"/>
      <c r="AT8" s="887"/>
      <c r="AU8" s="887"/>
      <c r="AV8" s="887"/>
      <c r="AW8" s="887"/>
      <c r="AX8" s="887"/>
      <c r="AY8" s="887"/>
      <c r="AZ8" s="887"/>
      <c r="BA8" s="887"/>
      <c r="BB8" s="887"/>
      <c r="BC8" s="887"/>
      <c r="BD8" s="887"/>
      <c r="BE8" s="887"/>
      <c r="BF8" s="887"/>
      <c r="BG8" s="887"/>
      <c r="BH8" s="887"/>
      <c r="BI8" s="887"/>
      <c r="BJ8" s="888"/>
      <c r="BK8" s="927" t="s">
        <v>214</v>
      </c>
      <c r="BL8" s="928"/>
      <c r="BM8" s="928"/>
      <c r="BN8" s="928"/>
      <c r="BO8" s="928"/>
      <c r="BP8" s="928"/>
      <c r="BQ8" s="928"/>
      <c r="BR8" s="928"/>
      <c r="BS8" s="928"/>
      <c r="BT8" s="928"/>
      <c r="BU8" s="928"/>
      <c r="BV8" s="928"/>
      <c r="BW8" s="928"/>
      <c r="BX8" s="928"/>
      <c r="BY8" s="928"/>
      <c r="BZ8" s="928"/>
      <c r="CA8" s="928"/>
      <c r="CB8" s="928"/>
      <c r="CC8" s="928"/>
      <c r="CD8" s="929"/>
      <c r="CE8" s="912" t="s">
        <v>656</v>
      </c>
      <c r="CF8" s="913"/>
      <c r="CG8" s="913"/>
      <c r="CH8" s="913"/>
      <c r="CI8" s="913"/>
      <c r="CJ8" s="913"/>
      <c r="CK8" s="913"/>
      <c r="CL8" s="913"/>
      <c r="CM8" s="913"/>
      <c r="CN8" s="913"/>
      <c r="CO8" s="913"/>
      <c r="CP8" s="913"/>
      <c r="CQ8" s="913"/>
      <c r="CR8" s="913"/>
      <c r="CS8" s="913"/>
      <c r="CT8" s="913"/>
      <c r="CU8" s="913"/>
      <c r="CV8" s="913"/>
      <c r="CW8" s="913"/>
      <c r="CX8" s="914"/>
      <c r="CY8" s="892" t="s">
        <v>378</v>
      </c>
      <c r="CZ8" s="893"/>
      <c r="DA8" s="893"/>
      <c r="DB8" s="893"/>
      <c r="DC8" s="893"/>
      <c r="DD8" s="893"/>
      <c r="DE8" s="893"/>
      <c r="DF8" s="893"/>
      <c r="DG8" s="893"/>
      <c r="DH8" s="893"/>
      <c r="DI8" s="893"/>
      <c r="DJ8" s="893"/>
      <c r="DK8" s="893"/>
      <c r="DL8" s="893"/>
      <c r="DM8" s="893"/>
      <c r="DN8" s="893"/>
      <c r="DO8" s="893"/>
      <c r="DP8" s="893"/>
      <c r="DQ8" s="893"/>
      <c r="DR8" s="898"/>
      <c r="DS8" s="83"/>
      <c r="HB8" s="51" t="s">
        <v>242</v>
      </c>
      <c r="HC8" s="49" t="s">
        <v>517</v>
      </c>
      <c r="HD8" s="49" t="str">
        <f t="shared" si="0"/>
        <v>A1-06国道41号沿道（大我麻）</v>
      </c>
      <c r="HE8" s="49" t="s">
        <v>872</v>
      </c>
      <c r="HF8" s="52" t="s">
        <v>873</v>
      </c>
    </row>
    <row r="9" spans="1:214" s="6" customFormat="1" ht="13.5" customHeight="1" x14ac:dyDescent="0.2">
      <c r="A9" s="83"/>
      <c r="B9" s="844"/>
      <c r="C9" s="845"/>
      <c r="D9" s="845"/>
      <c r="E9" s="846"/>
      <c r="F9" s="862"/>
      <c r="G9" s="862"/>
      <c r="H9" s="862"/>
      <c r="I9" s="862"/>
      <c r="J9" s="862"/>
      <c r="K9" s="862"/>
      <c r="L9" s="862"/>
      <c r="M9" s="862"/>
      <c r="N9" s="862"/>
      <c r="O9" s="862"/>
      <c r="P9" s="862"/>
      <c r="Q9" s="862"/>
      <c r="R9" s="862"/>
      <c r="S9" s="862"/>
      <c r="T9" s="863"/>
      <c r="U9" s="863"/>
      <c r="V9" s="864"/>
      <c r="W9" s="895"/>
      <c r="X9" s="896"/>
      <c r="Y9" s="896"/>
      <c r="Z9" s="896"/>
      <c r="AA9" s="896"/>
      <c r="AB9" s="896"/>
      <c r="AC9" s="896"/>
      <c r="AD9" s="896"/>
      <c r="AE9" s="896"/>
      <c r="AF9" s="896"/>
      <c r="AG9" s="896"/>
      <c r="AH9" s="896"/>
      <c r="AI9" s="896"/>
      <c r="AJ9" s="896"/>
      <c r="AK9" s="896"/>
      <c r="AL9" s="896"/>
      <c r="AM9" s="896"/>
      <c r="AN9" s="896"/>
      <c r="AO9" s="896"/>
      <c r="AP9" s="897"/>
      <c r="AQ9" s="889"/>
      <c r="AR9" s="890"/>
      <c r="AS9" s="890"/>
      <c r="AT9" s="890"/>
      <c r="AU9" s="890"/>
      <c r="AV9" s="890"/>
      <c r="AW9" s="890"/>
      <c r="AX9" s="890"/>
      <c r="AY9" s="890"/>
      <c r="AZ9" s="890"/>
      <c r="BA9" s="890"/>
      <c r="BB9" s="890"/>
      <c r="BC9" s="890"/>
      <c r="BD9" s="890"/>
      <c r="BE9" s="890"/>
      <c r="BF9" s="890"/>
      <c r="BG9" s="890"/>
      <c r="BH9" s="890"/>
      <c r="BI9" s="890"/>
      <c r="BJ9" s="891"/>
      <c r="BK9" s="647" t="s">
        <v>56</v>
      </c>
      <c r="BL9" s="648"/>
      <c r="BM9" s="648"/>
      <c r="BN9" s="648"/>
      <c r="BO9" s="648"/>
      <c r="BP9" s="648"/>
      <c r="BQ9" s="648"/>
      <c r="BR9" s="648"/>
      <c r="BS9" s="648"/>
      <c r="BT9" s="648"/>
      <c r="BU9" s="648"/>
      <c r="BV9" s="648"/>
      <c r="BW9" s="648"/>
      <c r="BX9" s="648"/>
      <c r="BY9" s="648"/>
      <c r="BZ9" s="648"/>
      <c r="CA9" s="648"/>
      <c r="CB9" s="648"/>
      <c r="CC9" s="648"/>
      <c r="CD9" s="649"/>
      <c r="CE9" s="915"/>
      <c r="CF9" s="916"/>
      <c r="CG9" s="916"/>
      <c r="CH9" s="916"/>
      <c r="CI9" s="916"/>
      <c r="CJ9" s="916"/>
      <c r="CK9" s="916"/>
      <c r="CL9" s="916"/>
      <c r="CM9" s="916"/>
      <c r="CN9" s="916"/>
      <c r="CO9" s="916"/>
      <c r="CP9" s="916"/>
      <c r="CQ9" s="916"/>
      <c r="CR9" s="916"/>
      <c r="CS9" s="916"/>
      <c r="CT9" s="916"/>
      <c r="CU9" s="916"/>
      <c r="CV9" s="916"/>
      <c r="CW9" s="916"/>
      <c r="CX9" s="917"/>
      <c r="CY9" s="895"/>
      <c r="CZ9" s="896"/>
      <c r="DA9" s="896"/>
      <c r="DB9" s="896"/>
      <c r="DC9" s="896"/>
      <c r="DD9" s="896"/>
      <c r="DE9" s="896"/>
      <c r="DF9" s="896"/>
      <c r="DG9" s="896"/>
      <c r="DH9" s="896"/>
      <c r="DI9" s="896"/>
      <c r="DJ9" s="896"/>
      <c r="DK9" s="896"/>
      <c r="DL9" s="896"/>
      <c r="DM9" s="896"/>
      <c r="DN9" s="896"/>
      <c r="DO9" s="896"/>
      <c r="DP9" s="896"/>
      <c r="DQ9" s="896"/>
      <c r="DR9" s="899"/>
      <c r="DS9" s="83"/>
      <c r="HB9" s="51" t="s">
        <v>243</v>
      </c>
      <c r="HC9" s="49" t="s">
        <v>518</v>
      </c>
      <c r="HD9" s="49" t="str">
        <f t="shared" si="0"/>
        <v>A1-07楠</v>
      </c>
      <c r="HE9" s="49" t="s">
        <v>876</v>
      </c>
      <c r="HF9" s="52" t="s">
        <v>877</v>
      </c>
    </row>
    <row r="10" spans="1:214" s="6" customFormat="1" ht="13.5" customHeight="1" x14ac:dyDescent="0.2">
      <c r="A10" s="83"/>
      <c r="B10" s="844"/>
      <c r="C10" s="845"/>
      <c r="D10" s="845"/>
      <c r="E10" s="846"/>
      <c r="F10" s="865" t="s">
        <v>657</v>
      </c>
      <c r="G10" s="865"/>
      <c r="H10" s="865"/>
      <c r="I10" s="865"/>
      <c r="J10" s="865"/>
      <c r="K10" s="865"/>
      <c r="L10" s="865"/>
      <c r="M10" s="865"/>
      <c r="N10" s="865"/>
      <c r="O10" s="865"/>
      <c r="P10" s="865"/>
      <c r="Q10" s="865"/>
      <c r="R10" s="865"/>
      <c r="S10" s="865"/>
      <c r="T10" s="865"/>
      <c r="U10" s="865"/>
      <c r="V10" s="866"/>
      <c r="W10" s="874" t="s">
        <v>1063</v>
      </c>
      <c r="X10" s="875"/>
      <c r="Y10" s="875"/>
      <c r="Z10" s="875"/>
      <c r="AA10" s="875"/>
      <c r="AB10" s="875"/>
      <c r="AC10" s="875"/>
      <c r="AD10" s="875"/>
      <c r="AE10" s="875"/>
      <c r="AF10" s="875"/>
      <c r="AG10" s="875"/>
      <c r="AH10" s="875"/>
      <c r="AI10" s="875"/>
      <c r="AJ10" s="875"/>
      <c r="AK10" s="875"/>
      <c r="AL10" s="875"/>
      <c r="AM10" s="875"/>
      <c r="AN10" s="875"/>
      <c r="AO10" s="875"/>
      <c r="AP10" s="876"/>
      <c r="AQ10" s="918" t="s">
        <v>1074</v>
      </c>
      <c r="AR10" s="865"/>
      <c r="AS10" s="865"/>
      <c r="AT10" s="865"/>
      <c r="AU10" s="865"/>
      <c r="AV10" s="865"/>
      <c r="AW10" s="865"/>
      <c r="AX10" s="865"/>
      <c r="AY10" s="865"/>
      <c r="AZ10" s="865"/>
      <c r="BA10" s="865"/>
      <c r="BB10" s="865"/>
      <c r="BC10" s="865"/>
      <c r="BD10" s="865"/>
      <c r="BE10" s="865"/>
      <c r="BF10" s="865"/>
      <c r="BG10" s="865"/>
      <c r="BH10" s="865"/>
      <c r="BI10" s="865"/>
      <c r="BJ10" s="865"/>
      <c r="BK10" s="737" t="s">
        <v>212</v>
      </c>
      <c r="BL10" s="738"/>
      <c r="BM10" s="738"/>
      <c r="BN10" s="738"/>
      <c r="BO10" s="738"/>
      <c r="BP10" s="738"/>
      <c r="BQ10" s="738"/>
      <c r="BR10" s="738"/>
      <c r="BS10" s="738"/>
      <c r="BT10" s="738"/>
      <c r="BU10" s="738"/>
      <c r="BV10" s="738"/>
      <c r="BW10" s="738"/>
      <c r="BX10" s="738"/>
      <c r="BY10" s="738"/>
      <c r="BZ10" s="738"/>
      <c r="CA10" s="738"/>
      <c r="CB10" s="738"/>
      <c r="CC10" s="738"/>
      <c r="CD10" s="739"/>
      <c r="CE10" s="920" t="s">
        <v>213</v>
      </c>
      <c r="CF10" s="865"/>
      <c r="CG10" s="865"/>
      <c r="CH10" s="865"/>
      <c r="CI10" s="865"/>
      <c r="CJ10" s="865"/>
      <c r="CK10" s="865"/>
      <c r="CL10" s="865"/>
      <c r="CM10" s="865"/>
      <c r="CN10" s="865"/>
      <c r="CO10" s="865"/>
      <c r="CP10" s="865"/>
      <c r="CQ10" s="865"/>
      <c r="CR10" s="865"/>
      <c r="CS10" s="865"/>
      <c r="CT10" s="865"/>
      <c r="CU10" s="865"/>
      <c r="CV10" s="865"/>
      <c r="CW10" s="865"/>
      <c r="CX10" s="865"/>
      <c r="CY10" s="921">
        <v>0.1</v>
      </c>
      <c r="CZ10" s="922"/>
      <c r="DA10" s="922"/>
      <c r="DB10" s="922"/>
      <c r="DC10" s="922"/>
      <c r="DD10" s="922"/>
      <c r="DE10" s="922"/>
      <c r="DF10" s="922"/>
      <c r="DG10" s="922"/>
      <c r="DH10" s="922"/>
      <c r="DI10" s="922"/>
      <c r="DJ10" s="922"/>
      <c r="DK10" s="922"/>
      <c r="DL10" s="922"/>
      <c r="DM10" s="922"/>
      <c r="DN10" s="922"/>
      <c r="DO10" s="922"/>
      <c r="DP10" s="922"/>
      <c r="DQ10" s="922"/>
      <c r="DR10" s="923"/>
      <c r="DS10" s="83"/>
      <c r="EC10" s="7"/>
      <c r="ED10" s="7"/>
      <c r="EE10" s="7"/>
      <c r="EF10" s="7"/>
      <c r="EG10" s="7"/>
      <c r="EH10" s="7"/>
      <c r="EI10" s="7"/>
      <c r="EJ10" s="7"/>
      <c r="EK10" s="7"/>
      <c r="EL10" s="7"/>
      <c r="EM10" s="7"/>
      <c r="EN10" s="7"/>
      <c r="EO10" s="7"/>
      <c r="EP10" s="7"/>
      <c r="EQ10" s="7"/>
      <c r="ER10" s="7"/>
      <c r="ES10" s="7"/>
      <c r="ET10" s="7"/>
      <c r="EU10" s="7"/>
      <c r="EV10" s="7"/>
      <c r="EW10" s="7"/>
      <c r="EX10" s="7"/>
      <c r="EY10" s="7"/>
      <c r="EZ10" s="7"/>
      <c r="FA10" s="7"/>
      <c r="HB10" s="51" t="s">
        <v>244</v>
      </c>
      <c r="HC10" s="49" t="s">
        <v>519</v>
      </c>
      <c r="HD10" s="49" t="str">
        <f t="shared" si="0"/>
        <v>A1-08中小田井</v>
      </c>
      <c r="HE10" s="49" t="s">
        <v>880</v>
      </c>
      <c r="HF10" s="52" t="s">
        <v>881</v>
      </c>
    </row>
    <row r="11" spans="1:214" s="6" customFormat="1" ht="13.5" customHeight="1" x14ac:dyDescent="0.2">
      <c r="A11" s="83"/>
      <c r="B11" s="844"/>
      <c r="C11" s="845"/>
      <c r="D11" s="845"/>
      <c r="E11" s="846"/>
      <c r="F11" s="867"/>
      <c r="G11" s="867"/>
      <c r="H11" s="867"/>
      <c r="I11" s="867"/>
      <c r="J11" s="867"/>
      <c r="K11" s="867"/>
      <c r="L11" s="867"/>
      <c r="M11" s="867"/>
      <c r="N11" s="867"/>
      <c r="O11" s="867"/>
      <c r="P11" s="867"/>
      <c r="Q11" s="867"/>
      <c r="R11" s="867"/>
      <c r="S11" s="867"/>
      <c r="T11" s="867"/>
      <c r="U11" s="867"/>
      <c r="V11" s="868"/>
      <c r="W11" s="877"/>
      <c r="X11" s="878"/>
      <c r="Y11" s="878"/>
      <c r="Z11" s="878"/>
      <c r="AA11" s="878"/>
      <c r="AB11" s="878"/>
      <c r="AC11" s="878"/>
      <c r="AD11" s="878"/>
      <c r="AE11" s="878"/>
      <c r="AF11" s="878"/>
      <c r="AG11" s="878"/>
      <c r="AH11" s="878"/>
      <c r="AI11" s="878"/>
      <c r="AJ11" s="878"/>
      <c r="AK11" s="878"/>
      <c r="AL11" s="878"/>
      <c r="AM11" s="878"/>
      <c r="AN11" s="878"/>
      <c r="AO11" s="878"/>
      <c r="AP11" s="879"/>
      <c r="AQ11" s="919"/>
      <c r="AR11" s="867"/>
      <c r="AS11" s="867"/>
      <c r="AT11" s="867"/>
      <c r="AU11" s="867"/>
      <c r="AV11" s="867"/>
      <c r="AW11" s="867"/>
      <c r="AX11" s="867"/>
      <c r="AY11" s="867"/>
      <c r="AZ11" s="867"/>
      <c r="BA11" s="867"/>
      <c r="BB11" s="867"/>
      <c r="BC11" s="867"/>
      <c r="BD11" s="867"/>
      <c r="BE11" s="867"/>
      <c r="BF11" s="867"/>
      <c r="BG11" s="867"/>
      <c r="BH11" s="867"/>
      <c r="BI11" s="867"/>
      <c r="BJ11" s="867"/>
      <c r="BK11" s="740"/>
      <c r="BL11" s="741"/>
      <c r="BM11" s="741"/>
      <c r="BN11" s="741"/>
      <c r="BO11" s="741"/>
      <c r="BP11" s="741"/>
      <c r="BQ11" s="741"/>
      <c r="BR11" s="741"/>
      <c r="BS11" s="741"/>
      <c r="BT11" s="741"/>
      <c r="BU11" s="741"/>
      <c r="BV11" s="741"/>
      <c r="BW11" s="741"/>
      <c r="BX11" s="741"/>
      <c r="BY11" s="741"/>
      <c r="BZ11" s="741"/>
      <c r="CA11" s="741"/>
      <c r="CB11" s="741"/>
      <c r="CC11" s="741"/>
      <c r="CD11" s="742"/>
      <c r="CE11" s="919"/>
      <c r="CF11" s="867"/>
      <c r="CG11" s="867"/>
      <c r="CH11" s="867"/>
      <c r="CI11" s="867"/>
      <c r="CJ11" s="867"/>
      <c r="CK11" s="867"/>
      <c r="CL11" s="867"/>
      <c r="CM11" s="867"/>
      <c r="CN11" s="867"/>
      <c r="CO11" s="867"/>
      <c r="CP11" s="867"/>
      <c r="CQ11" s="867"/>
      <c r="CR11" s="867"/>
      <c r="CS11" s="867"/>
      <c r="CT11" s="867"/>
      <c r="CU11" s="867"/>
      <c r="CV11" s="867"/>
      <c r="CW11" s="867"/>
      <c r="CX11" s="867"/>
      <c r="CY11" s="924"/>
      <c r="CZ11" s="925"/>
      <c r="DA11" s="925"/>
      <c r="DB11" s="925"/>
      <c r="DC11" s="925"/>
      <c r="DD11" s="925"/>
      <c r="DE11" s="925"/>
      <c r="DF11" s="925"/>
      <c r="DG11" s="925"/>
      <c r="DH11" s="925"/>
      <c r="DI11" s="925"/>
      <c r="DJ11" s="925"/>
      <c r="DK11" s="925"/>
      <c r="DL11" s="925"/>
      <c r="DM11" s="925"/>
      <c r="DN11" s="925"/>
      <c r="DO11" s="925"/>
      <c r="DP11" s="925"/>
      <c r="DQ11" s="925"/>
      <c r="DR11" s="926"/>
      <c r="DS11" s="83"/>
      <c r="EC11" s="7"/>
      <c r="ED11" s="7"/>
      <c r="EE11" s="7"/>
      <c r="EF11" s="7"/>
      <c r="EG11" s="7"/>
      <c r="EH11" s="7"/>
      <c r="EI11" s="7"/>
      <c r="EJ11" s="7"/>
      <c r="EK11" s="7"/>
      <c r="EL11" s="7"/>
      <c r="EM11" s="7"/>
      <c r="EN11" s="7"/>
      <c r="EO11" s="7"/>
      <c r="EP11" s="7"/>
      <c r="EQ11" s="7"/>
      <c r="ER11" s="7"/>
      <c r="ES11" s="7"/>
      <c r="ET11" s="7"/>
      <c r="EU11" s="7"/>
      <c r="EV11" s="7"/>
      <c r="EW11" s="7"/>
      <c r="EX11" s="7"/>
      <c r="EY11" s="7"/>
      <c r="EZ11" s="7"/>
      <c r="FA11" s="7"/>
      <c r="HB11" s="51" t="s">
        <v>245</v>
      </c>
      <c r="HC11" s="49" t="s">
        <v>520</v>
      </c>
      <c r="HD11" s="49" t="str">
        <f t="shared" si="0"/>
        <v>A1-09小田井</v>
      </c>
      <c r="HE11" s="49" t="s">
        <v>379</v>
      </c>
      <c r="HF11" s="52" t="s">
        <v>380</v>
      </c>
    </row>
    <row r="12" spans="1:214" s="6" customFormat="1" ht="13.5" customHeight="1" x14ac:dyDescent="0.2">
      <c r="A12" s="83"/>
      <c r="B12" s="844"/>
      <c r="C12" s="845"/>
      <c r="D12" s="845"/>
      <c r="E12" s="846"/>
      <c r="F12" s="869" t="s">
        <v>978</v>
      </c>
      <c r="G12" s="870"/>
      <c r="H12" s="870"/>
      <c r="I12" s="870"/>
      <c r="J12" s="870"/>
      <c r="K12" s="870"/>
      <c r="L12" s="870"/>
      <c r="M12" s="870"/>
      <c r="N12" s="870"/>
      <c r="O12" s="870"/>
      <c r="P12" s="870"/>
      <c r="Q12" s="870"/>
      <c r="R12" s="870"/>
      <c r="S12" s="870"/>
      <c r="T12" s="870"/>
      <c r="U12" s="870"/>
      <c r="V12" s="871"/>
      <c r="W12" s="737" t="s">
        <v>211</v>
      </c>
      <c r="X12" s="738"/>
      <c r="Y12" s="738"/>
      <c r="Z12" s="738"/>
      <c r="AA12" s="738"/>
      <c r="AB12" s="738"/>
      <c r="AC12" s="738"/>
      <c r="AD12" s="738"/>
      <c r="AE12" s="738"/>
      <c r="AF12" s="738"/>
      <c r="AG12" s="738"/>
      <c r="AH12" s="738"/>
      <c r="AI12" s="738"/>
      <c r="AJ12" s="738"/>
      <c r="AK12" s="738"/>
      <c r="AL12" s="738"/>
      <c r="AM12" s="738"/>
      <c r="AN12" s="738"/>
      <c r="AO12" s="738"/>
      <c r="AP12" s="738"/>
      <c r="AQ12" s="738"/>
      <c r="AR12" s="738"/>
      <c r="AS12" s="738"/>
      <c r="AT12" s="738"/>
      <c r="AU12" s="738"/>
      <c r="AV12" s="738"/>
      <c r="AW12" s="738"/>
      <c r="AX12" s="738"/>
      <c r="AY12" s="738"/>
      <c r="AZ12" s="738"/>
      <c r="BA12" s="738"/>
      <c r="BB12" s="738"/>
      <c r="BC12" s="738"/>
      <c r="BD12" s="738"/>
      <c r="BE12" s="738"/>
      <c r="BF12" s="738"/>
      <c r="BG12" s="738"/>
      <c r="BH12" s="738"/>
      <c r="BI12" s="738"/>
      <c r="BJ12" s="739"/>
      <c r="BK12" s="731" t="s">
        <v>246</v>
      </c>
      <c r="BL12" s="732"/>
      <c r="BM12" s="732"/>
      <c r="BN12" s="732"/>
      <c r="BO12" s="732"/>
      <c r="BP12" s="732"/>
      <c r="BQ12" s="732"/>
      <c r="BR12" s="732"/>
      <c r="BS12" s="732"/>
      <c r="BT12" s="732"/>
      <c r="BU12" s="732"/>
      <c r="BV12" s="732"/>
      <c r="BW12" s="732"/>
      <c r="BX12" s="732"/>
      <c r="BY12" s="732"/>
      <c r="BZ12" s="732"/>
      <c r="CA12" s="732"/>
      <c r="CB12" s="732"/>
      <c r="CC12" s="732"/>
      <c r="CD12" s="733"/>
      <c r="CE12" s="737" t="s">
        <v>215</v>
      </c>
      <c r="CF12" s="738"/>
      <c r="CG12" s="738"/>
      <c r="CH12" s="738"/>
      <c r="CI12" s="738"/>
      <c r="CJ12" s="738"/>
      <c r="CK12" s="738"/>
      <c r="CL12" s="738"/>
      <c r="CM12" s="738"/>
      <c r="CN12" s="738"/>
      <c r="CO12" s="738"/>
      <c r="CP12" s="738"/>
      <c r="CQ12" s="738"/>
      <c r="CR12" s="738"/>
      <c r="CS12" s="738"/>
      <c r="CT12" s="738"/>
      <c r="CU12" s="738"/>
      <c r="CV12" s="738"/>
      <c r="CW12" s="738"/>
      <c r="CX12" s="738"/>
      <c r="CY12" s="738"/>
      <c r="CZ12" s="738"/>
      <c r="DA12" s="738"/>
      <c r="DB12" s="738"/>
      <c r="DC12" s="738"/>
      <c r="DD12" s="738"/>
      <c r="DE12" s="738"/>
      <c r="DF12" s="738"/>
      <c r="DG12" s="738"/>
      <c r="DH12" s="738"/>
      <c r="DI12" s="738"/>
      <c r="DJ12" s="738"/>
      <c r="DK12" s="738"/>
      <c r="DL12" s="738"/>
      <c r="DM12" s="738"/>
      <c r="DN12" s="738"/>
      <c r="DO12" s="738"/>
      <c r="DP12" s="738"/>
      <c r="DQ12" s="738"/>
      <c r="DR12" s="743"/>
      <c r="DS12" s="83"/>
      <c r="EC12" s="7"/>
      <c r="ED12" s="7"/>
      <c r="EE12" s="7"/>
      <c r="EF12" s="7"/>
      <c r="EG12" s="7"/>
      <c r="EH12" s="7"/>
      <c r="EI12" s="7"/>
      <c r="EJ12" s="7"/>
      <c r="EK12" s="7"/>
      <c r="EL12" s="7"/>
      <c r="EM12" s="7"/>
      <c r="EN12" s="7"/>
      <c r="EO12" s="7"/>
      <c r="EP12" s="7"/>
      <c r="EQ12" s="7"/>
      <c r="ER12" s="7"/>
      <c r="ES12" s="7"/>
      <c r="ET12" s="7"/>
      <c r="EU12" s="7"/>
      <c r="EV12" s="7"/>
      <c r="EW12" s="7"/>
      <c r="EX12" s="7"/>
      <c r="EY12" s="7"/>
      <c r="EZ12" s="7"/>
      <c r="FA12" s="7"/>
      <c r="HB12" s="51" t="s">
        <v>521</v>
      </c>
      <c r="HC12" s="49" t="s">
        <v>522</v>
      </c>
      <c r="HD12" s="49" t="str">
        <f t="shared" si="0"/>
        <v>A1-10庄内緑地</v>
      </c>
      <c r="HE12" s="49" t="s">
        <v>382</v>
      </c>
      <c r="HF12" s="52" t="s">
        <v>383</v>
      </c>
    </row>
    <row r="13" spans="1:214" s="6" customFormat="1" ht="13.5" customHeight="1" x14ac:dyDescent="0.2">
      <c r="A13" s="83"/>
      <c r="B13" s="844"/>
      <c r="C13" s="845"/>
      <c r="D13" s="845"/>
      <c r="E13" s="846"/>
      <c r="F13" s="872"/>
      <c r="G13" s="872"/>
      <c r="H13" s="872"/>
      <c r="I13" s="872"/>
      <c r="J13" s="872"/>
      <c r="K13" s="872"/>
      <c r="L13" s="872"/>
      <c r="M13" s="872"/>
      <c r="N13" s="872"/>
      <c r="O13" s="872"/>
      <c r="P13" s="872"/>
      <c r="Q13" s="872"/>
      <c r="R13" s="872"/>
      <c r="S13" s="872"/>
      <c r="T13" s="872"/>
      <c r="U13" s="872"/>
      <c r="V13" s="873"/>
      <c r="W13" s="740"/>
      <c r="X13" s="741"/>
      <c r="Y13" s="741"/>
      <c r="Z13" s="741"/>
      <c r="AA13" s="741"/>
      <c r="AB13" s="741"/>
      <c r="AC13" s="741"/>
      <c r="AD13" s="741"/>
      <c r="AE13" s="741"/>
      <c r="AF13" s="741"/>
      <c r="AG13" s="741"/>
      <c r="AH13" s="741"/>
      <c r="AI13" s="741"/>
      <c r="AJ13" s="741"/>
      <c r="AK13" s="741"/>
      <c r="AL13" s="741"/>
      <c r="AM13" s="741"/>
      <c r="AN13" s="741"/>
      <c r="AO13" s="741"/>
      <c r="AP13" s="741"/>
      <c r="AQ13" s="741"/>
      <c r="AR13" s="741"/>
      <c r="AS13" s="741"/>
      <c r="AT13" s="741"/>
      <c r="AU13" s="741"/>
      <c r="AV13" s="741"/>
      <c r="AW13" s="741"/>
      <c r="AX13" s="741"/>
      <c r="AY13" s="741"/>
      <c r="AZ13" s="741"/>
      <c r="BA13" s="741"/>
      <c r="BB13" s="741"/>
      <c r="BC13" s="741"/>
      <c r="BD13" s="741"/>
      <c r="BE13" s="741"/>
      <c r="BF13" s="741"/>
      <c r="BG13" s="741"/>
      <c r="BH13" s="741"/>
      <c r="BI13" s="741"/>
      <c r="BJ13" s="742"/>
      <c r="BK13" s="734"/>
      <c r="BL13" s="735"/>
      <c r="BM13" s="735"/>
      <c r="BN13" s="735"/>
      <c r="BO13" s="735"/>
      <c r="BP13" s="735"/>
      <c r="BQ13" s="735"/>
      <c r="BR13" s="735"/>
      <c r="BS13" s="735"/>
      <c r="BT13" s="735"/>
      <c r="BU13" s="735"/>
      <c r="BV13" s="735"/>
      <c r="BW13" s="735"/>
      <c r="BX13" s="735"/>
      <c r="BY13" s="735"/>
      <c r="BZ13" s="735"/>
      <c r="CA13" s="735"/>
      <c r="CB13" s="735"/>
      <c r="CC13" s="735"/>
      <c r="CD13" s="736"/>
      <c r="CE13" s="740"/>
      <c r="CF13" s="741"/>
      <c r="CG13" s="741"/>
      <c r="CH13" s="741"/>
      <c r="CI13" s="741"/>
      <c r="CJ13" s="741"/>
      <c r="CK13" s="741"/>
      <c r="CL13" s="741"/>
      <c r="CM13" s="741"/>
      <c r="CN13" s="741"/>
      <c r="CO13" s="741"/>
      <c r="CP13" s="741"/>
      <c r="CQ13" s="741"/>
      <c r="CR13" s="741"/>
      <c r="CS13" s="741"/>
      <c r="CT13" s="741"/>
      <c r="CU13" s="741"/>
      <c r="CV13" s="741"/>
      <c r="CW13" s="741"/>
      <c r="CX13" s="741"/>
      <c r="CY13" s="741"/>
      <c r="CZ13" s="741"/>
      <c r="DA13" s="741"/>
      <c r="DB13" s="741"/>
      <c r="DC13" s="741"/>
      <c r="DD13" s="741"/>
      <c r="DE13" s="741"/>
      <c r="DF13" s="741"/>
      <c r="DG13" s="741"/>
      <c r="DH13" s="741"/>
      <c r="DI13" s="741"/>
      <c r="DJ13" s="741"/>
      <c r="DK13" s="741"/>
      <c r="DL13" s="741"/>
      <c r="DM13" s="741"/>
      <c r="DN13" s="741"/>
      <c r="DO13" s="741"/>
      <c r="DP13" s="741"/>
      <c r="DQ13" s="741"/>
      <c r="DR13" s="744"/>
      <c r="DS13" s="83"/>
      <c r="EC13" s="8"/>
      <c r="ED13" s="8"/>
      <c r="EE13" s="8"/>
      <c r="EF13" s="8"/>
      <c r="EG13" s="8"/>
      <c r="EH13" s="8"/>
      <c r="EI13" s="8"/>
      <c r="EJ13" s="8"/>
      <c r="EK13" s="8"/>
      <c r="EL13" s="8"/>
      <c r="EM13" s="8"/>
      <c r="EN13" s="8"/>
      <c r="EO13" s="8"/>
      <c r="EP13" s="8"/>
      <c r="EQ13" s="8"/>
      <c r="ER13" s="8"/>
      <c r="ES13" s="7"/>
      <c r="ET13" s="7"/>
      <c r="EU13" s="7"/>
      <c r="EV13" s="7"/>
      <c r="EW13" s="7"/>
      <c r="EX13" s="7"/>
      <c r="EY13" s="7"/>
      <c r="EZ13" s="7"/>
      <c r="FA13" s="7"/>
      <c r="HB13" s="51" t="s">
        <v>523</v>
      </c>
      <c r="HC13" s="49" t="s">
        <v>524</v>
      </c>
      <c r="HD13" s="49" t="str">
        <f t="shared" si="0"/>
        <v>A1-11大野木・比良</v>
      </c>
      <c r="HE13" s="49" t="s">
        <v>385</v>
      </c>
      <c r="HF13" s="52" t="s">
        <v>386</v>
      </c>
    </row>
    <row r="14" spans="1:214" ht="16.5" customHeight="1" x14ac:dyDescent="0.2">
      <c r="A14" s="86"/>
      <c r="B14" s="844"/>
      <c r="C14" s="845"/>
      <c r="D14" s="845"/>
      <c r="E14" s="846"/>
      <c r="F14" s="850" t="s">
        <v>93</v>
      </c>
      <c r="G14" s="850"/>
      <c r="H14" s="850"/>
      <c r="I14" s="850"/>
      <c r="J14" s="850"/>
      <c r="K14" s="850"/>
      <c r="L14" s="850"/>
      <c r="M14" s="850"/>
      <c r="N14" s="850"/>
      <c r="O14" s="850"/>
      <c r="P14" s="850"/>
      <c r="Q14" s="850"/>
      <c r="R14" s="850"/>
      <c r="S14" s="850"/>
      <c r="T14" s="850"/>
      <c r="U14" s="850"/>
      <c r="V14" s="851"/>
      <c r="W14" s="900" t="s">
        <v>94</v>
      </c>
      <c r="X14" s="901"/>
      <c r="Y14" s="901"/>
      <c r="Z14" s="901"/>
      <c r="AA14" s="901"/>
      <c r="AB14" s="901"/>
      <c r="AC14" s="901"/>
      <c r="AD14" s="901"/>
      <c r="AE14" s="901"/>
      <c r="AF14" s="901"/>
      <c r="AG14" s="901"/>
      <c r="AH14" s="901"/>
      <c r="AI14" s="901"/>
      <c r="AJ14" s="901"/>
      <c r="AK14" s="901"/>
      <c r="AL14" s="901"/>
      <c r="AM14" s="901"/>
      <c r="AN14" s="901"/>
      <c r="AO14" s="901"/>
      <c r="AP14" s="902"/>
      <c r="AQ14" s="708" t="s">
        <v>1040</v>
      </c>
      <c r="AR14" s="709"/>
      <c r="AS14" s="709"/>
      <c r="AT14" s="709"/>
      <c r="AU14" s="709"/>
      <c r="AV14" s="709"/>
      <c r="AW14" s="709"/>
      <c r="AX14" s="709"/>
      <c r="AY14" s="709"/>
      <c r="AZ14" s="709"/>
      <c r="BA14" s="709"/>
      <c r="BB14" s="709"/>
      <c r="BC14" s="709"/>
      <c r="BD14" s="709"/>
      <c r="BE14" s="709"/>
      <c r="BF14" s="709"/>
      <c r="BG14" s="710"/>
      <c r="BH14" s="880" t="str">
        <f>IF(ISERROR(VLOOKUP(W16,HD2:HF239,2,0)),"",VLOOKUP(W16,HD2:HF239,2,0))</f>
        <v>住宅と業務の複合地に水と緑のうるおいをつくる</v>
      </c>
      <c r="BI14" s="881"/>
      <c r="BJ14" s="881"/>
      <c r="BK14" s="881"/>
      <c r="BL14" s="881"/>
      <c r="BM14" s="881"/>
      <c r="BN14" s="881"/>
      <c r="BO14" s="881"/>
      <c r="BP14" s="881"/>
      <c r="BQ14" s="881"/>
      <c r="BR14" s="881"/>
      <c r="BS14" s="881"/>
      <c r="BT14" s="881"/>
      <c r="BU14" s="881"/>
      <c r="BV14" s="881"/>
      <c r="BW14" s="881"/>
      <c r="BX14" s="881"/>
      <c r="BY14" s="881"/>
      <c r="BZ14" s="881"/>
      <c r="CA14" s="881"/>
      <c r="CB14" s="881"/>
      <c r="CC14" s="881"/>
      <c r="CD14" s="881"/>
      <c r="CE14" s="881"/>
      <c r="CF14" s="881"/>
      <c r="CG14" s="881"/>
      <c r="CH14" s="881"/>
      <c r="CI14" s="881"/>
      <c r="CJ14" s="881"/>
      <c r="CK14" s="881"/>
      <c r="CL14" s="881"/>
      <c r="CM14" s="881"/>
      <c r="CN14" s="881"/>
      <c r="CO14" s="881"/>
      <c r="CP14" s="881"/>
      <c r="CQ14" s="881"/>
      <c r="CR14" s="881"/>
      <c r="CS14" s="881"/>
      <c r="CT14" s="881"/>
      <c r="CU14" s="881"/>
      <c r="CV14" s="881"/>
      <c r="CW14" s="881"/>
      <c r="CX14" s="881"/>
      <c r="CY14" s="881"/>
      <c r="CZ14" s="881"/>
      <c r="DA14" s="881"/>
      <c r="DB14" s="881"/>
      <c r="DC14" s="881"/>
      <c r="DD14" s="881"/>
      <c r="DE14" s="881"/>
      <c r="DF14" s="881"/>
      <c r="DG14" s="881"/>
      <c r="DH14" s="881"/>
      <c r="DI14" s="881"/>
      <c r="DJ14" s="881"/>
      <c r="DK14" s="881"/>
      <c r="DL14" s="881"/>
      <c r="DM14" s="881"/>
      <c r="DN14" s="881"/>
      <c r="DO14" s="881"/>
      <c r="DP14" s="881"/>
      <c r="DQ14" s="881"/>
      <c r="DR14" s="882"/>
      <c r="DS14" s="86"/>
      <c r="EC14" s="8"/>
      <c r="ED14" s="8"/>
      <c r="EE14" s="8"/>
      <c r="EF14" s="8"/>
      <c r="EG14" s="8"/>
      <c r="EH14" s="8"/>
      <c r="EI14" s="8"/>
      <c r="EJ14" s="8"/>
      <c r="EK14" s="8"/>
      <c r="EL14" s="8"/>
      <c r="EM14" s="8"/>
      <c r="EN14" s="8"/>
      <c r="EO14" s="8"/>
      <c r="EP14" s="8"/>
      <c r="EQ14" s="8"/>
      <c r="ER14" s="8"/>
      <c r="HB14" s="51" t="s">
        <v>525</v>
      </c>
      <c r="HC14" s="49" t="s">
        <v>526</v>
      </c>
      <c r="HD14" s="49" t="str">
        <f t="shared" si="0"/>
        <v>A1-12米ヶ瀬</v>
      </c>
      <c r="HE14" s="49" t="s">
        <v>388</v>
      </c>
      <c r="HF14" s="52" t="s">
        <v>389</v>
      </c>
    </row>
    <row r="15" spans="1:214" ht="16.5" customHeight="1" x14ac:dyDescent="0.2">
      <c r="A15" s="86"/>
      <c r="B15" s="844"/>
      <c r="C15" s="845"/>
      <c r="D15" s="845"/>
      <c r="E15" s="846"/>
      <c r="F15" s="852"/>
      <c r="G15" s="852"/>
      <c r="H15" s="852"/>
      <c r="I15" s="852"/>
      <c r="J15" s="852"/>
      <c r="K15" s="852"/>
      <c r="L15" s="852"/>
      <c r="M15" s="852"/>
      <c r="N15" s="852"/>
      <c r="O15" s="852"/>
      <c r="P15" s="852"/>
      <c r="Q15" s="852"/>
      <c r="R15" s="852"/>
      <c r="S15" s="852"/>
      <c r="T15" s="852"/>
      <c r="U15" s="852"/>
      <c r="V15" s="853"/>
      <c r="W15" s="903"/>
      <c r="X15" s="904"/>
      <c r="Y15" s="904"/>
      <c r="Z15" s="904"/>
      <c r="AA15" s="904"/>
      <c r="AB15" s="904"/>
      <c r="AC15" s="904"/>
      <c r="AD15" s="904"/>
      <c r="AE15" s="904"/>
      <c r="AF15" s="904"/>
      <c r="AG15" s="904"/>
      <c r="AH15" s="904"/>
      <c r="AI15" s="904"/>
      <c r="AJ15" s="904"/>
      <c r="AK15" s="904"/>
      <c r="AL15" s="904"/>
      <c r="AM15" s="904"/>
      <c r="AN15" s="904"/>
      <c r="AO15" s="904"/>
      <c r="AP15" s="905"/>
      <c r="AQ15" s="714"/>
      <c r="AR15" s="715"/>
      <c r="AS15" s="715"/>
      <c r="AT15" s="715"/>
      <c r="AU15" s="715"/>
      <c r="AV15" s="715"/>
      <c r="AW15" s="715"/>
      <c r="AX15" s="715"/>
      <c r="AY15" s="715"/>
      <c r="AZ15" s="715"/>
      <c r="BA15" s="715"/>
      <c r="BB15" s="715"/>
      <c r="BC15" s="715"/>
      <c r="BD15" s="715"/>
      <c r="BE15" s="715"/>
      <c r="BF15" s="715"/>
      <c r="BG15" s="716"/>
      <c r="BH15" s="883"/>
      <c r="BI15" s="884"/>
      <c r="BJ15" s="884"/>
      <c r="BK15" s="884"/>
      <c r="BL15" s="884"/>
      <c r="BM15" s="884"/>
      <c r="BN15" s="884"/>
      <c r="BO15" s="884"/>
      <c r="BP15" s="884"/>
      <c r="BQ15" s="884"/>
      <c r="BR15" s="884"/>
      <c r="BS15" s="884"/>
      <c r="BT15" s="884"/>
      <c r="BU15" s="884"/>
      <c r="BV15" s="884"/>
      <c r="BW15" s="884"/>
      <c r="BX15" s="884"/>
      <c r="BY15" s="884"/>
      <c r="BZ15" s="884"/>
      <c r="CA15" s="884"/>
      <c r="CB15" s="884"/>
      <c r="CC15" s="884"/>
      <c r="CD15" s="884"/>
      <c r="CE15" s="884"/>
      <c r="CF15" s="884"/>
      <c r="CG15" s="884"/>
      <c r="CH15" s="884"/>
      <c r="CI15" s="884"/>
      <c r="CJ15" s="884"/>
      <c r="CK15" s="884"/>
      <c r="CL15" s="884"/>
      <c r="CM15" s="884"/>
      <c r="CN15" s="884"/>
      <c r="CO15" s="884"/>
      <c r="CP15" s="884"/>
      <c r="CQ15" s="884"/>
      <c r="CR15" s="884"/>
      <c r="CS15" s="884"/>
      <c r="CT15" s="884"/>
      <c r="CU15" s="884"/>
      <c r="CV15" s="884"/>
      <c r="CW15" s="884"/>
      <c r="CX15" s="884"/>
      <c r="CY15" s="884"/>
      <c r="CZ15" s="884"/>
      <c r="DA15" s="884"/>
      <c r="DB15" s="884"/>
      <c r="DC15" s="884"/>
      <c r="DD15" s="884"/>
      <c r="DE15" s="884"/>
      <c r="DF15" s="884"/>
      <c r="DG15" s="884"/>
      <c r="DH15" s="884"/>
      <c r="DI15" s="884"/>
      <c r="DJ15" s="884"/>
      <c r="DK15" s="884"/>
      <c r="DL15" s="884"/>
      <c r="DM15" s="884"/>
      <c r="DN15" s="884"/>
      <c r="DO15" s="884"/>
      <c r="DP15" s="884"/>
      <c r="DQ15" s="884"/>
      <c r="DR15" s="885"/>
      <c r="DS15" s="86"/>
      <c r="HB15" s="51" t="s">
        <v>527</v>
      </c>
      <c r="HC15" s="49" t="s">
        <v>528</v>
      </c>
      <c r="HD15" s="49" t="str">
        <f t="shared" si="0"/>
        <v>A1-13瀬古・幸心</v>
      </c>
      <c r="HE15" s="49" t="s">
        <v>880</v>
      </c>
      <c r="HF15" s="52" t="s">
        <v>391</v>
      </c>
    </row>
    <row r="16" spans="1:214" ht="16.5" customHeight="1" x14ac:dyDescent="0.2">
      <c r="A16" s="86"/>
      <c r="B16" s="844"/>
      <c r="C16" s="845"/>
      <c r="D16" s="845"/>
      <c r="E16" s="846"/>
      <c r="F16" s="852"/>
      <c r="G16" s="852"/>
      <c r="H16" s="852"/>
      <c r="I16" s="852"/>
      <c r="J16" s="852"/>
      <c r="K16" s="852"/>
      <c r="L16" s="852"/>
      <c r="M16" s="852"/>
      <c r="N16" s="852"/>
      <c r="O16" s="852"/>
      <c r="P16" s="852"/>
      <c r="Q16" s="852"/>
      <c r="R16" s="852"/>
      <c r="S16" s="852"/>
      <c r="T16" s="852"/>
      <c r="U16" s="852"/>
      <c r="V16" s="853"/>
      <c r="W16" s="906" t="s">
        <v>217</v>
      </c>
      <c r="X16" s="907"/>
      <c r="Y16" s="907"/>
      <c r="Z16" s="907"/>
      <c r="AA16" s="907"/>
      <c r="AB16" s="907"/>
      <c r="AC16" s="907"/>
      <c r="AD16" s="907"/>
      <c r="AE16" s="907"/>
      <c r="AF16" s="907"/>
      <c r="AG16" s="907"/>
      <c r="AH16" s="907"/>
      <c r="AI16" s="907"/>
      <c r="AJ16" s="907"/>
      <c r="AK16" s="907"/>
      <c r="AL16" s="907"/>
      <c r="AM16" s="907"/>
      <c r="AN16" s="907"/>
      <c r="AO16" s="907"/>
      <c r="AP16" s="908"/>
      <c r="AQ16" s="708" t="s">
        <v>1041</v>
      </c>
      <c r="AR16" s="709"/>
      <c r="AS16" s="709"/>
      <c r="AT16" s="709"/>
      <c r="AU16" s="709"/>
      <c r="AV16" s="709"/>
      <c r="AW16" s="709"/>
      <c r="AX16" s="709"/>
      <c r="AY16" s="709"/>
      <c r="AZ16" s="709"/>
      <c r="BA16" s="709"/>
      <c r="BB16" s="709"/>
      <c r="BC16" s="709"/>
      <c r="BD16" s="709"/>
      <c r="BE16" s="709"/>
      <c r="BF16" s="709"/>
      <c r="BG16" s="710"/>
      <c r="BH16" s="880" t="str">
        <f>IF(ISERROR(VLOOKUP(W16,HD2:HF239,3,0)),"",VLOOKUP(W16,HD2:HF239,3,0))</f>
        <v>広い幹線道路や新堀川沿岸をいかし緑豊かなまちをつくる。高層住宅化とあわせてゆとりのある住環境を確保する。</v>
      </c>
      <c r="BI16" s="881"/>
      <c r="BJ16" s="881"/>
      <c r="BK16" s="881"/>
      <c r="BL16" s="881"/>
      <c r="BM16" s="881"/>
      <c r="BN16" s="881"/>
      <c r="BO16" s="881"/>
      <c r="BP16" s="881"/>
      <c r="BQ16" s="881"/>
      <c r="BR16" s="881"/>
      <c r="BS16" s="881"/>
      <c r="BT16" s="881"/>
      <c r="BU16" s="881"/>
      <c r="BV16" s="881"/>
      <c r="BW16" s="881"/>
      <c r="BX16" s="881"/>
      <c r="BY16" s="881"/>
      <c r="BZ16" s="881"/>
      <c r="CA16" s="881"/>
      <c r="CB16" s="881"/>
      <c r="CC16" s="881"/>
      <c r="CD16" s="881"/>
      <c r="CE16" s="881"/>
      <c r="CF16" s="881"/>
      <c r="CG16" s="881"/>
      <c r="CH16" s="881"/>
      <c r="CI16" s="881"/>
      <c r="CJ16" s="881"/>
      <c r="CK16" s="881"/>
      <c r="CL16" s="881"/>
      <c r="CM16" s="881"/>
      <c r="CN16" s="881"/>
      <c r="CO16" s="881"/>
      <c r="CP16" s="881"/>
      <c r="CQ16" s="881"/>
      <c r="CR16" s="881"/>
      <c r="CS16" s="881"/>
      <c r="CT16" s="881"/>
      <c r="CU16" s="881"/>
      <c r="CV16" s="881"/>
      <c r="CW16" s="881"/>
      <c r="CX16" s="881"/>
      <c r="CY16" s="881"/>
      <c r="CZ16" s="881"/>
      <c r="DA16" s="881"/>
      <c r="DB16" s="881"/>
      <c r="DC16" s="881"/>
      <c r="DD16" s="881"/>
      <c r="DE16" s="881"/>
      <c r="DF16" s="881"/>
      <c r="DG16" s="881"/>
      <c r="DH16" s="881"/>
      <c r="DI16" s="881"/>
      <c r="DJ16" s="881"/>
      <c r="DK16" s="881"/>
      <c r="DL16" s="881"/>
      <c r="DM16" s="881"/>
      <c r="DN16" s="881"/>
      <c r="DO16" s="881"/>
      <c r="DP16" s="881"/>
      <c r="DQ16" s="881"/>
      <c r="DR16" s="882"/>
      <c r="DS16" s="86"/>
      <c r="EC16" s="53"/>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HB16" s="51" t="s">
        <v>247</v>
      </c>
      <c r="HC16" s="49" t="s">
        <v>529</v>
      </c>
      <c r="HD16" s="49" t="str">
        <f t="shared" si="0"/>
        <v>A2-01千音寺</v>
      </c>
      <c r="HE16" s="49" t="s">
        <v>394</v>
      </c>
      <c r="HF16" s="52" t="s">
        <v>395</v>
      </c>
    </row>
    <row r="17" spans="1:214" ht="30.75" customHeight="1" x14ac:dyDescent="0.2">
      <c r="A17" s="86"/>
      <c r="B17" s="844"/>
      <c r="C17" s="845"/>
      <c r="D17" s="845"/>
      <c r="E17" s="846"/>
      <c r="F17" s="852"/>
      <c r="G17" s="852"/>
      <c r="H17" s="852"/>
      <c r="I17" s="852"/>
      <c r="J17" s="852"/>
      <c r="K17" s="852"/>
      <c r="L17" s="852"/>
      <c r="M17" s="852"/>
      <c r="N17" s="852"/>
      <c r="O17" s="852"/>
      <c r="P17" s="852"/>
      <c r="Q17" s="852"/>
      <c r="R17" s="852"/>
      <c r="S17" s="852"/>
      <c r="T17" s="852"/>
      <c r="U17" s="852"/>
      <c r="V17" s="853"/>
      <c r="W17" s="909"/>
      <c r="X17" s="910"/>
      <c r="Y17" s="910"/>
      <c r="Z17" s="910"/>
      <c r="AA17" s="910"/>
      <c r="AB17" s="910"/>
      <c r="AC17" s="910"/>
      <c r="AD17" s="910"/>
      <c r="AE17" s="910"/>
      <c r="AF17" s="910"/>
      <c r="AG17" s="910"/>
      <c r="AH17" s="910"/>
      <c r="AI17" s="910"/>
      <c r="AJ17" s="910"/>
      <c r="AK17" s="910"/>
      <c r="AL17" s="910"/>
      <c r="AM17" s="910"/>
      <c r="AN17" s="910"/>
      <c r="AO17" s="910"/>
      <c r="AP17" s="911"/>
      <c r="AQ17" s="714"/>
      <c r="AR17" s="715"/>
      <c r="AS17" s="715"/>
      <c r="AT17" s="715"/>
      <c r="AU17" s="715"/>
      <c r="AV17" s="715"/>
      <c r="AW17" s="715"/>
      <c r="AX17" s="715"/>
      <c r="AY17" s="715"/>
      <c r="AZ17" s="715"/>
      <c r="BA17" s="715"/>
      <c r="BB17" s="715"/>
      <c r="BC17" s="715"/>
      <c r="BD17" s="715"/>
      <c r="BE17" s="715"/>
      <c r="BF17" s="715"/>
      <c r="BG17" s="716"/>
      <c r="BH17" s="883"/>
      <c r="BI17" s="884"/>
      <c r="BJ17" s="884"/>
      <c r="BK17" s="884"/>
      <c r="BL17" s="884"/>
      <c r="BM17" s="884"/>
      <c r="BN17" s="884"/>
      <c r="BO17" s="884"/>
      <c r="BP17" s="884"/>
      <c r="BQ17" s="884"/>
      <c r="BR17" s="884"/>
      <c r="BS17" s="884"/>
      <c r="BT17" s="884"/>
      <c r="BU17" s="884"/>
      <c r="BV17" s="884"/>
      <c r="BW17" s="884"/>
      <c r="BX17" s="884"/>
      <c r="BY17" s="884"/>
      <c r="BZ17" s="884"/>
      <c r="CA17" s="884"/>
      <c r="CB17" s="884"/>
      <c r="CC17" s="884"/>
      <c r="CD17" s="884"/>
      <c r="CE17" s="884"/>
      <c r="CF17" s="884"/>
      <c r="CG17" s="884"/>
      <c r="CH17" s="884"/>
      <c r="CI17" s="884"/>
      <c r="CJ17" s="884"/>
      <c r="CK17" s="884"/>
      <c r="CL17" s="884"/>
      <c r="CM17" s="884"/>
      <c r="CN17" s="884"/>
      <c r="CO17" s="884"/>
      <c r="CP17" s="884"/>
      <c r="CQ17" s="884"/>
      <c r="CR17" s="884"/>
      <c r="CS17" s="884"/>
      <c r="CT17" s="884"/>
      <c r="CU17" s="884"/>
      <c r="CV17" s="884"/>
      <c r="CW17" s="884"/>
      <c r="CX17" s="884"/>
      <c r="CY17" s="884"/>
      <c r="CZ17" s="884"/>
      <c r="DA17" s="884"/>
      <c r="DB17" s="884"/>
      <c r="DC17" s="884"/>
      <c r="DD17" s="884"/>
      <c r="DE17" s="884"/>
      <c r="DF17" s="884"/>
      <c r="DG17" s="884"/>
      <c r="DH17" s="884"/>
      <c r="DI17" s="884"/>
      <c r="DJ17" s="884"/>
      <c r="DK17" s="884"/>
      <c r="DL17" s="884"/>
      <c r="DM17" s="884"/>
      <c r="DN17" s="884"/>
      <c r="DO17" s="884"/>
      <c r="DP17" s="884"/>
      <c r="DQ17" s="884"/>
      <c r="DR17" s="885"/>
      <c r="DS17" s="86"/>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HB17" s="51" t="s">
        <v>530</v>
      </c>
      <c r="HC17" s="49" t="s">
        <v>531</v>
      </c>
      <c r="HD17" s="49" t="str">
        <f t="shared" si="0"/>
        <v>A2-02富田</v>
      </c>
      <c r="HE17" s="49" t="s">
        <v>397</v>
      </c>
      <c r="HF17" s="52" t="s">
        <v>398</v>
      </c>
    </row>
    <row r="18" spans="1:214" ht="26.25" customHeight="1" thickBot="1" x14ac:dyDescent="0.25">
      <c r="A18" s="86"/>
      <c r="B18" s="847"/>
      <c r="C18" s="848"/>
      <c r="D18" s="848"/>
      <c r="E18" s="849"/>
      <c r="F18" s="854"/>
      <c r="G18" s="854"/>
      <c r="H18" s="854"/>
      <c r="I18" s="854"/>
      <c r="J18" s="854"/>
      <c r="K18" s="854"/>
      <c r="L18" s="854"/>
      <c r="M18" s="854"/>
      <c r="N18" s="854"/>
      <c r="O18" s="854"/>
      <c r="P18" s="854"/>
      <c r="Q18" s="854"/>
      <c r="R18" s="854"/>
      <c r="S18" s="854"/>
      <c r="T18" s="854"/>
      <c r="U18" s="854"/>
      <c r="V18" s="855"/>
      <c r="W18" s="856" t="s">
        <v>762</v>
      </c>
      <c r="X18" s="857"/>
      <c r="Y18" s="857"/>
      <c r="Z18" s="857"/>
      <c r="AA18" s="857"/>
      <c r="AB18" s="857"/>
      <c r="AC18" s="857"/>
      <c r="AD18" s="857"/>
      <c r="AE18" s="857"/>
      <c r="AF18" s="857"/>
      <c r="AG18" s="857"/>
      <c r="AH18" s="857"/>
      <c r="AI18" s="857"/>
      <c r="AJ18" s="857"/>
      <c r="AK18" s="857"/>
      <c r="AL18" s="857"/>
      <c r="AM18" s="857"/>
      <c r="AN18" s="857"/>
      <c r="AO18" s="857"/>
      <c r="AP18" s="857"/>
      <c r="AQ18" s="857"/>
      <c r="AR18" s="857"/>
      <c r="AS18" s="857"/>
      <c r="AT18" s="857"/>
      <c r="AU18" s="857"/>
      <c r="AV18" s="857"/>
      <c r="AW18" s="857"/>
      <c r="AX18" s="857"/>
      <c r="AY18" s="857"/>
      <c r="AZ18" s="857"/>
      <c r="BA18" s="857"/>
      <c r="BB18" s="857"/>
      <c r="BC18" s="857"/>
      <c r="BD18" s="857"/>
      <c r="BE18" s="857"/>
      <c r="BF18" s="857"/>
      <c r="BG18" s="857"/>
      <c r="BH18" s="857"/>
      <c r="BI18" s="857"/>
      <c r="BJ18" s="857"/>
      <c r="BK18" s="857"/>
      <c r="BL18" s="857"/>
      <c r="BM18" s="857"/>
      <c r="BN18" s="857"/>
      <c r="BO18" s="857"/>
      <c r="BP18" s="857"/>
      <c r="BQ18" s="857"/>
      <c r="BR18" s="857"/>
      <c r="BS18" s="857"/>
      <c r="BT18" s="857"/>
      <c r="BU18" s="857"/>
      <c r="BV18" s="857"/>
      <c r="BW18" s="857"/>
      <c r="BX18" s="857"/>
      <c r="BY18" s="857"/>
      <c r="BZ18" s="857"/>
      <c r="CA18" s="857"/>
      <c r="CB18" s="857"/>
      <c r="CC18" s="857"/>
      <c r="CD18" s="857"/>
      <c r="CE18" s="857"/>
      <c r="CF18" s="857"/>
      <c r="CG18" s="857"/>
      <c r="CH18" s="857"/>
      <c r="CI18" s="857"/>
      <c r="CJ18" s="857"/>
      <c r="CK18" s="857"/>
      <c r="CL18" s="857"/>
      <c r="CM18" s="857"/>
      <c r="CN18" s="857"/>
      <c r="CO18" s="857"/>
      <c r="CP18" s="857"/>
      <c r="CQ18" s="857"/>
      <c r="CR18" s="857"/>
      <c r="CS18" s="857"/>
      <c r="CT18" s="857"/>
      <c r="CU18" s="857"/>
      <c r="CV18" s="857"/>
      <c r="CW18" s="857"/>
      <c r="CX18" s="857"/>
      <c r="CY18" s="857"/>
      <c r="CZ18" s="857"/>
      <c r="DA18" s="857"/>
      <c r="DB18" s="857"/>
      <c r="DC18" s="857"/>
      <c r="DD18" s="857"/>
      <c r="DE18" s="857"/>
      <c r="DF18" s="857"/>
      <c r="DG18" s="857"/>
      <c r="DH18" s="857"/>
      <c r="DI18" s="857"/>
      <c r="DJ18" s="857"/>
      <c r="DK18" s="857"/>
      <c r="DL18" s="857"/>
      <c r="DM18" s="857"/>
      <c r="DN18" s="857"/>
      <c r="DO18" s="857"/>
      <c r="DP18" s="857"/>
      <c r="DQ18" s="857"/>
      <c r="DR18" s="858"/>
      <c r="DS18" s="86"/>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HB18" s="51" t="s">
        <v>532</v>
      </c>
      <c r="HC18" s="49" t="s">
        <v>533</v>
      </c>
      <c r="HD18" s="49" t="str">
        <f t="shared" si="0"/>
        <v>A2-03戸田川</v>
      </c>
      <c r="HE18" s="49" t="s">
        <v>400</v>
      </c>
      <c r="HF18" s="52" t="s">
        <v>980</v>
      </c>
    </row>
    <row r="19" spans="1:214" ht="13.5" customHeight="1" x14ac:dyDescent="0.2">
      <c r="A19" s="86"/>
      <c r="B19" s="837" t="s">
        <v>95</v>
      </c>
      <c r="C19" s="656"/>
      <c r="D19" s="656"/>
      <c r="E19" s="656"/>
      <c r="F19" s="656"/>
      <c r="G19" s="656"/>
      <c r="H19" s="656"/>
      <c r="I19" s="656"/>
      <c r="J19" s="656"/>
      <c r="K19" s="656"/>
      <c r="L19" s="656"/>
      <c r="M19" s="656"/>
      <c r="N19" s="656"/>
      <c r="O19" s="656"/>
      <c r="P19" s="656"/>
      <c r="Q19" s="656"/>
      <c r="R19" s="656"/>
      <c r="S19" s="656"/>
      <c r="T19" s="656"/>
      <c r="U19" s="656"/>
      <c r="V19" s="657"/>
      <c r="W19" s="828" t="s">
        <v>216</v>
      </c>
      <c r="X19" s="829"/>
      <c r="Y19" s="829"/>
      <c r="Z19" s="829"/>
      <c r="AA19" s="829"/>
      <c r="AB19" s="829"/>
      <c r="AC19" s="829"/>
      <c r="AD19" s="829"/>
      <c r="AE19" s="829"/>
      <c r="AF19" s="829"/>
      <c r="AG19" s="829"/>
      <c r="AH19" s="829"/>
      <c r="AI19" s="829"/>
      <c r="AJ19" s="829"/>
      <c r="AK19" s="829"/>
      <c r="AL19" s="829"/>
      <c r="AM19" s="829"/>
      <c r="AN19" s="829"/>
      <c r="AO19" s="829"/>
      <c r="AP19" s="829"/>
      <c r="AQ19" s="829"/>
      <c r="AR19" s="829"/>
      <c r="AS19" s="829"/>
      <c r="AT19" s="829"/>
      <c r="AU19" s="829"/>
      <c r="AV19" s="829"/>
      <c r="AW19" s="829"/>
      <c r="AX19" s="829"/>
      <c r="AY19" s="829"/>
      <c r="AZ19" s="829"/>
      <c r="BA19" s="829"/>
      <c r="BB19" s="829"/>
      <c r="BC19" s="829"/>
      <c r="BD19" s="829"/>
      <c r="BE19" s="829"/>
      <c r="BF19" s="829"/>
      <c r="BG19" s="829"/>
      <c r="BH19" s="829"/>
      <c r="BI19" s="829"/>
      <c r="BJ19" s="829"/>
      <c r="BK19" s="829"/>
      <c r="BL19" s="829"/>
      <c r="BM19" s="829"/>
      <c r="BN19" s="829"/>
      <c r="BO19" s="829"/>
      <c r="BP19" s="829"/>
      <c r="BQ19" s="829"/>
      <c r="BR19" s="829"/>
      <c r="BS19" s="829"/>
      <c r="BT19" s="829"/>
      <c r="BU19" s="829"/>
      <c r="BV19" s="829"/>
      <c r="BW19" s="829"/>
      <c r="BX19" s="829"/>
      <c r="BY19" s="829"/>
      <c r="BZ19" s="829"/>
      <c r="CA19" s="829"/>
      <c r="CB19" s="829"/>
      <c r="CC19" s="829"/>
      <c r="CD19" s="829"/>
      <c r="CE19" s="829"/>
      <c r="CF19" s="829"/>
      <c r="CG19" s="829"/>
      <c r="CH19" s="829"/>
      <c r="CI19" s="829"/>
      <c r="CJ19" s="829"/>
      <c r="CK19" s="829"/>
      <c r="CL19" s="829"/>
      <c r="CM19" s="829"/>
      <c r="CN19" s="829"/>
      <c r="CO19" s="829"/>
      <c r="CP19" s="829"/>
      <c r="CQ19" s="829"/>
      <c r="CR19" s="829"/>
      <c r="CS19" s="829"/>
      <c r="CT19" s="829"/>
      <c r="CU19" s="829"/>
      <c r="CV19" s="829"/>
      <c r="CW19" s="829"/>
      <c r="CX19" s="829"/>
      <c r="CY19" s="829"/>
      <c r="CZ19" s="829"/>
      <c r="DA19" s="829"/>
      <c r="DB19" s="829"/>
      <c r="DC19" s="829"/>
      <c r="DD19" s="829"/>
      <c r="DE19" s="829"/>
      <c r="DF19" s="829"/>
      <c r="DG19" s="829"/>
      <c r="DH19" s="829"/>
      <c r="DI19" s="829"/>
      <c r="DJ19" s="829"/>
      <c r="DK19" s="829"/>
      <c r="DL19" s="829"/>
      <c r="DM19" s="829"/>
      <c r="DN19" s="829"/>
      <c r="DO19" s="829"/>
      <c r="DP19" s="829"/>
      <c r="DQ19" s="829"/>
      <c r="DR19" s="830"/>
      <c r="DS19" s="86"/>
      <c r="HB19" s="51" t="s">
        <v>534</v>
      </c>
      <c r="HC19" s="49" t="s">
        <v>535</v>
      </c>
      <c r="HD19" s="49" t="str">
        <f t="shared" si="0"/>
        <v>A2-04船頭場・福田</v>
      </c>
      <c r="HE19" s="49" t="s">
        <v>982</v>
      </c>
      <c r="HF19" s="52" t="s">
        <v>983</v>
      </c>
    </row>
    <row r="20" spans="1:214" ht="13.5" customHeight="1" x14ac:dyDescent="0.2">
      <c r="A20" s="86"/>
      <c r="B20" s="838"/>
      <c r="C20" s="659"/>
      <c r="D20" s="659"/>
      <c r="E20" s="659"/>
      <c r="F20" s="659"/>
      <c r="G20" s="659"/>
      <c r="H20" s="659"/>
      <c r="I20" s="659"/>
      <c r="J20" s="659"/>
      <c r="K20" s="659"/>
      <c r="L20" s="659"/>
      <c r="M20" s="659"/>
      <c r="N20" s="659"/>
      <c r="O20" s="659"/>
      <c r="P20" s="659"/>
      <c r="Q20" s="659"/>
      <c r="R20" s="659"/>
      <c r="S20" s="659"/>
      <c r="T20" s="659"/>
      <c r="U20" s="659"/>
      <c r="V20" s="660"/>
      <c r="W20" s="831"/>
      <c r="X20" s="832"/>
      <c r="Y20" s="832"/>
      <c r="Z20" s="832"/>
      <c r="AA20" s="832"/>
      <c r="AB20" s="832"/>
      <c r="AC20" s="832"/>
      <c r="AD20" s="832"/>
      <c r="AE20" s="832"/>
      <c r="AF20" s="832"/>
      <c r="AG20" s="832"/>
      <c r="AH20" s="832"/>
      <c r="AI20" s="832"/>
      <c r="AJ20" s="832"/>
      <c r="AK20" s="832"/>
      <c r="AL20" s="832"/>
      <c r="AM20" s="832"/>
      <c r="AN20" s="832"/>
      <c r="AO20" s="832"/>
      <c r="AP20" s="832"/>
      <c r="AQ20" s="832"/>
      <c r="AR20" s="832"/>
      <c r="AS20" s="832"/>
      <c r="AT20" s="832"/>
      <c r="AU20" s="832"/>
      <c r="AV20" s="832"/>
      <c r="AW20" s="832"/>
      <c r="AX20" s="832"/>
      <c r="AY20" s="832"/>
      <c r="AZ20" s="832"/>
      <c r="BA20" s="832"/>
      <c r="BB20" s="832"/>
      <c r="BC20" s="832"/>
      <c r="BD20" s="832"/>
      <c r="BE20" s="832"/>
      <c r="BF20" s="832"/>
      <c r="BG20" s="832"/>
      <c r="BH20" s="832"/>
      <c r="BI20" s="832"/>
      <c r="BJ20" s="832"/>
      <c r="BK20" s="832"/>
      <c r="BL20" s="832"/>
      <c r="BM20" s="832"/>
      <c r="BN20" s="832"/>
      <c r="BO20" s="832"/>
      <c r="BP20" s="832"/>
      <c r="BQ20" s="832"/>
      <c r="BR20" s="832"/>
      <c r="BS20" s="832"/>
      <c r="BT20" s="832"/>
      <c r="BU20" s="832"/>
      <c r="BV20" s="832"/>
      <c r="BW20" s="832"/>
      <c r="BX20" s="832"/>
      <c r="BY20" s="832"/>
      <c r="BZ20" s="832"/>
      <c r="CA20" s="832"/>
      <c r="CB20" s="832"/>
      <c r="CC20" s="832"/>
      <c r="CD20" s="832"/>
      <c r="CE20" s="832"/>
      <c r="CF20" s="832"/>
      <c r="CG20" s="832"/>
      <c r="CH20" s="832"/>
      <c r="CI20" s="832"/>
      <c r="CJ20" s="832"/>
      <c r="CK20" s="832"/>
      <c r="CL20" s="832"/>
      <c r="CM20" s="832"/>
      <c r="CN20" s="832"/>
      <c r="CO20" s="832"/>
      <c r="CP20" s="832"/>
      <c r="CQ20" s="832"/>
      <c r="CR20" s="832"/>
      <c r="CS20" s="832"/>
      <c r="CT20" s="832"/>
      <c r="CU20" s="832"/>
      <c r="CV20" s="832"/>
      <c r="CW20" s="832"/>
      <c r="CX20" s="832"/>
      <c r="CY20" s="832"/>
      <c r="CZ20" s="832"/>
      <c r="DA20" s="832"/>
      <c r="DB20" s="832"/>
      <c r="DC20" s="832"/>
      <c r="DD20" s="832"/>
      <c r="DE20" s="832"/>
      <c r="DF20" s="832"/>
      <c r="DG20" s="832"/>
      <c r="DH20" s="832"/>
      <c r="DI20" s="832"/>
      <c r="DJ20" s="832"/>
      <c r="DK20" s="832"/>
      <c r="DL20" s="832"/>
      <c r="DM20" s="832"/>
      <c r="DN20" s="832"/>
      <c r="DO20" s="832"/>
      <c r="DP20" s="832"/>
      <c r="DQ20" s="832"/>
      <c r="DR20" s="833"/>
      <c r="DS20" s="86"/>
      <c r="HB20" s="51" t="s">
        <v>536</v>
      </c>
      <c r="HC20" s="49" t="s">
        <v>537</v>
      </c>
      <c r="HD20" s="49" t="str">
        <f t="shared" si="0"/>
        <v>A2-05西福田・茶屋</v>
      </c>
      <c r="HE20" s="49" t="s">
        <v>248</v>
      </c>
      <c r="HF20" s="52" t="s">
        <v>538</v>
      </c>
    </row>
    <row r="21" spans="1:214" ht="13.5" customHeight="1" x14ac:dyDescent="0.2">
      <c r="A21" s="86"/>
      <c r="B21" s="838"/>
      <c r="C21" s="659"/>
      <c r="D21" s="659"/>
      <c r="E21" s="659"/>
      <c r="F21" s="659"/>
      <c r="G21" s="659"/>
      <c r="H21" s="659"/>
      <c r="I21" s="659"/>
      <c r="J21" s="659"/>
      <c r="K21" s="659"/>
      <c r="L21" s="659"/>
      <c r="M21" s="659"/>
      <c r="N21" s="659"/>
      <c r="O21" s="659"/>
      <c r="P21" s="659"/>
      <c r="Q21" s="659"/>
      <c r="R21" s="659"/>
      <c r="S21" s="659"/>
      <c r="T21" s="659"/>
      <c r="U21" s="659"/>
      <c r="V21" s="660"/>
      <c r="W21" s="831"/>
      <c r="X21" s="832"/>
      <c r="Y21" s="832"/>
      <c r="Z21" s="832"/>
      <c r="AA21" s="832"/>
      <c r="AB21" s="832"/>
      <c r="AC21" s="832"/>
      <c r="AD21" s="832"/>
      <c r="AE21" s="832"/>
      <c r="AF21" s="832"/>
      <c r="AG21" s="832"/>
      <c r="AH21" s="832"/>
      <c r="AI21" s="832"/>
      <c r="AJ21" s="832"/>
      <c r="AK21" s="832"/>
      <c r="AL21" s="832"/>
      <c r="AM21" s="832"/>
      <c r="AN21" s="832"/>
      <c r="AO21" s="832"/>
      <c r="AP21" s="832"/>
      <c r="AQ21" s="832"/>
      <c r="AR21" s="832"/>
      <c r="AS21" s="832"/>
      <c r="AT21" s="832"/>
      <c r="AU21" s="832"/>
      <c r="AV21" s="832"/>
      <c r="AW21" s="832"/>
      <c r="AX21" s="832"/>
      <c r="AY21" s="832"/>
      <c r="AZ21" s="832"/>
      <c r="BA21" s="832"/>
      <c r="BB21" s="832"/>
      <c r="BC21" s="832"/>
      <c r="BD21" s="832"/>
      <c r="BE21" s="832"/>
      <c r="BF21" s="832"/>
      <c r="BG21" s="832"/>
      <c r="BH21" s="832"/>
      <c r="BI21" s="832"/>
      <c r="BJ21" s="832"/>
      <c r="BK21" s="832"/>
      <c r="BL21" s="832"/>
      <c r="BM21" s="832"/>
      <c r="BN21" s="832"/>
      <c r="BO21" s="832"/>
      <c r="BP21" s="832"/>
      <c r="BQ21" s="832"/>
      <c r="BR21" s="832"/>
      <c r="BS21" s="832"/>
      <c r="BT21" s="832"/>
      <c r="BU21" s="832"/>
      <c r="BV21" s="832"/>
      <c r="BW21" s="832"/>
      <c r="BX21" s="832"/>
      <c r="BY21" s="832"/>
      <c r="BZ21" s="832"/>
      <c r="CA21" s="832"/>
      <c r="CB21" s="832"/>
      <c r="CC21" s="832"/>
      <c r="CD21" s="832"/>
      <c r="CE21" s="832"/>
      <c r="CF21" s="832"/>
      <c r="CG21" s="832"/>
      <c r="CH21" s="832"/>
      <c r="CI21" s="832"/>
      <c r="CJ21" s="832"/>
      <c r="CK21" s="832"/>
      <c r="CL21" s="832"/>
      <c r="CM21" s="832"/>
      <c r="CN21" s="832"/>
      <c r="CO21" s="832"/>
      <c r="CP21" s="832"/>
      <c r="CQ21" s="832"/>
      <c r="CR21" s="832"/>
      <c r="CS21" s="832"/>
      <c r="CT21" s="832"/>
      <c r="CU21" s="832"/>
      <c r="CV21" s="832"/>
      <c r="CW21" s="832"/>
      <c r="CX21" s="832"/>
      <c r="CY21" s="832"/>
      <c r="CZ21" s="832"/>
      <c r="DA21" s="832"/>
      <c r="DB21" s="832"/>
      <c r="DC21" s="832"/>
      <c r="DD21" s="832"/>
      <c r="DE21" s="832"/>
      <c r="DF21" s="832"/>
      <c r="DG21" s="832"/>
      <c r="DH21" s="832"/>
      <c r="DI21" s="832"/>
      <c r="DJ21" s="832"/>
      <c r="DK21" s="832"/>
      <c r="DL21" s="832"/>
      <c r="DM21" s="832"/>
      <c r="DN21" s="832"/>
      <c r="DO21" s="832"/>
      <c r="DP21" s="832"/>
      <c r="DQ21" s="832"/>
      <c r="DR21" s="833"/>
      <c r="DS21" s="86"/>
      <c r="HB21" s="51" t="s">
        <v>539</v>
      </c>
      <c r="HC21" s="49" t="s">
        <v>540</v>
      </c>
      <c r="HD21" s="49" t="str">
        <f t="shared" si="0"/>
        <v>A2-06万場</v>
      </c>
      <c r="HE21" s="49" t="s">
        <v>541</v>
      </c>
      <c r="HF21" s="52" t="s">
        <v>542</v>
      </c>
    </row>
    <row r="22" spans="1:214" ht="13.5" customHeight="1" x14ac:dyDescent="0.2">
      <c r="A22" s="86"/>
      <c r="B22" s="838"/>
      <c r="C22" s="659"/>
      <c r="D22" s="659"/>
      <c r="E22" s="659"/>
      <c r="F22" s="659"/>
      <c r="G22" s="659"/>
      <c r="H22" s="659"/>
      <c r="I22" s="659"/>
      <c r="J22" s="659"/>
      <c r="K22" s="659"/>
      <c r="L22" s="659"/>
      <c r="M22" s="659"/>
      <c r="N22" s="659"/>
      <c r="O22" s="659"/>
      <c r="P22" s="659"/>
      <c r="Q22" s="659"/>
      <c r="R22" s="659"/>
      <c r="S22" s="659"/>
      <c r="T22" s="659"/>
      <c r="U22" s="659"/>
      <c r="V22" s="660"/>
      <c r="W22" s="831"/>
      <c r="X22" s="832"/>
      <c r="Y22" s="832"/>
      <c r="Z22" s="832"/>
      <c r="AA22" s="832"/>
      <c r="AB22" s="832"/>
      <c r="AC22" s="832"/>
      <c r="AD22" s="832"/>
      <c r="AE22" s="832"/>
      <c r="AF22" s="832"/>
      <c r="AG22" s="832"/>
      <c r="AH22" s="832"/>
      <c r="AI22" s="832"/>
      <c r="AJ22" s="832"/>
      <c r="AK22" s="832"/>
      <c r="AL22" s="832"/>
      <c r="AM22" s="832"/>
      <c r="AN22" s="832"/>
      <c r="AO22" s="832"/>
      <c r="AP22" s="832"/>
      <c r="AQ22" s="832"/>
      <c r="AR22" s="832"/>
      <c r="AS22" s="832"/>
      <c r="AT22" s="832"/>
      <c r="AU22" s="832"/>
      <c r="AV22" s="832"/>
      <c r="AW22" s="832"/>
      <c r="AX22" s="832"/>
      <c r="AY22" s="832"/>
      <c r="AZ22" s="832"/>
      <c r="BA22" s="832"/>
      <c r="BB22" s="832"/>
      <c r="BC22" s="832"/>
      <c r="BD22" s="832"/>
      <c r="BE22" s="832"/>
      <c r="BF22" s="832"/>
      <c r="BG22" s="832"/>
      <c r="BH22" s="832"/>
      <c r="BI22" s="832"/>
      <c r="BJ22" s="832"/>
      <c r="BK22" s="832"/>
      <c r="BL22" s="832"/>
      <c r="BM22" s="832"/>
      <c r="BN22" s="832"/>
      <c r="BO22" s="832"/>
      <c r="BP22" s="832"/>
      <c r="BQ22" s="832"/>
      <c r="BR22" s="832"/>
      <c r="BS22" s="832"/>
      <c r="BT22" s="832"/>
      <c r="BU22" s="832"/>
      <c r="BV22" s="832"/>
      <c r="BW22" s="832"/>
      <c r="BX22" s="832"/>
      <c r="BY22" s="832"/>
      <c r="BZ22" s="832"/>
      <c r="CA22" s="832"/>
      <c r="CB22" s="832"/>
      <c r="CC22" s="832"/>
      <c r="CD22" s="832"/>
      <c r="CE22" s="832"/>
      <c r="CF22" s="832"/>
      <c r="CG22" s="832"/>
      <c r="CH22" s="832"/>
      <c r="CI22" s="832"/>
      <c r="CJ22" s="832"/>
      <c r="CK22" s="832"/>
      <c r="CL22" s="832"/>
      <c r="CM22" s="832"/>
      <c r="CN22" s="832"/>
      <c r="CO22" s="832"/>
      <c r="CP22" s="832"/>
      <c r="CQ22" s="832"/>
      <c r="CR22" s="832"/>
      <c r="CS22" s="832"/>
      <c r="CT22" s="832"/>
      <c r="CU22" s="832"/>
      <c r="CV22" s="832"/>
      <c r="CW22" s="832"/>
      <c r="CX22" s="832"/>
      <c r="CY22" s="832"/>
      <c r="CZ22" s="832"/>
      <c r="DA22" s="832"/>
      <c r="DB22" s="832"/>
      <c r="DC22" s="832"/>
      <c r="DD22" s="832"/>
      <c r="DE22" s="832"/>
      <c r="DF22" s="832"/>
      <c r="DG22" s="832"/>
      <c r="DH22" s="832"/>
      <c r="DI22" s="832"/>
      <c r="DJ22" s="832"/>
      <c r="DK22" s="832"/>
      <c r="DL22" s="832"/>
      <c r="DM22" s="832"/>
      <c r="DN22" s="832"/>
      <c r="DO22" s="832"/>
      <c r="DP22" s="832"/>
      <c r="DQ22" s="832"/>
      <c r="DR22" s="833"/>
      <c r="DS22" s="86"/>
      <c r="HB22" s="51" t="s">
        <v>543</v>
      </c>
      <c r="HC22" s="49" t="s">
        <v>544</v>
      </c>
      <c r="HD22" s="49" t="str">
        <f t="shared" si="0"/>
        <v>A2-07伏屋・大当郎</v>
      </c>
      <c r="HE22" s="49" t="s">
        <v>988</v>
      </c>
      <c r="HF22" s="52" t="s">
        <v>989</v>
      </c>
    </row>
    <row r="23" spans="1:214" ht="14.25" customHeight="1" x14ac:dyDescent="0.2">
      <c r="A23" s="86"/>
      <c r="B23" s="839"/>
      <c r="C23" s="659"/>
      <c r="D23" s="659"/>
      <c r="E23" s="659"/>
      <c r="F23" s="659"/>
      <c r="G23" s="659"/>
      <c r="H23" s="659"/>
      <c r="I23" s="659"/>
      <c r="J23" s="659"/>
      <c r="K23" s="659"/>
      <c r="L23" s="659"/>
      <c r="M23" s="659"/>
      <c r="N23" s="659"/>
      <c r="O23" s="659"/>
      <c r="P23" s="659"/>
      <c r="Q23" s="659"/>
      <c r="R23" s="659"/>
      <c r="S23" s="659"/>
      <c r="T23" s="659"/>
      <c r="U23" s="659"/>
      <c r="V23" s="660"/>
      <c r="W23" s="831"/>
      <c r="X23" s="832"/>
      <c r="Y23" s="832"/>
      <c r="Z23" s="832"/>
      <c r="AA23" s="832"/>
      <c r="AB23" s="832"/>
      <c r="AC23" s="832"/>
      <c r="AD23" s="832"/>
      <c r="AE23" s="832"/>
      <c r="AF23" s="832"/>
      <c r="AG23" s="832"/>
      <c r="AH23" s="832"/>
      <c r="AI23" s="832"/>
      <c r="AJ23" s="832"/>
      <c r="AK23" s="832"/>
      <c r="AL23" s="832"/>
      <c r="AM23" s="832"/>
      <c r="AN23" s="832"/>
      <c r="AO23" s="832"/>
      <c r="AP23" s="832"/>
      <c r="AQ23" s="832"/>
      <c r="AR23" s="832"/>
      <c r="AS23" s="832"/>
      <c r="AT23" s="832"/>
      <c r="AU23" s="832"/>
      <c r="AV23" s="832"/>
      <c r="AW23" s="832"/>
      <c r="AX23" s="832"/>
      <c r="AY23" s="832"/>
      <c r="AZ23" s="832"/>
      <c r="BA23" s="832"/>
      <c r="BB23" s="832"/>
      <c r="BC23" s="832"/>
      <c r="BD23" s="832"/>
      <c r="BE23" s="832"/>
      <c r="BF23" s="832"/>
      <c r="BG23" s="832"/>
      <c r="BH23" s="832"/>
      <c r="BI23" s="832"/>
      <c r="BJ23" s="832"/>
      <c r="BK23" s="832"/>
      <c r="BL23" s="832"/>
      <c r="BM23" s="832"/>
      <c r="BN23" s="832"/>
      <c r="BO23" s="832"/>
      <c r="BP23" s="832"/>
      <c r="BQ23" s="832"/>
      <c r="BR23" s="832"/>
      <c r="BS23" s="832"/>
      <c r="BT23" s="832"/>
      <c r="BU23" s="832"/>
      <c r="BV23" s="832"/>
      <c r="BW23" s="832"/>
      <c r="BX23" s="832"/>
      <c r="BY23" s="832"/>
      <c r="BZ23" s="832"/>
      <c r="CA23" s="832"/>
      <c r="CB23" s="832"/>
      <c r="CC23" s="832"/>
      <c r="CD23" s="832"/>
      <c r="CE23" s="832"/>
      <c r="CF23" s="832"/>
      <c r="CG23" s="832"/>
      <c r="CH23" s="832"/>
      <c r="CI23" s="832"/>
      <c r="CJ23" s="832"/>
      <c r="CK23" s="832"/>
      <c r="CL23" s="832"/>
      <c r="CM23" s="832"/>
      <c r="CN23" s="832"/>
      <c r="CO23" s="832"/>
      <c r="CP23" s="832"/>
      <c r="CQ23" s="832"/>
      <c r="CR23" s="832"/>
      <c r="CS23" s="832"/>
      <c r="CT23" s="832"/>
      <c r="CU23" s="832"/>
      <c r="CV23" s="832"/>
      <c r="CW23" s="832"/>
      <c r="CX23" s="832"/>
      <c r="CY23" s="832"/>
      <c r="CZ23" s="832"/>
      <c r="DA23" s="832"/>
      <c r="DB23" s="832"/>
      <c r="DC23" s="832"/>
      <c r="DD23" s="832"/>
      <c r="DE23" s="832"/>
      <c r="DF23" s="832"/>
      <c r="DG23" s="832"/>
      <c r="DH23" s="832"/>
      <c r="DI23" s="832"/>
      <c r="DJ23" s="832"/>
      <c r="DK23" s="832"/>
      <c r="DL23" s="832"/>
      <c r="DM23" s="832"/>
      <c r="DN23" s="832"/>
      <c r="DO23" s="832"/>
      <c r="DP23" s="832"/>
      <c r="DQ23" s="832"/>
      <c r="DR23" s="833"/>
      <c r="DS23" s="86"/>
      <c r="HB23" s="51" t="s">
        <v>545</v>
      </c>
      <c r="HC23" s="49" t="s">
        <v>546</v>
      </c>
      <c r="HD23" s="49" t="str">
        <f t="shared" si="0"/>
        <v>A2-08東春田・榎津</v>
      </c>
      <c r="HE23" s="49" t="s">
        <v>991</v>
      </c>
      <c r="HF23" s="52" t="s">
        <v>992</v>
      </c>
    </row>
    <row r="24" spans="1:214" ht="13.5" customHeight="1" thickBot="1" x14ac:dyDescent="0.25">
      <c r="A24" s="86"/>
      <c r="B24" s="840"/>
      <c r="C24" s="761"/>
      <c r="D24" s="761"/>
      <c r="E24" s="761"/>
      <c r="F24" s="761"/>
      <c r="G24" s="761"/>
      <c r="H24" s="761"/>
      <c r="I24" s="761"/>
      <c r="J24" s="761"/>
      <c r="K24" s="761"/>
      <c r="L24" s="761"/>
      <c r="M24" s="761"/>
      <c r="N24" s="761"/>
      <c r="O24" s="761"/>
      <c r="P24" s="761"/>
      <c r="Q24" s="761"/>
      <c r="R24" s="761"/>
      <c r="S24" s="761"/>
      <c r="T24" s="761"/>
      <c r="U24" s="761"/>
      <c r="V24" s="762"/>
      <c r="W24" s="834"/>
      <c r="X24" s="835"/>
      <c r="Y24" s="835"/>
      <c r="Z24" s="835"/>
      <c r="AA24" s="835"/>
      <c r="AB24" s="835"/>
      <c r="AC24" s="835"/>
      <c r="AD24" s="835"/>
      <c r="AE24" s="835"/>
      <c r="AF24" s="835"/>
      <c r="AG24" s="835"/>
      <c r="AH24" s="835"/>
      <c r="AI24" s="835"/>
      <c r="AJ24" s="835"/>
      <c r="AK24" s="835"/>
      <c r="AL24" s="835"/>
      <c r="AM24" s="835"/>
      <c r="AN24" s="835"/>
      <c r="AO24" s="835"/>
      <c r="AP24" s="835"/>
      <c r="AQ24" s="835"/>
      <c r="AR24" s="835"/>
      <c r="AS24" s="835"/>
      <c r="AT24" s="835"/>
      <c r="AU24" s="835"/>
      <c r="AV24" s="835"/>
      <c r="AW24" s="835"/>
      <c r="AX24" s="835"/>
      <c r="AY24" s="835"/>
      <c r="AZ24" s="835"/>
      <c r="BA24" s="835"/>
      <c r="BB24" s="835"/>
      <c r="BC24" s="835"/>
      <c r="BD24" s="835"/>
      <c r="BE24" s="835"/>
      <c r="BF24" s="835"/>
      <c r="BG24" s="835"/>
      <c r="BH24" s="835"/>
      <c r="BI24" s="835"/>
      <c r="BJ24" s="835"/>
      <c r="BK24" s="835"/>
      <c r="BL24" s="835"/>
      <c r="BM24" s="835"/>
      <c r="BN24" s="835"/>
      <c r="BO24" s="835"/>
      <c r="BP24" s="835"/>
      <c r="BQ24" s="835"/>
      <c r="BR24" s="835"/>
      <c r="BS24" s="835"/>
      <c r="BT24" s="835"/>
      <c r="BU24" s="835"/>
      <c r="BV24" s="835"/>
      <c r="BW24" s="835"/>
      <c r="BX24" s="835"/>
      <c r="BY24" s="835"/>
      <c r="BZ24" s="835"/>
      <c r="CA24" s="835"/>
      <c r="CB24" s="835"/>
      <c r="CC24" s="835"/>
      <c r="CD24" s="835"/>
      <c r="CE24" s="835"/>
      <c r="CF24" s="835"/>
      <c r="CG24" s="835"/>
      <c r="CH24" s="835"/>
      <c r="CI24" s="835"/>
      <c r="CJ24" s="835"/>
      <c r="CK24" s="835"/>
      <c r="CL24" s="835"/>
      <c r="CM24" s="835"/>
      <c r="CN24" s="835"/>
      <c r="CO24" s="835"/>
      <c r="CP24" s="835"/>
      <c r="CQ24" s="835"/>
      <c r="CR24" s="835"/>
      <c r="CS24" s="835"/>
      <c r="CT24" s="835"/>
      <c r="CU24" s="835"/>
      <c r="CV24" s="835"/>
      <c r="CW24" s="835"/>
      <c r="CX24" s="835"/>
      <c r="CY24" s="835"/>
      <c r="CZ24" s="835"/>
      <c r="DA24" s="835"/>
      <c r="DB24" s="835"/>
      <c r="DC24" s="835"/>
      <c r="DD24" s="835"/>
      <c r="DE24" s="835"/>
      <c r="DF24" s="835"/>
      <c r="DG24" s="835"/>
      <c r="DH24" s="835"/>
      <c r="DI24" s="835"/>
      <c r="DJ24" s="835"/>
      <c r="DK24" s="835"/>
      <c r="DL24" s="835"/>
      <c r="DM24" s="835"/>
      <c r="DN24" s="835"/>
      <c r="DO24" s="835"/>
      <c r="DP24" s="835"/>
      <c r="DQ24" s="835"/>
      <c r="DR24" s="836"/>
      <c r="DS24" s="86"/>
      <c r="HB24" s="51" t="s">
        <v>547</v>
      </c>
      <c r="HC24" s="49" t="s">
        <v>548</v>
      </c>
      <c r="HD24" s="49" t="str">
        <f t="shared" si="0"/>
        <v>A2-09下之一色</v>
      </c>
      <c r="HE24" s="49" t="s">
        <v>900</v>
      </c>
      <c r="HF24" s="52" t="s">
        <v>901</v>
      </c>
    </row>
    <row r="25" spans="1:214" ht="13.5" customHeight="1" x14ac:dyDescent="0.2">
      <c r="A25" s="86"/>
      <c r="B25" s="930" t="s">
        <v>936</v>
      </c>
      <c r="C25" s="931"/>
      <c r="D25" s="931"/>
      <c r="E25" s="931"/>
      <c r="F25" s="931"/>
      <c r="G25" s="931"/>
      <c r="H25" s="931"/>
      <c r="I25" s="931"/>
      <c r="J25" s="931"/>
      <c r="K25" s="931"/>
      <c r="L25" s="931"/>
      <c r="M25" s="931"/>
      <c r="N25" s="931"/>
      <c r="O25" s="931"/>
      <c r="P25" s="931"/>
      <c r="Q25" s="931"/>
      <c r="R25" s="931"/>
      <c r="S25" s="931"/>
      <c r="T25" s="931"/>
      <c r="U25" s="931"/>
      <c r="V25" s="932"/>
      <c r="W25" s="748" t="s">
        <v>225</v>
      </c>
      <c r="X25" s="749"/>
      <c r="Y25" s="749"/>
      <c r="Z25" s="749"/>
      <c r="AA25" s="684" t="s">
        <v>660</v>
      </c>
      <c r="AB25" s="684"/>
      <c r="AC25" s="684"/>
      <c r="AD25" s="684"/>
      <c r="AE25" s="684"/>
      <c r="AF25" s="684"/>
      <c r="AG25" s="684"/>
      <c r="AH25" s="684"/>
      <c r="AI25" s="684"/>
      <c r="AJ25" s="684"/>
      <c r="AK25" s="684"/>
      <c r="AL25" s="684"/>
      <c r="AM25" s="684"/>
      <c r="AN25" s="684"/>
      <c r="AO25" s="684"/>
      <c r="AP25" s="684"/>
      <c r="AQ25" s="684"/>
      <c r="AR25" s="684"/>
      <c r="AS25" s="684"/>
      <c r="AT25" s="684"/>
      <c r="AU25" s="684"/>
      <c r="AV25" s="684"/>
      <c r="AW25" s="684"/>
      <c r="AX25" s="684"/>
      <c r="AY25" s="684"/>
      <c r="AZ25" s="684"/>
      <c r="BA25" s="684"/>
      <c r="BB25" s="684"/>
      <c r="BC25" s="684"/>
      <c r="BD25" s="684"/>
      <c r="BE25" s="684"/>
      <c r="BF25" s="684"/>
      <c r="BG25" s="684"/>
      <c r="BH25" s="684"/>
      <c r="BI25" s="684"/>
      <c r="BJ25" s="684"/>
      <c r="BK25" s="684"/>
      <c r="BL25" s="684"/>
      <c r="BM25" s="684"/>
      <c r="BN25" s="684"/>
      <c r="BO25" s="684"/>
      <c r="BP25" s="684"/>
      <c r="BQ25" s="684"/>
      <c r="BR25" s="684"/>
      <c r="BS25" s="684"/>
      <c r="BT25" s="684"/>
      <c r="BU25" s="684"/>
      <c r="BV25" s="684"/>
      <c r="BW25" s="684"/>
      <c r="BX25" s="684"/>
      <c r="BY25" s="684"/>
      <c r="BZ25" s="684"/>
      <c r="CA25" s="684"/>
      <c r="CB25" s="684"/>
      <c r="CC25" s="684"/>
      <c r="CD25" s="684"/>
      <c r="CE25" s="684"/>
      <c r="CF25" s="684"/>
      <c r="CG25" s="684"/>
      <c r="CH25" s="684"/>
      <c r="CI25" s="684"/>
      <c r="CJ25" s="684"/>
      <c r="CK25" s="684"/>
      <c r="CL25" s="684"/>
      <c r="CM25" s="684"/>
      <c r="CN25" s="684"/>
      <c r="CO25" s="684"/>
      <c r="CP25" s="684"/>
      <c r="CQ25" s="684"/>
      <c r="CR25" s="684"/>
      <c r="CS25" s="684"/>
      <c r="CT25" s="684"/>
      <c r="CU25" s="684"/>
      <c r="CV25" s="684"/>
      <c r="CW25" s="684"/>
      <c r="CX25" s="684"/>
      <c r="CY25" s="684"/>
      <c r="CZ25" s="684"/>
      <c r="DA25" s="684"/>
      <c r="DB25" s="684"/>
      <c r="DC25" s="684"/>
      <c r="DD25" s="684"/>
      <c r="DE25" s="684"/>
      <c r="DF25" s="684"/>
      <c r="DG25" s="684"/>
      <c r="DH25" s="684"/>
      <c r="DI25" s="684"/>
      <c r="DJ25" s="684"/>
      <c r="DK25" s="684"/>
      <c r="DL25" s="684"/>
      <c r="DM25" s="684"/>
      <c r="DN25" s="684"/>
      <c r="DO25" s="684"/>
      <c r="DP25" s="684"/>
      <c r="DQ25" s="684"/>
      <c r="DR25" s="685"/>
      <c r="DS25" s="86"/>
      <c r="HB25" s="51" t="s">
        <v>549</v>
      </c>
      <c r="HC25" s="49" t="s">
        <v>550</v>
      </c>
      <c r="HD25" s="49" t="str">
        <f t="shared" si="0"/>
        <v>A2-10藤前</v>
      </c>
      <c r="HE25" s="49" t="s">
        <v>394</v>
      </c>
      <c r="HF25" s="52" t="s">
        <v>903</v>
      </c>
    </row>
    <row r="26" spans="1:214" ht="13.5" customHeight="1" x14ac:dyDescent="0.2">
      <c r="A26" s="86"/>
      <c r="B26" s="933"/>
      <c r="C26" s="931"/>
      <c r="D26" s="931"/>
      <c r="E26" s="931"/>
      <c r="F26" s="931"/>
      <c r="G26" s="931"/>
      <c r="H26" s="931"/>
      <c r="I26" s="931"/>
      <c r="J26" s="931"/>
      <c r="K26" s="931"/>
      <c r="L26" s="931"/>
      <c r="M26" s="931"/>
      <c r="N26" s="931"/>
      <c r="O26" s="931"/>
      <c r="P26" s="931"/>
      <c r="Q26" s="931"/>
      <c r="R26" s="931"/>
      <c r="S26" s="931"/>
      <c r="T26" s="931"/>
      <c r="U26" s="931"/>
      <c r="V26" s="932"/>
      <c r="W26" s="650" t="s">
        <v>225</v>
      </c>
      <c r="X26" s="651"/>
      <c r="Y26" s="651"/>
      <c r="Z26" s="651"/>
      <c r="AA26" s="652" t="s">
        <v>1167</v>
      </c>
      <c r="AB26" s="652"/>
      <c r="AC26" s="652"/>
      <c r="AD26" s="652"/>
      <c r="AE26" s="652"/>
      <c r="AF26" s="652"/>
      <c r="AG26" s="652"/>
      <c r="AH26" s="652"/>
      <c r="AI26" s="652"/>
      <c r="AJ26" s="652"/>
      <c r="AK26" s="652"/>
      <c r="AL26" s="652"/>
      <c r="AM26" s="652"/>
      <c r="AN26" s="652"/>
      <c r="AO26" s="652"/>
      <c r="AP26" s="652"/>
      <c r="AQ26" s="652"/>
      <c r="AR26" s="652"/>
      <c r="AS26" s="652"/>
      <c r="AT26" s="652"/>
      <c r="AU26" s="652"/>
      <c r="AV26" s="652"/>
      <c r="AW26" s="652"/>
      <c r="AX26" s="652"/>
      <c r="AY26" s="652"/>
      <c r="AZ26" s="652"/>
      <c r="BA26" s="652"/>
      <c r="BB26" s="652"/>
      <c r="BC26" s="652"/>
      <c r="BD26" s="652"/>
      <c r="BE26" s="652"/>
      <c r="BF26" s="652"/>
      <c r="BG26" s="652"/>
      <c r="BH26" s="652"/>
      <c r="BI26" s="652"/>
      <c r="BJ26" s="652"/>
      <c r="BK26" s="652"/>
      <c r="BL26" s="652"/>
      <c r="BM26" s="652"/>
      <c r="BN26" s="652"/>
      <c r="BO26" s="652"/>
      <c r="BP26" s="652"/>
      <c r="BQ26" s="652"/>
      <c r="BR26" s="652"/>
      <c r="BS26" s="652"/>
      <c r="BT26" s="652"/>
      <c r="BU26" s="652"/>
      <c r="BV26" s="652"/>
      <c r="BW26" s="652"/>
      <c r="BX26" s="652"/>
      <c r="BY26" s="652"/>
      <c r="BZ26" s="652"/>
      <c r="CA26" s="652"/>
      <c r="CB26" s="652"/>
      <c r="CC26" s="652"/>
      <c r="CD26" s="652"/>
      <c r="CE26" s="652"/>
      <c r="CF26" s="652"/>
      <c r="CG26" s="652"/>
      <c r="CH26" s="652"/>
      <c r="CI26" s="652"/>
      <c r="CJ26" s="652"/>
      <c r="CK26" s="652"/>
      <c r="CL26" s="652"/>
      <c r="CM26" s="652"/>
      <c r="CN26" s="652"/>
      <c r="CO26" s="652"/>
      <c r="CP26" s="652"/>
      <c r="CQ26" s="652"/>
      <c r="CR26" s="652"/>
      <c r="CS26" s="652"/>
      <c r="CT26" s="652"/>
      <c r="CU26" s="652"/>
      <c r="CV26" s="652"/>
      <c r="CW26" s="652"/>
      <c r="CX26" s="652"/>
      <c r="CY26" s="652"/>
      <c r="CZ26" s="652"/>
      <c r="DA26" s="652"/>
      <c r="DB26" s="652"/>
      <c r="DC26" s="652"/>
      <c r="DD26" s="652"/>
      <c r="DE26" s="652"/>
      <c r="DF26" s="652"/>
      <c r="DG26" s="652"/>
      <c r="DH26" s="652"/>
      <c r="DI26" s="652"/>
      <c r="DJ26" s="652"/>
      <c r="DK26" s="652"/>
      <c r="DL26" s="652"/>
      <c r="DM26" s="652"/>
      <c r="DN26" s="652"/>
      <c r="DO26" s="652"/>
      <c r="DP26" s="652"/>
      <c r="DQ26" s="652"/>
      <c r="DR26" s="653"/>
      <c r="DS26" s="86"/>
      <c r="HB26" s="51" t="s">
        <v>551</v>
      </c>
      <c r="HC26" s="49" t="s">
        <v>552</v>
      </c>
      <c r="HD26" s="49" t="str">
        <f t="shared" si="0"/>
        <v>A2-11藤前地先</v>
      </c>
      <c r="HE26" s="49" t="s">
        <v>699</v>
      </c>
      <c r="HF26" s="52" t="s">
        <v>700</v>
      </c>
    </row>
    <row r="27" spans="1:214" ht="13.5" customHeight="1" x14ac:dyDescent="0.2">
      <c r="A27" s="86"/>
      <c r="B27" s="933"/>
      <c r="C27" s="931"/>
      <c r="D27" s="931"/>
      <c r="E27" s="931"/>
      <c r="F27" s="931"/>
      <c r="G27" s="931"/>
      <c r="H27" s="931"/>
      <c r="I27" s="931"/>
      <c r="J27" s="931"/>
      <c r="K27" s="931"/>
      <c r="L27" s="931"/>
      <c r="M27" s="931"/>
      <c r="N27" s="931"/>
      <c r="O27" s="931"/>
      <c r="P27" s="931"/>
      <c r="Q27" s="931"/>
      <c r="R27" s="931"/>
      <c r="S27" s="931"/>
      <c r="T27" s="931"/>
      <c r="U27" s="931"/>
      <c r="V27" s="932"/>
      <c r="W27" s="650" t="s">
        <v>225</v>
      </c>
      <c r="X27" s="651"/>
      <c r="Y27" s="651"/>
      <c r="Z27" s="651"/>
      <c r="AA27" s="652" t="s">
        <v>659</v>
      </c>
      <c r="AB27" s="652"/>
      <c r="AC27" s="652"/>
      <c r="AD27" s="652"/>
      <c r="AE27" s="652"/>
      <c r="AF27" s="652"/>
      <c r="AG27" s="652"/>
      <c r="AH27" s="652"/>
      <c r="AI27" s="652"/>
      <c r="AJ27" s="652"/>
      <c r="AK27" s="652"/>
      <c r="AL27" s="652"/>
      <c r="AM27" s="652"/>
      <c r="AN27" s="652"/>
      <c r="AO27" s="652"/>
      <c r="AP27" s="652"/>
      <c r="AQ27" s="652"/>
      <c r="AR27" s="652"/>
      <c r="AS27" s="652"/>
      <c r="AT27" s="652"/>
      <c r="AU27" s="652"/>
      <c r="AV27" s="652"/>
      <c r="AW27" s="652"/>
      <c r="AX27" s="652"/>
      <c r="AY27" s="652"/>
      <c r="AZ27" s="652"/>
      <c r="BA27" s="652"/>
      <c r="BB27" s="652"/>
      <c r="BC27" s="652"/>
      <c r="BD27" s="652"/>
      <c r="BE27" s="652"/>
      <c r="BF27" s="652"/>
      <c r="BG27" s="652"/>
      <c r="BH27" s="652"/>
      <c r="BI27" s="652"/>
      <c r="BJ27" s="652"/>
      <c r="BK27" s="652"/>
      <c r="BL27" s="652"/>
      <c r="BM27" s="652"/>
      <c r="BN27" s="652"/>
      <c r="BO27" s="652"/>
      <c r="BP27" s="652"/>
      <c r="BQ27" s="652"/>
      <c r="BR27" s="652"/>
      <c r="BS27" s="652"/>
      <c r="BT27" s="652"/>
      <c r="BU27" s="652"/>
      <c r="BV27" s="652"/>
      <c r="BW27" s="652"/>
      <c r="BX27" s="652"/>
      <c r="BY27" s="652"/>
      <c r="BZ27" s="652"/>
      <c r="CA27" s="652"/>
      <c r="CB27" s="652"/>
      <c r="CC27" s="652"/>
      <c r="CD27" s="652"/>
      <c r="CE27" s="652"/>
      <c r="CF27" s="652"/>
      <c r="CG27" s="652"/>
      <c r="CH27" s="652"/>
      <c r="CI27" s="652"/>
      <c r="CJ27" s="652"/>
      <c r="CK27" s="652"/>
      <c r="CL27" s="652"/>
      <c r="CM27" s="652"/>
      <c r="CN27" s="652"/>
      <c r="CO27" s="652"/>
      <c r="CP27" s="652"/>
      <c r="CQ27" s="652"/>
      <c r="CR27" s="652"/>
      <c r="CS27" s="652"/>
      <c r="CT27" s="652"/>
      <c r="CU27" s="652"/>
      <c r="CV27" s="652"/>
      <c r="CW27" s="652"/>
      <c r="CX27" s="652"/>
      <c r="CY27" s="652"/>
      <c r="CZ27" s="652"/>
      <c r="DA27" s="652"/>
      <c r="DB27" s="652"/>
      <c r="DC27" s="652"/>
      <c r="DD27" s="652"/>
      <c r="DE27" s="652"/>
      <c r="DF27" s="652"/>
      <c r="DG27" s="652"/>
      <c r="DH27" s="652"/>
      <c r="DI27" s="652"/>
      <c r="DJ27" s="652"/>
      <c r="DK27" s="652"/>
      <c r="DL27" s="652"/>
      <c r="DM27" s="652"/>
      <c r="DN27" s="652"/>
      <c r="DO27" s="652"/>
      <c r="DP27" s="652"/>
      <c r="DQ27" s="652"/>
      <c r="DR27" s="653"/>
      <c r="DS27" s="86"/>
      <c r="HB27" s="51" t="s">
        <v>200</v>
      </c>
      <c r="HC27" s="49" t="s">
        <v>553</v>
      </c>
      <c r="HD27" s="49" t="str">
        <f t="shared" si="0"/>
        <v>A3-01児玉・押切</v>
      </c>
      <c r="HE27" s="49" t="s">
        <v>703</v>
      </c>
      <c r="HF27" s="52" t="s">
        <v>704</v>
      </c>
    </row>
    <row r="28" spans="1:214" ht="13.5" customHeight="1" thickBot="1" x14ac:dyDescent="0.25">
      <c r="A28" s="86"/>
      <c r="B28" s="934"/>
      <c r="C28" s="935"/>
      <c r="D28" s="935"/>
      <c r="E28" s="935"/>
      <c r="F28" s="935"/>
      <c r="G28" s="935"/>
      <c r="H28" s="935"/>
      <c r="I28" s="935"/>
      <c r="J28" s="935"/>
      <c r="K28" s="935"/>
      <c r="L28" s="935"/>
      <c r="M28" s="935"/>
      <c r="N28" s="935"/>
      <c r="O28" s="935"/>
      <c r="P28" s="935"/>
      <c r="Q28" s="935"/>
      <c r="R28" s="935"/>
      <c r="S28" s="935"/>
      <c r="T28" s="935"/>
      <c r="U28" s="935"/>
      <c r="V28" s="936"/>
      <c r="W28" s="937" t="s">
        <v>225</v>
      </c>
      <c r="X28" s="938"/>
      <c r="Y28" s="938"/>
      <c r="Z28" s="938"/>
      <c r="AA28" s="939" t="s">
        <v>1168</v>
      </c>
      <c r="AB28" s="939"/>
      <c r="AC28" s="939"/>
      <c r="AD28" s="939"/>
      <c r="AE28" s="939"/>
      <c r="AF28" s="939"/>
      <c r="AG28" s="939"/>
      <c r="AH28" s="939"/>
      <c r="AI28" s="939"/>
      <c r="AJ28" s="939"/>
      <c r="AK28" s="939"/>
      <c r="AL28" s="939"/>
      <c r="AM28" s="939"/>
      <c r="AN28" s="939"/>
      <c r="AO28" s="939"/>
      <c r="AP28" s="939"/>
      <c r="AQ28" s="939"/>
      <c r="AR28" s="939"/>
      <c r="AS28" s="939"/>
      <c r="AT28" s="939"/>
      <c r="AU28" s="939"/>
      <c r="AV28" s="939"/>
      <c r="AW28" s="939"/>
      <c r="AX28" s="939"/>
      <c r="AY28" s="939"/>
      <c r="AZ28" s="939"/>
      <c r="BA28" s="939"/>
      <c r="BB28" s="939"/>
      <c r="BC28" s="939"/>
      <c r="BD28" s="939"/>
      <c r="BE28" s="939"/>
      <c r="BF28" s="939"/>
      <c r="BG28" s="939"/>
      <c r="BH28" s="939"/>
      <c r="BI28" s="939"/>
      <c r="BJ28" s="939"/>
      <c r="BK28" s="939"/>
      <c r="BL28" s="939"/>
      <c r="BM28" s="939"/>
      <c r="BN28" s="939"/>
      <c r="BO28" s="939"/>
      <c r="BP28" s="939"/>
      <c r="BQ28" s="939"/>
      <c r="BR28" s="939"/>
      <c r="BS28" s="939"/>
      <c r="BT28" s="939"/>
      <c r="BU28" s="939"/>
      <c r="BV28" s="939"/>
      <c r="BW28" s="939"/>
      <c r="BX28" s="939"/>
      <c r="BY28" s="939"/>
      <c r="BZ28" s="939"/>
      <c r="CA28" s="939"/>
      <c r="CB28" s="939"/>
      <c r="CC28" s="939"/>
      <c r="CD28" s="939"/>
      <c r="CE28" s="939"/>
      <c r="CF28" s="939"/>
      <c r="CG28" s="939"/>
      <c r="CH28" s="939"/>
      <c r="CI28" s="939"/>
      <c r="CJ28" s="939"/>
      <c r="CK28" s="939"/>
      <c r="CL28" s="939"/>
      <c r="CM28" s="939"/>
      <c r="CN28" s="939"/>
      <c r="CO28" s="939"/>
      <c r="CP28" s="939"/>
      <c r="CQ28" s="939"/>
      <c r="CR28" s="939"/>
      <c r="CS28" s="939"/>
      <c r="CT28" s="939"/>
      <c r="CU28" s="939"/>
      <c r="CV28" s="939"/>
      <c r="CW28" s="939"/>
      <c r="CX28" s="939"/>
      <c r="CY28" s="939"/>
      <c r="CZ28" s="939"/>
      <c r="DA28" s="939"/>
      <c r="DB28" s="939"/>
      <c r="DC28" s="939"/>
      <c r="DD28" s="939"/>
      <c r="DE28" s="939"/>
      <c r="DF28" s="939"/>
      <c r="DG28" s="939"/>
      <c r="DH28" s="939"/>
      <c r="DI28" s="939"/>
      <c r="DJ28" s="939"/>
      <c r="DK28" s="939"/>
      <c r="DL28" s="939"/>
      <c r="DM28" s="939"/>
      <c r="DN28" s="939"/>
      <c r="DO28" s="939"/>
      <c r="DP28" s="939"/>
      <c r="DQ28" s="939"/>
      <c r="DR28" s="940"/>
      <c r="DS28" s="86"/>
      <c r="HB28" s="51" t="s">
        <v>554</v>
      </c>
      <c r="HC28" s="49" t="s">
        <v>555</v>
      </c>
      <c r="HD28" s="49" t="str">
        <f t="shared" si="0"/>
        <v>A3-02東枇杷島</v>
      </c>
      <c r="HE28" s="49" t="s">
        <v>706</v>
      </c>
      <c r="HF28" s="52" t="s">
        <v>680</v>
      </c>
    </row>
    <row r="29" spans="1:214" ht="13.5" customHeight="1" x14ac:dyDescent="0.2">
      <c r="A29" s="86"/>
      <c r="B29" s="689" t="s">
        <v>658</v>
      </c>
      <c r="C29" s="690"/>
      <c r="D29" s="690"/>
      <c r="E29" s="690"/>
      <c r="F29" s="690"/>
      <c r="G29" s="690"/>
      <c r="H29" s="690"/>
      <c r="I29" s="690"/>
      <c r="J29" s="690"/>
      <c r="K29" s="690"/>
      <c r="L29" s="690"/>
      <c r="M29" s="690"/>
      <c r="N29" s="690"/>
      <c r="O29" s="690"/>
      <c r="P29" s="690"/>
      <c r="Q29" s="690"/>
      <c r="R29" s="690"/>
      <c r="S29" s="690"/>
      <c r="T29" s="690"/>
      <c r="U29" s="690"/>
      <c r="V29" s="691"/>
      <c r="W29" s="765" t="s">
        <v>96</v>
      </c>
      <c r="X29" s="766"/>
      <c r="Y29" s="766"/>
      <c r="Z29" s="766"/>
      <c r="AA29" s="766"/>
      <c r="AB29" s="766"/>
      <c r="AC29" s="766"/>
      <c r="AD29" s="766"/>
      <c r="AE29" s="766"/>
      <c r="AF29" s="766"/>
      <c r="AG29" s="766"/>
      <c r="AH29" s="766"/>
      <c r="AI29" s="766"/>
      <c r="AJ29" s="766"/>
      <c r="AK29" s="766"/>
      <c r="AL29" s="766"/>
      <c r="AM29" s="766"/>
      <c r="AN29" s="766"/>
      <c r="AO29" s="766"/>
      <c r="AP29" s="766"/>
      <c r="AQ29" s="766"/>
      <c r="AR29" s="766"/>
      <c r="AS29" s="766"/>
      <c r="AT29" s="766"/>
      <c r="AU29" s="766"/>
      <c r="AV29" s="766"/>
      <c r="AW29" s="766"/>
      <c r="AX29" s="766"/>
      <c r="AY29" s="766"/>
      <c r="AZ29" s="766"/>
      <c r="BA29" s="766"/>
      <c r="BB29" s="766"/>
      <c r="BC29" s="766"/>
      <c r="BD29" s="766"/>
      <c r="BE29" s="766"/>
      <c r="BF29" s="766"/>
      <c r="BG29" s="766"/>
      <c r="BH29" s="766"/>
      <c r="BI29" s="766"/>
      <c r="BJ29" s="766"/>
      <c r="BK29" s="766"/>
      <c r="BL29" s="766"/>
      <c r="BM29" s="766"/>
      <c r="BN29" s="766"/>
      <c r="BO29" s="766"/>
      <c r="BP29" s="766"/>
      <c r="BQ29" s="766"/>
      <c r="BR29" s="766"/>
      <c r="BS29" s="766"/>
      <c r="BT29" s="766"/>
      <c r="BU29" s="766"/>
      <c r="BV29" s="766"/>
      <c r="BW29" s="766"/>
      <c r="BX29" s="766"/>
      <c r="BY29" s="766"/>
      <c r="BZ29" s="766"/>
      <c r="CA29" s="766"/>
      <c r="CB29" s="766"/>
      <c r="CC29" s="766"/>
      <c r="CD29" s="766"/>
      <c r="CE29" s="766"/>
      <c r="CF29" s="766"/>
      <c r="CG29" s="766"/>
      <c r="CH29" s="766"/>
      <c r="CI29" s="766"/>
      <c r="CJ29" s="766"/>
      <c r="CK29" s="766"/>
      <c r="CL29" s="766"/>
      <c r="CM29" s="766"/>
      <c r="CN29" s="766"/>
      <c r="CO29" s="766"/>
      <c r="CP29" s="766"/>
      <c r="CQ29" s="766"/>
      <c r="CR29" s="766"/>
      <c r="CS29" s="766"/>
      <c r="CT29" s="766"/>
      <c r="CU29" s="766"/>
      <c r="CV29" s="766"/>
      <c r="CW29" s="766"/>
      <c r="CX29" s="766"/>
      <c r="CY29" s="766"/>
      <c r="CZ29" s="766"/>
      <c r="DA29" s="766"/>
      <c r="DB29" s="766"/>
      <c r="DC29" s="766"/>
      <c r="DD29" s="766"/>
      <c r="DE29" s="766"/>
      <c r="DF29" s="766"/>
      <c r="DG29" s="766"/>
      <c r="DH29" s="766"/>
      <c r="DI29" s="766"/>
      <c r="DJ29" s="766"/>
      <c r="DK29" s="766"/>
      <c r="DL29" s="766"/>
      <c r="DM29" s="766"/>
      <c r="DN29" s="766"/>
      <c r="DO29" s="766"/>
      <c r="DP29" s="766"/>
      <c r="DQ29" s="766"/>
      <c r="DR29" s="767"/>
      <c r="DS29" s="86"/>
      <c r="HB29" s="51" t="s">
        <v>556</v>
      </c>
      <c r="HC29" s="49" t="s">
        <v>557</v>
      </c>
      <c r="HD29" s="49" t="str">
        <f t="shared" si="0"/>
        <v>A3-03名塚・堀越</v>
      </c>
      <c r="HE29" s="49" t="s">
        <v>682</v>
      </c>
      <c r="HF29" s="52" t="s">
        <v>683</v>
      </c>
    </row>
    <row r="30" spans="1:214" ht="13.5" customHeight="1" thickBot="1" x14ac:dyDescent="0.25">
      <c r="A30" s="86"/>
      <c r="B30" s="783"/>
      <c r="C30" s="784"/>
      <c r="D30" s="784"/>
      <c r="E30" s="784"/>
      <c r="F30" s="784"/>
      <c r="G30" s="784"/>
      <c r="H30" s="784"/>
      <c r="I30" s="784"/>
      <c r="J30" s="784"/>
      <c r="K30" s="784"/>
      <c r="L30" s="784"/>
      <c r="M30" s="784"/>
      <c r="N30" s="784"/>
      <c r="O30" s="784"/>
      <c r="P30" s="784"/>
      <c r="Q30" s="784"/>
      <c r="R30" s="784"/>
      <c r="S30" s="784"/>
      <c r="T30" s="784"/>
      <c r="U30" s="784"/>
      <c r="V30" s="785"/>
      <c r="W30" s="786"/>
      <c r="X30" s="787"/>
      <c r="Y30" s="787"/>
      <c r="Z30" s="787"/>
      <c r="AA30" s="787"/>
      <c r="AB30" s="787"/>
      <c r="AC30" s="787"/>
      <c r="AD30" s="787"/>
      <c r="AE30" s="787"/>
      <c r="AF30" s="787"/>
      <c r="AG30" s="787"/>
      <c r="AH30" s="787"/>
      <c r="AI30" s="787"/>
      <c r="AJ30" s="787"/>
      <c r="AK30" s="787"/>
      <c r="AL30" s="787"/>
      <c r="AM30" s="787"/>
      <c r="AN30" s="787"/>
      <c r="AO30" s="787"/>
      <c r="AP30" s="787"/>
      <c r="AQ30" s="787"/>
      <c r="AR30" s="787"/>
      <c r="AS30" s="787"/>
      <c r="AT30" s="787"/>
      <c r="AU30" s="787"/>
      <c r="AV30" s="787"/>
      <c r="AW30" s="787"/>
      <c r="AX30" s="787"/>
      <c r="AY30" s="787"/>
      <c r="AZ30" s="787"/>
      <c r="BA30" s="787"/>
      <c r="BB30" s="787"/>
      <c r="BC30" s="787"/>
      <c r="BD30" s="787"/>
      <c r="BE30" s="787"/>
      <c r="BF30" s="787"/>
      <c r="BG30" s="787"/>
      <c r="BH30" s="787"/>
      <c r="BI30" s="787"/>
      <c r="BJ30" s="787"/>
      <c r="BK30" s="787"/>
      <c r="BL30" s="787"/>
      <c r="BM30" s="787"/>
      <c r="BN30" s="787"/>
      <c r="BO30" s="787"/>
      <c r="BP30" s="787"/>
      <c r="BQ30" s="787"/>
      <c r="BR30" s="787"/>
      <c r="BS30" s="787"/>
      <c r="BT30" s="787"/>
      <c r="BU30" s="787"/>
      <c r="BV30" s="787"/>
      <c r="BW30" s="787"/>
      <c r="BX30" s="787"/>
      <c r="BY30" s="787"/>
      <c r="BZ30" s="787"/>
      <c r="CA30" s="787"/>
      <c r="CB30" s="787"/>
      <c r="CC30" s="787"/>
      <c r="CD30" s="787"/>
      <c r="CE30" s="787"/>
      <c r="CF30" s="787"/>
      <c r="CG30" s="787"/>
      <c r="CH30" s="787"/>
      <c r="CI30" s="787"/>
      <c r="CJ30" s="787"/>
      <c r="CK30" s="787"/>
      <c r="CL30" s="787"/>
      <c r="CM30" s="787"/>
      <c r="CN30" s="787"/>
      <c r="CO30" s="787"/>
      <c r="CP30" s="787"/>
      <c r="CQ30" s="787"/>
      <c r="CR30" s="787"/>
      <c r="CS30" s="787"/>
      <c r="CT30" s="787"/>
      <c r="CU30" s="787"/>
      <c r="CV30" s="787"/>
      <c r="CW30" s="787"/>
      <c r="CX30" s="787"/>
      <c r="CY30" s="787"/>
      <c r="CZ30" s="787"/>
      <c r="DA30" s="787"/>
      <c r="DB30" s="787"/>
      <c r="DC30" s="787"/>
      <c r="DD30" s="787"/>
      <c r="DE30" s="787"/>
      <c r="DF30" s="787"/>
      <c r="DG30" s="787"/>
      <c r="DH30" s="787"/>
      <c r="DI30" s="787"/>
      <c r="DJ30" s="787"/>
      <c r="DK30" s="787"/>
      <c r="DL30" s="787"/>
      <c r="DM30" s="787"/>
      <c r="DN30" s="787"/>
      <c r="DO30" s="787"/>
      <c r="DP30" s="787"/>
      <c r="DQ30" s="787"/>
      <c r="DR30" s="788"/>
      <c r="DS30" s="86"/>
      <c r="HB30" s="51" t="s">
        <v>558</v>
      </c>
      <c r="HC30" s="49" t="s">
        <v>559</v>
      </c>
      <c r="HD30" s="49" t="str">
        <f t="shared" si="0"/>
        <v>A3-04香呑・城北</v>
      </c>
      <c r="HE30" s="49" t="s">
        <v>201</v>
      </c>
      <c r="HF30" s="52" t="s">
        <v>917</v>
      </c>
    </row>
    <row r="31" spans="1:214" ht="14.25" customHeight="1" x14ac:dyDescent="0.2">
      <c r="A31" s="87"/>
      <c r="B31" s="686" t="s">
        <v>255</v>
      </c>
      <c r="C31" s="687"/>
      <c r="D31" s="687"/>
      <c r="E31" s="688"/>
      <c r="F31" s="655" t="s">
        <v>102</v>
      </c>
      <c r="G31" s="656"/>
      <c r="H31" s="656"/>
      <c r="I31" s="656"/>
      <c r="J31" s="656"/>
      <c r="K31" s="656"/>
      <c r="L31" s="656"/>
      <c r="M31" s="656"/>
      <c r="N31" s="656"/>
      <c r="O31" s="656"/>
      <c r="P31" s="656"/>
      <c r="Q31" s="656"/>
      <c r="R31" s="656"/>
      <c r="S31" s="656"/>
      <c r="T31" s="656"/>
      <c r="U31" s="656"/>
      <c r="V31" s="657"/>
      <c r="W31" s="748" t="s">
        <v>225</v>
      </c>
      <c r="X31" s="749"/>
      <c r="Y31" s="749"/>
      <c r="Z31" s="749"/>
      <c r="AA31" s="684" t="s">
        <v>16</v>
      </c>
      <c r="AB31" s="684"/>
      <c r="AC31" s="684"/>
      <c r="AD31" s="684"/>
      <c r="AE31" s="684"/>
      <c r="AF31" s="684"/>
      <c r="AG31" s="684"/>
      <c r="AH31" s="684"/>
      <c r="AI31" s="684"/>
      <c r="AJ31" s="684"/>
      <c r="AK31" s="684"/>
      <c r="AL31" s="684"/>
      <c r="AM31" s="684"/>
      <c r="AN31" s="684"/>
      <c r="AO31" s="684"/>
      <c r="AP31" s="684"/>
      <c r="AQ31" s="684"/>
      <c r="AR31" s="684"/>
      <c r="AS31" s="684"/>
      <c r="AT31" s="684"/>
      <c r="AU31" s="684"/>
      <c r="AV31" s="684"/>
      <c r="AW31" s="684"/>
      <c r="AX31" s="684"/>
      <c r="AY31" s="684"/>
      <c r="AZ31" s="684"/>
      <c r="BA31" s="684"/>
      <c r="BB31" s="684"/>
      <c r="BC31" s="684"/>
      <c r="BD31" s="684"/>
      <c r="BE31" s="684"/>
      <c r="BF31" s="684"/>
      <c r="BG31" s="684"/>
      <c r="BH31" s="684"/>
      <c r="BI31" s="684"/>
      <c r="BJ31" s="684"/>
      <c r="BK31" s="684"/>
      <c r="BL31" s="684"/>
      <c r="BM31" s="684"/>
      <c r="BN31" s="684"/>
      <c r="BO31" s="684"/>
      <c r="BP31" s="684"/>
      <c r="BQ31" s="684"/>
      <c r="BR31" s="684"/>
      <c r="BS31" s="684"/>
      <c r="BT31" s="684"/>
      <c r="BU31" s="684"/>
      <c r="BV31" s="684"/>
      <c r="BW31" s="684"/>
      <c r="BX31" s="684"/>
      <c r="BY31" s="684"/>
      <c r="BZ31" s="684"/>
      <c r="CA31" s="684"/>
      <c r="CB31" s="684"/>
      <c r="CC31" s="684"/>
      <c r="CD31" s="684"/>
      <c r="CE31" s="684"/>
      <c r="CF31" s="684"/>
      <c r="CG31" s="684"/>
      <c r="CH31" s="684"/>
      <c r="CI31" s="684"/>
      <c r="CJ31" s="684"/>
      <c r="CK31" s="684"/>
      <c r="CL31" s="684"/>
      <c r="CM31" s="684"/>
      <c r="CN31" s="684"/>
      <c r="CO31" s="684"/>
      <c r="CP31" s="684"/>
      <c r="CQ31" s="684"/>
      <c r="CR31" s="684"/>
      <c r="CS31" s="684"/>
      <c r="CT31" s="684"/>
      <c r="CU31" s="684"/>
      <c r="CV31" s="684"/>
      <c r="CW31" s="684"/>
      <c r="CX31" s="684"/>
      <c r="CY31" s="684"/>
      <c r="CZ31" s="684"/>
      <c r="DA31" s="684"/>
      <c r="DB31" s="684"/>
      <c r="DC31" s="684"/>
      <c r="DD31" s="684"/>
      <c r="DE31" s="684"/>
      <c r="DF31" s="684"/>
      <c r="DG31" s="684"/>
      <c r="DH31" s="684"/>
      <c r="DI31" s="684"/>
      <c r="DJ31" s="684"/>
      <c r="DK31" s="684"/>
      <c r="DL31" s="684"/>
      <c r="DM31" s="684"/>
      <c r="DN31" s="684"/>
      <c r="DO31" s="684"/>
      <c r="DP31" s="684"/>
      <c r="DQ31" s="684"/>
      <c r="DR31" s="685"/>
      <c r="DS31" s="86"/>
      <c r="HB31" s="51" t="s">
        <v>560</v>
      </c>
      <c r="HC31" s="49" t="s">
        <v>561</v>
      </c>
      <c r="HD31" s="49" t="str">
        <f t="shared" si="0"/>
        <v>A3-05成願寺・中切</v>
      </c>
      <c r="HE31" s="49" t="s">
        <v>988</v>
      </c>
      <c r="HF31" s="52" t="s">
        <v>919</v>
      </c>
    </row>
    <row r="32" spans="1:214" ht="14.25" customHeight="1" x14ac:dyDescent="0.2">
      <c r="A32" s="87"/>
      <c r="B32" s="667"/>
      <c r="C32" s="668"/>
      <c r="D32" s="668"/>
      <c r="E32" s="669"/>
      <c r="F32" s="658"/>
      <c r="G32" s="659"/>
      <c r="H32" s="659"/>
      <c r="I32" s="659"/>
      <c r="J32" s="659"/>
      <c r="K32" s="659"/>
      <c r="L32" s="659"/>
      <c r="M32" s="659"/>
      <c r="N32" s="659"/>
      <c r="O32" s="659"/>
      <c r="P32" s="659"/>
      <c r="Q32" s="659"/>
      <c r="R32" s="659"/>
      <c r="S32" s="659"/>
      <c r="T32" s="659"/>
      <c r="U32" s="659"/>
      <c r="V32" s="660"/>
      <c r="W32" s="650" t="s">
        <v>225</v>
      </c>
      <c r="X32" s="651"/>
      <c r="Y32" s="651"/>
      <c r="Z32" s="651"/>
      <c r="AA32" s="652" t="s">
        <v>1169</v>
      </c>
      <c r="AB32" s="652"/>
      <c r="AC32" s="652"/>
      <c r="AD32" s="652"/>
      <c r="AE32" s="652"/>
      <c r="AF32" s="652"/>
      <c r="AG32" s="652"/>
      <c r="AH32" s="652"/>
      <c r="AI32" s="652"/>
      <c r="AJ32" s="652"/>
      <c r="AK32" s="652"/>
      <c r="AL32" s="652"/>
      <c r="AM32" s="652"/>
      <c r="AN32" s="652"/>
      <c r="AO32" s="652"/>
      <c r="AP32" s="652"/>
      <c r="AQ32" s="652"/>
      <c r="AR32" s="652"/>
      <c r="AS32" s="652"/>
      <c r="AT32" s="652"/>
      <c r="AU32" s="652"/>
      <c r="AV32" s="652"/>
      <c r="AW32" s="652"/>
      <c r="AX32" s="652"/>
      <c r="AY32" s="652"/>
      <c r="AZ32" s="652"/>
      <c r="BA32" s="652"/>
      <c r="BB32" s="652"/>
      <c r="BC32" s="652"/>
      <c r="BD32" s="652"/>
      <c r="BE32" s="652"/>
      <c r="BF32" s="652"/>
      <c r="BG32" s="652"/>
      <c r="BH32" s="652"/>
      <c r="BI32" s="652"/>
      <c r="BJ32" s="652"/>
      <c r="BK32" s="652"/>
      <c r="BL32" s="652"/>
      <c r="BM32" s="652"/>
      <c r="BN32" s="652"/>
      <c r="BO32" s="652"/>
      <c r="BP32" s="652"/>
      <c r="BQ32" s="652"/>
      <c r="BR32" s="652"/>
      <c r="BS32" s="652"/>
      <c r="BT32" s="652"/>
      <c r="BU32" s="652"/>
      <c r="BV32" s="652"/>
      <c r="BW32" s="652"/>
      <c r="BX32" s="652"/>
      <c r="BY32" s="652"/>
      <c r="BZ32" s="652"/>
      <c r="CA32" s="652"/>
      <c r="CB32" s="652"/>
      <c r="CC32" s="652"/>
      <c r="CD32" s="652"/>
      <c r="CE32" s="652"/>
      <c r="CF32" s="652"/>
      <c r="CG32" s="652"/>
      <c r="CH32" s="652"/>
      <c r="CI32" s="652"/>
      <c r="CJ32" s="652"/>
      <c r="CK32" s="652"/>
      <c r="CL32" s="652"/>
      <c r="CM32" s="652"/>
      <c r="CN32" s="652"/>
      <c r="CO32" s="652"/>
      <c r="CP32" s="652"/>
      <c r="CQ32" s="652"/>
      <c r="CR32" s="652"/>
      <c r="CS32" s="652"/>
      <c r="CT32" s="652"/>
      <c r="CU32" s="652"/>
      <c r="CV32" s="652"/>
      <c r="CW32" s="652"/>
      <c r="CX32" s="652"/>
      <c r="CY32" s="652"/>
      <c r="CZ32" s="652"/>
      <c r="DA32" s="652"/>
      <c r="DB32" s="652"/>
      <c r="DC32" s="652"/>
      <c r="DD32" s="652"/>
      <c r="DE32" s="652"/>
      <c r="DF32" s="652"/>
      <c r="DG32" s="652"/>
      <c r="DH32" s="652"/>
      <c r="DI32" s="652"/>
      <c r="DJ32" s="652"/>
      <c r="DK32" s="652"/>
      <c r="DL32" s="652"/>
      <c r="DM32" s="652"/>
      <c r="DN32" s="652"/>
      <c r="DO32" s="652"/>
      <c r="DP32" s="652"/>
      <c r="DQ32" s="652"/>
      <c r="DR32" s="653"/>
      <c r="DS32" s="86"/>
      <c r="HB32" s="51" t="s">
        <v>562</v>
      </c>
      <c r="HC32" s="49" t="s">
        <v>921</v>
      </c>
      <c r="HD32" s="49" t="str">
        <f t="shared" si="0"/>
        <v>A3-06辻･中丸</v>
      </c>
      <c r="HE32" s="49" t="s">
        <v>202</v>
      </c>
      <c r="HF32" s="52" t="s">
        <v>923</v>
      </c>
    </row>
    <row r="33" spans="1:214" ht="14.25" customHeight="1" x14ac:dyDescent="0.2">
      <c r="A33" s="87"/>
      <c r="B33" s="667"/>
      <c r="C33" s="668"/>
      <c r="D33" s="668"/>
      <c r="E33" s="669"/>
      <c r="F33" s="658"/>
      <c r="G33" s="659"/>
      <c r="H33" s="659"/>
      <c r="I33" s="659"/>
      <c r="J33" s="659"/>
      <c r="K33" s="659"/>
      <c r="L33" s="659"/>
      <c r="M33" s="659"/>
      <c r="N33" s="659"/>
      <c r="O33" s="659"/>
      <c r="P33" s="659"/>
      <c r="Q33" s="659"/>
      <c r="R33" s="659"/>
      <c r="S33" s="659"/>
      <c r="T33" s="659"/>
      <c r="U33" s="659"/>
      <c r="V33" s="660"/>
      <c r="W33" s="650" t="s">
        <v>225</v>
      </c>
      <c r="X33" s="651"/>
      <c r="Y33" s="651"/>
      <c r="Z33" s="651"/>
      <c r="AA33" s="652" t="s">
        <v>979</v>
      </c>
      <c r="AB33" s="652"/>
      <c r="AC33" s="652"/>
      <c r="AD33" s="652"/>
      <c r="AE33" s="652"/>
      <c r="AF33" s="652"/>
      <c r="AG33" s="652"/>
      <c r="AH33" s="652"/>
      <c r="AI33" s="652"/>
      <c r="AJ33" s="652"/>
      <c r="AK33" s="652"/>
      <c r="AL33" s="652"/>
      <c r="AM33" s="652"/>
      <c r="AN33" s="652"/>
      <c r="AO33" s="652"/>
      <c r="AP33" s="88"/>
      <c r="AQ33" s="88"/>
      <c r="AR33" s="88"/>
      <c r="AS33" s="682" t="s">
        <v>219</v>
      </c>
      <c r="AT33" s="682"/>
      <c r="AU33" s="682"/>
      <c r="AV33" s="682"/>
      <c r="AW33" s="682"/>
      <c r="AX33" s="682"/>
      <c r="AY33" s="682"/>
      <c r="AZ33" s="682"/>
      <c r="BA33" s="682"/>
      <c r="BB33" s="682"/>
      <c r="BC33" s="682"/>
      <c r="BD33" s="682"/>
      <c r="BE33" s="682"/>
      <c r="BF33" s="682"/>
      <c r="BG33" s="682"/>
      <c r="BH33" s="682"/>
      <c r="BI33" s="682"/>
      <c r="BJ33" s="682"/>
      <c r="BK33" s="682"/>
      <c r="BL33" s="682"/>
      <c r="BM33" s="682"/>
      <c r="BN33" s="682"/>
      <c r="BO33" s="682"/>
      <c r="BP33" s="682"/>
      <c r="BQ33" s="682"/>
      <c r="BR33" s="682"/>
      <c r="BS33" s="682"/>
      <c r="BT33" s="682"/>
      <c r="BU33" s="682"/>
      <c r="BV33" s="682"/>
      <c r="BW33" s="682"/>
      <c r="BX33" s="682"/>
      <c r="BY33" s="682"/>
      <c r="BZ33" s="682"/>
      <c r="CA33" s="682"/>
      <c r="CB33" s="682"/>
      <c r="CC33" s="682"/>
      <c r="CD33" s="682"/>
      <c r="CE33" s="682"/>
      <c r="CF33" s="682"/>
      <c r="CG33" s="682"/>
      <c r="CH33" s="682"/>
      <c r="CI33" s="682"/>
      <c r="CJ33" s="682"/>
      <c r="CK33" s="682"/>
      <c r="CL33" s="682"/>
      <c r="CM33" s="682"/>
      <c r="CN33" s="682"/>
      <c r="CO33" s="682"/>
      <c r="CP33" s="682"/>
      <c r="CQ33" s="682"/>
      <c r="CR33" s="682"/>
      <c r="CS33" s="682"/>
      <c r="CT33" s="682"/>
      <c r="CU33" s="682"/>
      <c r="CV33" s="682"/>
      <c r="CW33" s="682"/>
      <c r="CX33" s="682"/>
      <c r="CY33" s="682"/>
      <c r="CZ33" s="682"/>
      <c r="DA33" s="682"/>
      <c r="DB33" s="682"/>
      <c r="DC33" s="682"/>
      <c r="DD33" s="682"/>
      <c r="DE33" s="682"/>
      <c r="DF33" s="682"/>
      <c r="DG33" s="682"/>
      <c r="DH33" s="682"/>
      <c r="DI33" s="682"/>
      <c r="DJ33" s="682"/>
      <c r="DK33" s="682"/>
      <c r="DL33" s="682"/>
      <c r="DM33" s="682"/>
      <c r="DN33" s="682"/>
      <c r="DO33" s="682"/>
      <c r="DP33" s="682"/>
      <c r="DQ33" s="88"/>
      <c r="DR33" s="89"/>
      <c r="DS33" s="86"/>
      <c r="HB33" s="51" t="s">
        <v>563</v>
      </c>
      <c r="HC33" s="49" t="s">
        <v>564</v>
      </c>
      <c r="HD33" s="49" t="str">
        <f t="shared" si="0"/>
        <v>A3-07志賀・黒川</v>
      </c>
      <c r="HE33" s="49" t="s">
        <v>925</v>
      </c>
      <c r="HF33" s="52" t="s">
        <v>926</v>
      </c>
    </row>
    <row r="34" spans="1:214" ht="14.25" customHeight="1" x14ac:dyDescent="0.2">
      <c r="A34" s="87"/>
      <c r="B34" s="667"/>
      <c r="C34" s="668"/>
      <c r="D34" s="668"/>
      <c r="E34" s="669"/>
      <c r="F34" s="661"/>
      <c r="G34" s="662"/>
      <c r="H34" s="662"/>
      <c r="I34" s="662"/>
      <c r="J34" s="662"/>
      <c r="K34" s="662"/>
      <c r="L34" s="662"/>
      <c r="M34" s="662"/>
      <c r="N34" s="662"/>
      <c r="O34" s="662"/>
      <c r="P34" s="662"/>
      <c r="Q34" s="662"/>
      <c r="R34" s="662"/>
      <c r="S34" s="662"/>
      <c r="T34" s="662"/>
      <c r="U34" s="662"/>
      <c r="V34" s="663"/>
      <c r="W34" s="90"/>
      <c r="X34" s="91"/>
      <c r="Y34" s="91"/>
      <c r="Z34" s="91"/>
      <c r="AA34" s="88"/>
      <c r="AB34" s="88"/>
      <c r="AC34" s="88"/>
      <c r="AD34" s="88"/>
      <c r="AE34" s="88"/>
      <c r="AF34" s="88"/>
      <c r="AG34" s="88"/>
      <c r="AH34" s="88"/>
      <c r="AI34" s="88"/>
      <c r="AJ34" s="88"/>
      <c r="AK34" s="88"/>
      <c r="AL34" s="88"/>
      <c r="AM34" s="88"/>
      <c r="AN34" s="88"/>
      <c r="AO34" s="88"/>
      <c r="AP34" s="88"/>
      <c r="AQ34" s="88"/>
      <c r="AR34" s="88"/>
      <c r="AS34" s="683"/>
      <c r="AT34" s="683"/>
      <c r="AU34" s="683"/>
      <c r="AV34" s="683"/>
      <c r="AW34" s="683"/>
      <c r="AX34" s="683"/>
      <c r="AY34" s="683"/>
      <c r="AZ34" s="683"/>
      <c r="BA34" s="683"/>
      <c r="BB34" s="683"/>
      <c r="BC34" s="683"/>
      <c r="BD34" s="683"/>
      <c r="BE34" s="683"/>
      <c r="BF34" s="683"/>
      <c r="BG34" s="683"/>
      <c r="BH34" s="683"/>
      <c r="BI34" s="683"/>
      <c r="BJ34" s="683"/>
      <c r="BK34" s="683"/>
      <c r="BL34" s="683"/>
      <c r="BM34" s="683"/>
      <c r="BN34" s="683"/>
      <c r="BO34" s="683"/>
      <c r="BP34" s="683"/>
      <c r="BQ34" s="683"/>
      <c r="BR34" s="683"/>
      <c r="BS34" s="683"/>
      <c r="BT34" s="683"/>
      <c r="BU34" s="683"/>
      <c r="BV34" s="683"/>
      <c r="BW34" s="683"/>
      <c r="BX34" s="683"/>
      <c r="BY34" s="683"/>
      <c r="BZ34" s="683"/>
      <c r="CA34" s="683"/>
      <c r="CB34" s="683"/>
      <c r="CC34" s="683"/>
      <c r="CD34" s="683"/>
      <c r="CE34" s="683"/>
      <c r="CF34" s="683"/>
      <c r="CG34" s="683"/>
      <c r="CH34" s="683"/>
      <c r="CI34" s="683"/>
      <c r="CJ34" s="683"/>
      <c r="CK34" s="683"/>
      <c r="CL34" s="683"/>
      <c r="CM34" s="683"/>
      <c r="CN34" s="683"/>
      <c r="CO34" s="683"/>
      <c r="CP34" s="683"/>
      <c r="CQ34" s="683"/>
      <c r="CR34" s="683"/>
      <c r="CS34" s="683"/>
      <c r="CT34" s="683"/>
      <c r="CU34" s="683"/>
      <c r="CV34" s="683"/>
      <c r="CW34" s="683"/>
      <c r="CX34" s="683"/>
      <c r="CY34" s="683"/>
      <c r="CZ34" s="683"/>
      <c r="DA34" s="683"/>
      <c r="DB34" s="683"/>
      <c r="DC34" s="683"/>
      <c r="DD34" s="683"/>
      <c r="DE34" s="683"/>
      <c r="DF34" s="683"/>
      <c r="DG34" s="683"/>
      <c r="DH34" s="683"/>
      <c r="DI34" s="683"/>
      <c r="DJ34" s="683"/>
      <c r="DK34" s="683"/>
      <c r="DL34" s="683"/>
      <c r="DM34" s="683"/>
      <c r="DN34" s="683"/>
      <c r="DO34" s="683"/>
      <c r="DP34" s="683"/>
      <c r="DQ34" s="88"/>
      <c r="DR34" s="89"/>
      <c r="DS34" s="86"/>
      <c r="HB34" s="51" t="s">
        <v>565</v>
      </c>
      <c r="HC34" s="49" t="s">
        <v>566</v>
      </c>
      <c r="HD34" s="49" t="str">
        <f t="shared" si="0"/>
        <v>A3-08上飯田・山田</v>
      </c>
      <c r="HE34" s="49" t="s">
        <v>928</v>
      </c>
      <c r="HF34" s="52" t="s">
        <v>929</v>
      </c>
    </row>
    <row r="35" spans="1:214" ht="14.25" customHeight="1" x14ac:dyDescent="0.2">
      <c r="A35" s="87"/>
      <c r="B35" s="667"/>
      <c r="C35" s="668"/>
      <c r="D35" s="668"/>
      <c r="E35" s="669"/>
      <c r="F35" s="696" t="s">
        <v>1067</v>
      </c>
      <c r="G35" s="697"/>
      <c r="H35" s="697"/>
      <c r="I35" s="697"/>
      <c r="J35" s="697"/>
      <c r="K35" s="697"/>
      <c r="L35" s="697"/>
      <c r="M35" s="697"/>
      <c r="N35" s="697"/>
      <c r="O35" s="697"/>
      <c r="P35" s="697"/>
      <c r="Q35" s="697"/>
      <c r="R35" s="697"/>
      <c r="S35" s="697"/>
      <c r="T35" s="697"/>
      <c r="U35" s="697"/>
      <c r="V35" s="698"/>
      <c r="W35" s="92"/>
      <c r="X35" s="93"/>
      <c r="Y35" s="93"/>
      <c r="Z35" s="93"/>
      <c r="AA35" s="717" t="s">
        <v>937</v>
      </c>
      <c r="AB35" s="717"/>
      <c r="AC35" s="717"/>
      <c r="AD35" s="717"/>
      <c r="AE35" s="717"/>
      <c r="AF35" s="717"/>
      <c r="AG35" s="717"/>
      <c r="AH35" s="717"/>
      <c r="AI35" s="717"/>
      <c r="AJ35" s="717"/>
      <c r="AK35" s="717"/>
      <c r="AL35" s="717"/>
      <c r="AM35" s="717"/>
      <c r="AN35" s="717"/>
      <c r="AO35" s="717"/>
      <c r="AP35" s="717"/>
      <c r="AQ35" s="717"/>
      <c r="AR35" s="717"/>
      <c r="AS35" s="717"/>
      <c r="AT35" s="717"/>
      <c r="AU35" s="717"/>
      <c r="AV35" s="718" t="s">
        <v>227</v>
      </c>
      <c r="AW35" s="718"/>
      <c r="AX35" s="718"/>
      <c r="AY35" s="718"/>
      <c r="AZ35" s="717" t="s">
        <v>693</v>
      </c>
      <c r="BA35" s="717"/>
      <c r="BB35" s="717"/>
      <c r="BC35" s="717"/>
      <c r="BD35" s="717"/>
      <c r="BE35" s="717"/>
      <c r="BF35" s="746" t="s">
        <v>225</v>
      </c>
      <c r="BG35" s="746"/>
      <c r="BH35" s="746"/>
      <c r="BI35" s="717" t="s">
        <v>1064</v>
      </c>
      <c r="BJ35" s="717"/>
      <c r="BK35" s="717"/>
      <c r="BL35" s="717"/>
      <c r="BM35" s="717"/>
      <c r="BN35" s="717"/>
      <c r="BO35" s="717"/>
      <c r="BP35" s="717"/>
      <c r="BQ35" s="93"/>
      <c r="BR35" s="93"/>
      <c r="BS35" s="93"/>
      <c r="BT35" s="93"/>
      <c r="BU35" s="717" t="s">
        <v>694</v>
      </c>
      <c r="BV35" s="717"/>
      <c r="BW35" s="717"/>
      <c r="BX35" s="717"/>
      <c r="BY35" s="717"/>
      <c r="BZ35" s="717"/>
      <c r="CA35" s="717"/>
      <c r="CB35" s="717"/>
      <c r="CC35" s="717"/>
      <c r="CD35" s="717"/>
      <c r="CE35" s="717"/>
      <c r="CF35" s="717"/>
      <c r="CG35" s="717"/>
      <c r="CH35" s="717"/>
      <c r="CI35" s="717"/>
      <c r="CJ35" s="717"/>
      <c r="CK35" s="717"/>
      <c r="CL35" s="717"/>
      <c r="CM35" s="717"/>
      <c r="CN35" s="717"/>
      <c r="CO35" s="717"/>
      <c r="CP35" s="717"/>
      <c r="CQ35" s="717"/>
      <c r="CR35" s="717"/>
      <c r="CS35" s="789"/>
      <c r="CT35" s="789"/>
      <c r="CU35" s="789"/>
      <c r="CV35" s="789"/>
      <c r="CW35" s="789"/>
      <c r="CX35" s="789"/>
      <c r="CY35" s="789"/>
      <c r="CZ35" s="789"/>
      <c r="DA35" s="789"/>
      <c r="DB35" s="789"/>
      <c r="DC35" s="789"/>
      <c r="DD35" s="789"/>
      <c r="DE35" s="717" t="s">
        <v>250</v>
      </c>
      <c r="DF35" s="717"/>
      <c r="DG35" s="717"/>
      <c r="DH35" s="717"/>
      <c r="DI35" s="717"/>
      <c r="DJ35" s="717"/>
      <c r="DK35" s="717"/>
      <c r="DL35" s="717"/>
      <c r="DM35" s="717"/>
      <c r="DN35" s="717"/>
      <c r="DO35" s="717"/>
      <c r="DP35" s="717"/>
      <c r="DQ35" s="717"/>
      <c r="DR35" s="94"/>
      <c r="DS35" s="86"/>
      <c r="HB35" s="51" t="s">
        <v>567</v>
      </c>
      <c r="HC35" s="49" t="s">
        <v>203</v>
      </c>
      <c r="HD35" s="49" t="str">
        <f t="shared" ref="HD35:HD98" si="1">HB35&amp;HC35</f>
        <v>A3-09幅下・新道</v>
      </c>
      <c r="HE35" s="49" t="s">
        <v>932</v>
      </c>
      <c r="HF35" s="52" t="s">
        <v>933</v>
      </c>
    </row>
    <row r="36" spans="1:214" ht="14.25" customHeight="1" x14ac:dyDescent="0.2">
      <c r="A36" s="87"/>
      <c r="B36" s="667"/>
      <c r="C36" s="668"/>
      <c r="D36" s="668"/>
      <c r="E36" s="669"/>
      <c r="F36" s="658"/>
      <c r="G36" s="659"/>
      <c r="H36" s="659"/>
      <c r="I36" s="659"/>
      <c r="J36" s="659"/>
      <c r="K36" s="659"/>
      <c r="L36" s="659"/>
      <c r="M36" s="659"/>
      <c r="N36" s="659"/>
      <c r="O36" s="659"/>
      <c r="P36" s="659"/>
      <c r="Q36" s="659"/>
      <c r="R36" s="659"/>
      <c r="S36" s="659"/>
      <c r="T36" s="659"/>
      <c r="U36" s="659"/>
      <c r="V36" s="660"/>
      <c r="W36" s="722" t="s">
        <v>225</v>
      </c>
      <c r="X36" s="723"/>
      <c r="Y36" s="723"/>
      <c r="Z36" s="723"/>
      <c r="AA36" s="695" t="s">
        <v>17</v>
      </c>
      <c r="AB36" s="695"/>
      <c r="AC36" s="695"/>
      <c r="AD36" s="695"/>
      <c r="AE36" s="695"/>
      <c r="AF36" s="695"/>
      <c r="AG36" s="695"/>
      <c r="AH36" s="695"/>
      <c r="AI36" s="695"/>
      <c r="AJ36" s="695"/>
      <c r="AK36" s="695"/>
      <c r="AL36" s="695"/>
      <c r="AM36" s="695"/>
      <c r="AN36" s="695"/>
      <c r="AO36" s="695"/>
      <c r="AP36" s="695"/>
      <c r="AQ36" s="695"/>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5"/>
      <c r="BU36" s="695"/>
      <c r="BV36" s="695"/>
      <c r="BW36" s="695"/>
      <c r="BX36" s="695"/>
      <c r="BY36" s="695"/>
      <c r="BZ36" s="695"/>
      <c r="CA36" s="695"/>
      <c r="CB36" s="695"/>
      <c r="CC36" s="695"/>
      <c r="CD36" s="695"/>
      <c r="CE36" s="695"/>
      <c r="CF36" s="695"/>
      <c r="CG36" s="695"/>
      <c r="CH36" s="695"/>
      <c r="CI36" s="695"/>
      <c r="CJ36" s="695"/>
      <c r="CK36" s="695"/>
      <c r="CL36" s="695"/>
      <c r="CM36" s="695"/>
      <c r="CN36" s="695"/>
      <c r="CO36" s="695"/>
      <c r="CP36" s="695"/>
      <c r="CQ36" s="695"/>
      <c r="CR36" s="695"/>
      <c r="CS36" s="695"/>
      <c r="CT36" s="695"/>
      <c r="CU36" s="695"/>
      <c r="CV36" s="695"/>
      <c r="CW36" s="695"/>
      <c r="CX36" s="695"/>
      <c r="CY36" s="695"/>
      <c r="CZ36" s="695"/>
      <c r="DA36" s="695"/>
      <c r="DB36" s="695"/>
      <c r="DC36" s="695"/>
      <c r="DD36" s="695"/>
      <c r="DE36" s="695"/>
      <c r="DF36" s="695"/>
      <c r="DG36" s="695"/>
      <c r="DH36" s="695"/>
      <c r="DI36" s="695"/>
      <c r="DJ36" s="695"/>
      <c r="DK36" s="695"/>
      <c r="DL36" s="695"/>
      <c r="DM36" s="695"/>
      <c r="DN36" s="695"/>
      <c r="DO36" s="695"/>
      <c r="DP36" s="695"/>
      <c r="DQ36" s="695"/>
      <c r="DR36" s="754"/>
      <c r="DS36" s="86"/>
      <c r="HB36" s="51" t="s">
        <v>568</v>
      </c>
      <c r="HC36" s="49" t="s">
        <v>569</v>
      </c>
      <c r="HD36" s="49" t="str">
        <f t="shared" si="1"/>
        <v>A3-10浄心・城西</v>
      </c>
      <c r="HE36" s="49" t="s">
        <v>935</v>
      </c>
      <c r="HF36" s="52" t="s">
        <v>904</v>
      </c>
    </row>
    <row r="37" spans="1:214" ht="14.25" customHeight="1" x14ac:dyDescent="0.2">
      <c r="A37" s="87"/>
      <c r="B37" s="667"/>
      <c r="C37" s="668"/>
      <c r="D37" s="668"/>
      <c r="E37" s="669"/>
      <c r="F37" s="658"/>
      <c r="G37" s="659"/>
      <c r="H37" s="659"/>
      <c r="I37" s="659"/>
      <c r="J37" s="659"/>
      <c r="K37" s="659"/>
      <c r="L37" s="659"/>
      <c r="M37" s="659"/>
      <c r="N37" s="659"/>
      <c r="O37" s="659"/>
      <c r="P37" s="659"/>
      <c r="Q37" s="659"/>
      <c r="R37" s="659"/>
      <c r="S37" s="659"/>
      <c r="T37" s="659"/>
      <c r="U37" s="659"/>
      <c r="V37" s="660"/>
      <c r="W37" s="650" t="s">
        <v>225</v>
      </c>
      <c r="X37" s="651"/>
      <c r="Y37" s="651"/>
      <c r="Z37" s="651"/>
      <c r="AA37" s="652" t="s">
        <v>938</v>
      </c>
      <c r="AB37" s="652"/>
      <c r="AC37" s="652"/>
      <c r="AD37" s="652"/>
      <c r="AE37" s="652"/>
      <c r="AF37" s="652"/>
      <c r="AG37" s="652"/>
      <c r="AH37" s="652"/>
      <c r="AI37" s="652"/>
      <c r="AJ37" s="652"/>
      <c r="AK37" s="652"/>
      <c r="AL37" s="652"/>
      <c r="AM37" s="652"/>
      <c r="AN37" s="652"/>
      <c r="AO37" s="652"/>
      <c r="AP37" s="652"/>
      <c r="AQ37" s="652"/>
      <c r="AR37" s="652"/>
      <c r="AS37" s="652"/>
      <c r="AT37" s="652"/>
      <c r="AU37" s="652"/>
      <c r="AV37" s="652"/>
      <c r="AW37" s="652"/>
      <c r="AX37" s="652"/>
      <c r="AY37" s="652"/>
      <c r="AZ37" s="652"/>
      <c r="BA37" s="652"/>
      <c r="BB37" s="652"/>
      <c r="BC37" s="652"/>
      <c r="BD37" s="652"/>
      <c r="BE37" s="652"/>
      <c r="BF37" s="652"/>
      <c r="BG37" s="652"/>
      <c r="BH37" s="652"/>
      <c r="BI37" s="652"/>
      <c r="BJ37" s="652"/>
      <c r="BK37" s="652"/>
      <c r="BL37" s="652"/>
      <c r="BM37" s="652"/>
      <c r="BN37" s="652"/>
      <c r="BO37" s="652"/>
      <c r="BP37" s="652"/>
      <c r="BQ37" s="652"/>
      <c r="BR37" s="652"/>
      <c r="BS37" s="652"/>
      <c r="BT37" s="652"/>
      <c r="BU37" s="652"/>
      <c r="BV37" s="652"/>
      <c r="BW37" s="652"/>
      <c r="BX37" s="652"/>
      <c r="BY37" s="652"/>
      <c r="BZ37" s="652"/>
      <c r="CA37" s="652"/>
      <c r="CB37" s="652"/>
      <c r="CC37" s="652"/>
      <c r="CD37" s="652"/>
      <c r="CE37" s="652"/>
      <c r="CF37" s="652"/>
      <c r="CG37" s="652"/>
      <c r="CH37" s="652"/>
      <c r="CI37" s="652"/>
      <c r="CJ37" s="652"/>
      <c r="CK37" s="652"/>
      <c r="CL37" s="652"/>
      <c r="CM37" s="652"/>
      <c r="CN37" s="652"/>
      <c r="CO37" s="652"/>
      <c r="CP37" s="652"/>
      <c r="CQ37" s="652"/>
      <c r="CR37" s="652"/>
      <c r="CS37" s="652"/>
      <c r="CT37" s="652"/>
      <c r="CU37" s="652"/>
      <c r="CV37" s="652"/>
      <c r="CW37" s="652"/>
      <c r="CX37" s="652"/>
      <c r="CY37" s="652"/>
      <c r="CZ37" s="652"/>
      <c r="DA37" s="652"/>
      <c r="DB37" s="652"/>
      <c r="DC37" s="652"/>
      <c r="DD37" s="652"/>
      <c r="DE37" s="652"/>
      <c r="DF37" s="652"/>
      <c r="DG37" s="652"/>
      <c r="DH37" s="652"/>
      <c r="DI37" s="652"/>
      <c r="DJ37" s="652"/>
      <c r="DK37" s="652"/>
      <c r="DL37" s="652"/>
      <c r="DM37" s="652"/>
      <c r="DN37" s="652"/>
      <c r="DO37" s="652"/>
      <c r="DP37" s="652"/>
      <c r="DQ37" s="652"/>
      <c r="DR37" s="653"/>
      <c r="DS37" s="86"/>
      <c r="HB37" s="51" t="s">
        <v>570</v>
      </c>
      <c r="HC37" s="49" t="s">
        <v>571</v>
      </c>
      <c r="HD37" s="49" t="str">
        <f t="shared" si="1"/>
        <v>A3-11柳原・大杉</v>
      </c>
      <c r="HE37" s="49" t="s">
        <v>906</v>
      </c>
      <c r="HF37" s="52" t="s">
        <v>907</v>
      </c>
    </row>
    <row r="38" spans="1:214" ht="14.25" customHeight="1" x14ac:dyDescent="0.2">
      <c r="A38" s="87"/>
      <c r="B38" s="667"/>
      <c r="C38" s="668"/>
      <c r="D38" s="668"/>
      <c r="E38" s="669"/>
      <c r="F38" s="658"/>
      <c r="G38" s="659"/>
      <c r="H38" s="659"/>
      <c r="I38" s="659"/>
      <c r="J38" s="659"/>
      <c r="K38" s="659"/>
      <c r="L38" s="659"/>
      <c r="M38" s="659"/>
      <c r="N38" s="659"/>
      <c r="O38" s="659"/>
      <c r="P38" s="659"/>
      <c r="Q38" s="659"/>
      <c r="R38" s="659"/>
      <c r="S38" s="659"/>
      <c r="T38" s="659"/>
      <c r="U38" s="659"/>
      <c r="V38" s="660"/>
      <c r="W38" s="650" t="s">
        <v>225</v>
      </c>
      <c r="X38" s="651"/>
      <c r="Y38" s="651"/>
      <c r="Z38" s="651"/>
      <c r="AA38" s="652" t="s">
        <v>939</v>
      </c>
      <c r="AB38" s="652"/>
      <c r="AC38" s="652"/>
      <c r="AD38" s="652"/>
      <c r="AE38" s="652"/>
      <c r="AF38" s="652"/>
      <c r="AG38" s="652"/>
      <c r="AH38" s="652"/>
      <c r="AI38" s="652"/>
      <c r="AJ38" s="652"/>
      <c r="AK38" s="652"/>
      <c r="AL38" s="652"/>
      <c r="AM38" s="652"/>
      <c r="AN38" s="652"/>
      <c r="AO38" s="652"/>
      <c r="AP38" s="652"/>
      <c r="AQ38" s="652"/>
      <c r="AR38" s="652"/>
      <c r="AS38" s="652"/>
      <c r="AT38" s="652"/>
      <c r="AU38" s="652"/>
      <c r="AV38" s="652"/>
      <c r="AW38" s="652"/>
      <c r="AX38" s="652"/>
      <c r="AY38" s="652"/>
      <c r="AZ38" s="652"/>
      <c r="BA38" s="652"/>
      <c r="BB38" s="652"/>
      <c r="BC38" s="652"/>
      <c r="BD38" s="652"/>
      <c r="BE38" s="652"/>
      <c r="BF38" s="652"/>
      <c r="BG38" s="652"/>
      <c r="BH38" s="652"/>
      <c r="BI38" s="652"/>
      <c r="BJ38" s="652"/>
      <c r="BK38" s="652"/>
      <c r="BL38" s="652"/>
      <c r="BM38" s="652"/>
      <c r="BN38" s="652"/>
      <c r="BO38" s="652"/>
      <c r="BP38" s="652"/>
      <c r="BQ38" s="652"/>
      <c r="BR38" s="652"/>
      <c r="BS38" s="652"/>
      <c r="BT38" s="652"/>
      <c r="BU38" s="652"/>
      <c r="BV38" s="652"/>
      <c r="BW38" s="652"/>
      <c r="BX38" s="652"/>
      <c r="BY38" s="652"/>
      <c r="BZ38" s="652"/>
      <c r="CA38" s="652"/>
      <c r="CB38" s="652"/>
      <c r="CC38" s="652"/>
      <c r="CD38" s="652"/>
      <c r="CE38" s="652"/>
      <c r="CF38" s="652"/>
      <c r="CG38" s="652"/>
      <c r="CH38" s="652"/>
      <c r="CI38" s="652"/>
      <c r="CJ38" s="652"/>
      <c r="CK38" s="652"/>
      <c r="CL38" s="652"/>
      <c r="CM38" s="652"/>
      <c r="CN38" s="652"/>
      <c r="CO38" s="652"/>
      <c r="CP38" s="652"/>
      <c r="CQ38" s="652"/>
      <c r="CR38" s="652"/>
      <c r="CS38" s="652"/>
      <c r="CT38" s="652"/>
      <c r="CU38" s="652"/>
      <c r="CV38" s="652"/>
      <c r="CW38" s="652"/>
      <c r="CX38" s="652"/>
      <c r="CY38" s="652"/>
      <c r="CZ38" s="652"/>
      <c r="DA38" s="652"/>
      <c r="DB38" s="652"/>
      <c r="DC38" s="652"/>
      <c r="DD38" s="652"/>
      <c r="DE38" s="652"/>
      <c r="DF38" s="652"/>
      <c r="DG38" s="652"/>
      <c r="DH38" s="652"/>
      <c r="DI38" s="652"/>
      <c r="DJ38" s="652"/>
      <c r="DK38" s="652"/>
      <c r="DL38" s="652"/>
      <c r="DM38" s="652"/>
      <c r="DN38" s="652"/>
      <c r="DO38" s="652"/>
      <c r="DP38" s="652"/>
      <c r="DQ38" s="652"/>
      <c r="DR38" s="653"/>
      <c r="DS38" s="86"/>
      <c r="HB38" s="51" t="s">
        <v>572</v>
      </c>
      <c r="HC38" s="49" t="s">
        <v>573</v>
      </c>
      <c r="HD38" s="49" t="str">
        <f t="shared" si="1"/>
        <v>A3-12大曽根</v>
      </c>
      <c r="HE38" s="49" t="s">
        <v>269</v>
      </c>
      <c r="HF38" s="52" t="s">
        <v>270</v>
      </c>
    </row>
    <row r="39" spans="1:214" ht="14.25" customHeight="1" x14ac:dyDescent="0.2">
      <c r="A39" s="87"/>
      <c r="B39" s="667"/>
      <c r="C39" s="668"/>
      <c r="D39" s="668"/>
      <c r="E39" s="669"/>
      <c r="F39" s="658"/>
      <c r="G39" s="659"/>
      <c r="H39" s="659"/>
      <c r="I39" s="659"/>
      <c r="J39" s="659"/>
      <c r="K39" s="659"/>
      <c r="L39" s="659"/>
      <c r="M39" s="659"/>
      <c r="N39" s="659"/>
      <c r="O39" s="659"/>
      <c r="P39" s="659"/>
      <c r="Q39" s="659"/>
      <c r="R39" s="659"/>
      <c r="S39" s="659"/>
      <c r="T39" s="659"/>
      <c r="U39" s="659"/>
      <c r="V39" s="660"/>
      <c r="W39" s="650" t="s">
        <v>225</v>
      </c>
      <c r="X39" s="651"/>
      <c r="Y39" s="651"/>
      <c r="Z39" s="651"/>
      <c r="AA39" s="652" t="s">
        <v>1043</v>
      </c>
      <c r="AB39" s="652"/>
      <c r="AC39" s="652"/>
      <c r="AD39" s="652"/>
      <c r="AE39" s="652"/>
      <c r="AF39" s="652"/>
      <c r="AG39" s="652"/>
      <c r="AH39" s="652"/>
      <c r="AI39" s="652"/>
      <c r="AJ39" s="652"/>
      <c r="AK39" s="652"/>
      <c r="AL39" s="652"/>
      <c r="AM39" s="652"/>
      <c r="AN39" s="652"/>
      <c r="AO39" s="652"/>
      <c r="AP39" s="652"/>
      <c r="AQ39" s="652"/>
      <c r="AR39" s="652"/>
      <c r="AS39" s="652"/>
      <c r="AT39" s="652"/>
      <c r="AU39" s="652"/>
      <c r="AV39" s="652"/>
      <c r="AW39" s="652"/>
      <c r="AX39" s="652"/>
      <c r="AY39" s="652"/>
      <c r="AZ39" s="652"/>
      <c r="BA39" s="652"/>
      <c r="BB39" s="652"/>
      <c r="BC39" s="652"/>
      <c r="BD39" s="652"/>
      <c r="BE39" s="652"/>
      <c r="BF39" s="652"/>
      <c r="BG39" s="652"/>
      <c r="BH39" s="652"/>
      <c r="BI39" s="652"/>
      <c r="BJ39" s="652"/>
      <c r="BK39" s="652"/>
      <c r="BL39" s="652"/>
      <c r="BM39" s="652"/>
      <c r="BN39" s="652"/>
      <c r="BO39" s="652"/>
      <c r="BP39" s="652"/>
      <c r="BQ39" s="652"/>
      <c r="BR39" s="652"/>
      <c r="BS39" s="652"/>
      <c r="BT39" s="652"/>
      <c r="BU39" s="652"/>
      <c r="BV39" s="652"/>
      <c r="BW39" s="652"/>
      <c r="BX39" s="652"/>
      <c r="BY39" s="652"/>
      <c r="BZ39" s="652"/>
      <c r="CA39" s="652"/>
      <c r="CB39" s="652"/>
      <c r="CC39" s="652"/>
      <c r="CD39" s="652"/>
      <c r="CE39" s="652"/>
      <c r="CF39" s="652"/>
      <c r="CG39" s="652"/>
      <c r="CH39" s="652"/>
      <c r="CI39" s="652"/>
      <c r="CJ39" s="652"/>
      <c r="CK39" s="652"/>
      <c r="CL39" s="652"/>
      <c r="CM39" s="652"/>
      <c r="CN39" s="652"/>
      <c r="CO39" s="652"/>
      <c r="CP39" s="652"/>
      <c r="CQ39" s="652"/>
      <c r="CR39" s="652"/>
      <c r="CS39" s="652"/>
      <c r="CT39" s="652"/>
      <c r="CU39" s="652"/>
      <c r="CV39" s="652"/>
      <c r="CW39" s="652"/>
      <c r="CX39" s="652"/>
      <c r="CY39" s="652"/>
      <c r="CZ39" s="652"/>
      <c r="DA39" s="652"/>
      <c r="DB39" s="652"/>
      <c r="DC39" s="652"/>
      <c r="DD39" s="652"/>
      <c r="DE39" s="652"/>
      <c r="DF39" s="652"/>
      <c r="DG39" s="652"/>
      <c r="DH39" s="652"/>
      <c r="DI39" s="652"/>
      <c r="DJ39" s="652"/>
      <c r="DK39" s="652"/>
      <c r="DL39" s="652"/>
      <c r="DM39" s="652"/>
      <c r="DN39" s="652"/>
      <c r="DO39" s="652"/>
      <c r="DP39" s="652"/>
      <c r="DQ39" s="652"/>
      <c r="DR39" s="653"/>
      <c r="DS39" s="86"/>
      <c r="HB39" s="51" t="s">
        <v>204</v>
      </c>
      <c r="HC39" s="49" t="s">
        <v>574</v>
      </c>
      <c r="HD39" s="49" t="str">
        <f t="shared" si="1"/>
        <v>A4-01中村</v>
      </c>
      <c r="HE39" s="49" t="s">
        <v>575</v>
      </c>
      <c r="HF39" s="52" t="s">
        <v>576</v>
      </c>
    </row>
    <row r="40" spans="1:214" ht="14.25" customHeight="1" x14ac:dyDescent="0.2">
      <c r="A40" s="87"/>
      <c r="B40" s="667"/>
      <c r="C40" s="668"/>
      <c r="D40" s="668"/>
      <c r="E40" s="669"/>
      <c r="F40" s="658"/>
      <c r="G40" s="659"/>
      <c r="H40" s="659"/>
      <c r="I40" s="659"/>
      <c r="J40" s="659"/>
      <c r="K40" s="659"/>
      <c r="L40" s="659"/>
      <c r="M40" s="659"/>
      <c r="N40" s="659"/>
      <c r="O40" s="659"/>
      <c r="P40" s="659"/>
      <c r="Q40" s="659"/>
      <c r="R40" s="659"/>
      <c r="S40" s="659"/>
      <c r="T40" s="659"/>
      <c r="U40" s="659"/>
      <c r="V40" s="660"/>
      <c r="W40" s="650" t="s">
        <v>225</v>
      </c>
      <c r="X40" s="651"/>
      <c r="Y40" s="651"/>
      <c r="Z40" s="651"/>
      <c r="AA40" s="652" t="s">
        <v>1066</v>
      </c>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652"/>
      <c r="BD40" s="652"/>
      <c r="BE40" s="652"/>
      <c r="BF40" s="652"/>
      <c r="BG40" s="652"/>
      <c r="BH40" s="652"/>
      <c r="BI40" s="652"/>
      <c r="BJ40" s="652"/>
      <c r="BK40" s="652"/>
      <c r="BL40" s="652"/>
      <c r="BM40" s="652"/>
      <c r="BN40" s="652"/>
      <c r="BO40" s="652"/>
      <c r="BP40" s="652"/>
      <c r="BQ40" s="652"/>
      <c r="BR40" s="652"/>
      <c r="BS40" s="652"/>
      <c r="BT40" s="652"/>
      <c r="BU40" s="652"/>
      <c r="BV40" s="652"/>
      <c r="BW40" s="652"/>
      <c r="BX40" s="652"/>
      <c r="BY40" s="652"/>
      <c r="BZ40" s="652"/>
      <c r="CA40" s="652"/>
      <c r="CB40" s="652"/>
      <c r="CC40" s="652"/>
      <c r="CD40" s="652"/>
      <c r="CE40" s="652"/>
      <c r="CF40" s="652"/>
      <c r="CG40" s="652"/>
      <c r="CH40" s="652"/>
      <c r="CI40" s="652"/>
      <c r="CJ40" s="652"/>
      <c r="CK40" s="652"/>
      <c r="CL40" s="652"/>
      <c r="CM40" s="652"/>
      <c r="CN40" s="652"/>
      <c r="CO40" s="652"/>
      <c r="CP40" s="652"/>
      <c r="CQ40" s="652"/>
      <c r="CR40" s="652"/>
      <c r="CS40" s="652"/>
      <c r="CT40" s="652"/>
      <c r="CU40" s="652"/>
      <c r="CV40" s="652"/>
      <c r="CW40" s="652"/>
      <c r="CX40" s="652"/>
      <c r="CY40" s="652"/>
      <c r="CZ40" s="652"/>
      <c r="DA40" s="652"/>
      <c r="DB40" s="652"/>
      <c r="DC40" s="652"/>
      <c r="DD40" s="652"/>
      <c r="DE40" s="652"/>
      <c r="DF40" s="652"/>
      <c r="DG40" s="652"/>
      <c r="DH40" s="652"/>
      <c r="DI40" s="652"/>
      <c r="DJ40" s="652"/>
      <c r="DK40" s="652"/>
      <c r="DL40" s="652"/>
      <c r="DM40" s="652"/>
      <c r="DN40" s="652"/>
      <c r="DO40" s="652"/>
      <c r="DP40" s="652"/>
      <c r="DQ40" s="652"/>
      <c r="DR40" s="653"/>
      <c r="DS40" s="86"/>
      <c r="HB40" s="51" t="s">
        <v>577</v>
      </c>
      <c r="HC40" s="49" t="s">
        <v>578</v>
      </c>
      <c r="HD40" s="49" t="str">
        <f t="shared" si="1"/>
        <v>A4-02日比津・栄生</v>
      </c>
      <c r="HE40" s="49" t="s">
        <v>274</v>
      </c>
      <c r="HF40" s="52" t="s">
        <v>275</v>
      </c>
    </row>
    <row r="41" spans="1:214" ht="14.25" customHeight="1" x14ac:dyDescent="0.2">
      <c r="A41" s="87"/>
      <c r="B41" s="667"/>
      <c r="C41" s="668"/>
      <c r="D41" s="668"/>
      <c r="E41" s="669"/>
      <c r="F41" s="658"/>
      <c r="G41" s="659"/>
      <c r="H41" s="659"/>
      <c r="I41" s="659"/>
      <c r="J41" s="659"/>
      <c r="K41" s="659"/>
      <c r="L41" s="659"/>
      <c r="M41" s="659"/>
      <c r="N41" s="659"/>
      <c r="O41" s="659"/>
      <c r="P41" s="659"/>
      <c r="Q41" s="659"/>
      <c r="R41" s="659"/>
      <c r="S41" s="659"/>
      <c r="T41" s="659"/>
      <c r="U41" s="659"/>
      <c r="V41" s="660"/>
      <c r="W41" s="650" t="s">
        <v>225</v>
      </c>
      <c r="X41" s="651"/>
      <c r="Y41" s="651"/>
      <c r="Z41" s="651"/>
      <c r="AA41" s="652" t="s">
        <v>1044</v>
      </c>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c r="BN41" s="652"/>
      <c r="BO41" s="652"/>
      <c r="BP41" s="652"/>
      <c r="BQ41" s="652"/>
      <c r="BR41" s="652"/>
      <c r="BS41" s="652"/>
      <c r="BT41" s="652"/>
      <c r="BU41" s="652"/>
      <c r="BV41" s="652"/>
      <c r="BW41" s="652"/>
      <c r="BX41" s="652"/>
      <c r="BY41" s="652"/>
      <c r="BZ41" s="652"/>
      <c r="CA41" s="652"/>
      <c r="CB41" s="652"/>
      <c r="CC41" s="652"/>
      <c r="CD41" s="652"/>
      <c r="CE41" s="652"/>
      <c r="CF41" s="652"/>
      <c r="CG41" s="652"/>
      <c r="CH41" s="652"/>
      <c r="CI41" s="652"/>
      <c r="CJ41" s="652"/>
      <c r="CK41" s="652"/>
      <c r="CL41" s="652"/>
      <c r="CM41" s="652"/>
      <c r="CN41" s="652"/>
      <c r="CO41" s="652"/>
      <c r="CP41" s="652"/>
      <c r="CQ41" s="652"/>
      <c r="CR41" s="652"/>
      <c r="CS41" s="652"/>
      <c r="CT41" s="652"/>
      <c r="CU41" s="652"/>
      <c r="CV41" s="652"/>
      <c r="CW41" s="652"/>
      <c r="CX41" s="652"/>
      <c r="CY41" s="652"/>
      <c r="CZ41" s="652"/>
      <c r="DA41" s="652"/>
      <c r="DB41" s="652"/>
      <c r="DC41" s="652"/>
      <c r="DD41" s="652"/>
      <c r="DE41" s="652"/>
      <c r="DF41" s="652"/>
      <c r="DG41" s="652"/>
      <c r="DH41" s="652"/>
      <c r="DI41" s="652"/>
      <c r="DJ41" s="652"/>
      <c r="DK41" s="652"/>
      <c r="DL41" s="652"/>
      <c r="DM41" s="652"/>
      <c r="DN41" s="652"/>
      <c r="DO41" s="652"/>
      <c r="DP41" s="652"/>
      <c r="DQ41" s="652"/>
      <c r="DR41" s="653"/>
      <c r="DS41" s="86"/>
      <c r="HB41" s="51" t="s">
        <v>579</v>
      </c>
      <c r="HC41" s="49" t="s">
        <v>580</v>
      </c>
      <c r="HD41" s="49" t="str">
        <f t="shared" si="1"/>
        <v>A4-03日比津北</v>
      </c>
      <c r="HE41" s="49" t="s">
        <v>205</v>
      </c>
      <c r="HF41" s="52" t="s">
        <v>278</v>
      </c>
    </row>
    <row r="42" spans="1:214" ht="14.25" customHeight="1" x14ac:dyDescent="0.2">
      <c r="A42" s="87"/>
      <c r="B42" s="667"/>
      <c r="C42" s="668"/>
      <c r="D42" s="668"/>
      <c r="E42" s="669"/>
      <c r="F42" s="658"/>
      <c r="G42" s="659"/>
      <c r="H42" s="659"/>
      <c r="I42" s="659"/>
      <c r="J42" s="659"/>
      <c r="K42" s="659"/>
      <c r="L42" s="659"/>
      <c r="M42" s="659"/>
      <c r="N42" s="659"/>
      <c r="O42" s="659"/>
      <c r="P42" s="659"/>
      <c r="Q42" s="659"/>
      <c r="R42" s="659"/>
      <c r="S42" s="659"/>
      <c r="T42" s="659"/>
      <c r="U42" s="659"/>
      <c r="V42" s="660"/>
      <c r="W42" s="650" t="s">
        <v>225</v>
      </c>
      <c r="X42" s="651"/>
      <c r="Y42" s="651"/>
      <c r="Z42" s="651"/>
      <c r="AA42" s="652" t="s">
        <v>979</v>
      </c>
      <c r="AB42" s="652"/>
      <c r="AC42" s="652"/>
      <c r="AD42" s="652"/>
      <c r="AE42" s="652"/>
      <c r="AF42" s="652"/>
      <c r="AG42" s="652"/>
      <c r="AH42" s="652"/>
      <c r="AI42" s="652"/>
      <c r="AJ42" s="652"/>
      <c r="AK42" s="652"/>
      <c r="AL42" s="652"/>
      <c r="AM42" s="652"/>
      <c r="AN42" s="652"/>
      <c r="AO42" s="652"/>
      <c r="AP42" s="88"/>
      <c r="AQ42" s="88"/>
      <c r="AR42" s="88"/>
      <c r="AS42" s="682" t="s">
        <v>226</v>
      </c>
      <c r="AT42" s="682"/>
      <c r="AU42" s="682"/>
      <c r="AV42" s="682"/>
      <c r="AW42" s="682"/>
      <c r="AX42" s="682"/>
      <c r="AY42" s="682"/>
      <c r="AZ42" s="682"/>
      <c r="BA42" s="682"/>
      <c r="BB42" s="682"/>
      <c r="BC42" s="682"/>
      <c r="BD42" s="682"/>
      <c r="BE42" s="682"/>
      <c r="BF42" s="682"/>
      <c r="BG42" s="682"/>
      <c r="BH42" s="682"/>
      <c r="BI42" s="682"/>
      <c r="BJ42" s="682"/>
      <c r="BK42" s="682"/>
      <c r="BL42" s="682"/>
      <c r="BM42" s="682"/>
      <c r="BN42" s="682"/>
      <c r="BO42" s="682"/>
      <c r="BP42" s="682"/>
      <c r="BQ42" s="682"/>
      <c r="BR42" s="682"/>
      <c r="BS42" s="682"/>
      <c r="BT42" s="682"/>
      <c r="BU42" s="682"/>
      <c r="BV42" s="682"/>
      <c r="BW42" s="682"/>
      <c r="BX42" s="682"/>
      <c r="BY42" s="682"/>
      <c r="BZ42" s="682"/>
      <c r="CA42" s="682"/>
      <c r="CB42" s="682"/>
      <c r="CC42" s="682"/>
      <c r="CD42" s="682"/>
      <c r="CE42" s="682"/>
      <c r="CF42" s="682"/>
      <c r="CG42" s="682"/>
      <c r="CH42" s="682"/>
      <c r="CI42" s="682"/>
      <c r="CJ42" s="682"/>
      <c r="CK42" s="682"/>
      <c r="CL42" s="682"/>
      <c r="CM42" s="682"/>
      <c r="CN42" s="682"/>
      <c r="CO42" s="682"/>
      <c r="CP42" s="682"/>
      <c r="CQ42" s="682"/>
      <c r="CR42" s="682"/>
      <c r="CS42" s="682"/>
      <c r="CT42" s="682"/>
      <c r="CU42" s="682"/>
      <c r="CV42" s="682"/>
      <c r="CW42" s="682"/>
      <c r="CX42" s="682"/>
      <c r="CY42" s="682"/>
      <c r="CZ42" s="682"/>
      <c r="DA42" s="682"/>
      <c r="DB42" s="682"/>
      <c r="DC42" s="682"/>
      <c r="DD42" s="682"/>
      <c r="DE42" s="682"/>
      <c r="DF42" s="682"/>
      <c r="DG42" s="682"/>
      <c r="DH42" s="682"/>
      <c r="DI42" s="682"/>
      <c r="DJ42" s="682"/>
      <c r="DK42" s="682"/>
      <c r="DL42" s="682"/>
      <c r="DM42" s="682"/>
      <c r="DN42" s="682"/>
      <c r="DO42" s="682"/>
      <c r="DP42" s="682"/>
      <c r="DQ42" s="88"/>
      <c r="DR42" s="89"/>
      <c r="DS42" s="86"/>
      <c r="HB42" s="51" t="s">
        <v>581</v>
      </c>
      <c r="HC42" s="49" t="s">
        <v>582</v>
      </c>
      <c r="HD42" s="49" t="str">
        <f t="shared" si="1"/>
        <v>A4-04東宿・稲葉地</v>
      </c>
      <c r="HE42" s="49" t="s">
        <v>876</v>
      </c>
      <c r="HF42" s="52" t="s">
        <v>280</v>
      </c>
    </row>
    <row r="43" spans="1:214" ht="14.25" customHeight="1" x14ac:dyDescent="0.2">
      <c r="A43" s="87"/>
      <c r="B43" s="667"/>
      <c r="C43" s="668"/>
      <c r="D43" s="668"/>
      <c r="E43" s="669"/>
      <c r="F43" s="658"/>
      <c r="G43" s="659"/>
      <c r="H43" s="659"/>
      <c r="I43" s="659"/>
      <c r="J43" s="659"/>
      <c r="K43" s="659"/>
      <c r="L43" s="659"/>
      <c r="M43" s="659"/>
      <c r="N43" s="659"/>
      <c r="O43" s="659"/>
      <c r="P43" s="659"/>
      <c r="Q43" s="659"/>
      <c r="R43" s="659"/>
      <c r="S43" s="659"/>
      <c r="T43" s="659"/>
      <c r="U43" s="659"/>
      <c r="V43" s="660"/>
      <c r="W43" s="90"/>
      <c r="X43" s="91"/>
      <c r="Y43" s="91"/>
      <c r="Z43" s="91"/>
      <c r="AA43" s="88"/>
      <c r="AB43" s="88"/>
      <c r="AC43" s="88"/>
      <c r="AD43" s="88"/>
      <c r="AE43" s="88"/>
      <c r="AF43" s="88"/>
      <c r="AG43" s="88"/>
      <c r="AH43" s="88"/>
      <c r="AI43" s="88"/>
      <c r="AJ43" s="88"/>
      <c r="AK43" s="88"/>
      <c r="AL43" s="88"/>
      <c r="AM43" s="88"/>
      <c r="AN43" s="88"/>
      <c r="AO43" s="88"/>
      <c r="AP43" s="88"/>
      <c r="AQ43" s="88"/>
      <c r="AR43" s="88"/>
      <c r="AS43" s="683"/>
      <c r="AT43" s="683"/>
      <c r="AU43" s="683"/>
      <c r="AV43" s="683"/>
      <c r="AW43" s="683"/>
      <c r="AX43" s="683"/>
      <c r="AY43" s="683"/>
      <c r="AZ43" s="683"/>
      <c r="BA43" s="683"/>
      <c r="BB43" s="683"/>
      <c r="BC43" s="683"/>
      <c r="BD43" s="683"/>
      <c r="BE43" s="683"/>
      <c r="BF43" s="683"/>
      <c r="BG43" s="683"/>
      <c r="BH43" s="683"/>
      <c r="BI43" s="683"/>
      <c r="BJ43" s="683"/>
      <c r="BK43" s="683"/>
      <c r="BL43" s="683"/>
      <c r="BM43" s="683"/>
      <c r="BN43" s="683"/>
      <c r="BO43" s="683"/>
      <c r="BP43" s="683"/>
      <c r="BQ43" s="683"/>
      <c r="BR43" s="683"/>
      <c r="BS43" s="683"/>
      <c r="BT43" s="683"/>
      <c r="BU43" s="683"/>
      <c r="BV43" s="683"/>
      <c r="BW43" s="683"/>
      <c r="BX43" s="683"/>
      <c r="BY43" s="683"/>
      <c r="BZ43" s="683"/>
      <c r="CA43" s="683"/>
      <c r="CB43" s="683"/>
      <c r="CC43" s="683"/>
      <c r="CD43" s="683"/>
      <c r="CE43" s="683"/>
      <c r="CF43" s="683"/>
      <c r="CG43" s="683"/>
      <c r="CH43" s="683"/>
      <c r="CI43" s="683"/>
      <c r="CJ43" s="683"/>
      <c r="CK43" s="683"/>
      <c r="CL43" s="683"/>
      <c r="CM43" s="683"/>
      <c r="CN43" s="683"/>
      <c r="CO43" s="683"/>
      <c r="CP43" s="683"/>
      <c r="CQ43" s="683"/>
      <c r="CR43" s="683"/>
      <c r="CS43" s="683"/>
      <c r="CT43" s="683"/>
      <c r="CU43" s="683"/>
      <c r="CV43" s="683"/>
      <c r="CW43" s="683"/>
      <c r="CX43" s="683"/>
      <c r="CY43" s="683"/>
      <c r="CZ43" s="683"/>
      <c r="DA43" s="683"/>
      <c r="DB43" s="683"/>
      <c r="DC43" s="683"/>
      <c r="DD43" s="683"/>
      <c r="DE43" s="683"/>
      <c r="DF43" s="683"/>
      <c r="DG43" s="683"/>
      <c r="DH43" s="683"/>
      <c r="DI43" s="683"/>
      <c r="DJ43" s="683"/>
      <c r="DK43" s="683"/>
      <c r="DL43" s="683"/>
      <c r="DM43" s="683"/>
      <c r="DN43" s="683"/>
      <c r="DO43" s="683"/>
      <c r="DP43" s="683"/>
      <c r="DQ43" s="88"/>
      <c r="DR43" s="89"/>
      <c r="DS43" s="86"/>
      <c r="HB43" s="51" t="s">
        <v>583</v>
      </c>
      <c r="HC43" s="49" t="s">
        <v>584</v>
      </c>
      <c r="HD43" s="49" t="str">
        <f t="shared" si="1"/>
        <v>A4-05亀島</v>
      </c>
      <c r="HE43" s="49" t="s">
        <v>282</v>
      </c>
      <c r="HF43" s="52" t="s">
        <v>283</v>
      </c>
    </row>
    <row r="44" spans="1:214" ht="14.25" customHeight="1" x14ac:dyDescent="0.2">
      <c r="A44" s="87"/>
      <c r="B44" s="667"/>
      <c r="C44" s="668"/>
      <c r="D44" s="668"/>
      <c r="E44" s="669"/>
      <c r="F44" s="699" t="s">
        <v>99</v>
      </c>
      <c r="G44" s="700"/>
      <c r="H44" s="700"/>
      <c r="I44" s="700"/>
      <c r="J44" s="700"/>
      <c r="K44" s="700"/>
      <c r="L44" s="700"/>
      <c r="M44" s="700"/>
      <c r="N44" s="700"/>
      <c r="O44" s="700"/>
      <c r="P44" s="700"/>
      <c r="Q44" s="700"/>
      <c r="R44" s="700"/>
      <c r="S44" s="700"/>
      <c r="T44" s="700"/>
      <c r="U44" s="700"/>
      <c r="V44" s="701"/>
      <c r="W44" s="95"/>
      <c r="X44" s="695" t="s">
        <v>1069</v>
      </c>
      <c r="Y44" s="695"/>
      <c r="Z44" s="695"/>
      <c r="AA44" s="695"/>
      <c r="AB44" s="695"/>
      <c r="AC44" s="695"/>
      <c r="AD44" s="695"/>
      <c r="AE44" s="695"/>
      <c r="AF44" s="695"/>
      <c r="AG44" s="695"/>
      <c r="AH44" s="695"/>
      <c r="AI44" s="695"/>
      <c r="AJ44" s="96"/>
      <c r="AK44" s="96"/>
      <c r="AL44" s="777" t="s">
        <v>218</v>
      </c>
      <c r="AM44" s="777"/>
      <c r="AN44" s="777"/>
      <c r="AO44" s="97"/>
      <c r="AP44" s="779" t="s">
        <v>1156</v>
      </c>
      <c r="AQ44" s="779"/>
      <c r="AR44" s="779"/>
      <c r="AS44" s="779"/>
      <c r="AT44" s="779"/>
      <c r="AU44" s="779"/>
      <c r="AV44" s="779"/>
      <c r="AW44" s="779"/>
      <c r="AX44" s="779"/>
      <c r="AY44" s="779"/>
      <c r="AZ44" s="779"/>
      <c r="BA44" s="779"/>
      <c r="BB44" s="779"/>
      <c r="BC44" s="779"/>
      <c r="BD44" s="779"/>
      <c r="BE44" s="779"/>
      <c r="BF44" s="779"/>
      <c r="BG44" s="779"/>
      <c r="BH44" s="779"/>
      <c r="BI44" s="779"/>
      <c r="BJ44" s="779"/>
      <c r="BK44" s="779"/>
      <c r="BL44" s="779"/>
      <c r="BM44" s="779"/>
      <c r="BN44" s="779"/>
      <c r="BO44" s="779"/>
      <c r="BP44" s="779"/>
      <c r="BQ44" s="779"/>
      <c r="BR44" s="779"/>
      <c r="BS44" s="779"/>
      <c r="BT44" s="779"/>
      <c r="BU44" s="779"/>
      <c r="BV44" s="779"/>
      <c r="BW44" s="779"/>
      <c r="BX44" s="779"/>
      <c r="BY44" s="779"/>
      <c r="BZ44" s="779"/>
      <c r="CA44" s="779"/>
      <c r="CB44" s="779"/>
      <c r="CC44" s="779"/>
      <c r="CD44" s="779"/>
      <c r="CE44" s="779"/>
      <c r="CF44" s="779"/>
      <c r="CG44" s="779"/>
      <c r="CH44" s="779"/>
      <c r="CI44" s="779"/>
      <c r="CJ44" s="779"/>
      <c r="CK44" s="779"/>
      <c r="CL44" s="779"/>
      <c r="CM44" s="779"/>
      <c r="CN44" s="779"/>
      <c r="CO44" s="779"/>
      <c r="CP44" s="779"/>
      <c r="CQ44" s="779"/>
      <c r="CR44" s="779"/>
      <c r="CS44" s="779"/>
      <c r="CT44" s="779"/>
      <c r="CU44" s="779"/>
      <c r="CV44" s="779"/>
      <c r="CW44" s="779"/>
      <c r="CX44" s="779"/>
      <c r="CY44" s="779"/>
      <c r="CZ44" s="779"/>
      <c r="DA44" s="779"/>
      <c r="DB44" s="779"/>
      <c r="DC44" s="779"/>
      <c r="DD44" s="779"/>
      <c r="DE44" s="779"/>
      <c r="DF44" s="779"/>
      <c r="DG44" s="779"/>
      <c r="DH44" s="779"/>
      <c r="DI44" s="779"/>
      <c r="DJ44" s="779"/>
      <c r="DK44" s="779"/>
      <c r="DL44" s="779"/>
      <c r="DM44" s="779"/>
      <c r="DN44" s="779"/>
      <c r="DO44" s="779"/>
      <c r="DP44" s="779"/>
      <c r="DQ44" s="779"/>
      <c r="DR44" s="780"/>
      <c r="DS44" s="86"/>
      <c r="HB44" s="51" t="s">
        <v>585</v>
      </c>
      <c r="HC44" s="49" t="s">
        <v>586</v>
      </c>
      <c r="HD44" s="49" t="str">
        <f t="shared" si="1"/>
        <v>A4-06岩塚本通</v>
      </c>
      <c r="HE44" s="49" t="s">
        <v>285</v>
      </c>
      <c r="HF44" s="52" t="s">
        <v>286</v>
      </c>
    </row>
    <row r="45" spans="1:214" ht="14.25" customHeight="1" x14ac:dyDescent="0.2">
      <c r="A45" s="87"/>
      <c r="B45" s="667"/>
      <c r="C45" s="668"/>
      <c r="D45" s="668"/>
      <c r="E45" s="669"/>
      <c r="F45" s="702"/>
      <c r="G45" s="703"/>
      <c r="H45" s="703"/>
      <c r="I45" s="703"/>
      <c r="J45" s="703"/>
      <c r="K45" s="703"/>
      <c r="L45" s="703"/>
      <c r="M45" s="703"/>
      <c r="N45" s="703"/>
      <c r="O45" s="703"/>
      <c r="P45" s="703"/>
      <c r="Q45" s="703"/>
      <c r="R45" s="703"/>
      <c r="S45" s="703"/>
      <c r="T45" s="703"/>
      <c r="U45" s="703"/>
      <c r="V45" s="704"/>
      <c r="W45" s="90"/>
      <c r="X45" s="88"/>
      <c r="Y45" s="88"/>
      <c r="Z45" s="88"/>
      <c r="AA45" s="88"/>
      <c r="AB45" s="88"/>
      <c r="AC45" s="88"/>
      <c r="AD45" s="88"/>
      <c r="AE45" s="88"/>
      <c r="AF45" s="88"/>
      <c r="AG45" s="88"/>
      <c r="AH45" s="88"/>
      <c r="AI45" s="88"/>
      <c r="AJ45" s="88"/>
      <c r="AK45" s="88"/>
      <c r="AL45" s="759" t="s">
        <v>218</v>
      </c>
      <c r="AM45" s="759"/>
      <c r="AN45" s="759"/>
      <c r="AO45" s="98"/>
      <c r="AP45" s="757" t="s">
        <v>19</v>
      </c>
      <c r="AQ45" s="757"/>
      <c r="AR45" s="757"/>
      <c r="AS45" s="757"/>
      <c r="AT45" s="757"/>
      <c r="AU45" s="757"/>
      <c r="AV45" s="757"/>
      <c r="AW45" s="757"/>
      <c r="AX45" s="757"/>
      <c r="AY45" s="757"/>
      <c r="AZ45" s="757"/>
      <c r="BA45" s="757"/>
      <c r="BB45" s="757"/>
      <c r="BC45" s="757"/>
      <c r="BD45" s="757"/>
      <c r="BE45" s="757"/>
      <c r="BF45" s="757"/>
      <c r="BG45" s="757"/>
      <c r="BH45" s="757"/>
      <c r="BI45" s="757"/>
      <c r="BJ45" s="757"/>
      <c r="BK45" s="757"/>
      <c r="BL45" s="757"/>
      <c r="BM45" s="757"/>
      <c r="BN45" s="757"/>
      <c r="BO45" s="757"/>
      <c r="BP45" s="757"/>
      <c r="BQ45" s="757"/>
      <c r="BR45" s="757"/>
      <c r="BS45" s="757"/>
      <c r="BT45" s="757"/>
      <c r="BU45" s="757"/>
      <c r="BV45" s="757"/>
      <c r="BW45" s="757"/>
      <c r="BX45" s="757"/>
      <c r="BY45" s="757"/>
      <c r="BZ45" s="757"/>
      <c r="CA45" s="757"/>
      <c r="CB45" s="757"/>
      <c r="CC45" s="757"/>
      <c r="CD45" s="757"/>
      <c r="CE45" s="757"/>
      <c r="CF45" s="757"/>
      <c r="CG45" s="757"/>
      <c r="CH45" s="757"/>
      <c r="CI45" s="757"/>
      <c r="CJ45" s="757"/>
      <c r="CK45" s="757"/>
      <c r="CL45" s="757"/>
      <c r="CM45" s="757"/>
      <c r="CN45" s="757"/>
      <c r="CO45" s="757"/>
      <c r="CP45" s="757"/>
      <c r="CQ45" s="757"/>
      <c r="CR45" s="757"/>
      <c r="CS45" s="757"/>
      <c r="CT45" s="757"/>
      <c r="CU45" s="757"/>
      <c r="CV45" s="757"/>
      <c r="CW45" s="757"/>
      <c r="CX45" s="757"/>
      <c r="CY45" s="757"/>
      <c r="CZ45" s="757"/>
      <c r="DA45" s="757"/>
      <c r="DB45" s="757"/>
      <c r="DC45" s="757"/>
      <c r="DD45" s="757"/>
      <c r="DE45" s="757"/>
      <c r="DF45" s="757"/>
      <c r="DG45" s="757"/>
      <c r="DH45" s="757"/>
      <c r="DI45" s="757"/>
      <c r="DJ45" s="757"/>
      <c r="DK45" s="757"/>
      <c r="DL45" s="757"/>
      <c r="DM45" s="757"/>
      <c r="DN45" s="757"/>
      <c r="DO45" s="757"/>
      <c r="DP45" s="757"/>
      <c r="DQ45" s="757"/>
      <c r="DR45" s="758"/>
      <c r="DS45" s="86"/>
      <c r="HB45" s="51" t="s">
        <v>587</v>
      </c>
      <c r="HC45" s="49" t="s">
        <v>588</v>
      </c>
      <c r="HD45" s="49" t="str">
        <f t="shared" si="1"/>
        <v>A4-07岩塚・横井山</v>
      </c>
      <c r="HE45" s="49" t="s">
        <v>385</v>
      </c>
      <c r="HF45" s="52" t="s">
        <v>288</v>
      </c>
    </row>
    <row r="46" spans="1:214" ht="14.25" customHeight="1" x14ac:dyDescent="0.2">
      <c r="A46" s="87"/>
      <c r="B46" s="667"/>
      <c r="C46" s="668"/>
      <c r="D46" s="668"/>
      <c r="E46" s="669"/>
      <c r="F46" s="702"/>
      <c r="G46" s="703"/>
      <c r="H46" s="703"/>
      <c r="I46" s="703"/>
      <c r="J46" s="703"/>
      <c r="K46" s="703"/>
      <c r="L46" s="703"/>
      <c r="M46" s="703"/>
      <c r="N46" s="703"/>
      <c r="O46" s="703"/>
      <c r="P46" s="703"/>
      <c r="Q46" s="703"/>
      <c r="R46" s="703"/>
      <c r="S46" s="703"/>
      <c r="T46" s="703"/>
      <c r="U46" s="703"/>
      <c r="V46" s="704"/>
      <c r="W46" s="99"/>
      <c r="X46" s="100"/>
      <c r="Y46" s="100"/>
      <c r="Z46" s="100"/>
      <c r="AA46" s="100"/>
      <c r="AB46" s="100"/>
      <c r="AC46" s="100"/>
      <c r="AD46" s="100"/>
      <c r="AE46" s="100"/>
      <c r="AF46" s="100"/>
      <c r="AG46" s="100"/>
      <c r="AH46" s="100"/>
      <c r="AI46" s="100"/>
      <c r="AJ46" s="100"/>
      <c r="AK46" s="100"/>
      <c r="AL46" s="778" t="s">
        <v>225</v>
      </c>
      <c r="AM46" s="778"/>
      <c r="AN46" s="778"/>
      <c r="AO46" s="100"/>
      <c r="AP46" s="773" t="s">
        <v>1157</v>
      </c>
      <c r="AQ46" s="773"/>
      <c r="AR46" s="773"/>
      <c r="AS46" s="773"/>
      <c r="AT46" s="773"/>
      <c r="AU46" s="773"/>
      <c r="AV46" s="773"/>
      <c r="AW46" s="773"/>
      <c r="AX46" s="773"/>
      <c r="AY46" s="773"/>
      <c r="AZ46" s="773"/>
      <c r="BA46" s="773"/>
      <c r="BB46" s="773"/>
      <c r="BC46" s="773"/>
      <c r="BD46" s="773"/>
      <c r="BE46" s="773"/>
      <c r="BF46" s="773"/>
      <c r="BG46" s="773"/>
      <c r="BH46" s="773"/>
      <c r="BI46" s="773"/>
      <c r="BJ46" s="773"/>
      <c r="BK46" s="773"/>
      <c r="BL46" s="773"/>
      <c r="BM46" s="773"/>
      <c r="BN46" s="773"/>
      <c r="BO46" s="773"/>
      <c r="BP46" s="773"/>
      <c r="BQ46" s="773"/>
      <c r="BR46" s="773"/>
      <c r="BS46" s="773"/>
      <c r="BT46" s="773"/>
      <c r="BU46" s="773"/>
      <c r="BV46" s="773"/>
      <c r="BW46" s="773"/>
      <c r="BX46" s="773"/>
      <c r="BY46" s="773"/>
      <c r="BZ46" s="773"/>
      <c r="CA46" s="773"/>
      <c r="CB46" s="773"/>
      <c r="CC46" s="773"/>
      <c r="CD46" s="773"/>
      <c r="CE46" s="773"/>
      <c r="CF46" s="773"/>
      <c r="CG46" s="773"/>
      <c r="CH46" s="773"/>
      <c r="CI46" s="773"/>
      <c r="CJ46" s="773"/>
      <c r="CK46" s="773"/>
      <c r="CL46" s="773"/>
      <c r="CM46" s="773"/>
      <c r="CN46" s="773"/>
      <c r="CO46" s="773"/>
      <c r="CP46" s="773"/>
      <c r="CQ46" s="773"/>
      <c r="CR46" s="773"/>
      <c r="CS46" s="773"/>
      <c r="CT46" s="773"/>
      <c r="CU46" s="773"/>
      <c r="CV46" s="773"/>
      <c r="CW46" s="773"/>
      <c r="CX46" s="773"/>
      <c r="CY46" s="773"/>
      <c r="CZ46" s="773"/>
      <c r="DA46" s="773"/>
      <c r="DB46" s="773"/>
      <c r="DC46" s="773"/>
      <c r="DD46" s="773"/>
      <c r="DE46" s="773"/>
      <c r="DF46" s="773"/>
      <c r="DG46" s="773"/>
      <c r="DH46" s="773"/>
      <c r="DI46" s="773"/>
      <c r="DJ46" s="773"/>
      <c r="DK46" s="773"/>
      <c r="DL46" s="773"/>
      <c r="DM46" s="773"/>
      <c r="DN46" s="773"/>
      <c r="DO46" s="773"/>
      <c r="DP46" s="773"/>
      <c r="DQ46" s="773"/>
      <c r="DR46" s="774"/>
      <c r="DS46" s="86"/>
      <c r="HB46" s="51" t="s">
        <v>589</v>
      </c>
      <c r="HC46" s="49" t="s">
        <v>590</v>
      </c>
      <c r="HD46" s="49" t="str">
        <f t="shared" si="1"/>
        <v>A4-08八田・烏森</v>
      </c>
      <c r="HE46" s="49" t="s">
        <v>290</v>
      </c>
      <c r="HF46" s="52" t="s">
        <v>291</v>
      </c>
    </row>
    <row r="47" spans="1:214" ht="14.25" customHeight="1" x14ac:dyDescent="0.2">
      <c r="A47" s="87"/>
      <c r="B47" s="667"/>
      <c r="C47" s="668"/>
      <c r="D47" s="668"/>
      <c r="E47" s="669"/>
      <c r="F47" s="702"/>
      <c r="G47" s="703"/>
      <c r="H47" s="703"/>
      <c r="I47" s="703"/>
      <c r="J47" s="703"/>
      <c r="K47" s="703"/>
      <c r="L47" s="703"/>
      <c r="M47" s="703"/>
      <c r="N47" s="703"/>
      <c r="O47" s="703"/>
      <c r="P47" s="703"/>
      <c r="Q47" s="703"/>
      <c r="R47" s="703"/>
      <c r="S47" s="703"/>
      <c r="T47" s="703"/>
      <c r="U47" s="703"/>
      <c r="V47" s="704"/>
      <c r="W47" s="101"/>
      <c r="X47" s="775" t="s">
        <v>206</v>
      </c>
      <c r="Y47" s="775"/>
      <c r="Z47" s="775"/>
      <c r="AA47" s="775"/>
      <c r="AB47" s="775"/>
      <c r="AC47" s="775"/>
      <c r="AD47" s="775"/>
      <c r="AE47" s="776" t="s">
        <v>227</v>
      </c>
      <c r="AF47" s="776"/>
      <c r="AG47" s="776"/>
      <c r="AH47" s="790" t="s">
        <v>960</v>
      </c>
      <c r="AI47" s="790"/>
      <c r="AJ47" s="790"/>
      <c r="AK47" s="790"/>
      <c r="AL47" s="790"/>
      <c r="AM47" s="790"/>
      <c r="AN47" s="790"/>
      <c r="AO47" s="790"/>
      <c r="AP47" s="790"/>
      <c r="AQ47" s="102"/>
      <c r="AR47" s="103"/>
      <c r="AS47" s="103"/>
      <c r="AT47" s="103"/>
      <c r="AU47" s="102"/>
      <c r="AV47" s="102"/>
      <c r="AW47" s="102"/>
      <c r="AX47" s="102"/>
      <c r="AY47" s="102"/>
      <c r="AZ47" s="102"/>
      <c r="BA47" s="102"/>
      <c r="BB47" s="103"/>
      <c r="BC47" s="776"/>
      <c r="BD47" s="776"/>
      <c r="BE47" s="776"/>
      <c r="BF47" s="102"/>
      <c r="BG47" s="775"/>
      <c r="BH47" s="775"/>
      <c r="BI47" s="775"/>
      <c r="BJ47" s="775"/>
      <c r="BK47" s="775"/>
      <c r="BL47" s="775"/>
      <c r="BM47" s="775"/>
      <c r="BN47" s="775"/>
      <c r="BO47" s="775"/>
      <c r="BP47" s="775"/>
      <c r="BQ47" s="775"/>
      <c r="BR47" s="775"/>
      <c r="BS47" s="775"/>
      <c r="BT47" s="775"/>
      <c r="BU47" s="775"/>
      <c r="BV47" s="775"/>
      <c r="BW47" s="775"/>
      <c r="BX47" s="775"/>
      <c r="BY47" s="775"/>
      <c r="BZ47" s="775"/>
      <c r="CA47" s="775"/>
      <c r="CB47" s="775"/>
      <c r="CC47" s="775"/>
      <c r="CD47" s="775"/>
      <c r="CE47" s="775"/>
      <c r="CF47" s="775"/>
      <c r="CG47" s="775"/>
      <c r="CH47" s="775"/>
      <c r="CI47" s="775"/>
      <c r="CJ47" s="775"/>
      <c r="CK47" s="775"/>
      <c r="CL47" s="775"/>
      <c r="CM47" s="775"/>
      <c r="CN47" s="775"/>
      <c r="CO47" s="775"/>
      <c r="CP47" s="775"/>
      <c r="CQ47" s="775"/>
      <c r="CR47" s="775"/>
      <c r="CS47" s="775"/>
      <c r="CT47" s="775"/>
      <c r="CU47" s="775"/>
      <c r="CV47" s="775"/>
      <c r="CW47" s="775"/>
      <c r="CX47" s="775"/>
      <c r="CY47" s="775"/>
      <c r="CZ47" s="775"/>
      <c r="DA47" s="775"/>
      <c r="DB47" s="775"/>
      <c r="DC47" s="775"/>
      <c r="DD47" s="775"/>
      <c r="DE47" s="775"/>
      <c r="DF47" s="775"/>
      <c r="DG47" s="775"/>
      <c r="DH47" s="775"/>
      <c r="DI47" s="775"/>
      <c r="DJ47" s="775"/>
      <c r="DK47" s="775"/>
      <c r="DL47" s="775"/>
      <c r="DM47" s="775"/>
      <c r="DN47" s="775"/>
      <c r="DO47" s="775"/>
      <c r="DP47" s="775"/>
      <c r="DQ47" s="775"/>
      <c r="DR47" s="791"/>
      <c r="DS47" s="86"/>
      <c r="HB47" s="51" t="s">
        <v>591</v>
      </c>
      <c r="HC47" s="49" t="s">
        <v>592</v>
      </c>
      <c r="HD47" s="49" t="str">
        <f t="shared" si="1"/>
        <v>A4-09西米野・北畑</v>
      </c>
      <c r="HE47" s="49" t="s">
        <v>207</v>
      </c>
      <c r="HF47" s="52" t="s">
        <v>593</v>
      </c>
    </row>
    <row r="48" spans="1:214" ht="14.25" customHeight="1" x14ac:dyDescent="0.2">
      <c r="A48" s="87"/>
      <c r="B48" s="667"/>
      <c r="C48" s="668"/>
      <c r="D48" s="668"/>
      <c r="E48" s="669"/>
      <c r="F48" s="702"/>
      <c r="G48" s="703"/>
      <c r="H48" s="703"/>
      <c r="I48" s="703"/>
      <c r="J48" s="703"/>
      <c r="K48" s="703"/>
      <c r="L48" s="703"/>
      <c r="M48" s="703"/>
      <c r="N48" s="703"/>
      <c r="O48" s="703"/>
      <c r="P48" s="703"/>
      <c r="Q48" s="703"/>
      <c r="R48" s="703"/>
      <c r="S48" s="703"/>
      <c r="T48" s="703"/>
      <c r="U48" s="703"/>
      <c r="V48" s="704"/>
      <c r="W48" s="104"/>
      <c r="X48" s="757"/>
      <c r="Y48" s="757"/>
      <c r="Z48" s="757"/>
      <c r="AA48" s="757"/>
      <c r="AB48" s="757"/>
      <c r="AC48" s="757"/>
      <c r="AD48" s="757"/>
      <c r="AE48" s="759" t="s">
        <v>227</v>
      </c>
      <c r="AF48" s="759"/>
      <c r="AG48" s="759"/>
      <c r="AH48" s="451" t="s">
        <v>1163</v>
      </c>
      <c r="AI48" s="451"/>
      <c r="AJ48" s="451"/>
      <c r="AK48" s="451"/>
      <c r="AL48" s="451"/>
      <c r="AM48" s="451"/>
      <c r="AN48" s="451"/>
      <c r="AO48" s="451"/>
      <c r="AP48" s="451"/>
      <c r="AQ48" s="451"/>
      <c r="AR48" s="451"/>
      <c r="AS48" s="451"/>
      <c r="AT48" s="451"/>
      <c r="AU48" s="451"/>
      <c r="AV48" s="451"/>
      <c r="AW48" s="451"/>
      <c r="AX48" s="451"/>
      <c r="AY48" s="451"/>
      <c r="AZ48" s="781" t="s">
        <v>1165</v>
      </c>
      <c r="BA48" s="781"/>
      <c r="BB48" s="781"/>
      <c r="BC48" s="759" t="s">
        <v>227</v>
      </c>
      <c r="BD48" s="759"/>
      <c r="BE48" s="759"/>
      <c r="BF48" s="98"/>
      <c r="BG48" s="757" t="s">
        <v>1172</v>
      </c>
      <c r="BH48" s="757"/>
      <c r="BI48" s="757"/>
      <c r="BJ48" s="757"/>
      <c r="BK48" s="757"/>
      <c r="BL48" s="757"/>
      <c r="BM48" s="757"/>
      <c r="BN48" s="757"/>
      <c r="BO48" s="757"/>
      <c r="BP48" s="757"/>
      <c r="BQ48" s="757"/>
      <c r="BR48" s="757"/>
      <c r="BS48" s="757"/>
      <c r="BT48" s="757"/>
      <c r="BU48" s="757"/>
      <c r="BV48" s="757"/>
      <c r="BW48" s="757"/>
      <c r="BX48" s="757"/>
      <c r="BY48" s="757"/>
      <c r="BZ48" s="757"/>
      <c r="CA48" s="757"/>
      <c r="CB48" s="757"/>
      <c r="CC48" s="757"/>
      <c r="CD48" s="757"/>
      <c r="CE48" s="757"/>
      <c r="CF48" s="757"/>
      <c r="CG48" s="757"/>
      <c r="CH48" s="757"/>
      <c r="CI48" s="757"/>
      <c r="CJ48" s="757"/>
      <c r="CK48" s="757"/>
      <c r="CL48" s="757"/>
      <c r="CM48" s="757"/>
      <c r="CN48" s="757"/>
      <c r="CO48" s="757"/>
      <c r="CP48" s="757"/>
      <c r="CQ48" s="757"/>
      <c r="CR48" s="757"/>
      <c r="CS48" s="757"/>
      <c r="CT48" s="757"/>
      <c r="CU48" s="757"/>
      <c r="CV48" s="757"/>
      <c r="CW48" s="757"/>
      <c r="CX48" s="757"/>
      <c r="CY48" s="757"/>
      <c r="CZ48" s="757"/>
      <c r="DA48" s="757"/>
      <c r="DB48" s="757"/>
      <c r="DC48" s="757"/>
      <c r="DD48" s="757"/>
      <c r="DE48" s="757"/>
      <c r="DF48" s="757"/>
      <c r="DG48" s="757"/>
      <c r="DH48" s="757"/>
      <c r="DI48" s="757"/>
      <c r="DJ48" s="757"/>
      <c r="DK48" s="757"/>
      <c r="DL48" s="757"/>
      <c r="DM48" s="757"/>
      <c r="DN48" s="757"/>
      <c r="DO48" s="757"/>
      <c r="DP48" s="757"/>
      <c r="DQ48" s="757"/>
      <c r="DR48" s="758"/>
      <c r="DS48" s="86"/>
      <c r="HB48" s="51" t="s">
        <v>594</v>
      </c>
      <c r="HC48" s="49" t="s">
        <v>595</v>
      </c>
      <c r="HD48" s="49" t="str">
        <f t="shared" si="1"/>
        <v>A4-10大門</v>
      </c>
      <c r="HE48" s="49" t="s">
        <v>295</v>
      </c>
      <c r="HF48" s="52" t="s">
        <v>296</v>
      </c>
    </row>
    <row r="49" spans="1:214" ht="14.25" customHeight="1" x14ac:dyDescent="0.2">
      <c r="A49" s="87"/>
      <c r="B49" s="667"/>
      <c r="C49" s="668"/>
      <c r="D49" s="668"/>
      <c r="E49" s="669"/>
      <c r="F49" s="702"/>
      <c r="G49" s="703"/>
      <c r="H49" s="703"/>
      <c r="I49" s="703"/>
      <c r="J49" s="703"/>
      <c r="K49" s="703"/>
      <c r="L49" s="703"/>
      <c r="M49" s="703"/>
      <c r="N49" s="703"/>
      <c r="O49" s="703"/>
      <c r="P49" s="703"/>
      <c r="Q49" s="703"/>
      <c r="R49" s="703"/>
      <c r="S49" s="703"/>
      <c r="T49" s="703"/>
      <c r="U49" s="703"/>
      <c r="V49" s="704"/>
      <c r="W49" s="104"/>
      <c r="X49" s="757"/>
      <c r="Y49" s="757"/>
      <c r="Z49" s="757"/>
      <c r="AA49" s="757"/>
      <c r="AB49" s="757"/>
      <c r="AC49" s="757"/>
      <c r="AD49" s="757"/>
      <c r="AE49" s="759" t="s">
        <v>225</v>
      </c>
      <c r="AF49" s="759"/>
      <c r="AG49" s="759"/>
      <c r="AH49" s="451" t="s">
        <v>1045</v>
      </c>
      <c r="AI49" s="451"/>
      <c r="AJ49" s="451"/>
      <c r="AK49" s="451"/>
      <c r="AL49" s="451"/>
      <c r="AM49" s="451"/>
      <c r="AN49" s="451"/>
      <c r="AO49" s="451"/>
      <c r="AP49" s="451"/>
      <c r="AQ49" s="451"/>
      <c r="AR49" s="451"/>
      <c r="AS49" s="451"/>
      <c r="AT49" s="451"/>
      <c r="AU49" s="451"/>
      <c r="AV49" s="451"/>
      <c r="AW49" s="451"/>
      <c r="AX49" s="451"/>
      <c r="AY49" s="451"/>
      <c r="AZ49" s="781" t="s">
        <v>1164</v>
      </c>
      <c r="BA49" s="781"/>
      <c r="BB49" s="781"/>
      <c r="BC49" s="759" t="s">
        <v>225</v>
      </c>
      <c r="BD49" s="759"/>
      <c r="BE49" s="759"/>
      <c r="BF49" s="98"/>
      <c r="BG49" s="757" t="s">
        <v>1046</v>
      </c>
      <c r="BH49" s="757"/>
      <c r="BI49" s="757"/>
      <c r="BJ49" s="757"/>
      <c r="BK49" s="757"/>
      <c r="BL49" s="757"/>
      <c r="BM49" s="757"/>
      <c r="BN49" s="757"/>
      <c r="BO49" s="757"/>
      <c r="BP49" s="757"/>
      <c r="BQ49" s="757"/>
      <c r="BR49" s="757"/>
      <c r="BS49" s="757"/>
      <c r="BT49" s="757"/>
      <c r="BU49" s="757"/>
      <c r="BV49" s="757"/>
      <c r="BW49" s="757"/>
      <c r="BX49" s="757"/>
      <c r="BY49" s="757"/>
      <c r="BZ49" s="757"/>
      <c r="CA49" s="757"/>
      <c r="CB49" s="757"/>
      <c r="CC49" s="757"/>
      <c r="CD49" s="757"/>
      <c r="CE49" s="757"/>
      <c r="CF49" s="757"/>
      <c r="CG49" s="757"/>
      <c r="CH49" s="757"/>
      <c r="CI49" s="757"/>
      <c r="CJ49" s="757"/>
      <c r="CK49" s="757"/>
      <c r="CL49" s="757"/>
      <c r="CM49" s="757"/>
      <c r="CN49" s="757"/>
      <c r="CO49" s="757"/>
      <c r="CP49" s="757"/>
      <c r="CQ49" s="757"/>
      <c r="CR49" s="757"/>
      <c r="CS49" s="757"/>
      <c r="CT49" s="757"/>
      <c r="CU49" s="757"/>
      <c r="CV49" s="757"/>
      <c r="CW49" s="757"/>
      <c r="CX49" s="757"/>
      <c r="CY49" s="757"/>
      <c r="CZ49" s="757"/>
      <c r="DA49" s="757"/>
      <c r="DB49" s="757"/>
      <c r="DC49" s="757"/>
      <c r="DD49" s="757"/>
      <c r="DE49" s="757"/>
      <c r="DF49" s="757"/>
      <c r="DG49" s="757"/>
      <c r="DH49" s="757"/>
      <c r="DI49" s="757"/>
      <c r="DJ49" s="757"/>
      <c r="DK49" s="757"/>
      <c r="DL49" s="757"/>
      <c r="DM49" s="757"/>
      <c r="DN49" s="757"/>
      <c r="DO49" s="757"/>
      <c r="DP49" s="757"/>
      <c r="DQ49" s="757"/>
      <c r="DR49" s="758"/>
      <c r="DS49" s="86"/>
      <c r="HB49" s="51" t="s">
        <v>596</v>
      </c>
      <c r="HC49" s="49" t="s">
        <v>597</v>
      </c>
      <c r="HD49" s="49" t="str">
        <f t="shared" si="1"/>
        <v>A4-11米野</v>
      </c>
      <c r="HE49" s="49" t="s">
        <v>598</v>
      </c>
      <c r="HF49" s="52" t="s">
        <v>208</v>
      </c>
    </row>
    <row r="50" spans="1:214" ht="14.25" customHeight="1" x14ac:dyDescent="0.2">
      <c r="A50" s="87"/>
      <c r="B50" s="667"/>
      <c r="C50" s="668"/>
      <c r="D50" s="668"/>
      <c r="E50" s="669"/>
      <c r="F50" s="702"/>
      <c r="G50" s="703"/>
      <c r="H50" s="703"/>
      <c r="I50" s="703"/>
      <c r="J50" s="703"/>
      <c r="K50" s="703"/>
      <c r="L50" s="703"/>
      <c r="M50" s="703"/>
      <c r="N50" s="703"/>
      <c r="O50" s="703"/>
      <c r="P50" s="703"/>
      <c r="Q50" s="703"/>
      <c r="R50" s="703"/>
      <c r="S50" s="703"/>
      <c r="T50" s="703"/>
      <c r="U50" s="703"/>
      <c r="V50" s="704"/>
      <c r="W50" s="104"/>
      <c r="X50" s="98"/>
      <c r="Y50" s="98"/>
      <c r="Z50" s="98"/>
      <c r="AA50" s="98"/>
      <c r="AB50" s="98"/>
      <c r="AC50" s="98"/>
      <c r="AD50" s="98"/>
      <c r="AE50" s="759"/>
      <c r="AF50" s="759"/>
      <c r="AG50" s="759"/>
      <c r="AH50" s="782" t="s">
        <v>882</v>
      </c>
      <c r="AI50" s="782"/>
      <c r="AJ50" s="782"/>
      <c r="AK50" s="772" t="s">
        <v>1159</v>
      </c>
      <c r="AL50" s="772"/>
      <c r="AM50" s="772"/>
      <c r="AN50" s="772"/>
      <c r="AO50" s="772"/>
      <c r="AP50" s="772"/>
      <c r="AQ50" s="772"/>
      <c r="AR50" s="772"/>
      <c r="AS50" s="772"/>
      <c r="AT50" s="772"/>
      <c r="AU50" s="772"/>
      <c r="AV50" s="772"/>
      <c r="AW50" s="772"/>
      <c r="AX50" s="772"/>
      <c r="AY50" s="772"/>
      <c r="AZ50" s="781" t="s">
        <v>1164</v>
      </c>
      <c r="BA50" s="781"/>
      <c r="BB50" s="781"/>
      <c r="BC50" s="759" t="s">
        <v>227</v>
      </c>
      <c r="BD50" s="759"/>
      <c r="BE50" s="759"/>
      <c r="BF50" s="98"/>
      <c r="BG50" s="757" t="s">
        <v>1171</v>
      </c>
      <c r="BH50" s="757"/>
      <c r="BI50" s="757"/>
      <c r="BJ50" s="757"/>
      <c r="BK50" s="757"/>
      <c r="BL50" s="757"/>
      <c r="BM50" s="757"/>
      <c r="BN50" s="757"/>
      <c r="BO50" s="757"/>
      <c r="BP50" s="757"/>
      <c r="BQ50" s="757"/>
      <c r="BR50" s="757"/>
      <c r="BS50" s="757"/>
      <c r="BT50" s="757"/>
      <c r="BU50" s="757"/>
      <c r="BV50" s="757"/>
      <c r="BW50" s="757"/>
      <c r="BX50" s="757"/>
      <c r="BY50" s="757"/>
      <c r="BZ50" s="757"/>
      <c r="CA50" s="757"/>
      <c r="CB50" s="757"/>
      <c r="CC50" s="757"/>
      <c r="CD50" s="757"/>
      <c r="CE50" s="757"/>
      <c r="CF50" s="757"/>
      <c r="CG50" s="757"/>
      <c r="CH50" s="757"/>
      <c r="CI50" s="757"/>
      <c r="CJ50" s="757"/>
      <c r="CK50" s="757"/>
      <c r="CL50" s="757"/>
      <c r="CM50" s="757"/>
      <c r="CN50" s="757"/>
      <c r="CO50" s="757"/>
      <c r="CP50" s="757"/>
      <c r="CQ50" s="757"/>
      <c r="CR50" s="757"/>
      <c r="CS50" s="757"/>
      <c r="CT50" s="757"/>
      <c r="CU50" s="757"/>
      <c r="CV50" s="757"/>
      <c r="CW50" s="757"/>
      <c r="CX50" s="757"/>
      <c r="CY50" s="757"/>
      <c r="CZ50" s="757"/>
      <c r="DA50" s="757"/>
      <c r="DB50" s="757"/>
      <c r="DC50" s="757"/>
      <c r="DD50" s="757"/>
      <c r="DE50" s="757"/>
      <c r="DF50" s="757"/>
      <c r="DG50" s="757"/>
      <c r="DH50" s="757"/>
      <c r="DI50" s="757"/>
      <c r="DJ50" s="757"/>
      <c r="DK50" s="757"/>
      <c r="DL50" s="757"/>
      <c r="DM50" s="757"/>
      <c r="DN50" s="757"/>
      <c r="DO50" s="757"/>
      <c r="DP50" s="757"/>
      <c r="DQ50" s="757"/>
      <c r="DR50" s="758"/>
      <c r="DS50" s="86"/>
      <c r="HB50" s="51" t="s">
        <v>599</v>
      </c>
      <c r="HC50" s="49" t="s">
        <v>600</v>
      </c>
      <c r="HD50" s="49" t="str">
        <f t="shared" si="1"/>
        <v>A4-12名古屋駅西</v>
      </c>
      <c r="HE50" s="49" t="s">
        <v>300</v>
      </c>
      <c r="HF50" s="52" t="s">
        <v>301</v>
      </c>
    </row>
    <row r="51" spans="1:214" ht="14.25" customHeight="1" x14ac:dyDescent="0.2">
      <c r="A51" s="87"/>
      <c r="B51" s="667"/>
      <c r="C51" s="668"/>
      <c r="D51" s="668"/>
      <c r="E51" s="669"/>
      <c r="F51" s="702"/>
      <c r="G51" s="703"/>
      <c r="H51" s="703"/>
      <c r="I51" s="703"/>
      <c r="J51" s="703"/>
      <c r="K51" s="703"/>
      <c r="L51" s="703"/>
      <c r="M51" s="703"/>
      <c r="N51" s="703"/>
      <c r="O51" s="703"/>
      <c r="P51" s="703"/>
      <c r="Q51" s="703"/>
      <c r="R51" s="703"/>
      <c r="S51" s="703"/>
      <c r="T51" s="703"/>
      <c r="U51" s="703"/>
      <c r="V51" s="704"/>
      <c r="W51" s="105"/>
      <c r="X51" s="106"/>
      <c r="Y51" s="106"/>
      <c r="Z51" s="106"/>
      <c r="AA51" s="106"/>
      <c r="AB51" s="106"/>
      <c r="AC51" s="106"/>
      <c r="AD51" s="106"/>
      <c r="AE51" s="778"/>
      <c r="AF51" s="778"/>
      <c r="AG51" s="778"/>
      <c r="AH51" s="1100" t="s">
        <v>218</v>
      </c>
      <c r="AI51" s="1100"/>
      <c r="AJ51" s="1100"/>
      <c r="AK51" s="1101" t="s">
        <v>1160</v>
      </c>
      <c r="AL51" s="1101"/>
      <c r="AM51" s="1101"/>
      <c r="AN51" s="1101"/>
      <c r="AO51" s="1101"/>
      <c r="AP51" s="1101"/>
      <c r="AQ51" s="1101"/>
      <c r="AR51" s="1101"/>
      <c r="AS51" s="1101"/>
      <c r="AT51" s="1101"/>
      <c r="AU51" s="1101"/>
      <c r="AV51" s="1101"/>
      <c r="AW51" s="1101"/>
      <c r="AX51" s="1101"/>
      <c r="AY51" s="1101"/>
      <c r="AZ51" s="1102" t="s">
        <v>1164</v>
      </c>
      <c r="BA51" s="1102"/>
      <c r="BB51" s="1102"/>
      <c r="BC51" s="778" t="s">
        <v>225</v>
      </c>
      <c r="BD51" s="778"/>
      <c r="BE51" s="778"/>
      <c r="BF51" s="106"/>
      <c r="BG51" s="773" t="s">
        <v>1170</v>
      </c>
      <c r="BH51" s="773"/>
      <c r="BI51" s="773"/>
      <c r="BJ51" s="773"/>
      <c r="BK51" s="773"/>
      <c r="BL51" s="773"/>
      <c r="BM51" s="773"/>
      <c r="BN51" s="773"/>
      <c r="BO51" s="773"/>
      <c r="BP51" s="773"/>
      <c r="BQ51" s="773"/>
      <c r="BR51" s="773"/>
      <c r="BS51" s="773"/>
      <c r="BT51" s="773"/>
      <c r="BU51" s="773"/>
      <c r="BV51" s="773"/>
      <c r="BW51" s="773"/>
      <c r="BX51" s="773"/>
      <c r="BY51" s="773"/>
      <c r="BZ51" s="773"/>
      <c r="CA51" s="773"/>
      <c r="CB51" s="773"/>
      <c r="CC51" s="773"/>
      <c r="CD51" s="773"/>
      <c r="CE51" s="773"/>
      <c r="CF51" s="773"/>
      <c r="CG51" s="773"/>
      <c r="CH51" s="773"/>
      <c r="CI51" s="773"/>
      <c r="CJ51" s="773"/>
      <c r="CK51" s="773"/>
      <c r="CL51" s="773"/>
      <c r="CM51" s="773"/>
      <c r="CN51" s="773"/>
      <c r="CO51" s="773"/>
      <c r="CP51" s="773"/>
      <c r="CQ51" s="773"/>
      <c r="CR51" s="773"/>
      <c r="CS51" s="773"/>
      <c r="CT51" s="773"/>
      <c r="CU51" s="773"/>
      <c r="CV51" s="773"/>
      <c r="CW51" s="773"/>
      <c r="CX51" s="773"/>
      <c r="CY51" s="773"/>
      <c r="CZ51" s="773"/>
      <c r="DA51" s="773"/>
      <c r="DB51" s="773"/>
      <c r="DC51" s="773"/>
      <c r="DD51" s="773"/>
      <c r="DE51" s="773"/>
      <c r="DF51" s="773"/>
      <c r="DG51" s="773"/>
      <c r="DH51" s="773"/>
      <c r="DI51" s="773"/>
      <c r="DJ51" s="773"/>
      <c r="DK51" s="773"/>
      <c r="DL51" s="773"/>
      <c r="DM51" s="773"/>
      <c r="DN51" s="773"/>
      <c r="DO51" s="773"/>
      <c r="DP51" s="773"/>
      <c r="DQ51" s="773"/>
      <c r="DR51" s="774"/>
      <c r="DS51" s="86"/>
      <c r="HB51" s="51" t="s">
        <v>601</v>
      </c>
      <c r="HC51" s="49" t="s">
        <v>602</v>
      </c>
      <c r="HD51" s="49" t="str">
        <f t="shared" si="1"/>
        <v>A5-01長良・篠原</v>
      </c>
      <c r="HE51" s="49" t="s">
        <v>303</v>
      </c>
      <c r="HF51" s="52" t="s">
        <v>304</v>
      </c>
    </row>
    <row r="52" spans="1:214" ht="14.25" customHeight="1" x14ac:dyDescent="0.2">
      <c r="A52" s="87"/>
      <c r="B52" s="667"/>
      <c r="C52" s="668"/>
      <c r="D52" s="668"/>
      <c r="E52" s="669"/>
      <c r="F52" s="702"/>
      <c r="G52" s="703"/>
      <c r="H52" s="703"/>
      <c r="I52" s="703"/>
      <c r="J52" s="703"/>
      <c r="K52" s="703"/>
      <c r="L52" s="703"/>
      <c r="M52" s="703"/>
      <c r="N52" s="703"/>
      <c r="O52" s="703"/>
      <c r="P52" s="703"/>
      <c r="Q52" s="703"/>
      <c r="R52" s="703"/>
      <c r="S52" s="703"/>
      <c r="T52" s="703"/>
      <c r="U52" s="703"/>
      <c r="V52" s="704"/>
      <c r="W52" s="650" t="s">
        <v>225</v>
      </c>
      <c r="X52" s="651"/>
      <c r="Y52" s="651"/>
      <c r="Z52" s="651"/>
      <c r="AA52" s="652" t="s">
        <v>979</v>
      </c>
      <c r="AB52" s="652"/>
      <c r="AC52" s="652"/>
      <c r="AD52" s="652"/>
      <c r="AE52" s="652"/>
      <c r="AF52" s="652"/>
      <c r="AG52" s="652"/>
      <c r="AH52" s="652"/>
      <c r="AI52" s="652"/>
      <c r="AJ52" s="652"/>
      <c r="AK52" s="652"/>
      <c r="AL52" s="652"/>
      <c r="AM52" s="652"/>
      <c r="AN52" s="652"/>
      <c r="AO52" s="652"/>
      <c r="AP52" s="88"/>
      <c r="AQ52" s="88"/>
      <c r="AR52" s="88"/>
      <c r="AS52" s="682" t="s">
        <v>228</v>
      </c>
      <c r="AT52" s="682"/>
      <c r="AU52" s="682"/>
      <c r="AV52" s="682"/>
      <c r="AW52" s="682"/>
      <c r="AX52" s="682"/>
      <c r="AY52" s="682"/>
      <c r="AZ52" s="682"/>
      <c r="BA52" s="682"/>
      <c r="BB52" s="682"/>
      <c r="BC52" s="682"/>
      <c r="BD52" s="682"/>
      <c r="BE52" s="682"/>
      <c r="BF52" s="682"/>
      <c r="BG52" s="682"/>
      <c r="BH52" s="682"/>
      <c r="BI52" s="682"/>
      <c r="BJ52" s="682"/>
      <c r="BK52" s="682"/>
      <c r="BL52" s="682"/>
      <c r="BM52" s="682"/>
      <c r="BN52" s="682"/>
      <c r="BO52" s="682"/>
      <c r="BP52" s="682"/>
      <c r="BQ52" s="682"/>
      <c r="BR52" s="682"/>
      <c r="BS52" s="682"/>
      <c r="BT52" s="682"/>
      <c r="BU52" s="682"/>
      <c r="BV52" s="682"/>
      <c r="BW52" s="682"/>
      <c r="BX52" s="682"/>
      <c r="BY52" s="682"/>
      <c r="BZ52" s="682"/>
      <c r="CA52" s="682"/>
      <c r="CB52" s="682"/>
      <c r="CC52" s="682"/>
      <c r="CD52" s="682"/>
      <c r="CE52" s="682"/>
      <c r="CF52" s="682"/>
      <c r="CG52" s="682"/>
      <c r="CH52" s="682"/>
      <c r="CI52" s="682"/>
      <c r="CJ52" s="682"/>
      <c r="CK52" s="682"/>
      <c r="CL52" s="682"/>
      <c r="CM52" s="682"/>
      <c r="CN52" s="682"/>
      <c r="CO52" s="682"/>
      <c r="CP52" s="682"/>
      <c r="CQ52" s="682"/>
      <c r="CR52" s="682"/>
      <c r="CS52" s="682"/>
      <c r="CT52" s="682"/>
      <c r="CU52" s="682"/>
      <c r="CV52" s="682"/>
      <c r="CW52" s="682"/>
      <c r="CX52" s="682"/>
      <c r="CY52" s="682"/>
      <c r="CZ52" s="682"/>
      <c r="DA52" s="682"/>
      <c r="DB52" s="682"/>
      <c r="DC52" s="682"/>
      <c r="DD52" s="682"/>
      <c r="DE52" s="682"/>
      <c r="DF52" s="682"/>
      <c r="DG52" s="682"/>
      <c r="DH52" s="682"/>
      <c r="DI52" s="682"/>
      <c r="DJ52" s="682"/>
      <c r="DK52" s="682"/>
      <c r="DL52" s="682"/>
      <c r="DM52" s="682"/>
      <c r="DN52" s="682"/>
      <c r="DO52" s="682"/>
      <c r="DP52" s="682"/>
      <c r="DQ52" s="88"/>
      <c r="DR52" s="89"/>
      <c r="DS52" s="86"/>
      <c r="HB52" s="51" t="s">
        <v>603</v>
      </c>
      <c r="HC52" s="49" t="s">
        <v>941</v>
      </c>
      <c r="HD52" s="49" t="str">
        <f t="shared" si="1"/>
        <v>A5-02八田・高畑</v>
      </c>
      <c r="HE52" s="49" t="s">
        <v>942</v>
      </c>
      <c r="HF52" s="52" t="s">
        <v>943</v>
      </c>
    </row>
    <row r="53" spans="1:214" ht="14.25" customHeight="1" x14ac:dyDescent="0.2">
      <c r="A53" s="87"/>
      <c r="B53" s="667"/>
      <c r="C53" s="668"/>
      <c r="D53" s="668"/>
      <c r="E53" s="669"/>
      <c r="F53" s="702"/>
      <c r="G53" s="703"/>
      <c r="H53" s="703"/>
      <c r="I53" s="703"/>
      <c r="J53" s="703"/>
      <c r="K53" s="703"/>
      <c r="L53" s="703"/>
      <c r="M53" s="703"/>
      <c r="N53" s="703"/>
      <c r="O53" s="703"/>
      <c r="P53" s="703"/>
      <c r="Q53" s="703"/>
      <c r="R53" s="703"/>
      <c r="S53" s="703"/>
      <c r="T53" s="703"/>
      <c r="U53" s="703"/>
      <c r="V53" s="704"/>
      <c r="W53" s="90"/>
      <c r="X53" s="91"/>
      <c r="Y53" s="91"/>
      <c r="Z53" s="91"/>
      <c r="AA53" s="88"/>
      <c r="AB53" s="88"/>
      <c r="AC53" s="88"/>
      <c r="AD53" s="88"/>
      <c r="AE53" s="88"/>
      <c r="AF53" s="88"/>
      <c r="AG53" s="88"/>
      <c r="AH53" s="88"/>
      <c r="AI53" s="88"/>
      <c r="AJ53" s="88"/>
      <c r="AK53" s="88"/>
      <c r="AL53" s="88"/>
      <c r="AM53" s="88"/>
      <c r="AN53" s="88"/>
      <c r="AO53" s="88"/>
      <c r="AP53" s="88"/>
      <c r="AQ53" s="88"/>
      <c r="AR53" s="88"/>
      <c r="AS53" s="682"/>
      <c r="AT53" s="683"/>
      <c r="AU53" s="683"/>
      <c r="AV53" s="683"/>
      <c r="AW53" s="683"/>
      <c r="AX53" s="683"/>
      <c r="AY53" s="683"/>
      <c r="AZ53" s="683"/>
      <c r="BA53" s="683"/>
      <c r="BB53" s="683"/>
      <c r="BC53" s="683"/>
      <c r="BD53" s="683"/>
      <c r="BE53" s="683"/>
      <c r="BF53" s="683"/>
      <c r="BG53" s="683"/>
      <c r="BH53" s="683"/>
      <c r="BI53" s="683"/>
      <c r="BJ53" s="683"/>
      <c r="BK53" s="683"/>
      <c r="BL53" s="683"/>
      <c r="BM53" s="683"/>
      <c r="BN53" s="683"/>
      <c r="BO53" s="683"/>
      <c r="BP53" s="683"/>
      <c r="BQ53" s="683"/>
      <c r="BR53" s="683"/>
      <c r="BS53" s="683"/>
      <c r="BT53" s="683"/>
      <c r="BU53" s="683"/>
      <c r="BV53" s="683"/>
      <c r="BW53" s="683"/>
      <c r="BX53" s="683"/>
      <c r="BY53" s="683"/>
      <c r="BZ53" s="683"/>
      <c r="CA53" s="683"/>
      <c r="CB53" s="683"/>
      <c r="CC53" s="683"/>
      <c r="CD53" s="683"/>
      <c r="CE53" s="683"/>
      <c r="CF53" s="683"/>
      <c r="CG53" s="683"/>
      <c r="CH53" s="683"/>
      <c r="CI53" s="683"/>
      <c r="CJ53" s="683"/>
      <c r="CK53" s="683"/>
      <c r="CL53" s="683"/>
      <c r="CM53" s="683"/>
      <c r="CN53" s="683"/>
      <c r="CO53" s="683"/>
      <c r="CP53" s="683"/>
      <c r="CQ53" s="683"/>
      <c r="CR53" s="683"/>
      <c r="CS53" s="683"/>
      <c r="CT53" s="683"/>
      <c r="CU53" s="683"/>
      <c r="CV53" s="683"/>
      <c r="CW53" s="683"/>
      <c r="CX53" s="683"/>
      <c r="CY53" s="683"/>
      <c r="CZ53" s="683"/>
      <c r="DA53" s="683"/>
      <c r="DB53" s="683"/>
      <c r="DC53" s="683"/>
      <c r="DD53" s="683"/>
      <c r="DE53" s="683"/>
      <c r="DF53" s="683"/>
      <c r="DG53" s="683"/>
      <c r="DH53" s="683"/>
      <c r="DI53" s="683"/>
      <c r="DJ53" s="683"/>
      <c r="DK53" s="683"/>
      <c r="DL53" s="683"/>
      <c r="DM53" s="683"/>
      <c r="DN53" s="683"/>
      <c r="DO53" s="683"/>
      <c r="DP53" s="683"/>
      <c r="DQ53" s="88"/>
      <c r="DR53" s="89"/>
      <c r="DS53" s="86"/>
      <c r="HB53" s="51" t="s">
        <v>604</v>
      </c>
      <c r="HC53" s="49" t="s">
        <v>605</v>
      </c>
      <c r="HD53" s="49" t="str">
        <f t="shared" si="1"/>
        <v>A5-03荒子川西</v>
      </c>
      <c r="HE53" s="49" t="s">
        <v>385</v>
      </c>
      <c r="HF53" s="52" t="s">
        <v>945</v>
      </c>
    </row>
    <row r="54" spans="1:214" ht="14.25" customHeight="1" x14ac:dyDescent="0.2">
      <c r="A54" s="87"/>
      <c r="B54" s="667"/>
      <c r="C54" s="668"/>
      <c r="D54" s="668"/>
      <c r="E54" s="669"/>
      <c r="F54" s="696" t="s">
        <v>1068</v>
      </c>
      <c r="G54" s="697"/>
      <c r="H54" s="697"/>
      <c r="I54" s="697"/>
      <c r="J54" s="697"/>
      <c r="K54" s="697"/>
      <c r="L54" s="697"/>
      <c r="M54" s="697"/>
      <c r="N54" s="697"/>
      <c r="O54" s="697"/>
      <c r="P54" s="697"/>
      <c r="Q54" s="697"/>
      <c r="R54" s="697"/>
      <c r="S54" s="697"/>
      <c r="T54" s="697"/>
      <c r="U54" s="697"/>
      <c r="V54" s="698"/>
      <c r="W54" s="725" t="s">
        <v>225</v>
      </c>
      <c r="X54" s="726"/>
      <c r="Y54" s="726"/>
      <c r="Z54" s="726"/>
      <c r="AA54" s="724" t="s">
        <v>224</v>
      </c>
      <c r="AB54" s="724"/>
      <c r="AC54" s="724"/>
      <c r="AD54" s="724"/>
      <c r="AE54" s="724"/>
      <c r="AF54" s="724"/>
      <c r="AG54" s="724"/>
      <c r="AH54" s="724"/>
      <c r="AI54" s="724"/>
      <c r="AJ54" s="724"/>
      <c r="AK54" s="724"/>
      <c r="AL54" s="724"/>
      <c r="AM54" s="724"/>
      <c r="AN54" s="724"/>
      <c r="AO54" s="724" t="s">
        <v>220</v>
      </c>
      <c r="AP54" s="724"/>
      <c r="AQ54" s="654" t="s">
        <v>227</v>
      </c>
      <c r="AR54" s="654"/>
      <c r="AS54" s="654"/>
      <c r="AT54" s="724" t="s">
        <v>221</v>
      </c>
      <c r="AU54" s="724"/>
      <c r="AV54" s="724"/>
      <c r="AW54" s="724"/>
      <c r="AX54" s="724"/>
      <c r="AY54" s="724"/>
      <c r="AZ54" s="724"/>
      <c r="BA54" s="724"/>
      <c r="BB54" s="724"/>
      <c r="BC54" s="724"/>
      <c r="BD54" s="654" t="s">
        <v>225</v>
      </c>
      <c r="BE54" s="654"/>
      <c r="BF54" s="654"/>
      <c r="BG54" s="724" t="s">
        <v>223</v>
      </c>
      <c r="BH54" s="724"/>
      <c r="BI54" s="724"/>
      <c r="BJ54" s="724"/>
      <c r="BK54" s="724"/>
      <c r="BL54" s="724"/>
      <c r="BM54" s="724"/>
      <c r="BN54" s="724"/>
      <c r="BO54" s="724"/>
      <c r="BP54" s="724"/>
      <c r="BQ54" s="654" t="s">
        <v>227</v>
      </c>
      <c r="BR54" s="654"/>
      <c r="BS54" s="654"/>
      <c r="BT54" s="724" t="s">
        <v>222</v>
      </c>
      <c r="BU54" s="724"/>
      <c r="BV54" s="724"/>
      <c r="BW54" s="724"/>
      <c r="BX54" s="724"/>
      <c r="BY54" s="724"/>
      <c r="BZ54" s="724"/>
      <c r="CA54" s="724"/>
      <c r="CB54" s="724"/>
      <c r="CC54" s="724"/>
      <c r="CD54" s="724" t="s">
        <v>961</v>
      </c>
      <c r="CE54" s="724"/>
      <c r="CF54" s="107"/>
      <c r="CG54" s="107"/>
      <c r="CH54" s="654" t="s">
        <v>227</v>
      </c>
      <c r="CI54" s="654"/>
      <c r="CJ54" s="654"/>
      <c r="CK54" s="724" t="s">
        <v>1065</v>
      </c>
      <c r="CL54" s="724"/>
      <c r="CM54" s="724"/>
      <c r="CN54" s="724"/>
      <c r="CO54" s="724"/>
      <c r="CP54" s="724"/>
      <c r="CQ54" s="724"/>
      <c r="CR54" s="724"/>
      <c r="CS54" s="724"/>
      <c r="CT54" s="724"/>
      <c r="CU54" s="724"/>
      <c r="CV54" s="724"/>
      <c r="CW54" s="724"/>
      <c r="CX54" s="724"/>
      <c r="CY54" s="724"/>
      <c r="CZ54" s="724"/>
      <c r="DA54" s="724"/>
      <c r="DB54" s="724"/>
      <c r="DC54" s="724"/>
      <c r="DD54" s="724"/>
      <c r="DE54" s="724"/>
      <c r="DF54" s="724"/>
      <c r="DG54" s="724"/>
      <c r="DH54" s="724"/>
      <c r="DI54" s="724"/>
      <c r="DJ54" s="724"/>
      <c r="DK54" s="724"/>
      <c r="DL54" s="724"/>
      <c r="DM54" s="724"/>
      <c r="DN54" s="724"/>
      <c r="DO54" s="724"/>
      <c r="DP54" s="724"/>
      <c r="DQ54" s="724"/>
      <c r="DR54" s="771"/>
      <c r="DS54" s="86"/>
      <c r="HB54" s="51" t="s">
        <v>606</v>
      </c>
      <c r="HC54" s="49" t="s">
        <v>607</v>
      </c>
      <c r="HD54" s="49" t="str">
        <f t="shared" si="1"/>
        <v>A5-04荒子</v>
      </c>
      <c r="HE54" s="49" t="s">
        <v>947</v>
      </c>
      <c r="HF54" s="52" t="s">
        <v>948</v>
      </c>
    </row>
    <row r="55" spans="1:214" ht="14.25" customHeight="1" x14ac:dyDescent="0.2">
      <c r="A55" s="87"/>
      <c r="B55" s="667"/>
      <c r="C55" s="668"/>
      <c r="D55" s="668"/>
      <c r="E55" s="669"/>
      <c r="F55" s="658"/>
      <c r="G55" s="659"/>
      <c r="H55" s="659"/>
      <c r="I55" s="659"/>
      <c r="J55" s="659"/>
      <c r="K55" s="659"/>
      <c r="L55" s="659"/>
      <c r="M55" s="659"/>
      <c r="N55" s="659"/>
      <c r="O55" s="659"/>
      <c r="P55" s="659"/>
      <c r="Q55" s="659"/>
      <c r="R55" s="659"/>
      <c r="S55" s="659"/>
      <c r="T55" s="659"/>
      <c r="U55" s="659"/>
      <c r="V55" s="660"/>
      <c r="W55" s="763" t="s">
        <v>962</v>
      </c>
      <c r="X55" s="764"/>
      <c r="Y55" s="764"/>
      <c r="Z55" s="764"/>
      <c r="AA55" s="764"/>
      <c r="AB55" s="764"/>
      <c r="AC55" s="719">
        <v>101.21</v>
      </c>
      <c r="AD55" s="719"/>
      <c r="AE55" s="719"/>
      <c r="AF55" s="719"/>
      <c r="AG55" s="719"/>
      <c r="AH55" s="719"/>
      <c r="AI55" s="719"/>
      <c r="AJ55" s="719"/>
      <c r="AK55" s="719"/>
      <c r="AL55" s="719"/>
      <c r="AM55" s="719"/>
      <c r="AN55" s="719"/>
      <c r="AO55" s="719"/>
      <c r="AP55" s="108"/>
      <c r="AQ55" s="764" t="s">
        <v>249</v>
      </c>
      <c r="AR55" s="764"/>
      <c r="AS55" s="764"/>
      <c r="AT55" s="764"/>
      <c r="AU55" s="764"/>
      <c r="AV55" s="764"/>
      <c r="AW55" s="764"/>
      <c r="AX55" s="764"/>
      <c r="AY55" s="764"/>
      <c r="AZ55" s="764"/>
      <c r="BA55" s="764"/>
      <c r="BB55" s="764"/>
      <c r="BC55" s="764"/>
      <c r="BD55" s="764"/>
      <c r="BE55" s="764"/>
      <c r="BF55" s="764"/>
      <c r="BG55" s="764"/>
      <c r="BH55" s="764"/>
      <c r="BI55" s="764"/>
      <c r="BJ55" s="764"/>
      <c r="BK55" s="764"/>
      <c r="BL55" s="764"/>
      <c r="BM55" s="764"/>
      <c r="BN55" s="764"/>
      <c r="BO55" s="764"/>
      <c r="BP55" s="764"/>
      <c r="BQ55" s="764"/>
      <c r="BR55" s="764"/>
      <c r="BS55" s="764"/>
      <c r="BT55" s="764"/>
      <c r="BU55" s="764"/>
      <c r="BV55" s="764"/>
      <c r="BW55" s="764"/>
      <c r="BX55" s="764"/>
      <c r="BY55" s="764"/>
      <c r="BZ55" s="764"/>
      <c r="CA55" s="764"/>
      <c r="CB55" s="948">
        <v>12.1</v>
      </c>
      <c r="CC55" s="948"/>
      <c r="CD55" s="948"/>
      <c r="CE55" s="948"/>
      <c r="CF55" s="948"/>
      <c r="CG55" s="948"/>
      <c r="CH55" s="948"/>
      <c r="CI55" s="948"/>
      <c r="CJ55" s="948"/>
      <c r="CK55" s="948"/>
      <c r="CL55" s="948"/>
      <c r="CM55" s="948"/>
      <c r="CN55" s="948"/>
      <c r="CO55" s="948"/>
      <c r="CP55" s="948"/>
      <c r="CQ55" s="948"/>
      <c r="CR55" s="948"/>
      <c r="CS55" s="764" t="s">
        <v>250</v>
      </c>
      <c r="CT55" s="764"/>
      <c r="CU55" s="764"/>
      <c r="CV55" s="764"/>
      <c r="CW55" s="764"/>
      <c r="CX55" s="764"/>
      <c r="CY55" s="764"/>
      <c r="CZ55" s="764"/>
      <c r="DA55" s="764"/>
      <c r="DB55" s="764"/>
      <c r="DC55" s="764"/>
      <c r="DD55" s="764"/>
      <c r="DE55" s="764"/>
      <c r="DF55" s="764"/>
      <c r="DG55" s="764"/>
      <c r="DH55" s="764"/>
      <c r="DI55" s="764"/>
      <c r="DJ55" s="764"/>
      <c r="DK55" s="764"/>
      <c r="DL55" s="764"/>
      <c r="DM55" s="764"/>
      <c r="DN55" s="764"/>
      <c r="DO55" s="764"/>
      <c r="DP55" s="764"/>
      <c r="DQ55" s="764"/>
      <c r="DR55" s="109"/>
      <c r="DS55" s="86"/>
      <c r="HB55" s="51" t="s">
        <v>608</v>
      </c>
      <c r="HC55" s="49" t="s">
        <v>609</v>
      </c>
      <c r="HD55" s="49" t="str">
        <f t="shared" si="1"/>
        <v>A5-05昭和橋・正徳</v>
      </c>
      <c r="HE55" s="49" t="s">
        <v>754</v>
      </c>
      <c r="HF55" s="52" t="s">
        <v>755</v>
      </c>
    </row>
    <row r="56" spans="1:214" ht="14.25" customHeight="1" x14ac:dyDescent="0.2">
      <c r="A56" s="87"/>
      <c r="B56" s="667"/>
      <c r="C56" s="668"/>
      <c r="D56" s="668"/>
      <c r="E56" s="669"/>
      <c r="F56" s="658"/>
      <c r="G56" s="659"/>
      <c r="H56" s="659"/>
      <c r="I56" s="659"/>
      <c r="J56" s="659"/>
      <c r="K56" s="659"/>
      <c r="L56" s="659"/>
      <c r="M56" s="659"/>
      <c r="N56" s="659"/>
      <c r="O56" s="659"/>
      <c r="P56" s="659"/>
      <c r="Q56" s="659"/>
      <c r="R56" s="659"/>
      <c r="S56" s="659"/>
      <c r="T56" s="659"/>
      <c r="U56" s="659"/>
      <c r="V56" s="660"/>
      <c r="W56" s="650" t="s">
        <v>225</v>
      </c>
      <c r="X56" s="651"/>
      <c r="Y56" s="651"/>
      <c r="Z56" s="651"/>
      <c r="AA56" s="652" t="s">
        <v>1070</v>
      </c>
      <c r="AB56" s="652"/>
      <c r="AC56" s="652"/>
      <c r="AD56" s="652"/>
      <c r="AE56" s="652"/>
      <c r="AF56" s="652"/>
      <c r="AG56" s="652"/>
      <c r="AH56" s="652"/>
      <c r="AI56" s="652"/>
      <c r="AJ56" s="652"/>
      <c r="AK56" s="652"/>
      <c r="AL56" s="652"/>
      <c r="AM56" s="652"/>
      <c r="AN56" s="652"/>
      <c r="AO56" s="652"/>
      <c r="AP56" s="652"/>
      <c r="AQ56" s="652"/>
      <c r="AR56" s="652"/>
      <c r="AS56" s="652"/>
      <c r="AT56" s="652"/>
      <c r="AU56" s="652"/>
      <c r="AV56" s="652"/>
      <c r="AW56" s="652"/>
      <c r="AX56" s="652"/>
      <c r="AY56" s="652"/>
      <c r="AZ56" s="652"/>
      <c r="BA56" s="652"/>
      <c r="BB56" s="652"/>
      <c r="BC56" s="652"/>
      <c r="BD56" s="652"/>
      <c r="BE56" s="652"/>
      <c r="BF56" s="652"/>
      <c r="BG56" s="652"/>
      <c r="BH56" s="652"/>
      <c r="BI56" s="652"/>
      <c r="BJ56" s="652"/>
      <c r="BK56" s="652"/>
      <c r="BL56" s="652"/>
      <c r="BM56" s="652"/>
      <c r="BN56" s="652"/>
      <c r="BO56" s="652"/>
      <c r="BP56" s="652"/>
      <c r="BQ56" s="652"/>
      <c r="BR56" s="652"/>
      <c r="BS56" s="652"/>
      <c r="BT56" s="652"/>
      <c r="BU56" s="652"/>
      <c r="BV56" s="652"/>
      <c r="BW56" s="652"/>
      <c r="BX56" s="652"/>
      <c r="BY56" s="652"/>
      <c r="BZ56" s="652"/>
      <c r="CA56" s="652"/>
      <c r="CB56" s="652"/>
      <c r="CC56" s="652"/>
      <c r="CD56" s="652"/>
      <c r="CE56" s="652"/>
      <c r="CF56" s="652"/>
      <c r="CG56" s="652"/>
      <c r="CH56" s="652"/>
      <c r="CI56" s="652"/>
      <c r="CJ56" s="652"/>
      <c r="CK56" s="652"/>
      <c r="CL56" s="652"/>
      <c r="CM56" s="652"/>
      <c r="CN56" s="652"/>
      <c r="CO56" s="652"/>
      <c r="CP56" s="652"/>
      <c r="CQ56" s="652"/>
      <c r="CR56" s="652"/>
      <c r="CS56" s="652"/>
      <c r="CT56" s="652"/>
      <c r="CU56" s="652"/>
      <c r="CV56" s="652"/>
      <c r="CW56" s="652"/>
      <c r="CX56" s="652"/>
      <c r="CY56" s="652"/>
      <c r="CZ56" s="652"/>
      <c r="DA56" s="652"/>
      <c r="DB56" s="652"/>
      <c r="DC56" s="652"/>
      <c r="DD56" s="652"/>
      <c r="DE56" s="652"/>
      <c r="DF56" s="652"/>
      <c r="DG56" s="652"/>
      <c r="DH56" s="652"/>
      <c r="DI56" s="652"/>
      <c r="DJ56" s="652"/>
      <c r="DK56" s="652"/>
      <c r="DL56" s="652"/>
      <c r="DM56" s="652"/>
      <c r="DN56" s="652"/>
      <c r="DO56" s="652"/>
      <c r="DP56" s="652"/>
      <c r="DQ56" s="652"/>
      <c r="DR56" s="653"/>
      <c r="DS56" s="86"/>
      <c r="HB56" s="51" t="s">
        <v>61</v>
      </c>
      <c r="HC56" s="49" t="s">
        <v>610</v>
      </c>
      <c r="HD56" s="49" t="str">
        <f t="shared" si="1"/>
        <v>A5-06東越・小碓</v>
      </c>
      <c r="HE56" s="49" t="s">
        <v>754</v>
      </c>
      <c r="HF56" s="52" t="s">
        <v>62</v>
      </c>
    </row>
    <row r="57" spans="1:214" ht="14.25" customHeight="1" x14ac:dyDescent="0.2">
      <c r="A57" s="87"/>
      <c r="B57" s="667"/>
      <c r="C57" s="668"/>
      <c r="D57" s="668"/>
      <c r="E57" s="669"/>
      <c r="F57" s="658"/>
      <c r="G57" s="659"/>
      <c r="H57" s="659"/>
      <c r="I57" s="659"/>
      <c r="J57" s="659"/>
      <c r="K57" s="659"/>
      <c r="L57" s="659"/>
      <c r="M57" s="659"/>
      <c r="N57" s="659"/>
      <c r="O57" s="659"/>
      <c r="P57" s="659"/>
      <c r="Q57" s="659"/>
      <c r="R57" s="659"/>
      <c r="S57" s="659"/>
      <c r="T57" s="659"/>
      <c r="U57" s="659"/>
      <c r="V57" s="660"/>
      <c r="W57" s="650" t="s">
        <v>225</v>
      </c>
      <c r="X57" s="651"/>
      <c r="Y57" s="651"/>
      <c r="Z57" s="651"/>
      <c r="AA57" s="652" t="s">
        <v>979</v>
      </c>
      <c r="AB57" s="652"/>
      <c r="AC57" s="652"/>
      <c r="AD57" s="652"/>
      <c r="AE57" s="652"/>
      <c r="AF57" s="652"/>
      <c r="AG57" s="652"/>
      <c r="AH57" s="652"/>
      <c r="AI57" s="652"/>
      <c r="AJ57" s="652"/>
      <c r="AK57" s="652"/>
      <c r="AL57" s="652"/>
      <c r="AM57" s="652"/>
      <c r="AN57" s="652"/>
      <c r="AO57" s="652"/>
      <c r="AP57" s="88"/>
      <c r="AQ57" s="88"/>
      <c r="AR57" s="88"/>
      <c r="AS57" s="682" t="s">
        <v>229</v>
      </c>
      <c r="AT57" s="682"/>
      <c r="AU57" s="682"/>
      <c r="AV57" s="682"/>
      <c r="AW57" s="682"/>
      <c r="AX57" s="682"/>
      <c r="AY57" s="682"/>
      <c r="AZ57" s="682"/>
      <c r="BA57" s="682"/>
      <c r="BB57" s="682"/>
      <c r="BC57" s="682"/>
      <c r="BD57" s="682"/>
      <c r="BE57" s="682"/>
      <c r="BF57" s="682"/>
      <c r="BG57" s="682"/>
      <c r="BH57" s="682"/>
      <c r="BI57" s="682"/>
      <c r="BJ57" s="682"/>
      <c r="BK57" s="682"/>
      <c r="BL57" s="682"/>
      <c r="BM57" s="682"/>
      <c r="BN57" s="682"/>
      <c r="BO57" s="682"/>
      <c r="BP57" s="682"/>
      <c r="BQ57" s="682"/>
      <c r="BR57" s="682"/>
      <c r="BS57" s="682"/>
      <c r="BT57" s="682"/>
      <c r="BU57" s="682"/>
      <c r="BV57" s="682"/>
      <c r="BW57" s="682"/>
      <c r="BX57" s="682"/>
      <c r="BY57" s="682"/>
      <c r="BZ57" s="682"/>
      <c r="CA57" s="682"/>
      <c r="CB57" s="682"/>
      <c r="CC57" s="682"/>
      <c r="CD57" s="682"/>
      <c r="CE57" s="682"/>
      <c r="CF57" s="682"/>
      <c r="CG57" s="682"/>
      <c r="CH57" s="682"/>
      <c r="CI57" s="682"/>
      <c r="CJ57" s="682"/>
      <c r="CK57" s="682"/>
      <c r="CL57" s="682"/>
      <c r="CM57" s="682"/>
      <c r="CN57" s="682"/>
      <c r="CO57" s="682"/>
      <c r="CP57" s="682"/>
      <c r="CQ57" s="682"/>
      <c r="CR57" s="682"/>
      <c r="CS57" s="682"/>
      <c r="CT57" s="682"/>
      <c r="CU57" s="682"/>
      <c r="CV57" s="682"/>
      <c r="CW57" s="682"/>
      <c r="CX57" s="682"/>
      <c r="CY57" s="682"/>
      <c r="CZ57" s="682"/>
      <c r="DA57" s="682"/>
      <c r="DB57" s="682"/>
      <c r="DC57" s="682"/>
      <c r="DD57" s="682"/>
      <c r="DE57" s="682"/>
      <c r="DF57" s="682"/>
      <c r="DG57" s="682"/>
      <c r="DH57" s="682"/>
      <c r="DI57" s="682"/>
      <c r="DJ57" s="682"/>
      <c r="DK57" s="682"/>
      <c r="DL57" s="682"/>
      <c r="DM57" s="682"/>
      <c r="DN57" s="682"/>
      <c r="DO57" s="682"/>
      <c r="DP57" s="682"/>
      <c r="DQ57" s="88"/>
      <c r="DR57" s="89"/>
      <c r="DS57" s="86"/>
      <c r="HB57" s="51" t="s">
        <v>611</v>
      </c>
      <c r="HC57" s="49" t="s">
        <v>612</v>
      </c>
      <c r="HD57" s="49" t="str">
        <f t="shared" si="1"/>
        <v>A5-07当知・惟信</v>
      </c>
      <c r="HE57" s="49" t="s">
        <v>754</v>
      </c>
      <c r="HF57" s="52" t="s">
        <v>62</v>
      </c>
    </row>
    <row r="58" spans="1:214" ht="14.25" customHeight="1" thickBot="1" x14ac:dyDescent="0.25">
      <c r="A58" s="87"/>
      <c r="B58" s="670"/>
      <c r="C58" s="671"/>
      <c r="D58" s="671"/>
      <c r="E58" s="672"/>
      <c r="F58" s="760"/>
      <c r="G58" s="761"/>
      <c r="H58" s="761"/>
      <c r="I58" s="761"/>
      <c r="J58" s="761"/>
      <c r="K58" s="761"/>
      <c r="L58" s="761"/>
      <c r="M58" s="761"/>
      <c r="N58" s="761"/>
      <c r="O58" s="761"/>
      <c r="P58" s="761"/>
      <c r="Q58" s="761"/>
      <c r="R58" s="761"/>
      <c r="S58" s="761"/>
      <c r="T58" s="761"/>
      <c r="U58" s="761"/>
      <c r="V58" s="762"/>
      <c r="W58" s="110"/>
      <c r="X58" s="111"/>
      <c r="Y58" s="111"/>
      <c r="Z58" s="111"/>
      <c r="AA58" s="112"/>
      <c r="AB58" s="112"/>
      <c r="AC58" s="112"/>
      <c r="AD58" s="112"/>
      <c r="AE58" s="112"/>
      <c r="AF58" s="112"/>
      <c r="AG58" s="112"/>
      <c r="AH58" s="112"/>
      <c r="AI58" s="112"/>
      <c r="AJ58" s="112"/>
      <c r="AK58" s="112"/>
      <c r="AL58" s="112"/>
      <c r="AM58" s="112"/>
      <c r="AN58" s="112"/>
      <c r="AO58" s="112"/>
      <c r="AP58" s="112"/>
      <c r="AQ58" s="112"/>
      <c r="AR58" s="112"/>
      <c r="AS58" s="745"/>
      <c r="AT58" s="745"/>
      <c r="AU58" s="745"/>
      <c r="AV58" s="745"/>
      <c r="AW58" s="745"/>
      <c r="AX58" s="745"/>
      <c r="AY58" s="745"/>
      <c r="AZ58" s="745"/>
      <c r="BA58" s="745"/>
      <c r="BB58" s="745"/>
      <c r="BC58" s="745"/>
      <c r="BD58" s="745"/>
      <c r="BE58" s="745"/>
      <c r="BF58" s="745"/>
      <c r="BG58" s="745"/>
      <c r="BH58" s="745"/>
      <c r="BI58" s="745"/>
      <c r="BJ58" s="745"/>
      <c r="BK58" s="745"/>
      <c r="BL58" s="745"/>
      <c r="BM58" s="745"/>
      <c r="BN58" s="745"/>
      <c r="BO58" s="745"/>
      <c r="BP58" s="745"/>
      <c r="BQ58" s="745"/>
      <c r="BR58" s="745"/>
      <c r="BS58" s="745"/>
      <c r="BT58" s="745"/>
      <c r="BU58" s="745"/>
      <c r="BV58" s="745"/>
      <c r="BW58" s="745"/>
      <c r="BX58" s="745"/>
      <c r="BY58" s="745"/>
      <c r="BZ58" s="745"/>
      <c r="CA58" s="745"/>
      <c r="CB58" s="745"/>
      <c r="CC58" s="745"/>
      <c r="CD58" s="745"/>
      <c r="CE58" s="745"/>
      <c r="CF58" s="745"/>
      <c r="CG58" s="745"/>
      <c r="CH58" s="745"/>
      <c r="CI58" s="745"/>
      <c r="CJ58" s="745"/>
      <c r="CK58" s="745"/>
      <c r="CL58" s="745"/>
      <c r="CM58" s="745"/>
      <c r="CN58" s="745"/>
      <c r="CO58" s="745"/>
      <c r="CP58" s="745"/>
      <c r="CQ58" s="745"/>
      <c r="CR58" s="745"/>
      <c r="CS58" s="745"/>
      <c r="CT58" s="745"/>
      <c r="CU58" s="745"/>
      <c r="CV58" s="745"/>
      <c r="CW58" s="745"/>
      <c r="CX58" s="745"/>
      <c r="CY58" s="745"/>
      <c r="CZ58" s="745"/>
      <c r="DA58" s="745"/>
      <c r="DB58" s="745"/>
      <c r="DC58" s="745"/>
      <c r="DD58" s="745"/>
      <c r="DE58" s="745"/>
      <c r="DF58" s="745"/>
      <c r="DG58" s="745"/>
      <c r="DH58" s="745"/>
      <c r="DI58" s="745"/>
      <c r="DJ58" s="745"/>
      <c r="DK58" s="745"/>
      <c r="DL58" s="745"/>
      <c r="DM58" s="745"/>
      <c r="DN58" s="745"/>
      <c r="DO58" s="745"/>
      <c r="DP58" s="745"/>
      <c r="DQ58" s="112"/>
      <c r="DR58" s="113"/>
      <c r="DS58" s="86"/>
      <c r="HB58" s="51" t="s">
        <v>613</v>
      </c>
      <c r="HC58" s="49" t="s">
        <v>614</v>
      </c>
      <c r="HD58" s="49" t="str">
        <f t="shared" si="1"/>
        <v>A5-08船溜・長良橋</v>
      </c>
      <c r="HE58" s="49" t="s">
        <v>65</v>
      </c>
      <c r="HF58" s="52" t="s">
        <v>66</v>
      </c>
    </row>
    <row r="59" spans="1:214" ht="4.5" customHeight="1" thickBot="1" x14ac:dyDescent="0.25">
      <c r="A59" s="87"/>
      <c r="B59" s="87"/>
      <c r="C59" s="87"/>
      <c r="D59" s="87"/>
      <c r="E59" s="87"/>
      <c r="F59" s="114"/>
      <c r="G59" s="114"/>
      <c r="H59" s="114"/>
      <c r="I59" s="114"/>
      <c r="J59" s="114"/>
      <c r="K59" s="114"/>
      <c r="L59" s="114"/>
      <c r="M59" s="114"/>
      <c r="N59" s="114"/>
      <c r="O59" s="114"/>
      <c r="P59" s="115"/>
      <c r="Q59" s="115"/>
      <c r="R59" s="115"/>
      <c r="S59" s="115"/>
      <c r="T59" s="115"/>
      <c r="U59" s="115"/>
      <c r="V59" s="115"/>
      <c r="W59" s="91"/>
      <c r="X59" s="91"/>
      <c r="Y59" s="91"/>
      <c r="Z59" s="91"/>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6"/>
      <c r="HB59" s="51" t="s">
        <v>615</v>
      </c>
      <c r="HC59" s="49" t="s">
        <v>616</v>
      </c>
      <c r="HD59" s="49" t="str">
        <f t="shared" si="1"/>
        <v>A5-09露橋・八幡</v>
      </c>
      <c r="HE59" s="49" t="s">
        <v>68</v>
      </c>
      <c r="HF59" s="52" t="s">
        <v>69</v>
      </c>
    </row>
    <row r="60" spans="1:214" ht="13.5" customHeight="1" x14ac:dyDescent="0.2">
      <c r="A60" s="86"/>
      <c r="B60" s="689" t="s">
        <v>658</v>
      </c>
      <c r="C60" s="690"/>
      <c r="D60" s="690"/>
      <c r="E60" s="690"/>
      <c r="F60" s="690"/>
      <c r="G60" s="690"/>
      <c r="H60" s="690"/>
      <c r="I60" s="690"/>
      <c r="J60" s="690"/>
      <c r="K60" s="690"/>
      <c r="L60" s="690"/>
      <c r="M60" s="690"/>
      <c r="N60" s="690"/>
      <c r="O60" s="690"/>
      <c r="P60" s="690"/>
      <c r="Q60" s="690"/>
      <c r="R60" s="690"/>
      <c r="S60" s="690"/>
      <c r="T60" s="690"/>
      <c r="U60" s="690"/>
      <c r="V60" s="691"/>
      <c r="W60" s="765" t="s">
        <v>96</v>
      </c>
      <c r="X60" s="766"/>
      <c r="Y60" s="766"/>
      <c r="Z60" s="766"/>
      <c r="AA60" s="766"/>
      <c r="AB60" s="766"/>
      <c r="AC60" s="766"/>
      <c r="AD60" s="766"/>
      <c r="AE60" s="766"/>
      <c r="AF60" s="766"/>
      <c r="AG60" s="766"/>
      <c r="AH60" s="766"/>
      <c r="AI60" s="766"/>
      <c r="AJ60" s="766"/>
      <c r="AK60" s="766"/>
      <c r="AL60" s="766"/>
      <c r="AM60" s="766"/>
      <c r="AN60" s="766"/>
      <c r="AO60" s="766"/>
      <c r="AP60" s="766"/>
      <c r="AQ60" s="766"/>
      <c r="AR60" s="766"/>
      <c r="AS60" s="766"/>
      <c r="AT60" s="766"/>
      <c r="AU60" s="766"/>
      <c r="AV60" s="766"/>
      <c r="AW60" s="766"/>
      <c r="AX60" s="766"/>
      <c r="AY60" s="766"/>
      <c r="AZ60" s="766"/>
      <c r="BA60" s="766"/>
      <c r="BB60" s="766"/>
      <c r="BC60" s="766"/>
      <c r="BD60" s="766"/>
      <c r="BE60" s="766"/>
      <c r="BF60" s="766"/>
      <c r="BG60" s="766"/>
      <c r="BH60" s="766"/>
      <c r="BI60" s="766"/>
      <c r="BJ60" s="766"/>
      <c r="BK60" s="766"/>
      <c r="BL60" s="766"/>
      <c r="BM60" s="766"/>
      <c r="BN60" s="766"/>
      <c r="BO60" s="766"/>
      <c r="BP60" s="766"/>
      <c r="BQ60" s="766"/>
      <c r="BR60" s="766"/>
      <c r="BS60" s="766"/>
      <c r="BT60" s="766"/>
      <c r="BU60" s="766"/>
      <c r="BV60" s="766"/>
      <c r="BW60" s="766"/>
      <c r="BX60" s="766"/>
      <c r="BY60" s="766"/>
      <c r="BZ60" s="766"/>
      <c r="CA60" s="766"/>
      <c r="CB60" s="766"/>
      <c r="CC60" s="766"/>
      <c r="CD60" s="766"/>
      <c r="CE60" s="766"/>
      <c r="CF60" s="766"/>
      <c r="CG60" s="766"/>
      <c r="CH60" s="766"/>
      <c r="CI60" s="766"/>
      <c r="CJ60" s="766"/>
      <c r="CK60" s="766"/>
      <c r="CL60" s="766"/>
      <c r="CM60" s="766"/>
      <c r="CN60" s="766"/>
      <c r="CO60" s="766"/>
      <c r="CP60" s="766"/>
      <c r="CQ60" s="766"/>
      <c r="CR60" s="766"/>
      <c r="CS60" s="766"/>
      <c r="CT60" s="766"/>
      <c r="CU60" s="766"/>
      <c r="CV60" s="766"/>
      <c r="CW60" s="766"/>
      <c r="CX60" s="766"/>
      <c r="CY60" s="766"/>
      <c r="CZ60" s="766"/>
      <c r="DA60" s="766"/>
      <c r="DB60" s="766"/>
      <c r="DC60" s="766"/>
      <c r="DD60" s="766"/>
      <c r="DE60" s="766"/>
      <c r="DF60" s="766"/>
      <c r="DG60" s="766"/>
      <c r="DH60" s="766"/>
      <c r="DI60" s="766"/>
      <c r="DJ60" s="766"/>
      <c r="DK60" s="766"/>
      <c r="DL60" s="766"/>
      <c r="DM60" s="766"/>
      <c r="DN60" s="766"/>
      <c r="DO60" s="766"/>
      <c r="DP60" s="766"/>
      <c r="DQ60" s="766"/>
      <c r="DR60" s="767"/>
      <c r="DS60" s="86"/>
      <c r="HB60" s="51" t="s">
        <v>617</v>
      </c>
      <c r="HC60" s="49" t="s">
        <v>618</v>
      </c>
      <c r="HD60" s="49" t="str">
        <f t="shared" si="1"/>
        <v>A5-10尾頭橋・八熊</v>
      </c>
      <c r="HE60" s="49" t="s">
        <v>71</v>
      </c>
      <c r="HF60" s="52" t="s">
        <v>72</v>
      </c>
    </row>
    <row r="61" spans="1:214" ht="13.5" customHeight="1" thickBot="1" x14ac:dyDescent="0.25">
      <c r="A61" s="86"/>
      <c r="B61" s="692"/>
      <c r="C61" s="693"/>
      <c r="D61" s="693"/>
      <c r="E61" s="693"/>
      <c r="F61" s="693"/>
      <c r="G61" s="693"/>
      <c r="H61" s="693"/>
      <c r="I61" s="693"/>
      <c r="J61" s="693"/>
      <c r="K61" s="693"/>
      <c r="L61" s="693"/>
      <c r="M61" s="693"/>
      <c r="N61" s="693"/>
      <c r="O61" s="693"/>
      <c r="P61" s="693"/>
      <c r="Q61" s="693"/>
      <c r="R61" s="693"/>
      <c r="S61" s="693"/>
      <c r="T61" s="693"/>
      <c r="U61" s="693"/>
      <c r="V61" s="694"/>
      <c r="W61" s="768"/>
      <c r="X61" s="769"/>
      <c r="Y61" s="769"/>
      <c r="Z61" s="769"/>
      <c r="AA61" s="769"/>
      <c r="AB61" s="769"/>
      <c r="AC61" s="769"/>
      <c r="AD61" s="769"/>
      <c r="AE61" s="769"/>
      <c r="AF61" s="769"/>
      <c r="AG61" s="769"/>
      <c r="AH61" s="769"/>
      <c r="AI61" s="769"/>
      <c r="AJ61" s="769"/>
      <c r="AK61" s="769"/>
      <c r="AL61" s="769"/>
      <c r="AM61" s="769"/>
      <c r="AN61" s="769"/>
      <c r="AO61" s="769"/>
      <c r="AP61" s="769"/>
      <c r="AQ61" s="769"/>
      <c r="AR61" s="769"/>
      <c r="AS61" s="769"/>
      <c r="AT61" s="769"/>
      <c r="AU61" s="769"/>
      <c r="AV61" s="769"/>
      <c r="AW61" s="769"/>
      <c r="AX61" s="769"/>
      <c r="AY61" s="769"/>
      <c r="AZ61" s="769"/>
      <c r="BA61" s="769"/>
      <c r="BB61" s="769"/>
      <c r="BC61" s="769"/>
      <c r="BD61" s="769"/>
      <c r="BE61" s="769"/>
      <c r="BF61" s="769"/>
      <c r="BG61" s="769"/>
      <c r="BH61" s="769"/>
      <c r="BI61" s="769"/>
      <c r="BJ61" s="769"/>
      <c r="BK61" s="769"/>
      <c r="BL61" s="769"/>
      <c r="BM61" s="769"/>
      <c r="BN61" s="769"/>
      <c r="BO61" s="769"/>
      <c r="BP61" s="769"/>
      <c r="BQ61" s="769"/>
      <c r="BR61" s="769"/>
      <c r="BS61" s="769"/>
      <c r="BT61" s="769"/>
      <c r="BU61" s="769"/>
      <c r="BV61" s="769"/>
      <c r="BW61" s="769"/>
      <c r="BX61" s="769"/>
      <c r="BY61" s="769"/>
      <c r="BZ61" s="769"/>
      <c r="CA61" s="769"/>
      <c r="CB61" s="769"/>
      <c r="CC61" s="769"/>
      <c r="CD61" s="769"/>
      <c r="CE61" s="769"/>
      <c r="CF61" s="769"/>
      <c r="CG61" s="769"/>
      <c r="CH61" s="769"/>
      <c r="CI61" s="769"/>
      <c r="CJ61" s="769"/>
      <c r="CK61" s="769"/>
      <c r="CL61" s="769"/>
      <c r="CM61" s="769"/>
      <c r="CN61" s="769"/>
      <c r="CO61" s="769"/>
      <c r="CP61" s="769"/>
      <c r="CQ61" s="769"/>
      <c r="CR61" s="769"/>
      <c r="CS61" s="769"/>
      <c r="CT61" s="769"/>
      <c r="CU61" s="769"/>
      <c r="CV61" s="769"/>
      <c r="CW61" s="769"/>
      <c r="CX61" s="769"/>
      <c r="CY61" s="769"/>
      <c r="CZ61" s="769"/>
      <c r="DA61" s="769"/>
      <c r="DB61" s="769"/>
      <c r="DC61" s="769"/>
      <c r="DD61" s="769"/>
      <c r="DE61" s="769"/>
      <c r="DF61" s="769"/>
      <c r="DG61" s="769"/>
      <c r="DH61" s="769"/>
      <c r="DI61" s="769"/>
      <c r="DJ61" s="769"/>
      <c r="DK61" s="769"/>
      <c r="DL61" s="769"/>
      <c r="DM61" s="769"/>
      <c r="DN61" s="769"/>
      <c r="DO61" s="769"/>
      <c r="DP61" s="769"/>
      <c r="DQ61" s="769"/>
      <c r="DR61" s="770"/>
      <c r="DS61" s="86"/>
      <c r="HB61" s="51" t="s">
        <v>619</v>
      </c>
      <c r="HC61" s="49" t="s">
        <v>620</v>
      </c>
      <c r="HD61" s="49" t="str">
        <f t="shared" si="1"/>
        <v>A5-11日比野・六番町</v>
      </c>
      <c r="HE61" s="49" t="s">
        <v>306</v>
      </c>
      <c r="HF61" s="52" t="s">
        <v>307</v>
      </c>
    </row>
    <row r="62" spans="1:214" ht="14.25" customHeight="1" thickTop="1" x14ac:dyDescent="0.2">
      <c r="A62" s="87"/>
      <c r="B62" s="664" t="s">
        <v>255</v>
      </c>
      <c r="C62" s="665"/>
      <c r="D62" s="665"/>
      <c r="E62" s="666"/>
      <c r="F62" s="711" t="s">
        <v>1173</v>
      </c>
      <c r="G62" s="712"/>
      <c r="H62" s="712"/>
      <c r="I62" s="712"/>
      <c r="J62" s="712"/>
      <c r="K62" s="712"/>
      <c r="L62" s="712"/>
      <c r="M62" s="712"/>
      <c r="N62" s="712"/>
      <c r="O62" s="712"/>
      <c r="P62" s="755" t="s">
        <v>1071</v>
      </c>
      <c r="Q62" s="755"/>
      <c r="R62" s="755"/>
      <c r="S62" s="755"/>
      <c r="T62" s="755"/>
      <c r="U62" s="755"/>
      <c r="V62" s="755"/>
      <c r="W62" s="650" t="s">
        <v>225</v>
      </c>
      <c r="X62" s="651"/>
      <c r="Y62" s="651"/>
      <c r="Z62" s="651"/>
      <c r="AA62" s="652" t="s">
        <v>1174</v>
      </c>
      <c r="AB62" s="652"/>
      <c r="AC62" s="652"/>
      <c r="AD62" s="652"/>
      <c r="AE62" s="652"/>
      <c r="AF62" s="652"/>
      <c r="AG62" s="652"/>
      <c r="AH62" s="652"/>
      <c r="AI62" s="652"/>
      <c r="AJ62" s="652"/>
      <c r="AK62" s="652"/>
      <c r="AL62" s="652"/>
      <c r="AM62" s="652"/>
      <c r="AN62" s="652"/>
      <c r="AO62" s="652"/>
      <c r="AP62" s="652"/>
      <c r="AQ62" s="652"/>
      <c r="AR62" s="652"/>
      <c r="AS62" s="652"/>
      <c r="AT62" s="652"/>
      <c r="AU62" s="652"/>
      <c r="AV62" s="652"/>
      <c r="AW62" s="652"/>
      <c r="AX62" s="652"/>
      <c r="AY62" s="652"/>
      <c r="AZ62" s="652"/>
      <c r="BA62" s="652"/>
      <c r="BB62" s="652"/>
      <c r="BC62" s="652"/>
      <c r="BD62" s="652"/>
      <c r="BE62" s="652"/>
      <c r="BF62" s="652"/>
      <c r="BG62" s="652"/>
      <c r="BH62" s="652"/>
      <c r="BI62" s="652"/>
      <c r="BJ62" s="652"/>
      <c r="BK62" s="652"/>
      <c r="BL62" s="652"/>
      <c r="BM62" s="652"/>
      <c r="BN62" s="652"/>
      <c r="BO62" s="652"/>
      <c r="BP62" s="652"/>
      <c r="BQ62" s="652"/>
      <c r="BR62" s="652"/>
      <c r="BS62" s="652"/>
      <c r="BT62" s="652"/>
      <c r="BU62" s="652"/>
      <c r="BV62" s="652"/>
      <c r="BW62" s="652"/>
      <c r="BX62" s="652"/>
      <c r="BY62" s="652"/>
      <c r="BZ62" s="652"/>
      <c r="CA62" s="652"/>
      <c r="CB62" s="652"/>
      <c r="CC62" s="652"/>
      <c r="CD62" s="652"/>
      <c r="CE62" s="652"/>
      <c r="CF62" s="652"/>
      <c r="CG62" s="652"/>
      <c r="CH62" s="652"/>
      <c r="CI62" s="652"/>
      <c r="CJ62" s="652"/>
      <c r="CK62" s="652"/>
      <c r="CL62" s="652"/>
      <c r="CM62" s="652"/>
      <c r="CN62" s="652"/>
      <c r="CO62" s="652"/>
      <c r="CP62" s="652"/>
      <c r="CQ62" s="652"/>
      <c r="CR62" s="652"/>
      <c r="CS62" s="652"/>
      <c r="CT62" s="652"/>
      <c r="CU62" s="652"/>
      <c r="CV62" s="652"/>
      <c r="CW62" s="652"/>
      <c r="CX62" s="652"/>
      <c r="CY62" s="652"/>
      <c r="CZ62" s="652"/>
      <c r="DA62" s="652"/>
      <c r="DB62" s="652"/>
      <c r="DC62" s="652"/>
      <c r="DD62" s="652"/>
      <c r="DE62" s="652"/>
      <c r="DF62" s="652"/>
      <c r="DG62" s="652"/>
      <c r="DH62" s="652"/>
      <c r="DI62" s="652"/>
      <c r="DJ62" s="652"/>
      <c r="DK62" s="652"/>
      <c r="DL62" s="652"/>
      <c r="DM62" s="652"/>
      <c r="DN62" s="652"/>
      <c r="DO62" s="652"/>
      <c r="DP62" s="652"/>
      <c r="DQ62" s="652"/>
      <c r="DR62" s="653"/>
      <c r="DS62" s="86"/>
      <c r="HB62" s="51" t="s">
        <v>621</v>
      </c>
      <c r="HC62" s="49" t="s">
        <v>622</v>
      </c>
      <c r="HD62" s="49" t="str">
        <f t="shared" si="1"/>
        <v>A5-12東海通</v>
      </c>
      <c r="HE62" s="49" t="s">
        <v>623</v>
      </c>
      <c r="HF62" s="52" t="s">
        <v>624</v>
      </c>
    </row>
    <row r="63" spans="1:214" ht="14.25" customHeight="1" x14ac:dyDescent="0.2">
      <c r="A63" s="87"/>
      <c r="B63" s="667"/>
      <c r="C63" s="668"/>
      <c r="D63" s="668"/>
      <c r="E63" s="669"/>
      <c r="F63" s="711"/>
      <c r="G63" s="712"/>
      <c r="H63" s="712"/>
      <c r="I63" s="712"/>
      <c r="J63" s="712"/>
      <c r="K63" s="712"/>
      <c r="L63" s="712"/>
      <c r="M63" s="712"/>
      <c r="N63" s="712"/>
      <c r="O63" s="712"/>
      <c r="P63" s="756"/>
      <c r="Q63" s="756"/>
      <c r="R63" s="756"/>
      <c r="S63" s="756"/>
      <c r="T63" s="756"/>
      <c r="U63" s="756"/>
      <c r="V63" s="756"/>
      <c r="W63" s="650" t="s">
        <v>225</v>
      </c>
      <c r="X63" s="651"/>
      <c r="Y63" s="651"/>
      <c r="Z63" s="651"/>
      <c r="AA63" s="652" t="s">
        <v>1175</v>
      </c>
      <c r="AB63" s="652"/>
      <c r="AC63" s="652"/>
      <c r="AD63" s="652"/>
      <c r="AE63" s="652"/>
      <c r="AF63" s="652"/>
      <c r="AG63" s="652"/>
      <c r="AH63" s="652"/>
      <c r="AI63" s="652"/>
      <c r="AJ63" s="652"/>
      <c r="AK63" s="652"/>
      <c r="AL63" s="652"/>
      <c r="AM63" s="652"/>
      <c r="AN63" s="652"/>
      <c r="AO63" s="652"/>
      <c r="AP63" s="652"/>
      <c r="AQ63" s="652"/>
      <c r="AR63" s="652"/>
      <c r="AS63" s="652"/>
      <c r="AT63" s="652"/>
      <c r="AU63" s="652"/>
      <c r="AV63" s="652"/>
      <c r="AW63" s="652"/>
      <c r="AX63" s="652"/>
      <c r="AY63" s="652"/>
      <c r="AZ63" s="652"/>
      <c r="BA63" s="652"/>
      <c r="BB63" s="652"/>
      <c r="BC63" s="652"/>
      <c r="BD63" s="652"/>
      <c r="BE63" s="652"/>
      <c r="BF63" s="652"/>
      <c r="BG63" s="652"/>
      <c r="BH63" s="652"/>
      <c r="BI63" s="652"/>
      <c r="BJ63" s="652"/>
      <c r="BK63" s="652"/>
      <c r="BL63" s="652"/>
      <c r="BM63" s="652"/>
      <c r="BN63" s="652"/>
      <c r="BO63" s="652"/>
      <c r="BP63" s="652"/>
      <c r="BQ63" s="652"/>
      <c r="BR63" s="652"/>
      <c r="BS63" s="652"/>
      <c r="BT63" s="652"/>
      <c r="BU63" s="652"/>
      <c r="BV63" s="652"/>
      <c r="BW63" s="652"/>
      <c r="BX63" s="652"/>
      <c r="BY63" s="652"/>
      <c r="BZ63" s="652"/>
      <c r="CA63" s="652"/>
      <c r="CB63" s="652"/>
      <c r="CC63" s="652"/>
      <c r="CD63" s="652"/>
      <c r="CE63" s="652"/>
      <c r="CF63" s="652"/>
      <c r="CG63" s="652"/>
      <c r="CH63" s="652"/>
      <c r="CI63" s="652"/>
      <c r="CJ63" s="652"/>
      <c r="CK63" s="652"/>
      <c r="CL63" s="652"/>
      <c r="CM63" s="652"/>
      <c r="CN63" s="652"/>
      <c r="CO63" s="652"/>
      <c r="CP63" s="652"/>
      <c r="CQ63" s="652"/>
      <c r="CR63" s="652"/>
      <c r="CS63" s="652"/>
      <c r="CT63" s="652"/>
      <c r="CU63" s="652"/>
      <c r="CV63" s="652"/>
      <c r="CW63" s="652"/>
      <c r="CX63" s="652"/>
      <c r="CY63" s="652"/>
      <c r="CZ63" s="652"/>
      <c r="DA63" s="652"/>
      <c r="DB63" s="652"/>
      <c r="DC63" s="652"/>
      <c r="DD63" s="652"/>
      <c r="DE63" s="652"/>
      <c r="DF63" s="652"/>
      <c r="DG63" s="652"/>
      <c r="DH63" s="652"/>
      <c r="DI63" s="652"/>
      <c r="DJ63" s="652"/>
      <c r="DK63" s="652"/>
      <c r="DL63" s="652"/>
      <c r="DM63" s="652"/>
      <c r="DN63" s="652"/>
      <c r="DO63" s="652"/>
      <c r="DP63" s="652"/>
      <c r="DQ63" s="652"/>
      <c r="DR63" s="653"/>
      <c r="DS63" s="86"/>
      <c r="HB63" s="51" t="s">
        <v>625</v>
      </c>
      <c r="HC63" s="49" t="s">
        <v>626</v>
      </c>
      <c r="HD63" s="49" t="str">
        <f t="shared" si="1"/>
        <v>A5-13中川運河</v>
      </c>
      <c r="HE63" s="49" t="s">
        <v>310</v>
      </c>
      <c r="HF63" s="52" t="s">
        <v>311</v>
      </c>
    </row>
    <row r="64" spans="1:214" ht="14.25" customHeight="1" x14ac:dyDescent="0.2">
      <c r="A64" s="87"/>
      <c r="B64" s="667"/>
      <c r="C64" s="668"/>
      <c r="D64" s="668"/>
      <c r="E64" s="669"/>
      <c r="F64" s="711"/>
      <c r="G64" s="712"/>
      <c r="H64" s="712"/>
      <c r="I64" s="712"/>
      <c r="J64" s="712"/>
      <c r="K64" s="712"/>
      <c r="L64" s="712"/>
      <c r="M64" s="712"/>
      <c r="N64" s="712"/>
      <c r="O64" s="712"/>
      <c r="P64" s="756" t="s">
        <v>1072</v>
      </c>
      <c r="Q64" s="756"/>
      <c r="R64" s="756"/>
      <c r="S64" s="756"/>
      <c r="T64" s="756"/>
      <c r="U64" s="756"/>
      <c r="V64" s="756"/>
      <c r="W64" s="116"/>
      <c r="X64" s="117"/>
      <c r="Y64" s="654" t="s">
        <v>225</v>
      </c>
      <c r="Z64" s="654"/>
      <c r="AA64" s="654"/>
      <c r="AB64" s="721" t="s">
        <v>963</v>
      </c>
      <c r="AC64" s="721"/>
      <c r="AD64" s="721"/>
      <c r="AE64" s="721"/>
      <c r="AF64" s="721"/>
      <c r="AG64" s="721"/>
      <c r="AH64" s="721"/>
      <c r="AI64" s="721"/>
      <c r="AJ64" s="721"/>
      <c r="AK64" s="721"/>
      <c r="AL64" s="721"/>
      <c r="AM64" s="721"/>
      <c r="AN64" s="721"/>
      <c r="AO64" s="721"/>
      <c r="AP64" s="721"/>
      <c r="AQ64" s="721"/>
      <c r="AR64" s="721"/>
      <c r="AS64" s="721"/>
      <c r="AT64" s="721"/>
      <c r="AU64" s="721"/>
      <c r="AV64" s="721"/>
      <c r="AW64" s="721"/>
      <c r="AX64" s="721"/>
      <c r="AY64" s="721"/>
      <c r="AZ64" s="721"/>
      <c r="BA64" s="721"/>
      <c r="BB64" s="721"/>
      <c r="BC64" s="654" t="s">
        <v>227</v>
      </c>
      <c r="BD64" s="654"/>
      <c r="BE64" s="654"/>
      <c r="BF64" s="721" t="s">
        <v>964</v>
      </c>
      <c r="BG64" s="721"/>
      <c r="BH64" s="721"/>
      <c r="BI64" s="721"/>
      <c r="BJ64" s="721"/>
      <c r="BK64" s="721"/>
      <c r="BL64" s="721"/>
      <c r="BM64" s="721"/>
      <c r="BN64" s="721"/>
      <c r="BO64" s="721"/>
      <c r="BP64" s="721"/>
      <c r="BQ64" s="721"/>
      <c r="BR64" s="721"/>
      <c r="BS64" s="721"/>
      <c r="BT64" s="721"/>
      <c r="BU64" s="721"/>
      <c r="BV64" s="721"/>
      <c r="BW64" s="721"/>
      <c r="BX64" s="721"/>
      <c r="BY64" s="721"/>
      <c r="BZ64" s="721"/>
      <c r="CA64" s="721"/>
      <c r="CB64" s="721"/>
      <c r="CC64" s="721"/>
      <c r="CD64" s="721"/>
      <c r="CE64" s="721"/>
      <c r="CF64" s="117"/>
      <c r="CG64" s="117"/>
      <c r="CH64" s="654" t="s">
        <v>227</v>
      </c>
      <c r="CI64" s="654"/>
      <c r="CJ64" s="654"/>
      <c r="CK64" s="721" t="s">
        <v>965</v>
      </c>
      <c r="CL64" s="721"/>
      <c r="CM64" s="721"/>
      <c r="CN64" s="721"/>
      <c r="CO64" s="721"/>
      <c r="CP64" s="721"/>
      <c r="CQ64" s="721"/>
      <c r="CR64" s="721"/>
      <c r="CS64" s="721"/>
      <c r="CT64" s="721"/>
      <c r="CU64" s="721"/>
      <c r="CV64" s="721"/>
      <c r="CW64" s="721"/>
      <c r="CX64" s="721"/>
      <c r="CY64" s="117"/>
      <c r="CZ64" s="117"/>
      <c r="DA64" s="117"/>
      <c r="DB64" s="654" t="s">
        <v>227</v>
      </c>
      <c r="DC64" s="654"/>
      <c r="DD64" s="654"/>
      <c r="DE64" s="721" t="s">
        <v>966</v>
      </c>
      <c r="DF64" s="721"/>
      <c r="DG64" s="721"/>
      <c r="DH64" s="721"/>
      <c r="DI64" s="721"/>
      <c r="DJ64" s="721"/>
      <c r="DK64" s="721"/>
      <c r="DL64" s="721"/>
      <c r="DM64" s="721"/>
      <c r="DN64" s="721"/>
      <c r="DO64" s="721"/>
      <c r="DP64" s="721"/>
      <c r="DQ64" s="721"/>
      <c r="DR64" s="118"/>
      <c r="DS64" s="86"/>
      <c r="HB64" s="51" t="s">
        <v>627</v>
      </c>
      <c r="HC64" s="49" t="s">
        <v>628</v>
      </c>
      <c r="HD64" s="49" t="str">
        <f t="shared" si="1"/>
        <v>A5-14土古</v>
      </c>
      <c r="HE64" s="49" t="s">
        <v>313</v>
      </c>
      <c r="HF64" s="52" t="s">
        <v>314</v>
      </c>
    </row>
    <row r="65" spans="1:214" ht="14.25" customHeight="1" x14ac:dyDescent="0.2">
      <c r="A65" s="87"/>
      <c r="B65" s="667"/>
      <c r="C65" s="668"/>
      <c r="D65" s="668"/>
      <c r="E65" s="669"/>
      <c r="F65" s="711"/>
      <c r="G65" s="712"/>
      <c r="H65" s="712"/>
      <c r="I65" s="712"/>
      <c r="J65" s="712"/>
      <c r="K65" s="712"/>
      <c r="L65" s="712"/>
      <c r="M65" s="712"/>
      <c r="N65" s="712"/>
      <c r="O65" s="712"/>
      <c r="P65" s="756"/>
      <c r="Q65" s="756"/>
      <c r="R65" s="756"/>
      <c r="S65" s="756"/>
      <c r="T65" s="756"/>
      <c r="U65" s="756"/>
      <c r="V65" s="756"/>
      <c r="W65" s="752" t="s">
        <v>225</v>
      </c>
      <c r="X65" s="753"/>
      <c r="Y65" s="753"/>
      <c r="Z65" s="753"/>
      <c r="AA65" s="439" t="s">
        <v>1176</v>
      </c>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439"/>
      <c r="AY65" s="439"/>
      <c r="AZ65" s="439"/>
      <c r="BA65" s="439"/>
      <c r="BB65" s="439"/>
      <c r="BC65" s="439"/>
      <c r="BD65" s="439"/>
      <c r="BE65" s="439"/>
      <c r="BF65" s="439"/>
      <c r="BG65" s="439"/>
      <c r="BH65" s="439"/>
      <c r="BI65" s="439"/>
      <c r="BJ65" s="439"/>
      <c r="BK65" s="439"/>
      <c r="BL65" s="439"/>
      <c r="BM65" s="439"/>
      <c r="BN65" s="439"/>
      <c r="BO65" s="439"/>
      <c r="BP65" s="439"/>
      <c r="BQ65" s="439"/>
      <c r="BR65" s="439"/>
      <c r="BS65" s="439"/>
      <c r="BT65" s="439"/>
      <c r="BU65" s="439"/>
      <c r="BV65" s="439"/>
      <c r="BW65" s="439"/>
      <c r="BX65" s="439"/>
      <c r="BY65" s="439"/>
      <c r="BZ65" s="439"/>
      <c r="CA65" s="439"/>
      <c r="CB65" s="439"/>
      <c r="CC65" s="439"/>
      <c r="CD65" s="439"/>
      <c r="CE65" s="439"/>
      <c r="CF65" s="439"/>
      <c r="CG65" s="439"/>
      <c r="CH65" s="439"/>
      <c r="CI65" s="439"/>
      <c r="CJ65" s="439"/>
      <c r="CK65" s="439"/>
      <c r="CL65" s="439"/>
      <c r="CM65" s="439"/>
      <c r="CN65" s="439"/>
      <c r="CO65" s="439"/>
      <c r="CP65" s="439"/>
      <c r="CQ65" s="439"/>
      <c r="CR65" s="439"/>
      <c r="CS65" s="439"/>
      <c r="CT65" s="439"/>
      <c r="CU65" s="439"/>
      <c r="CV65" s="439"/>
      <c r="CW65" s="439"/>
      <c r="CX65" s="439"/>
      <c r="CY65" s="439"/>
      <c r="CZ65" s="439"/>
      <c r="DA65" s="439"/>
      <c r="DB65" s="439"/>
      <c r="DC65" s="439"/>
      <c r="DD65" s="439"/>
      <c r="DE65" s="439"/>
      <c r="DF65" s="439"/>
      <c r="DG65" s="439"/>
      <c r="DH65" s="439"/>
      <c r="DI65" s="439"/>
      <c r="DJ65" s="439"/>
      <c r="DK65" s="439"/>
      <c r="DL65" s="439"/>
      <c r="DM65" s="439"/>
      <c r="DN65" s="439"/>
      <c r="DO65" s="439"/>
      <c r="DP65" s="439"/>
      <c r="DQ65" s="439"/>
      <c r="DR65" s="440"/>
      <c r="DS65" s="86"/>
      <c r="HB65" s="51" t="s">
        <v>316</v>
      </c>
      <c r="HC65" s="49" t="s">
        <v>629</v>
      </c>
      <c r="HD65" s="49" t="str">
        <f t="shared" si="1"/>
        <v>A6-01築地</v>
      </c>
      <c r="HE65" s="49" t="s">
        <v>317</v>
      </c>
      <c r="HF65" s="52" t="s">
        <v>318</v>
      </c>
    </row>
    <row r="66" spans="1:214" ht="14.25" customHeight="1" x14ac:dyDescent="0.2">
      <c r="A66" s="87"/>
      <c r="B66" s="667"/>
      <c r="C66" s="668"/>
      <c r="D66" s="668"/>
      <c r="E66" s="669"/>
      <c r="F66" s="711"/>
      <c r="G66" s="712"/>
      <c r="H66" s="712"/>
      <c r="I66" s="712"/>
      <c r="J66" s="712"/>
      <c r="K66" s="712"/>
      <c r="L66" s="712"/>
      <c r="M66" s="712"/>
      <c r="N66" s="712"/>
      <c r="O66" s="712"/>
      <c r="P66" s="708" t="s">
        <v>1038</v>
      </c>
      <c r="Q66" s="709"/>
      <c r="R66" s="709"/>
      <c r="S66" s="709"/>
      <c r="T66" s="709"/>
      <c r="U66" s="709"/>
      <c r="V66" s="710"/>
      <c r="W66" s="722" t="s">
        <v>225</v>
      </c>
      <c r="X66" s="723"/>
      <c r="Y66" s="723"/>
      <c r="Z66" s="723"/>
      <c r="AA66" s="695" t="s">
        <v>1177</v>
      </c>
      <c r="AB66" s="695"/>
      <c r="AC66" s="695"/>
      <c r="AD66" s="695"/>
      <c r="AE66" s="695"/>
      <c r="AF66" s="695"/>
      <c r="AG66" s="695"/>
      <c r="AH66" s="695"/>
      <c r="AI66" s="695"/>
      <c r="AJ66" s="695"/>
      <c r="AK66" s="695"/>
      <c r="AL66" s="695"/>
      <c r="AM66" s="695"/>
      <c r="AN66" s="695"/>
      <c r="AO66" s="695"/>
      <c r="AP66" s="695"/>
      <c r="AQ66" s="695"/>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5"/>
      <c r="BU66" s="695"/>
      <c r="BV66" s="695"/>
      <c r="BW66" s="695"/>
      <c r="BX66" s="695"/>
      <c r="BY66" s="695"/>
      <c r="BZ66" s="695"/>
      <c r="CA66" s="695"/>
      <c r="CB66" s="695"/>
      <c r="CC66" s="695"/>
      <c r="CD66" s="695"/>
      <c r="CE66" s="695"/>
      <c r="CF66" s="695"/>
      <c r="CG66" s="695"/>
      <c r="CH66" s="695"/>
      <c r="CI66" s="695"/>
      <c r="CJ66" s="695"/>
      <c r="CK66" s="695"/>
      <c r="CL66" s="695"/>
      <c r="CM66" s="695"/>
      <c r="CN66" s="695"/>
      <c r="CO66" s="695"/>
      <c r="CP66" s="695"/>
      <c r="CQ66" s="695"/>
      <c r="CR66" s="695"/>
      <c r="CS66" s="695"/>
      <c r="CT66" s="695"/>
      <c r="CU66" s="695"/>
      <c r="CV66" s="695"/>
      <c r="CW66" s="695"/>
      <c r="CX66" s="695"/>
      <c r="CY66" s="695"/>
      <c r="CZ66" s="695"/>
      <c r="DA66" s="695"/>
      <c r="DB66" s="695"/>
      <c r="DC66" s="695"/>
      <c r="DD66" s="695"/>
      <c r="DE66" s="695"/>
      <c r="DF66" s="695"/>
      <c r="DG66" s="695"/>
      <c r="DH66" s="695"/>
      <c r="DI66" s="695"/>
      <c r="DJ66" s="695"/>
      <c r="DK66" s="695"/>
      <c r="DL66" s="695"/>
      <c r="DM66" s="695"/>
      <c r="DN66" s="695"/>
      <c r="DO66" s="695"/>
      <c r="DP66" s="695"/>
      <c r="DQ66" s="695"/>
      <c r="DR66" s="754"/>
      <c r="DS66" s="86"/>
      <c r="HB66" s="51" t="s">
        <v>630</v>
      </c>
      <c r="HC66" s="49" t="s">
        <v>631</v>
      </c>
      <c r="HD66" s="49" t="str">
        <f t="shared" si="1"/>
        <v>A6-02大手</v>
      </c>
      <c r="HE66" s="49" t="s">
        <v>320</v>
      </c>
      <c r="HF66" s="52" t="s">
        <v>321</v>
      </c>
    </row>
    <row r="67" spans="1:214" ht="14.25" customHeight="1" x14ac:dyDescent="0.2">
      <c r="A67" s="87"/>
      <c r="B67" s="667"/>
      <c r="C67" s="668"/>
      <c r="D67" s="668"/>
      <c r="E67" s="669"/>
      <c r="F67" s="711"/>
      <c r="G67" s="712"/>
      <c r="H67" s="712"/>
      <c r="I67" s="712"/>
      <c r="J67" s="712"/>
      <c r="K67" s="712"/>
      <c r="L67" s="712"/>
      <c r="M67" s="712"/>
      <c r="N67" s="712"/>
      <c r="O67" s="712"/>
      <c r="P67" s="711"/>
      <c r="Q67" s="712"/>
      <c r="R67" s="712"/>
      <c r="S67" s="712"/>
      <c r="T67" s="712"/>
      <c r="U67" s="712"/>
      <c r="V67" s="713"/>
      <c r="W67" s="650" t="s">
        <v>225</v>
      </c>
      <c r="X67" s="651"/>
      <c r="Y67" s="651"/>
      <c r="Z67" s="651"/>
      <c r="AA67" s="652" t="s">
        <v>1178</v>
      </c>
      <c r="AB67" s="652"/>
      <c r="AC67" s="652"/>
      <c r="AD67" s="652"/>
      <c r="AE67" s="652"/>
      <c r="AF67" s="652"/>
      <c r="AG67" s="652"/>
      <c r="AH67" s="652"/>
      <c r="AI67" s="652"/>
      <c r="AJ67" s="652"/>
      <c r="AK67" s="652"/>
      <c r="AL67" s="652"/>
      <c r="AM67" s="652"/>
      <c r="AN67" s="652"/>
      <c r="AO67" s="652"/>
      <c r="AP67" s="652"/>
      <c r="AQ67" s="652"/>
      <c r="AR67" s="652"/>
      <c r="AS67" s="652"/>
      <c r="AT67" s="652"/>
      <c r="AU67" s="652"/>
      <c r="AV67" s="652"/>
      <c r="AW67" s="652"/>
      <c r="AX67" s="652"/>
      <c r="AY67" s="652"/>
      <c r="AZ67" s="652"/>
      <c r="BA67" s="652"/>
      <c r="BB67" s="652"/>
      <c r="BC67" s="652"/>
      <c r="BD67" s="652"/>
      <c r="BE67" s="652"/>
      <c r="BF67" s="652"/>
      <c r="BG67" s="652"/>
      <c r="BH67" s="652"/>
      <c r="BI67" s="652"/>
      <c r="BJ67" s="652"/>
      <c r="BK67" s="652"/>
      <c r="BL67" s="652"/>
      <c r="BM67" s="652"/>
      <c r="BN67" s="652"/>
      <c r="BO67" s="652"/>
      <c r="BP67" s="652"/>
      <c r="BQ67" s="652"/>
      <c r="BR67" s="652"/>
      <c r="BS67" s="652"/>
      <c r="BT67" s="652"/>
      <c r="BU67" s="652"/>
      <c r="BV67" s="652"/>
      <c r="BW67" s="652"/>
      <c r="BX67" s="652"/>
      <c r="BY67" s="652"/>
      <c r="BZ67" s="652"/>
      <c r="CA67" s="652"/>
      <c r="CB67" s="652"/>
      <c r="CC67" s="652"/>
      <c r="CD67" s="652"/>
      <c r="CE67" s="652"/>
      <c r="CF67" s="652"/>
      <c r="CG67" s="652"/>
      <c r="CH67" s="652"/>
      <c r="CI67" s="652"/>
      <c r="CJ67" s="652"/>
      <c r="CK67" s="652"/>
      <c r="CL67" s="652"/>
      <c r="CM67" s="652"/>
      <c r="CN67" s="652"/>
      <c r="CO67" s="652"/>
      <c r="CP67" s="652"/>
      <c r="CQ67" s="652"/>
      <c r="CR67" s="652"/>
      <c r="CS67" s="652"/>
      <c r="CT67" s="652"/>
      <c r="CU67" s="652"/>
      <c r="CV67" s="652"/>
      <c r="CW67" s="652"/>
      <c r="CX67" s="652"/>
      <c r="CY67" s="652"/>
      <c r="CZ67" s="652"/>
      <c r="DA67" s="652"/>
      <c r="DB67" s="652"/>
      <c r="DC67" s="652"/>
      <c r="DD67" s="652"/>
      <c r="DE67" s="652"/>
      <c r="DF67" s="652"/>
      <c r="DG67" s="652"/>
      <c r="DH67" s="652"/>
      <c r="DI67" s="652"/>
      <c r="DJ67" s="652"/>
      <c r="DK67" s="652"/>
      <c r="DL67" s="652"/>
      <c r="DM67" s="652"/>
      <c r="DN67" s="652"/>
      <c r="DO67" s="652"/>
      <c r="DP67" s="652"/>
      <c r="DQ67" s="652"/>
      <c r="DR67" s="653"/>
      <c r="DS67" s="86"/>
      <c r="HB67" s="51" t="s">
        <v>632</v>
      </c>
      <c r="HC67" s="49" t="s">
        <v>633</v>
      </c>
      <c r="HD67" s="49" t="str">
        <f t="shared" si="1"/>
        <v>A6-03神宮寺・十一屋</v>
      </c>
      <c r="HE67" s="49" t="s">
        <v>323</v>
      </c>
      <c r="HF67" s="52" t="s">
        <v>634</v>
      </c>
    </row>
    <row r="68" spans="1:214" ht="14.25" customHeight="1" x14ac:dyDescent="0.2">
      <c r="A68" s="87"/>
      <c r="B68" s="667"/>
      <c r="C68" s="668"/>
      <c r="D68" s="668"/>
      <c r="E68" s="669"/>
      <c r="F68" s="711"/>
      <c r="G68" s="712"/>
      <c r="H68" s="712"/>
      <c r="I68" s="712"/>
      <c r="J68" s="712"/>
      <c r="K68" s="712"/>
      <c r="L68" s="712"/>
      <c r="M68" s="712"/>
      <c r="N68" s="712"/>
      <c r="O68" s="712"/>
      <c r="P68" s="711"/>
      <c r="Q68" s="712"/>
      <c r="R68" s="712"/>
      <c r="S68" s="712"/>
      <c r="T68" s="712"/>
      <c r="U68" s="712"/>
      <c r="V68" s="713"/>
      <c r="W68" s="650" t="s">
        <v>225</v>
      </c>
      <c r="X68" s="651"/>
      <c r="Y68" s="651"/>
      <c r="Z68" s="651"/>
      <c r="AA68" s="652" t="s">
        <v>1179</v>
      </c>
      <c r="AB68" s="652"/>
      <c r="AC68" s="652"/>
      <c r="AD68" s="652"/>
      <c r="AE68" s="652"/>
      <c r="AF68" s="652"/>
      <c r="AG68" s="652"/>
      <c r="AH68" s="652"/>
      <c r="AI68" s="652"/>
      <c r="AJ68" s="652"/>
      <c r="AK68" s="652"/>
      <c r="AL68" s="652"/>
      <c r="AM68" s="652"/>
      <c r="AN68" s="652"/>
      <c r="AO68" s="652"/>
      <c r="AP68" s="652"/>
      <c r="AQ68" s="652"/>
      <c r="AR68" s="652"/>
      <c r="AS68" s="652"/>
      <c r="AT68" s="652"/>
      <c r="AU68" s="652"/>
      <c r="AV68" s="652"/>
      <c r="AW68" s="652"/>
      <c r="AX68" s="652"/>
      <c r="AY68" s="652"/>
      <c r="AZ68" s="652"/>
      <c r="BA68" s="652"/>
      <c r="BB68" s="652"/>
      <c r="BC68" s="652"/>
      <c r="BD68" s="652"/>
      <c r="BE68" s="652"/>
      <c r="BF68" s="652"/>
      <c r="BG68" s="652"/>
      <c r="BH68" s="652"/>
      <c r="BI68" s="652"/>
      <c r="BJ68" s="652"/>
      <c r="BK68" s="652"/>
      <c r="BL68" s="652"/>
      <c r="BM68" s="652"/>
      <c r="BN68" s="652"/>
      <c r="BO68" s="652"/>
      <c r="BP68" s="652"/>
      <c r="BQ68" s="652"/>
      <c r="BR68" s="652"/>
      <c r="BS68" s="652"/>
      <c r="BT68" s="652"/>
      <c r="BU68" s="652"/>
      <c r="BV68" s="652"/>
      <c r="BW68" s="652"/>
      <c r="BX68" s="652"/>
      <c r="BY68" s="652"/>
      <c r="BZ68" s="652"/>
      <c r="CA68" s="652"/>
      <c r="CB68" s="652"/>
      <c r="CC68" s="652"/>
      <c r="CD68" s="652"/>
      <c r="CE68" s="652"/>
      <c r="CF68" s="652"/>
      <c r="CG68" s="652"/>
      <c r="CH68" s="652"/>
      <c r="CI68" s="652"/>
      <c r="CJ68" s="652"/>
      <c r="CK68" s="652"/>
      <c r="CL68" s="652"/>
      <c r="CM68" s="652"/>
      <c r="CN68" s="652"/>
      <c r="CO68" s="652"/>
      <c r="CP68" s="652"/>
      <c r="CQ68" s="652"/>
      <c r="CR68" s="652"/>
      <c r="CS68" s="652"/>
      <c r="CT68" s="652"/>
      <c r="CU68" s="652"/>
      <c r="CV68" s="652"/>
      <c r="CW68" s="652"/>
      <c r="CX68" s="652"/>
      <c r="CY68" s="652"/>
      <c r="CZ68" s="652"/>
      <c r="DA68" s="652"/>
      <c r="DB68" s="652"/>
      <c r="DC68" s="652"/>
      <c r="DD68" s="652"/>
      <c r="DE68" s="652"/>
      <c r="DF68" s="652"/>
      <c r="DG68" s="652"/>
      <c r="DH68" s="652"/>
      <c r="DI68" s="652"/>
      <c r="DJ68" s="652"/>
      <c r="DK68" s="652"/>
      <c r="DL68" s="652"/>
      <c r="DM68" s="652"/>
      <c r="DN68" s="652"/>
      <c r="DO68" s="652"/>
      <c r="DP68" s="652"/>
      <c r="DQ68" s="652"/>
      <c r="DR68" s="653"/>
      <c r="DS68" s="86"/>
      <c r="HB68" s="51" t="s">
        <v>635</v>
      </c>
      <c r="HC68" s="49" t="s">
        <v>636</v>
      </c>
      <c r="HD68" s="49" t="str">
        <f t="shared" si="1"/>
        <v>A6-04稲永</v>
      </c>
      <c r="HE68" s="49" t="s">
        <v>950</v>
      </c>
      <c r="HF68" s="52" t="s">
        <v>1048</v>
      </c>
    </row>
    <row r="69" spans="1:214" ht="14.25" customHeight="1" x14ac:dyDescent="0.2">
      <c r="A69" s="87"/>
      <c r="B69" s="667"/>
      <c r="C69" s="668"/>
      <c r="D69" s="668"/>
      <c r="E69" s="669"/>
      <c r="F69" s="711"/>
      <c r="G69" s="712"/>
      <c r="H69" s="712"/>
      <c r="I69" s="712"/>
      <c r="J69" s="712"/>
      <c r="K69" s="712"/>
      <c r="L69" s="712"/>
      <c r="M69" s="712"/>
      <c r="N69" s="712"/>
      <c r="O69" s="712"/>
      <c r="P69" s="711"/>
      <c r="Q69" s="712"/>
      <c r="R69" s="712"/>
      <c r="S69" s="712"/>
      <c r="T69" s="712"/>
      <c r="U69" s="712"/>
      <c r="V69" s="713"/>
      <c r="W69" s="650" t="s">
        <v>227</v>
      </c>
      <c r="X69" s="651"/>
      <c r="Y69" s="651"/>
      <c r="Z69" s="651"/>
      <c r="AA69" s="652" t="s">
        <v>416</v>
      </c>
      <c r="AB69" s="652"/>
      <c r="AC69" s="652"/>
      <c r="AD69" s="652"/>
      <c r="AE69" s="652"/>
      <c r="AF69" s="652"/>
      <c r="AG69" s="652"/>
      <c r="AH69" s="652"/>
      <c r="AI69" s="652"/>
      <c r="AJ69" s="652"/>
      <c r="AK69" s="652"/>
      <c r="AL69" s="652"/>
      <c r="AM69" s="652"/>
      <c r="AN69" s="652"/>
      <c r="AO69" s="652"/>
      <c r="AP69" s="652"/>
      <c r="AQ69" s="652"/>
      <c r="AR69" s="652"/>
      <c r="AS69" s="652"/>
      <c r="AT69" s="652"/>
      <c r="AU69" s="652"/>
      <c r="AV69" s="652"/>
      <c r="AW69" s="652"/>
      <c r="AX69" s="652"/>
      <c r="AY69" s="652"/>
      <c r="AZ69" s="652"/>
      <c r="BA69" s="652"/>
      <c r="BB69" s="652"/>
      <c r="BC69" s="652"/>
      <c r="BD69" s="652"/>
      <c r="BE69" s="652"/>
      <c r="BF69" s="652"/>
      <c r="BG69" s="652"/>
      <c r="BH69" s="652"/>
      <c r="BI69" s="652"/>
      <c r="BJ69" s="652"/>
      <c r="BK69" s="652"/>
      <c r="BL69" s="652"/>
      <c r="BM69" s="652"/>
      <c r="BN69" s="652"/>
      <c r="BO69" s="652"/>
      <c r="BP69" s="652"/>
      <c r="BQ69" s="652"/>
      <c r="BR69" s="652"/>
      <c r="BS69" s="652"/>
      <c r="BT69" s="652"/>
      <c r="BU69" s="652"/>
      <c r="BV69" s="652"/>
      <c r="BW69" s="652"/>
      <c r="BX69" s="652"/>
      <c r="BY69" s="652"/>
      <c r="BZ69" s="652"/>
      <c r="CA69" s="652"/>
      <c r="CB69" s="652"/>
      <c r="CC69" s="652"/>
      <c r="CD69" s="652"/>
      <c r="CE69" s="652"/>
      <c r="CF69" s="652"/>
      <c r="CG69" s="652"/>
      <c r="CH69" s="652"/>
      <c r="CI69" s="652"/>
      <c r="CJ69" s="652"/>
      <c r="CK69" s="652"/>
      <c r="CL69" s="652"/>
      <c r="CM69" s="652"/>
      <c r="CN69" s="652"/>
      <c r="CO69" s="652"/>
      <c r="CP69" s="652"/>
      <c r="CQ69" s="652"/>
      <c r="CR69" s="652"/>
      <c r="CS69" s="652"/>
      <c r="CT69" s="652"/>
      <c r="CU69" s="652"/>
      <c r="CV69" s="652"/>
      <c r="CW69" s="652"/>
      <c r="CX69" s="652"/>
      <c r="CY69" s="652"/>
      <c r="CZ69" s="652"/>
      <c r="DA69" s="652"/>
      <c r="DB69" s="652"/>
      <c r="DC69" s="652"/>
      <c r="DD69" s="652"/>
      <c r="DE69" s="652"/>
      <c r="DF69" s="652"/>
      <c r="DG69" s="652"/>
      <c r="DH69" s="652"/>
      <c r="DI69" s="652"/>
      <c r="DJ69" s="652"/>
      <c r="DK69" s="652"/>
      <c r="DL69" s="652"/>
      <c r="DM69" s="652"/>
      <c r="DN69" s="652"/>
      <c r="DO69" s="652"/>
      <c r="DP69" s="652"/>
      <c r="DQ69" s="652"/>
      <c r="DR69" s="653"/>
      <c r="DS69" s="86"/>
      <c r="HB69" s="51" t="s">
        <v>637</v>
      </c>
      <c r="HC69" s="49" t="s">
        <v>638</v>
      </c>
      <c r="HD69" s="49" t="str">
        <f t="shared" si="1"/>
        <v>A6-05稲永埠頭</v>
      </c>
      <c r="HE69" s="49" t="s">
        <v>1050</v>
      </c>
      <c r="HF69" s="52" t="s">
        <v>1051</v>
      </c>
    </row>
    <row r="70" spans="1:214" ht="14.25" customHeight="1" x14ac:dyDescent="0.2">
      <c r="A70" s="87"/>
      <c r="B70" s="667"/>
      <c r="C70" s="668"/>
      <c r="D70" s="668"/>
      <c r="E70" s="669"/>
      <c r="F70" s="711"/>
      <c r="G70" s="712"/>
      <c r="H70" s="712"/>
      <c r="I70" s="712"/>
      <c r="J70" s="712"/>
      <c r="K70" s="712"/>
      <c r="L70" s="712"/>
      <c r="M70" s="712"/>
      <c r="N70" s="712"/>
      <c r="O70" s="712"/>
      <c r="P70" s="711"/>
      <c r="Q70" s="712"/>
      <c r="R70" s="712"/>
      <c r="S70" s="712"/>
      <c r="T70" s="712"/>
      <c r="U70" s="712"/>
      <c r="V70" s="713"/>
      <c r="W70" s="650" t="s">
        <v>225</v>
      </c>
      <c r="X70" s="651"/>
      <c r="Y70" s="651"/>
      <c r="Z70" s="651"/>
      <c r="AA70" s="652" t="s">
        <v>979</v>
      </c>
      <c r="AB70" s="652"/>
      <c r="AC70" s="652"/>
      <c r="AD70" s="652"/>
      <c r="AE70" s="652"/>
      <c r="AF70" s="652"/>
      <c r="AG70" s="652"/>
      <c r="AH70" s="652"/>
      <c r="AI70" s="652"/>
      <c r="AJ70" s="652"/>
      <c r="AK70" s="652"/>
      <c r="AL70" s="652"/>
      <c r="AM70" s="652"/>
      <c r="AN70" s="652"/>
      <c r="AO70" s="652"/>
      <c r="AP70" s="88"/>
      <c r="AQ70" s="88"/>
      <c r="AR70" s="88"/>
      <c r="AS70" s="720" t="s">
        <v>377</v>
      </c>
      <c r="AT70" s="682"/>
      <c r="AU70" s="682"/>
      <c r="AV70" s="682"/>
      <c r="AW70" s="682"/>
      <c r="AX70" s="682"/>
      <c r="AY70" s="682"/>
      <c r="AZ70" s="682"/>
      <c r="BA70" s="682"/>
      <c r="BB70" s="682"/>
      <c r="BC70" s="682"/>
      <c r="BD70" s="682"/>
      <c r="BE70" s="682"/>
      <c r="BF70" s="682"/>
      <c r="BG70" s="682"/>
      <c r="BH70" s="682"/>
      <c r="BI70" s="682"/>
      <c r="BJ70" s="682"/>
      <c r="BK70" s="682"/>
      <c r="BL70" s="682"/>
      <c r="BM70" s="682"/>
      <c r="BN70" s="682"/>
      <c r="BO70" s="682"/>
      <c r="BP70" s="682"/>
      <c r="BQ70" s="682"/>
      <c r="BR70" s="682"/>
      <c r="BS70" s="682"/>
      <c r="BT70" s="682"/>
      <c r="BU70" s="682"/>
      <c r="BV70" s="682"/>
      <c r="BW70" s="682"/>
      <c r="BX70" s="682"/>
      <c r="BY70" s="682"/>
      <c r="BZ70" s="682"/>
      <c r="CA70" s="682"/>
      <c r="CB70" s="682"/>
      <c r="CC70" s="682"/>
      <c r="CD70" s="682"/>
      <c r="CE70" s="682"/>
      <c r="CF70" s="682"/>
      <c r="CG70" s="682"/>
      <c r="CH70" s="682"/>
      <c r="CI70" s="682"/>
      <c r="CJ70" s="682"/>
      <c r="CK70" s="682"/>
      <c r="CL70" s="682"/>
      <c r="CM70" s="682"/>
      <c r="CN70" s="682"/>
      <c r="CO70" s="682"/>
      <c r="CP70" s="682"/>
      <c r="CQ70" s="682"/>
      <c r="CR70" s="682"/>
      <c r="CS70" s="682"/>
      <c r="CT70" s="682"/>
      <c r="CU70" s="682"/>
      <c r="CV70" s="682"/>
      <c r="CW70" s="682"/>
      <c r="CX70" s="682"/>
      <c r="CY70" s="682"/>
      <c r="CZ70" s="682"/>
      <c r="DA70" s="682"/>
      <c r="DB70" s="682"/>
      <c r="DC70" s="682"/>
      <c r="DD70" s="682"/>
      <c r="DE70" s="682"/>
      <c r="DF70" s="682"/>
      <c r="DG70" s="682"/>
      <c r="DH70" s="682"/>
      <c r="DI70" s="682"/>
      <c r="DJ70" s="682"/>
      <c r="DK70" s="682"/>
      <c r="DL70" s="682"/>
      <c r="DM70" s="682"/>
      <c r="DN70" s="682"/>
      <c r="DO70" s="682"/>
      <c r="DP70" s="682"/>
      <c r="DQ70" s="88"/>
      <c r="DR70" s="89"/>
      <c r="DS70" s="86"/>
      <c r="HB70" s="51" t="s">
        <v>639</v>
      </c>
      <c r="HC70" s="49" t="s">
        <v>640</v>
      </c>
      <c r="HD70" s="49" t="str">
        <f t="shared" si="1"/>
        <v>A6-06空見</v>
      </c>
      <c r="HE70" s="49" t="s">
        <v>1053</v>
      </c>
      <c r="HF70" s="52" t="s">
        <v>1054</v>
      </c>
    </row>
    <row r="71" spans="1:214" ht="14.25" customHeight="1" x14ac:dyDescent="0.2">
      <c r="A71" s="87"/>
      <c r="B71" s="667"/>
      <c r="C71" s="668"/>
      <c r="D71" s="668"/>
      <c r="E71" s="669"/>
      <c r="F71" s="711"/>
      <c r="G71" s="712"/>
      <c r="H71" s="712"/>
      <c r="I71" s="712"/>
      <c r="J71" s="712"/>
      <c r="K71" s="712"/>
      <c r="L71" s="712"/>
      <c r="M71" s="712"/>
      <c r="N71" s="712"/>
      <c r="O71" s="712"/>
      <c r="P71" s="711"/>
      <c r="Q71" s="712"/>
      <c r="R71" s="712"/>
      <c r="S71" s="712"/>
      <c r="T71" s="712"/>
      <c r="U71" s="712"/>
      <c r="V71" s="713"/>
      <c r="W71" s="119"/>
      <c r="X71" s="120"/>
      <c r="Y71" s="120"/>
      <c r="Z71" s="120"/>
      <c r="AA71" s="121"/>
      <c r="AB71" s="121"/>
      <c r="AC71" s="121"/>
      <c r="AD71" s="121"/>
      <c r="AE71" s="121"/>
      <c r="AF71" s="121"/>
      <c r="AG71" s="121"/>
      <c r="AH71" s="121"/>
      <c r="AI71" s="121"/>
      <c r="AJ71" s="121"/>
      <c r="AK71" s="121"/>
      <c r="AL71" s="121"/>
      <c r="AM71" s="121"/>
      <c r="AN71" s="121"/>
      <c r="AO71" s="121"/>
      <c r="AP71" s="121"/>
      <c r="AQ71" s="121"/>
      <c r="AR71" s="121"/>
      <c r="AS71" s="683"/>
      <c r="AT71" s="683"/>
      <c r="AU71" s="683"/>
      <c r="AV71" s="683"/>
      <c r="AW71" s="683"/>
      <c r="AX71" s="683"/>
      <c r="AY71" s="683"/>
      <c r="AZ71" s="683"/>
      <c r="BA71" s="683"/>
      <c r="BB71" s="683"/>
      <c r="BC71" s="683"/>
      <c r="BD71" s="683"/>
      <c r="BE71" s="683"/>
      <c r="BF71" s="683"/>
      <c r="BG71" s="683"/>
      <c r="BH71" s="683"/>
      <c r="BI71" s="683"/>
      <c r="BJ71" s="683"/>
      <c r="BK71" s="683"/>
      <c r="BL71" s="683"/>
      <c r="BM71" s="683"/>
      <c r="BN71" s="683"/>
      <c r="BO71" s="683"/>
      <c r="BP71" s="683"/>
      <c r="BQ71" s="683"/>
      <c r="BR71" s="683"/>
      <c r="BS71" s="683"/>
      <c r="BT71" s="683"/>
      <c r="BU71" s="683"/>
      <c r="BV71" s="683"/>
      <c r="BW71" s="683"/>
      <c r="BX71" s="683"/>
      <c r="BY71" s="683"/>
      <c r="BZ71" s="683"/>
      <c r="CA71" s="683"/>
      <c r="CB71" s="683"/>
      <c r="CC71" s="683"/>
      <c r="CD71" s="683"/>
      <c r="CE71" s="683"/>
      <c r="CF71" s="683"/>
      <c r="CG71" s="683"/>
      <c r="CH71" s="683"/>
      <c r="CI71" s="683"/>
      <c r="CJ71" s="683"/>
      <c r="CK71" s="683"/>
      <c r="CL71" s="683"/>
      <c r="CM71" s="683"/>
      <c r="CN71" s="683"/>
      <c r="CO71" s="683"/>
      <c r="CP71" s="683"/>
      <c r="CQ71" s="683"/>
      <c r="CR71" s="683"/>
      <c r="CS71" s="683"/>
      <c r="CT71" s="683"/>
      <c r="CU71" s="683"/>
      <c r="CV71" s="683"/>
      <c r="CW71" s="683"/>
      <c r="CX71" s="683"/>
      <c r="CY71" s="683"/>
      <c r="CZ71" s="683"/>
      <c r="DA71" s="683"/>
      <c r="DB71" s="683"/>
      <c r="DC71" s="683"/>
      <c r="DD71" s="683"/>
      <c r="DE71" s="683"/>
      <c r="DF71" s="683"/>
      <c r="DG71" s="683"/>
      <c r="DH71" s="683"/>
      <c r="DI71" s="683"/>
      <c r="DJ71" s="683"/>
      <c r="DK71" s="683"/>
      <c r="DL71" s="683"/>
      <c r="DM71" s="683"/>
      <c r="DN71" s="683"/>
      <c r="DO71" s="683"/>
      <c r="DP71" s="683"/>
      <c r="DQ71" s="121"/>
      <c r="DR71" s="122"/>
      <c r="DS71" s="86"/>
      <c r="HB71" s="51" t="s">
        <v>641</v>
      </c>
      <c r="HC71" s="49" t="s">
        <v>642</v>
      </c>
      <c r="HD71" s="49" t="str">
        <f t="shared" si="1"/>
        <v>A6-07金城埠頭</v>
      </c>
      <c r="HE71" s="49" t="s">
        <v>1056</v>
      </c>
      <c r="HF71" s="52" t="s">
        <v>643</v>
      </c>
    </row>
    <row r="72" spans="1:214" ht="14.25" customHeight="1" x14ac:dyDescent="0.2">
      <c r="A72" s="86"/>
      <c r="B72" s="667"/>
      <c r="C72" s="668"/>
      <c r="D72" s="668"/>
      <c r="E72" s="669"/>
      <c r="F72" s="708" t="s">
        <v>1038</v>
      </c>
      <c r="G72" s="709"/>
      <c r="H72" s="709"/>
      <c r="I72" s="709"/>
      <c r="J72" s="709"/>
      <c r="K72" s="709"/>
      <c r="L72" s="709"/>
      <c r="M72" s="709"/>
      <c r="N72" s="709"/>
      <c r="O72" s="709"/>
      <c r="P72" s="709"/>
      <c r="Q72" s="709"/>
      <c r="R72" s="709"/>
      <c r="S72" s="709"/>
      <c r="T72" s="709"/>
      <c r="U72" s="709"/>
      <c r="V72" s="710"/>
      <c r="W72" s="650" t="s">
        <v>225</v>
      </c>
      <c r="X72" s="651"/>
      <c r="Y72" s="651"/>
      <c r="Z72" s="651"/>
      <c r="AA72" s="652" t="s">
        <v>21</v>
      </c>
      <c r="AB72" s="652"/>
      <c r="AC72" s="652"/>
      <c r="AD72" s="652"/>
      <c r="AE72" s="652"/>
      <c r="AF72" s="652"/>
      <c r="AG72" s="652"/>
      <c r="AH72" s="652"/>
      <c r="AI72" s="652"/>
      <c r="AJ72" s="652"/>
      <c r="AK72" s="652"/>
      <c r="AL72" s="652"/>
      <c r="AM72" s="652"/>
      <c r="AN72" s="652"/>
      <c r="AO72" s="652"/>
      <c r="AP72" s="652"/>
      <c r="AQ72" s="652"/>
      <c r="AR72" s="652"/>
      <c r="AS72" s="652"/>
      <c r="AT72" s="652"/>
      <c r="AU72" s="652"/>
      <c r="AV72" s="652"/>
      <c r="AW72" s="652"/>
      <c r="AX72" s="652"/>
      <c r="AY72" s="652"/>
      <c r="AZ72" s="652"/>
      <c r="BA72" s="652"/>
      <c r="BB72" s="652"/>
      <c r="BC72" s="652"/>
      <c r="BD72" s="652"/>
      <c r="BE72" s="652"/>
      <c r="BF72" s="652"/>
      <c r="BG72" s="652"/>
      <c r="BH72" s="652"/>
      <c r="BI72" s="652"/>
      <c r="BJ72" s="652"/>
      <c r="BK72" s="652"/>
      <c r="BL72" s="652"/>
      <c r="BM72" s="652"/>
      <c r="BN72" s="652"/>
      <c r="BO72" s="652"/>
      <c r="BP72" s="652"/>
      <c r="BQ72" s="652"/>
      <c r="BR72" s="652"/>
      <c r="BS72" s="652"/>
      <c r="BT72" s="652"/>
      <c r="BU72" s="652"/>
      <c r="BV72" s="652"/>
      <c r="BW72" s="652"/>
      <c r="BX72" s="652"/>
      <c r="BY72" s="652"/>
      <c r="BZ72" s="652"/>
      <c r="CA72" s="652"/>
      <c r="CB72" s="652"/>
      <c r="CC72" s="652"/>
      <c r="CD72" s="652"/>
      <c r="CE72" s="652"/>
      <c r="CF72" s="652"/>
      <c r="CG72" s="652"/>
      <c r="CH72" s="652"/>
      <c r="CI72" s="652"/>
      <c r="CJ72" s="652"/>
      <c r="CK72" s="652"/>
      <c r="CL72" s="652"/>
      <c r="CM72" s="652"/>
      <c r="CN72" s="652"/>
      <c r="CO72" s="652"/>
      <c r="CP72" s="652"/>
      <c r="CQ72" s="652"/>
      <c r="CR72" s="652"/>
      <c r="CS72" s="652"/>
      <c r="CT72" s="652"/>
      <c r="CU72" s="652"/>
      <c r="CV72" s="652"/>
      <c r="CW72" s="652"/>
      <c r="CX72" s="652"/>
      <c r="CY72" s="652"/>
      <c r="CZ72" s="652"/>
      <c r="DA72" s="652"/>
      <c r="DB72" s="652"/>
      <c r="DC72" s="652"/>
      <c r="DD72" s="652"/>
      <c r="DE72" s="652"/>
      <c r="DF72" s="652"/>
      <c r="DG72" s="652"/>
      <c r="DH72" s="652"/>
      <c r="DI72" s="652"/>
      <c r="DJ72" s="652"/>
      <c r="DK72" s="652"/>
      <c r="DL72" s="652"/>
      <c r="DM72" s="652"/>
      <c r="DN72" s="652"/>
      <c r="DO72" s="652"/>
      <c r="DP72" s="652"/>
      <c r="DQ72" s="652"/>
      <c r="DR72" s="653"/>
      <c r="DS72" s="86"/>
      <c r="HB72" s="51" t="s">
        <v>644</v>
      </c>
      <c r="HC72" s="49" t="s">
        <v>645</v>
      </c>
      <c r="HD72" s="49" t="str">
        <f t="shared" si="1"/>
        <v>A6-08港明</v>
      </c>
      <c r="HE72" s="49" t="s">
        <v>1058</v>
      </c>
      <c r="HF72" s="52" t="s">
        <v>1059</v>
      </c>
    </row>
    <row r="73" spans="1:214" ht="14.25" customHeight="1" x14ac:dyDescent="0.2">
      <c r="A73" s="86"/>
      <c r="B73" s="667"/>
      <c r="C73" s="668"/>
      <c r="D73" s="668"/>
      <c r="E73" s="669"/>
      <c r="F73" s="711"/>
      <c r="G73" s="712"/>
      <c r="H73" s="712"/>
      <c r="I73" s="712"/>
      <c r="J73" s="712"/>
      <c r="K73" s="712"/>
      <c r="L73" s="712"/>
      <c r="M73" s="712"/>
      <c r="N73" s="712"/>
      <c r="O73" s="712"/>
      <c r="P73" s="712"/>
      <c r="Q73" s="712"/>
      <c r="R73" s="712"/>
      <c r="S73" s="712"/>
      <c r="T73" s="712"/>
      <c r="U73" s="712"/>
      <c r="V73" s="713"/>
      <c r="W73" s="650" t="s">
        <v>227</v>
      </c>
      <c r="X73" s="651"/>
      <c r="Y73" s="651"/>
      <c r="Z73" s="651"/>
      <c r="AA73" s="652" t="s">
        <v>1162</v>
      </c>
      <c r="AB73" s="652"/>
      <c r="AC73" s="652"/>
      <c r="AD73" s="652"/>
      <c r="AE73" s="652"/>
      <c r="AF73" s="652"/>
      <c r="AG73" s="652"/>
      <c r="AH73" s="652"/>
      <c r="AI73" s="652"/>
      <c r="AJ73" s="652"/>
      <c r="AK73" s="652"/>
      <c r="AL73" s="652"/>
      <c r="AM73" s="652"/>
      <c r="AN73" s="652"/>
      <c r="AO73" s="652"/>
      <c r="AP73" s="652"/>
      <c r="AQ73" s="652"/>
      <c r="AR73" s="652"/>
      <c r="AS73" s="652"/>
      <c r="AT73" s="652"/>
      <c r="AU73" s="652"/>
      <c r="AV73" s="652"/>
      <c r="AW73" s="652"/>
      <c r="AX73" s="652"/>
      <c r="AY73" s="652"/>
      <c r="AZ73" s="652"/>
      <c r="BA73" s="652"/>
      <c r="BB73" s="652"/>
      <c r="BC73" s="652"/>
      <c r="BD73" s="652"/>
      <c r="BE73" s="652"/>
      <c r="BF73" s="652"/>
      <c r="BG73" s="652"/>
      <c r="BH73" s="652"/>
      <c r="BI73" s="652"/>
      <c r="BJ73" s="652"/>
      <c r="BK73" s="652"/>
      <c r="BL73" s="652"/>
      <c r="BM73" s="652"/>
      <c r="BN73" s="652"/>
      <c r="BO73" s="652"/>
      <c r="BP73" s="652"/>
      <c r="BQ73" s="652"/>
      <c r="BR73" s="652"/>
      <c r="BS73" s="652"/>
      <c r="BT73" s="652"/>
      <c r="BU73" s="652"/>
      <c r="BV73" s="652"/>
      <c r="BW73" s="652"/>
      <c r="BX73" s="652"/>
      <c r="BY73" s="652"/>
      <c r="BZ73" s="652"/>
      <c r="CA73" s="652"/>
      <c r="CB73" s="652"/>
      <c r="CC73" s="652"/>
      <c r="CD73" s="652"/>
      <c r="CE73" s="652"/>
      <c r="CF73" s="652"/>
      <c r="CG73" s="652"/>
      <c r="CH73" s="652"/>
      <c r="CI73" s="652"/>
      <c r="CJ73" s="652"/>
      <c r="CK73" s="652"/>
      <c r="CL73" s="652"/>
      <c r="CM73" s="652"/>
      <c r="CN73" s="652"/>
      <c r="CO73" s="652"/>
      <c r="CP73" s="652"/>
      <c r="CQ73" s="652"/>
      <c r="CR73" s="652"/>
      <c r="CS73" s="652"/>
      <c r="CT73" s="652"/>
      <c r="CU73" s="652"/>
      <c r="CV73" s="652"/>
      <c r="CW73" s="652"/>
      <c r="CX73" s="652"/>
      <c r="CY73" s="652"/>
      <c r="CZ73" s="652"/>
      <c r="DA73" s="652"/>
      <c r="DB73" s="652"/>
      <c r="DC73" s="652"/>
      <c r="DD73" s="652"/>
      <c r="DE73" s="652"/>
      <c r="DF73" s="652"/>
      <c r="DG73" s="652"/>
      <c r="DH73" s="652"/>
      <c r="DI73" s="652"/>
      <c r="DJ73" s="652"/>
      <c r="DK73" s="652"/>
      <c r="DL73" s="652"/>
      <c r="DM73" s="652"/>
      <c r="DN73" s="652"/>
      <c r="DO73" s="652"/>
      <c r="DP73" s="652"/>
      <c r="DQ73" s="652"/>
      <c r="DR73" s="653"/>
      <c r="DS73" s="86"/>
      <c r="HB73" s="51" t="s">
        <v>646</v>
      </c>
      <c r="HC73" s="49" t="s">
        <v>647</v>
      </c>
      <c r="HD73" s="49" t="str">
        <f t="shared" si="1"/>
        <v>A6-09千年・内田橋</v>
      </c>
      <c r="HE73" s="49" t="s">
        <v>1061</v>
      </c>
      <c r="HF73" s="52" t="s">
        <v>1062</v>
      </c>
    </row>
    <row r="74" spans="1:214" ht="14.25" customHeight="1" x14ac:dyDescent="0.2">
      <c r="A74" s="86"/>
      <c r="B74" s="667"/>
      <c r="C74" s="668"/>
      <c r="D74" s="668"/>
      <c r="E74" s="669"/>
      <c r="F74" s="711"/>
      <c r="G74" s="712"/>
      <c r="H74" s="712"/>
      <c r="I74" s="712"/>
      <c r="J74" s="712"/>
      <c r="K74" s="712"/>
      <c r="L74" s="712"/>
      <c r="M74" s="712"/>
      <c r="N74" s="712"/>
      <c r="O74" s="712"/>
      <c r="P74" s="712"/>
      <c r="Q74" s="712"/>
      <c r="R74" s="712"/>
      <c r="S74" s="712"/>
      <c r="T74" s="712"/>
      <c r="U74" s="712"/>
      <c r="V74" s="713"/>
      <c r="W74" s="650" t="s">
        <v>227</v>
      </c>
      <c r="X74" s="651"/>
      <c r="Y74" s="651"/>
      <c r="Z74" s="651"/>
      <c r="AA74" s="652" t="s">
        <v>1180</v>
      </c>
      <c r="AB74" s="652"/>
      <c r="AC74" s="652"/>
      <c r="AD74" s="652"/>
      <c r="AE74" s="652"/>
      <c r="AF74" s="652"/>
      <c r="AG74" s="652"/>
      <c r="AH74" s="652"/>
      <c r="AI74" s="652"/>
      <c r="AJ74" s="652"/>
      <c r="AK74" s="652"/>
      <c r="AL74" s="652"/>
      <c r="AM74" s="652"/>
      <c r="AN74" s="652"/>
      <c r="AO74" s="652"/>
      <c r="AP74" s="652"/>
      <c r="AQ74" s="652"/>
      <c r="AR74" s="652"/>
      <c r="AS74" s="652"/>
      <c r="AT74" s="652"/>
      <c r="AU74" s="652"/>
      <c r="AV74" s="652"/>
      <c r="AW74" s="652"/>
      <c r="AX74" s="652"/>
      <c r="AY74" s="652"/>
      <c r="AZ74" s="652"/>
      <c r="BA74" s="652"/>
      <c r="BB74" s="652"/>
      <c r="BC74" s="652"/>
      <c r="BD74" s="652"/>
      <c r="BE74" s="652"/>
      <c r="BF74" s="652"/>
      <c r="BG74" s="652"/>
      <c r="BH74" s="652"/>
      <c r="BI74" s="652"/>
      <c r="BJ74" s="652"/>
      <c r="BK74" s="652"/>
      <c r="BL74" s="652"/>
      <c r="BM74" s="652"/>
      <c r="BN74" s="652"/>
      <c r="BO74" s="652"/>
      <c r="BP74" s="652"/>
      <c r="BQ74" s="652"/>
      <c r="BR74" s="652"/>
      <c r="BS74" s="652"/>
      <c r="BT74" s="652"/>
      <c r="BU74" s="652"/>
      <c r="BV74" s="652"/>
      <c r="BW74" s="652"/>
      <c r="BX74" s="652"/>
      <c r="BY74" s="652"/>
      <c r="BZ74" s="652"/>
      <c r="CA74" s="652"/>
      <c r="CB74" s="652"/>
      <c r="CC74" s="652"/>
      <c r="CD74" s="652"/>
      <c r="CE74" s="652"/>
      <c r="CF74" s="652"/>
      <c r="CG74" s="652"/>
      <c r="CH74" s="652"/>
      <c r="CI74" s="652"/>
      <c r="CJ74" s="652"/>
      <c r="CK74" s="652"/>
      <c r="CL74" s="652"/>
      <c r="CM74" s="652"/>
      <c r="CN74" s="652"/>
      <c r="CO74" s="652"/>
      <c r="CP74" s="652"/>
      <c r="CQ74" s="652"/>
      <c r="CR74" s="652"/>
      <c r="CS74" s="652"/>
      <c r="CT74" s="652"/>
      <c r="CU74" s="652"/>
      <c r="CV74" s="652"/>
      <c r="CW74" s="652"/>
      <c r="CX74" s="652"/>
      <c r="CY74" s="652"/>
      <c r="CZ74" s="652"/>
      <c r="DA74" s="652"/>
      <c r="DB74" s="652"/>
      <c r="DC74" s="652"/>
      <c r="DD74" s="652"/>
      <c r="DE74" s="652"/>
      <c r="DF74" s="652"/>
      <c r="DG74" s="652"/>
      <c r="DH74" s="652"/>
      <c r="DI74" s="652"/>
      <c r="DJ74" s="652"/>
      <c r="DK74" s="652"/>
      <c r="DL74" s="652"/>
      <c r="DM74" s="652"/>
      <c r="DN74" s="652"/>
      <c r="DO74" s="652"/>
      <c r="DP74" s="652"/>
      <c r="DQ74" s="652"/>
      <c r="DR74" s="653"/>
      <c r="DS74" s="86"/>
      <c r="HB74" s="51" t="s">
        <v>648</v>
      </c>
      <c r="HC74" s="49" t="s">
        <v>649</v>
      </c>
      <c r="HD74" s="49" t="str">
        <f t="shared" si="1"/>
        <v>A6-10千年・木場</v>
      </c>
      <c r="HE74" s="49" t="s">
        <v>650</v>
      </c>
      <c r="HF74" s="52" t="s">
        <v>651</v>
      </c>
    </row>
    <row r="75" spans="1:214" ht="14.25" customHeight="1" x14ac:dyDescent="0.2">
      <c r="A75" s="87"/>
      <c r="B75" s="667"/>
      <c r="C75" s="668"/>
      <c r="D75" s="668"/>
      <c r="E75" s="669"/>
      <c r="F75" s="711"/>
      <c r="G75" s="712"/>
      <c r="H75" s="712"/>
      <c r="I75" s="712"/>
      <c r="J75" s="712"/>
      <c r="K75" s="712"/>
      <c r="L75" s="712"/>
      <c r="M75" s="712"/>
      <c r="N75" s="712"/>
      <c r="O75" s="712"/>
      <c r="P75" s="712"/>
      <c r="Q75" s="712"/>
      <c r="R75" s="712"/>
      <c r="S75" s="712"/>
      <c r="T75" s="712"/>
      <c r="U75" s="712"/>
      <c r="V75" s="713"/>
      <c r="W75" s="650" t="s">
        <v>227</v>
      </c>
      <c r="X75" s="651"/>
      <c r="Y75" s="651"/>
      <c r="Z75" s="651"/>
      <c r="AA75" s="652" t="s">
        <v>979</v>
      </c>
      <c r="AB75" s="652"/>
      <c r="AC75" s="652"/>
      <c r="AD75" s="652"/>
      <c r="AE75" s="652"/>
      <c r="AF75" s="652"/>
      <c r="AG75" s="652"/>
      <c r="AH75" s="652"/>
      <c r="AI75" s="652"/>
      <c r="AJ75" s="652"/>
      <c r="AK75" s="652"/>
      <c r="AL75" s="652"/>
      <c r="AM75" s="652"/>
      <c r="AN75" s="652"/>
      <c r="AO75" s="652"/>
      <c r="AP75" s="88"/>
      <c r="AQ75" s="88"/>
      <c r="AR75" s="88"/>
      <c r="AS75" s="750"/>
      <c r="AT75" s="750"/>
      <c r="AU75" s="750"/>
      <c r="AV75" s="750"/>
      <c r="AW75" s="750"/>
      <c r="AX75" s="750"/>
      <c r="AY75" s="750"/>
      <c r="AZ75" s="750"/>
      <c r="BA75" s="750"/>
      <c r="BB75" s="750"/>
      <c r="BC75" s="750"/>
      <c r="BD75" s="750"/>
      <c r="BE75" s="750"/>
      <c r="BF75" s="750"/>
      <c r="BG75" s="750"/>
      <c r="BH75" s="750"/>
      <c r="BI75" s="750"/>
      <c r="BJ75" s="750"/>
      <c r="BK75" s="750"/>
      <c r="BL75" s="750"/>
      <c r="BM75" s="750"/>
      <c r="BN75" s="750"/>
      <c r="BO75" s="750"/>
      <c r="BP75" s="750"/>
      <c r="BQ75" s="750"/>
      <c r="BR75" s="750"/>
      <c r="BS75" s="750"/>
      <c r="BT75" s="750"/>
      <c r="BU75" s="750"/>
      <c r="BV75" s="750"/>
      <c r="BW75" s="750"/>
      <c r="BX75" s="750"/>
      <c r="BY75" s="750"/>
      <c r="BZ75" s="750"/>
      <c r="CA75" s="750"/>
      <c r="CB75" s="750"/>
      <c r="CC75" s="750"/>
      <c r="CD75" s="750"/>
      <c r="CE75" s="750"/>
      <c r="CF75" s="750"/>
      <c r="CG75" s="750"/>
      <c r="CH75" s="750"/>
      <c r="CI75" s="750"/>
      <c r="CJ75" s="750"/>
      <c r="CK75" s="750"/>
      <c r="CL75" s="750"/>
      <c r="CM75" s="750"/>
      <c r="CN75" s="750"/>
      <c r="CO75" s="750"/>
      <c r="CP75" s="750"/>
      <c r="CQ75" s="750"/>
      <c r="CR75" s="750"/>
      <c r="CS75" s="750"/>
      <c r="CT75" s="750"/>
      <c r="CU75" s="750"/>
      <c r="CV75" s="750"/>
      <c r="CW75" s="750"/>
      <c r="CX75" s="750"/>
      <c r="CY75" s="750"/>
      <c r="CZ75" s="750"/>
      <c r="DA75" s="750"/>
      <c r="DB75" s="750"/>
      <c r="DC75" s="750"/>
      <c r="DD75" s="750"/>
      <c r="DE75" s="750"/>
      <c r="DF75" s="750"/>
      <c r="DG75" s="750"/>
      <c r="DH75" s="750"/>
      <c r="DI75" s="750"/>
      <c r="DJ75" s="750"/>
      <c r="DK75" s="750"/>
      <c r="DL75" s="750"/>
      <c r="DM75" s="750"/>
      <c r="DN75" s="750"/>
      <c r="DO75" s="750"/>
      <c r="DP75" s="750"/>
      <c r="DQ75" s="88"/>
      <c r="DR75" s="89"/>
      <c r="DS75" s="86"/>
      <c r="HB75" s="51" t="s">
        <v>652</v>
      </c>
      <c r="HC75" s="49" t="s">
        <v>653</v>
      </c>
      <c r="HD75" s="49" t="str">
        <f t="shared" si="1"/>
        <v>A6-11豊田・道徳</v>
      </c>
      <c r="HE75" s="49" t="s">
        <v>340</v>
      </c>
      <c r="HF75" s="52" t="s">
        <v>341</v>
      </c>
    </row>
    <row r="76" spans="1:214" ht="14.25" customHeight="1" thickBot="1" x14ac:dyDescent="0.25">
      <c r="A76" s="87"/>
      <c r="B76" s="670"/>
      <c r="C76" s="671"/>
      <c r="D76" s="671"/>
      <c r="E76" s="672"/>
      <c r="F76" s="728"/>
      <c r="G76" s="729"/>
      <c r="H76" s="729"/>
      <c r="I76" s="729"/>
      <c r="J76" s="729"/>
      <c r="K76" s="729"/>
      <c r="L76" s="729"/>
      <c r="M76" s="729"/>
      <c r="N76" s="729"/>
      <c r="O76" s="729"/>
      <c r="P76" s="729"/>
      <c r="Q76" s="729"/>
      <c r="R76" s="729"/>
      <c r="S76" s="729"/>
      <c r="T76" s="729"/>
      <c r="U76" s="729"/>
      <c r="V76" s="730"/>
      <c r="W76" s="90"/>
      <c r="X76" s="91"/>
      <c r="Y76" s="91"/>
      <c r="Z76" s="91"/>
      <c r="AA76" s="88"/>
      <c r="AB76" s="88"/>
      <c r="AC76" s="88"/>
      <c r="AD76" s="88"/>
      <c r="AE76" s="88"/>
      <c r="AF76" s="88"/>
      <c r="AG76" s="88"/>
      <c r="AH76" s="88"/>
      <c r="AI76" s="88"/>
      <c r="AJ76" s="88"/>
      <c r="AK76" s="88"/>
      <c r="AL76" s="88"/>
      <c r="AM76" s="88"/>
      <c r="AN76" s="88"/>
      <c r="AO76" s="88"/>
      <c r="AP76" s="88"/>
      <c r="AQ76" s="88"/>
      <c r="AR76" s="88"/>
      <c r="AS76" s="751"/>
      <c r="AT76" s="751"/>
      <c r="AU76" s="751"/>
      <c r="AV76" s="751"/>
      <c r="AW76" s="751"/>
      <c r="AX76" s="751"/>
      <c r="AY76" s="751"/>
      <c r="AZ76" s="751"/>
      <c r="BA76" s="751"/>
      <c r="BB76" s="751"/>
      <c r="BC76" s="751"/>
      <c r="BD76" s="751"/>
      <c r="BE76" s="751"/>
      <c r="BF76" s="751"/>
      <c r="BG76" s="751"/>
      <c r="BH76" s="751"/>
      <c r="BI76" s="751"/>
      <c r="BJ76" s="751"/>
      <c r="BK76" s="751"/>
      <c r="BL76" s="751"/>
      <c r="BM76" s="751"/>
      <c r="BN76" s="751"/>
      <c r="BO76" s="751"/>
      <c r="BP76" s="751"/>
      <c r="BQ76" s="751"/>
      <c r="BR76" s="751"/>
      <c r="BS76" s="751"/>
      <c r="BT76" s="751"/>
      <c r="BU76" s="751"/>
      <c r="BV76" s="751"/>
      <c r="BW76" s="751"/>
      <c r="BX76" s="751"/>
      <c r="BY76" s="751"/>
      <c r="BZ76" s="751"/>
      <c r="CA76" s="751"/>
      <c r="CB76" s="751"/>
      <c r="CC76" s="751"/>
      <c r="CD76" s="751"/>
      <c r="CE76" s="751"/>
      <c r="CF76" s="751"/>
      <c r="CG76" s="751"/>
      <c r="CH76" s="751"/>
      <c r="CI76" s="751"/>
      <c r="CJ76" s="751"/>
      <c r="CK76" s="751"/>
      <c r="CL76" s="751"/>
      <c r="CM76" s="751"/>
      <c r="CN76" s="751"/>
      <c r="CO76" s="751"/>
      <c r="CP76" s="751"/>
      <c r="CQ76" s="751"/>
      <c r="CR76" s="751"/>
      <c r="CS76" s="751"/>
      <c r="CT76" s="751"/>
      <c r="CU76" s="751"/>
      <c r="CV76" s="751"/>
      <c r="CW76" s="751"/>
      <c r="CX76" s="751"/>
      <c r="CY76" s="751"/>
      <c r="CZ76" s="751"/>
      <c r="DA76" s="751"/>
      <c r="DB76" s="751"/>
      <c r="DC76" s="751"/>
      <c r="DD76" s="751"/>
      <c r="DE76" s="751"/>
      <c r="DF76" s="751"/>
      <c r="DG76" s="751"/>
      <c r="DH76" s="751"/>
      <c r="DI76" s="751"/>
      <c r="DJ76" s="751"/>
      <c r="DK76" s="751"/>
      <c r="DL76" s="751"/>
      <c r="DM76" s="751"/>
      <c r="DN76" s="751"/>
      <c r="DO76" s="751"/>
      <c r="DP76" s="751"/>
      <c r="DQ76" s="88"/>
      <c r="DR76" s="89"/>
      <c r="DS76" s="86"/>
      <c r="HB76" s="51" t="s">
        <v>993</v>
      </c>
      <c r="HC76" s="49" t="s">
        <v>994</v>
      </c>
      <c r="HD76" s="49" t="str">
        <f t="shared" si="1"/>
        <v>A6-12大江</v>
      </c>
      <c r="HE76" s="49" t="s">
        <v>340</v>
      </c>
      <c r="HF76" s="52" t="s">
        <v>341</v>
      </c>
    </row>
    <row r="77" spans="1:214" ht="14.25" customHeight="1" x14ac:dyDescent="0.2">
      <c r="A77" s="87"/>
      <c r="B77" s="673" t="s">
        <v>230</v>
      </c>
      <c r="C77" s="674"/>
      <c r="D77" s="674"/>
      <c r="E77" s="675"/>
      <c r="F77" s="655" t="s">
        <v>102</v>
      </c>
      <c r="G77" s="656"/>
      <c r="H77" s="656"/>
      <c r="I77" s="656"/>
      <c r="J77" s="656"/>
      <c r="K77" s="656"/>
      <c r="L77" s="656"/>
      <c r="M77" s="656"/>
      <c r="N77" s="656"/>
      <c r="O77" s="656"/>
      <c r="P77" s="656"/>
      <c r="Q77" s="656"/>
      <c r="R77" s="656"/>
      <c r="S77" s="656"/>
      <c r="T77" s="656"/>
      <c r="U77" s="656"/>
      <c r="V77" s="657"/>
      <c r="W77" s="748" t="s">
        <v>225</v>
      </c>
      <c r="X77" s="749"/>
      <c r="Y77" s="749"/>
      <c r="Z77" s="749"/>
      <c r="AA77" s="684" t="s">
        <v>1073</v>
      </c>
      <c r="AB77" s="684"/>
      <c r="AC77" s="684"/>
      <c r="AD77" s="684"/>
      <c r="AE77" s="684"/>
      <c r="AF77" s="684"/>
      <c r="AG77" s="684"/>
      <c r="AH77" s="684"/>
      <c r="AI77" s="684"/>
      <c r="AJ77" s="684"/>
      <c r="AK77" s="684"/>
      <c r="AL77" s="684"/>
      <c r="AM77" s="684"/>
      <c r="AN77" s="684"/>
      <c r="AO77" s="684"/>
      <c r="AP77" s="684"/>
      <c r="AQ77" s="684"/>
      <c r="AR77" s="684"/>
      <c r="AS77" s="684"/>
      <c r="AT77" s="684"/>
      <c r="AU77" s="684"/>
      <c r="AV77" s="684"/>
      <c r="AW77" s="684"/>
      <c r="AX77" s="684"/>
      <c r="AY77" s="684"/>
      <c r="AZ77" s="684"/>
      <c r="BA77" s="684"/>
      <c r="BB77" s="684"/>
      <c r="BC77" s="684"/>
      <c r="BD77" s="684"/>
      <c r="BE77" s="684"/>
      <c r="BF77" s="684"/>
      <c r="BG77" s="684"/>
      <c r="BH77" s="684"/>
      <c r="BI77" s="684"/>
      <c r="BJ77" s="684"/>
      <c r="BK77" s="684"/>
      <c r="BL77" s="684"/>
      <c r="BM77" s="684"/>
      <c r="BN77" s="684"/>
      <c r="BO77" s="684"/>
      <c r="BP77" s="684"/>
      <c r="BQ77" s="684"/>
      <c r="BR77" s="684"/>
      <c r="BS77" s="684"/>
      <c r="BT77" s="684"/>
      <c r="BU77" s="684"/>
      <c r="BV77" s="684"/>
      <c r="BW77" s="684"/>
      <c r="BX77" s="684"/>
      <c r="BY77" s="684"/>
      <c r="BZ77" s="684"/>
      <c r="CA77" s="684"/>
      <c r="CB77" s="684"/>
      <c r="CC77" s="684"/>
      <c r="CD77" s="684"/>
      <c r="CE77" s="684"/>
      <c r="CF77" s="684"/>
      <c r="CG77" s="684"/>
      <c r="CH77" s="684"/>
      <c r="CI77" s="684"/>
      <c r="CJ77" s="684"/>
      <c r="CK77" s="684"/>
      <c r="CL77" s="684"/>
      <c r="CM77" s="684"/>
      <c r="CN77" s="684"/>
      <c r="CO77" s="684"/>
      <c r="CP77" s="684"/>
      <c r="CQ77" s="684"/>
      <c r="CR77" s="684"/>
      <c r="CS77" s="684"/>
      <c r="CT77" s="684"/>
      <c r="CU77" s="684"/>
      <c r="CV77" s="684"/>
      <c r="CW77" s="684"/>
      <c r="CX77" s="684"/>
      <c r="CY77" s="684"/>
      <c r="CZ77" s="684"/>
      <c r="DA77" s="684"/>
      <c r="DB77" s="684"/>
      <c r="DC77" s="684"/>
      <c r="DD77" s="684"/>
      <c r="DE77" s="684"/>
      <c r="DF77" s="684"/>
      <c r="DG77" s="684"/>
      <c r="DH77" s="684"/>
      <c r="DI77" s="684"/>
      <c r="DJ77" s="684"/>
      <c r="DK77" s="684"/>
      <c r="DL77" s="684"/>
      <c r="DM77" s="684"/>
      <c r="DN77" s="684"/>
      <c r="DO77" s="684"/>
      <c r="DP77" s="684"/>
      <c r="DQ77" s="684"/>
      <c r="DR77" s="685"/>
      <c r="DS77" s="87"/>
      <c r="DT77" s="55"/>
      <c r="DU77" s="55"/>
      <c r="DV77" s="55"/>
      <c r="DW77" s="55"/>
      <c r="DX77" s="55"/>
      <c r="HB77" s="51" t="s">
        <v>995</v>
      </c>
      <c r="HC77" s="49" t="s">
        <v>996</v>
      </c>
      <c r="HD77" s="49" t="str">
        <f t="shared" si="1"/>
        <v>A6-13大同</v>
      </c>
      <c r="HE77" s="49" t="s">
        <v>344</v>
      </c>
      <c r="HF77" s="52" t="s">
        <v>345</v>
      </c>
    </row>
    <row r="78" spans="1:214" ht="14.25" customHeight="1" x14ac:dyDescent="0.2">
      <c r="A78" s="87"/>
      <c r="B78" s="676"/>
      <c r="C78" s="677"/>
      <c r="D78" s="677"/>
      <c r="E78" s="678"/>
      <c r="F78" s="658"/>
      <c r="G78" s="659"/>
      <c r="H78" s="659"/>
      <c r="I78" s="659"/>
      <c r="J78" s="659"/>
      <c r="K78" s="659"/>
      <c r="L78" s="659"/>
      <c r="M78" s="659"/>
      <c r="N78" s="659"/>
      <c r="O78" s="659"/>
      <c r="P78" s="659"/>
      <c r="Q78" s="659"/>
      <c r="R78" s="659"/>
      <c r="S78" s="659"/>
      <c r="T78" s="659"/>
      <c r="U78" s="659"/>
      <c r="V78" s="660"/>
      <c r="W78" s="650" t="s">
        <v>225</v>
      </c>
      <c r="X78" s="651"/>
      <c r="Y78" s="651"/>
      <c r="Z78" s="651"/>
      <c r="AA78" s="652" t="s">
        <v>979</v>
      </c>
      <c r="AB78" s="652"/>
      <c r="AC78" s="652"/>
      <c r="AD78" s="652"/>
      <c r="AE78" s="652"/>
      <c r="AF78" s="652"/>
      <c r="AG78" s="652"/>
      <c r="AH78" s="652"/>
      <c r="AI78" s="652"/>
      <c r="AJ78" s="652"/>
      <c r="AK78" s="652"/>
      <c r="AL78" s="652"/>
      <c r="AM78" s="652"/>
      <c r="AN78" s="652"/>
      <c r="AO78" s="652"/>
      <c r="AP78" s="88"/>
      <c r="AQ78" s="88"/>
      <c r="AR78" s="88"/>
      <c r="AS78" s="682" t="s">
        <v>231</v>
      </c>
      <c r="AT78" s="682"/>
      <c r="AU78" s="682"/>
      <c r="AV78" s="682"/>
      <c r="AW78" s="682"/>
      <c r="AX78" s="682"/>
      <c r="AY78" s="682"/>
      <c r="AZ78" s="682"/>
      <c r="BA78" s="682"/>
      <c r="BB78" s="682"/>
      <c r="BC78" s="682"/>
      <c r="BD78" s="682"/>
      <c r="BE78" s="682"/>
      <c r="BF78" s="682"/>
      <c r="BG78" s="682"/>
      <c r="BH78" s="682"/>
      <c r="BI78" s="682"/>
      <c r="BJ78" s="682"/>
      <c r="BK78" s="682"/>
      <c r="BL78" s="682"/>
      <c r="BM78" s="682"/>
      <c r="BN78" s="682"/>
      <c r="BO78" s="682"/>
      <c r="BP78" s="682"/>
      <c r="BQ78" s="682"/>
      <c r="BR78" s="682"/>
      <c r="BS78" s="682"/>
      <c r="BT78" s="682"/>
      <c r="BU78" s="682"/>
      <c r="BV78" s="682"/>
      <c r="BW78" s="682"/>
      <c r="BX78" s="682"/>
      <c r="BY78" s="682"/>
      <c r="BZ78" s="682"/>
      <c r="CA78" s="682"/>
      <c r="CB78" s="682"/>
      <c r="CC78" s="682"/>
      <c r="CD78" s="682"/>
      <c r="CE78" s="682"/>
      <c r="CF78" s="682"/>
      <c r="CG78" s="682"/>
      <c r="CH78" s="682"/>
      <c r="CI78" s="682"/>
      <c r="CJ78" s="682"/>
      <c r="CK78" s="682"/>
      <c r="CL78" s="682"/>
      <c r="CM78" s="682"/>
      <c r="CN78" s="682"/>
      <c r="CO78" s="682"/>
      <c r="CP78" s="682"/>
      <c r="CQ78" s="682"/>
      <c r="CR78" s="682"/>
      <c r="CS78" s="682"/>
      <c r="CT78" s="682"/>
      <c r="CU78" s="682"/>
      <c r="CV78" s="682"/>
      <c r="CW78" s="682"/>
      <c r="CX78" s="682"/>
      <c r="CY78" s="682"/>
      <c r="CZ78" s="682"/>
      <c r="DA78" s="682"/>
      <c r="DB78" s="682"/>
      <c r="DC78" s="682"/>
      <c r="DD78" s="682"/>
      <c r="DE78" s="682"/>
      <c r="DF78" s="682"/>
      <c r="DG78" s="682"/>
      <c r="DH78" s="682"/>
      <c r="DI78" s="682"/>
      <c r="DJ78" s="682"/>
      <c r="DK78" s="682"/>
      <c r="DL78" s="682"/>
      <c r="DM78" s="682"/>
      <c r="DN78" s="682"/>
      <c r="DO78" s="682"/>
      <c r="DP78" s="682"/>
      <c r="DQ78" s="88"/>
      <c r="DR78" s="89"/>
      <c r="DS78" s="87"/>
      <c r="DT78" s="55"/>
      <c r="DU78" s="55"/>
      <c r="DV78" s="55"/>
      <c r="DW78" s="55"/>
      <c r="DX78" s="55"/>
      <c r="HB78" s="51" t="s">
        <v>997</v>
      </c>
      <c r="HC78" s="49" t="s">
        <v>998</v>
      </c>
      <c r="HD78" s="49" t="str">
        <f t="shared" si="1"/>
        <v>A6-14柴田・南野</v>
      </c>
      <c r="HE78" s="49" t="s">
        <v>347</v>
      </c>
      <c r="HF78" s="52" t="s">
        <v>348</v>
      </c>
    </row>
    <row r="79" spans="1:214" ht="14.25" customHeight="1" x14ac:dyDescent="0.2">
      <c r="A79" s="87"/>
      <c r="B79" s="676"/>
      <c r="C79" s="677"/>
      <c r="D79" s="677"/>
      <c r="E79" s="678"/>
      <c r="F79" s="661"/>
      <c r="G79" s="662"/>
      <c r="H79" s="662"/>
      <c r="I79" s="662"/>
      <c r="J79" s="662"/>
      <c r="K79" s="662"/>
      <c r="L79" s="662"/>
      <c r="M79" s="662"/>
      <c r="N79" s="662"/>
      <c r="O79" s="662"/>
      <c r="P79" s="662"/>
      <c r="Q79" s="662"/>
      <c r="R79" s="662"/>
      <c r="S79" s="662"/>
      <c r="T79" s="662"/>
      <c r="U79" s="662"/>
      <c r="V79" s="663"/>
      <c r="W79" s="90"/>
      <c r="X79" s="91"/>
      <c r="Y79" s="91"/>
      <c r="Z79" s="91"/>
      <c r="AA79" s="88"/>
      <c r="AB79" s="88"/>
      <c r="AC79" s="88"/>
      <c r="AD79" s="88"/>
      <c r="AE79" s="88"/>
      <c r="AF79" s="88"/>
      <c r="AG79" s="88"/>
      <c r="AH79" s="88"/>
      <c r="AI79" s="88"/>
      <c r="AJ79" s="88"/>
      <c r="AK79" s="88"/>
      <c r="AL79" s="88"/>
      <c r="AM79" s="88"/>
      <c r="AN79" s="88"/>
      <c r="AO79" s="88"/>
      <c r="AP79" s="88"/>
      <c r="AQ79" s="88"/>
      <c r="AR79" s="88"/>
      <c r="AS79" s="683"/>
      <c r="AT79" s="683"/>
      <c r="AU79" s="683"/>
      <c r="AV79" s="683"/>
      <c r="AW79" s="683"/>
      <c r="AX79" s="683"/>
      <c r="AY79" s="683"/>
      <c r="AZ79" s="683"/>
      <c r="BA79" s="683"/>
      <c r="BB79" s="683"/>
      <c r="BC79" s="683"/>
      <c r="BD79" s="683"/>
      <c r="BE79" s="683"/>
      <c r="BF79" s="683"/>
      <c r="BG79" s="683"/>
      <c r="BH79" s="683"/>
      <c r="BI79" s="683"/>
      <c r="BJ79" s="683"/>
      <c r="BK79" s="683"/>
      <c r="BL79" s="683"/>
      <c r="BM79" s="683"/>
      <c r="BN79" s="683"/>
      <c r="BO79" s="683"/>
      <c r="BP79" s="683"/>
      <c r="BQ79" s="683"/>
      <c r="BR79" s="683"/>
      <c r="BS79" s="683"/>
      <c r="BT79" s="683"/>
      <c r="BU79" s="683"/>
      <c r="BV79" s="683"/>
      <c r="BW79" s="683"/>
      <c r="BX79" s="683"/>
      <c r="BY79" s="683"/>
      <c r="BZ79" s="683"/>
      <c r="CA79" s="683"/>
      <c r="CB79" s="683"/>
      <c r="CC79" s="683"/>
      <c r="CD79" s="683"/>
      <c r="CE79" s="683"/>
      <c r="CF79" s="683"/>
      <c r="CG79" s="683"/>
      <c r="CH79" s="683"/>
      <c r="CI79" s="683"/>
      <c r="CJ79" s="683"/>
      <c r="CK79" s="683"/>
      <c r="CL79" s="683"/>
      <c r="CM79" s="683"/>
      <c r="CN79" s="683"/>
      <c r="CO79" s="683"/>
      <c r="CP79" s="683"/>
      <c r="CQ79" s="683"/>
      <c r="CR79" s="683"/>
      <c r="CS79" s="683"/>
      <c r="CT79" s="683"/>
      <c r="CU79" s="683"/>
      <c r="CV79" s="683"/>
      <c r="CW79" s="683"/>
      <c r="CX79" s="683"/>
      <c r="CY79" s="683"/>
      <c r="CZ79" s="683"/>
      <c r="DA79" s="683"/>
      <c r="DB79" s="683"/>
      <c r="DC79" s="683"/>
      <c r="DD79" s="683"/>
      <c r="DE79" s="683"/>
      <c r="DF79" s="683"/>
      <c r="DG79" s="683"/>
      <c r="DH79" s="683"/>
      <c r="DI79" s="683"/>
      <c r="DJ79" s="683"/>
      <c r="DK79" s="683"/>
      <c r="DL79" s="683"/>
      <c r="DM79" s="683"/>
      <c r="DN79" s="683"/>
      <c r="DO79" s="683"/>
      <c r="DP79" s="683"/>
      <c r="DQ79" s="88"/>
      <c r="DR79" s="89"/>
      <c r="DS79" s="87"/>
      <c r="DT79" s="55"/>
      <c r="DU79" s="55"/>
      <c r="DV79" s="55"/>
      <c r="DW79" s="55"/>
      <c r="DX79" s="55"/>
      <c r="HB79" s="51" t="s">
        <v>999</v>
      </c>
      <c r="HC79" s="49" t="s">
        <v>1000</v>
      </c>
      <c r="HD79" s="49" t="str">
        <f t="shared" si="1"/>
        <v>A6-155～8号地</v>
      </c>
      <c r="HE79" s="49" t="s">
        <v>350</v>
      </c>
      <c r="HF79" s="52" t="s">
        <v>351</v>
      </c>
    </row>
    <row r="80" spans="1:214" ht="14.25" customHeight="1" x14ac:dyDescent="0.2">
      <c r="A80" s="87"/>
      <c r="B80" s="676"/>
      <c r="C80" s="677"/>
      <c r="D80" s="677"/>
      <c r="E80" s="678"/>
      <c r="F80" s="696" t="s">
        <v>1067</v>
      </c>
      <c r="G80" s="697"/>
      <c r="H80" s="697"/>
      <c r="I80" s="697"/>
      <c r="J80" s="697"/>
      <c r="K80" s="697"/>
      <c r="L80" s="697"/>
      <c r="M80" s="697"/>
      <c r="N80" s="697"/>
      <c r="O80" s="697"/>
      <c r="P80" s="697"/>
      <c r="Q80" s="697"/>
      <c r="R80" s="697"/>
      <c r="S80" s="697"/>
      <c r="T80" s="697"/>
      <c r="U80" s="697"/>
      <c r="V80" s="698"/>
      <c r="W80" s="92"/>
      <c r="X80" s="93"/>
      <c r="Y80" s="93"/>
      <c r="Z80" s="93"/>
      <c r="AA80" s="717" t="s">
        <v>937</v>
      </c>
      <c r="AB80" s="717"/>
      <c r="AC80" s="717"/>
      <c r="AD80" s="717"/>
      <c r="AE80" s="717"/>
      <c r="AF80" s="717"/>
      <c r="AG80" s="717"/>
      <c r="AH80" s="717"/>
      <c r="AI80" s="717"/>
      <c r="AJ80" s="717"/>
      <c r="AK80" s="717"/>
      <c r="AL80" s="717"/>
      <c r="AM80" s="717"/>
      <c r="AN80" s="717"/>
      <c r="AO80" s="717"/>
      <c r="AP80" s="717"/>
      <c r="AQ80" s="717"/>
      <c r="AR80" s="717"/>
      <c r="AS80" s="717"/>
      <c r="AT80" s="717"/>
      <c r="AU80" s="717"/>
      <c r="AV80" s="718" t="s">
        <v>227</v>
      </c>
      <c r="AW80" s="718"/>
      <c r="AX80" s="718"/>
      <c r="AY80" s="718"/>
      <c r="AZ80" s="717" t="s">
        <v>693</v>
      </c>
      <c r="BA80" s="717"/>
      <c r="BB80" s="717"/>
      <c r="BC80" s="717"/>
      <c r="BD80" s="717"/>
      <c r="BE80" s="717"/>
      <c r="BF80" s="746" t="s">
        <v>225</v>
      </c>
      <c r="BG80" s="746"/>
      <c r="BH80" s="746"/>
      <c r="BI80" s="717" t="s">
        <v>1064</v>
      </c>
      <c r="BJ80" s="717"/>
      <c r="BK80" s="717"/>
      <c r="BL80" s="717"/>
      <c r="BM80" s="717"/>
      <c r="BN80" s="717"/>
      <c r="BO80" s="717"/>
      <c r="BP80" s="717"/>
      <c r="BQ80" s="93"/>
      <c r="BR80" s="93"/>
      <c r="BS80" s="93"/>
      <c r="BT80" s="93"/>
      <c r="BU80" s="717" t="s">
        <v>694</v>
      </c>
      <c r="BV80" s="717"/>
      <c r="BW80" s="717"/>
      <c r="BX80" s="717"/>
      <c r="BY80" s="717"/>
      <c r="BZ80" s="717"/>
      <c r="CA80" s="717"/>
      <c r="CB80" s="717"/>
      <c r="CC80" s="717"/>
      <c r="CD80" s="717"/>
      <c r="CE80" s="717"/>
      <c r="CF80" s="717"/>
      <c r="CG80" s="717"/>
      <c r="CH80" s="717"/>
      <c r="CI80" s="717"/>
      <c r="CJ80" s="717"/>
      <c r="CK80" s="717"/>
      <c r="CL80" s="717"/>
      <c r="CM80" s="717"/>
      <c r="CN80" s="717"/>
      <c r="CO80" s="717"/>
      <c r="CP80" s="717"/>
      <c r="CQ80" s="717"/>
      <c r="CR80" s="717"/>
      <c r="CS80" s="747"/>
      <c r="CT80" s="747"/>
      <c r="CU80" s="747"/>
      <c r="CV80" s="747"/>
      <c r="CW80" s="747"/>
      <c r="CX80" s="747"/>
      <c r="CY80" s="747"/>
      <c r="CZ80" s="747"/>
      <c r="DA80" s="747"/>
      <c r="DB80" s="747"/>
      <c r="DC80" s="747"/>
      <c r="DD80" s="747"/>
      <c r="DE80" s="717" t="s">
        <v>250</v>
      </c>
      <c r="DF80" s="717"/>
      <c r="DG80" s="717"/>
      <c r="DH80" s="717"/>
      <c r="DI80" s="717"/>
      <c r="DJ80" s="717"/>
      <c r="DK80" s="717"/>
      <c r="DL80" s="717"/>
      <c r="DM80" s="717"/>
      <c r="DN80" s="717"/>
      <c r="DO80" s="717"/>
      <c r="DP80" s="717"/>
      <c r="DQ80" s="717"/>
      <c r="DR80" s="94"/>
      <c r="DS80" s="87"/>
      <c r="DT80" s="55"/>
      <c r="DU80" s="55"/>
      <c r="DV80" s="55"/>
      <c r="DW80" s="55"/>
      <c r="DX80" s="55"/>
      <c r="HB80" s="51" t="s">
        <v>1001</v>
      </c>
      <c r="HC80" s="49" t="s">
        <v>1002</v>
      </c>
      <c r="HD80" s="49" t="str">
        <f t="shared" si="1"/>
        <v>A6-169号地</v>
      </c>
      <c r="HE80" s="49" t="s">
        <v>353</v>
      </c>
      <c r="HF80" s="52" t="s">
        <v>354</v>
      </c>
    </row>
    <row r="81" spans="1:214" ht="14.25" customHeight="1" x14ac:dyDescent="0.2">
      <c r="A81" s="87"/>
      <c r="B81" s="676"/>
      <c r="C81" s="677"/>
      <c r="D81" s="677"/>
      <c r="E81" s="678"/>
      <c r="F81" s="658"/>
      <c r="G81" s="659"/>
      <c r="H81" s="659"/>
      <c r="I81" s="659"/>
      <c r="J81" s="659"/>
      <c r="K81" s="659"/>
      <c r="L81" s="659"/>
      <c r="M81" s="659"/>
      <c r="N81" s="659"/>
      <c r="O81" s="659"/>
      <c r="P81" s="659"/>
      <c r="Q81" s="659"/>
      <c r="R81" s="659"/>
      <c r="S81" s="659"/>
      <c r="T81" s="659"/>
      <c r="U81" s="659"/>
      <c r="V81" s="660"/>
      <c r="W81" s="705" t="s">
        <v>976</v>
      </c>
      <c r="X81" s="706"/>
      <c r="Y81" s="706"/>
      <c r="Z81" s="706"/>
      <c r="AA81" s="706"/>
      <c r="AB81" s="706"/>
      <c r="AC81" s="706"/>
      <c r="AD81" s="706"/>
      <c r="AE81" s="706"/>
      <c r="AF81" s="706"/>
      <c r="AG81" s="706"/>
      <c r="AH81" s="706"/>
      <c r="AI81" s="706"/>
      <c r="AJ81" s="706"/>
      <c r="AK81" s="706"/>
      <c r="AL81" s="706"/>
      <c r="AM81" s="706"/>
      <c r="AN81" s="706"/>
      <c r="AO81" s="706"/>
      <c r="AP81" s="706"/>
      <c r="AQ81" s="706"/>
      <c r="AR81" s="706"/>
      <c r="AS81" s="706"/>
      <c r="AT81" s="706"/>
      <c r="AU81" s="706"/>
      <c r="AV81" s="706"/>
      <c r="AW81" s="706"/>
      <c r="AX81" s="706"/>
      <c r="AY81" s="706"/>
      <c r="AZ81" s="706"/>
      <c r="BA81" s="706"/>
      <c r="BB81" s="706"/>
      <c r="BC81" s="706"/>
      <c r="BD81" s="706"/>
      <c r="BE81" s="706"/>
      <c r="BF81" s="706"/>
      <c r="BG81" s="706"/>
      <c r="BH81" s="706"/>
      <c r="BI81" s="706"/>
      <c r="BJ81" s="706"/>
      <c r="BK81" s="706"/>
      <c r="BL81" s="706"/>
      <c r="BM81" s="706"/>
      <c r="BN81" s="706"/>
      <c r="BO81" s="706"/>
      <c r="BP81" s="706"/>
      <c r="BQ81" s="706"/>
      <c r="BR81" s="706"/>
      <c r="BS81" s="706"/>
      <c r="BT81" s="706"/>
      <c r="BU81" s="706"/>
      <c r="BV81" s="706"/>
      <c r="BW81" s="706"/>
      <c r="BX81" s="706"/>
      <c r="BY81" s="706"/>
      <c r="BZ81" s="706"/>
      <c r="CA81" s="706"/>
      <c r="CB81" s="706"/>
      <c r="CC81" s="706"/>
      <c r="CD81" s="706"/>
      <c r="CE81" s="706"/>
      <c r="CF81" s="706"/>
      <c r="CG81" s="706"/>
      <c r="CH81" s="706"/>
      <c r="CI81" s="706"/>
      <c r="CJ81" s="706"/>
      <c r="CK81" s="706"/>
      <c r="CL81" s="706"/>
      <c r="CM81" s="706"/>
      <c r="CN81" s="706"/>
      <c r="CO81" s="706"/>
      <c r="CP81" s="706"/>
      <c r="CQ81" s="706"/>
      <c r="CR81" s="706"/>
      <c r="CS81" s="706"/>
      <c r="CT81" s="706"/>
      <c r="CU81" s="706"/>
      <c r="CV81" s="706"/>
      <c r="CW81" s="706"/>
      <c r="CX81" s="706"/>
      <c r="CY81" s="706"/>
      <c r="CZ81" s="706"/>
      <c r="DA81" s="706"/>
      <c r="DB81" s="706"/>
      <c r="DC81" s="706"/>
      <c r="DD81" s="706"/>
      <c r="DE81" s="706"/>
      <c r="DF81" s="706"/>
      <c r="DG81" s="706"/>
      <c r="DH81" s="706"/>
      <c r="DI81" s="706"/>
      <c r="DJ81" s="706"/>
      <c r="DK81" s="706"/>
      <c r="DL81" s="706"/>
      <c r="DM81" s="706"/>
      <c r="DN81" s="706"/>
      <c r="DO81" s="706"/>
      <c r="DP81" s="706"/>
      <c r="DQ81" s="706"/>
      <c r="DR81" s="707"/>
      <c r="DS81" s="87"/>
      <c r="DT81" s="55"/>
      <c r="DU81" s="55"/>
      <c r="DV81" s="55"/>
      <c r="DW81" s="55"/>
      <c r="DX81" s="55"/>
      <c r="HB81" s="51" t="s">
        <v>356</v>
      </c>
      <c r="HC81" s="49" t="s">
        <v>357</v>
      </c>
      <c r="HD81" s="49" t="str">
        <f t="shared" si="1"/>
        <v>B1-01南外堀</v>
      </c>
      <c r="HE81" s="49" t="s">
        <v>358</v>
      </c>
      <c r="HF81" s="52" t="s">
        <v>370</v>
      </c>
    </row>
    <row r="82" spans="1:214" ht="14.25" customHeight="1" x14ac:dyDescent="0.2">
      <c r="A82" s="87"/>
      <c r="B82" s="676"/>
      <c r="C82" s="677"/>
      <c r="D82" s="677"/>
      <c r="E82" s="678"/>
      <c r="F82" s="658"/>
      <c r="G82" s="659"/>
      <c r="H82" s="659"/>
      <c r="I82" s="659"/>
      <c r="J82" s="659"/>
      <c r="K82" s="659"/>
      <c r="L82" s="659"/>
      <c r="M82" s="659"/>
      <c r="N82" s="659"/>
      <c r="O82" s="659"/>
      <c r="P82" s="659"/>
      <c r="Q82" s="659"/>
      <c r="R82" s="659"/>
      <c r="S82" s="659"/>
      <c r="T82" s="659"/>
      <c r="U82" s="659"/>
      <c r="V82" s="660"/>
      <c r="W82" s="941" t="s">
        <v>232</v>
      </c>
      <c r="X82" s="942"/>
      <c r="Y82" s="942"/>
      <c r="Z82" s="942"/>
      <c r="AA82" s="942"/>
      <c r="AB82" s="942"/>
      <c r="AC82" s="942"/>
      <c r="AD82" s="942"/>
      <c r="AE82" s="942"/>
      <c r="AF82" s="942"/>
      <c r="AG82" s="942"/>
      <c r="AH82" s="942"/>
      <c r="AI82" s="942"/>
      <c r="AJ82" s="942"/>
      <c r="AK82" s="942"/>
      <c r="AL82" s="942"/>
      <c r="AM82" s="942"/>
      <c r="AN82" s="942"/>
      <c r="AO82" s="942"/>
      <c r="AP82" s="942"/>
      <c r="AQ82" s="942"/>
      <c r="AR82" s="942"/>
      <c r="AS82" s="942"/>
      <c r="AT82" s="942"/>
      <c r="AU82" s="942"/>
      <c r="AV82" s="942"/>
      <c r="AW82" s="942"/>
      <c r="AX82" s="942"/>
      <c r="AY82" s="942"/>
      <c r="AZ82" s="942"/>
      <c r="BA82" s="942"/>
      <c r="BB82" s="942"/>
      <c r="BC82" s="942"/>
      <c r="BD82" s="942"/>
      <c r="BE82" s="942"/>
      <c r="BF82" s="942"/>
      <c r="BG82" s="942"/>
      <c r="BH82" s="942"/>
      <c r="BI82" s="942"/>
      <c r="BJ82" s="942"/>
      <c r="BK82" s="942"/>
      <c r="BL82" s="942"/>
      <c r="BM82" s="942"/>
      <c r="BN82" s="942"/>
      <c r="BO82" s="942"/>
      <c r="BP82" s="942"/>
      <c r="BQ82" s="942"/>
      <c r="BR82" s="942"/>
      <c r="BS82" s="942"/>
      <c r="BT82" s="942"/>
      <c r="BU82" s="942"/>
      <c r="BV82" s="942"/>
      <c r="BW82" s="942"/>
      <c r="BX82" s="942"/>
      <c r="BY82" s="942"/>
      <c r="BZ82" s="942"/>
      <c r="CA82" s="942"/>
      <c r="CB82" s="942"/>
      <c r="CC82" s="942"/>
      <c r="CD82" s="942"/>
      <c r="CE82" s="942"/>
      <c r="CF82" s="942"/>
      <c r="CG82" s="942"/>
      <c r="CH82" s="942"/>
      <c r="CI82" s="942"/>
      <c r="CJ82" s="942"/>
      <c r="CK82" s="942"/>
      <c r="CL82" s="942"/>
      <c r="CM82" s="942"/>
      <c r="CN82" s="942"/>
      <c r="CO82" s="942"/>
      <c r="CP82" s="942"/>
      <c r="CQ82" s="942"/>
      <c r="CR82" s="942"/>
      <c r="CS82" s="942"/>
      <c r="CT82" s="942"/>
      <c r="CU82" s="942"/>
      <c r="CV82" s="942"/>
      <c r="CW82" s="942"/>
      <c r="CX82" s="942"/>
      <c r="CY82" s="942"/>
      <c r="CZ82" s="942"/>
      <c r="DA82" s="942"/>
      <c r="DB82" s="942"/>
      <c r="DC82" s="942"/>
      <c r="DD82" s="942"/>
      <c r="DE82" s="942"/>
      <c r="DF82" s="942"/>
      <c r="DG82" s="942"/>
      <c r="DH82" s="942"/>
      <c r="DI82" s="942"/>
      <c r="DJ82" s="942"/>
      <c r="DK82" s="942"/>
      <c r="DL82" s="942"/>
      <c r="DM82" s="942"/>
      <c r="DN82" s="942"/>
      <c r="DO82" s="942"/>
      <c r="DP82" s="942"/>
      <c r="DQ82" s="942"/>
      <c r="DR82" s="943"/>
      <c r="DS82" s="87"/>
      <c r="DT82" s="55"/>
      <c r="DU82" s="55"/>
      <c r="DV82" s="55"/>
      <c r="DW82" s="55"/>
      <c r="DX82" s="55"/>
      <c r="HB82" s="51" t="s">
        <v>1003</v>
      </c>
      <c r="HC82" s="49" t="s">
        <v>1004</v>
      </c>
      <c r="HD82" s="49" t="str">
        <f t="shared" si="1"/>
        <v>B1-02那古野</v>
      </c>
      <c r="HE82" s="49" t="s">
        <v>1005</v>
      </c>
      <c r="HF82" s="52" t="s">
        <v>372</v>
      </c>
    </row>
    <row r="83" spans="1:214" ht="14.25" customHeight="1" x14ac:dyDescent="0.2">
      <c r="A83" s="87"/>
      <c r="B83" s="676"/>
      <c r="C83" s="677"/>
      <c r="D83" s="677"/>
      <c r="E83" s="678"/>
      <c r="F83" s="658"/>
      <c r="G83" s="659"/>
      <c r="H83" s="659"/>
      <c r="I83" s="659"/>
      <c r="J83" s="659"/>
      <c r="K83" s="659"/>
      <c r="L83" s="659"/>
      <c r="M83" s="659"/>
      <c r="N83" s="659"/>
      <c r="O83" s="659"/>
      <c r="P83" s="659"/>
      <c r="Q83" s="659"/>
      <c r="R83" s="659"/>
      <c r="S83" s="659"/>
      <c r="T83" s="659"/>
      <c r="U83" s="659"/>
      <c r="V83" s="660"/>
      <c r="W83" s="944"/>
      <c r="X83" s="683"/>
      <c r="Y83" s="683"/>
      <c r="Z83" s="683"/>
      <c r="AA83" s="683"/>
      <c r="AB83" s="683"/>
      <c r="AC83" s="683"/>
      <c r="AD83" s="683"/>
      <c r="AE83" s="683"/>
      <c r="AF83" s="683"/>
      <c r="AG83" s="683"/>
      <c r="AH83" s="683"/>
      <c r="AI83" s="683"/>
      <c r="AJ83" s="683"/>
      <c r="AK83" s="683"/>
      <c r="AL83" s="683"/>
      <c r="AM83" s="683"/>
      <c r="AN83" s="683"/>
      <c r="AO83" s="683"/>
      <c r="AP83" s="683"/>
      <c r="AQ83" s="683"/>
      <c r="AR83" s="683"/>
      <c r="AS83" s="683"/>
      <c r="AT83" s="683"/>
      <c r="AU83" s="683"/>
      <c r="AV83" s="683"/>
      <c r="AW83" s="683"/>
      <c r="AX83" s="683"/>
      <c r="AY83" s="683"/>
      <c r="AZ83" s="683"/>
      <c r="BA83" s="683"/>
      <c r="BB83" s="683"/>
      <c r="BC83" s="683"/>
      <c r="BD83" s="683"/>
      <c r="BE83" s="683"/>
      <c r="BF83" s="683"/>
      <c r="BG83" s="683"/>
      <c r="BH83" s="683"/>
      <c r="BI83" s="683"/>
      <c r="BJ83" s="683"/>
      <c r="BK83" s="683"/>
      <c r="BL83" s="683"/>
      <c r="BM83" s="683"/>
      <c r="BN83" s="683"/>
      <c r="BO83" s="683"/>
      <c r="BP83" s="683"/>
      <c r="BQ83" s="683"/>
      <c r="BR83" s="683"/>
      <c r="BS83" s="683"/>
      <c r="BT83" s="683"/>
      <c r="BU83" s="683"/>
      <c r="BV83" s="683"/>
      <c r="BW83" s="683"/>
      <c r="BX83" s="683"/>
      <c r="BY83" s="683"/>
      <c r="BZ83" s="683"/>
      <c r="CA83" s="683"/>
      <c r="CB83" s="683"/>
      <c r="CC83" s="683"/>
      <c r="CD83" s="683"/>
      <c r="CE83" s="683"/>
      <c r="CF83" s="683"/>
      <c r="CG83" s="683"/>
      <c r="CH83" s="683"/>
      <c r="CI83" s="683"/>
      <c r="CJ83" s="683"/>
      <c r="CK83" s="683"/>
      <c r="CL83" s="683"/>
      <c r="CM83" s="683"/>
      <c r="CN83" s="683"/>
      <c r="CO83" s="683"/>
      <c r="CP83" s="683"/>
      <c r="CQ83" s="683"/>
      <c r="CR83" s="683"/>
      <c r="CS83" s="683"/>
      <c r="CT83" s="683"/>
      <c r="CU83" s="683"/>
      <c r="CV83" s="683"/>
      <c r="CW83" s="683"/>
      <c r="CX83" s="683"/>
      <c r="CY83" s="683"/>
      <c r="CZ83" s="683"/>
      <c r="DA83" s="683"/>
      <c r="DB83" s="683"/>
      <c r="DC83" s="683"/>
      <c r="DD83" s="683"/>
      <c r="DE83" s="683"/>
      <c r="DF83" s="683"/>
      <c r="DG83" s="683"/>
      <c r="DH83" s="683"/>
      <c r="DI83" s="683"/>
      <c r="DJ83" s="683"/>
      <c r="DK83" s="683"/>
      <c r="DL83" s="683"/>
      <c r="DM83" s="683"/>
      <c r="DN83" s="683"/>
      <c r="DO83" s="683"/>
      <c r="DP83" s="683"/>
      <c r="DQ83" s="683"/>
      <c r="DR83" s="945"/>
      <c r="DS83" s="87"/>
      <c r="DT83" s="55"/>
      <c r="DU83" s="55"/>
      <c r="DV83" s="55"/>
      <c r="DW83" s="55"/>
      <c r="DX83" s="55"/>
      <c r="HB83" s="51" t="s">
        <v>1006</v>
      </c>
      <c r="HC83" s="49" t="s">
        <v>1007</v>
      </c>
      <c r="HD83" s="49" t="str">
        <f t="shared" si="1"/>
        <v>B1-03名古屋駅前</v>
      </c>
      <c r="HE83" s="49" t="s">
        <v>1008</v>
      </c>
      <c r="HF83" s="52" t="s">
        <v>374</v>
      </c>
    </row>
    <row r="84" spans="1:214" ht="14.25" customHeight="1" x14ac:dyDescent="0.2">
      <c r="A84" s="87"/>
      <c r="B84" s="676"/>
      <c r="C84" s="677"/>
      <c r="D84" s="677"/>
      <c r="E84" s="678"/>
      <c r="F84" s="696" t="s">
        <v>1068</v>
      </c>
      <c r="G84" s="697"/>
      <c r="H84" s="697"/>
      <c r="I84" s="697"/>
      <c r="J84" s="697"/>
      <c r="K84" s="697"/>
      <c r="L84" s="697"/>
      <c r="M84" s="697"/>
      <c r="N84" s="697"/>
      <c r="O84" s="697"/>
      <c r="P84" s="697"/>
      <c r="Q84" s="697"/>
      <c r="R84" s="697"/>
      <c r="S84" s="697"/>
      <c r="T84" s="697"/>
      <c r="U84" s="697"/>
      <c r="V84" s="698"/>
      <c r="W84" s="725" t="s">
        <v>225</v>
      </c>
      <c r="X84" s="726"/>
      <c r="Y84" s="726"/>
      <c r="Z84" s="726"/>
      <c r="AA84" s="724" t="s">
        <v>224</v>
      </c>
      <c r="AB84" s="724"/>
      <c r="AC84" s="724"/>
      <c r="AD84" s="724"/>
      <c r="AE84" s="724"/>
      <c r="AF84" s="724"/>
      <c r="AG84" s="724"/>
      <c r="AH84" s="724"/>
      <c r="AI84" s="724"/>
      <c r="AJ84" s="724"/>
      <c r="AK84" s="724"/>
      <c r="AL84" s="724"/>
      <c r="AM84" s="724"/>
      <c r="AN84" s="724"/>
      <c r="AO84" s="724" t="s">
        <v>220</v>
      </c>
      <c r="AP84" s="724"/>
      <c r="AQ84" s="727" t="s">
        <v>227</v>
      </c>
      <c r="AR84" s="727"/>
      <c r="AS84" s="727"/>
      <c r="AT84" s="724" t="s">
        <v>221</v>
      </c>
      <c r="AU84" s="724"/>
      <c r="AV84" s="724"/>
      <c r="AW84" s="724"/>
      <c r="AX84" s="724"/>
      <c r="AY84" s="724"/>
      <c r="AZ84" s="724"/>
      <c r="BA84" s="724"/>
      <c r="BB84" s="724"/>
      <c r="BC84" s="724"/>
      <c r="BD84" s="727" t="s">
        <v>227</v>
      </c>
      <c r="BE84" s="727"/>
      <c r="BF84" s="727"/>
      <c r="BG84" s="724" t="s">
        <v>223</v>
      </c>
      <c r="BH84" s="724"/>
      <c r="BI84" s="724"/>
      <c r="BJ84" s="724"/>
      <c r="BK84" s="724"/>
      <c r="BL84" s="724"/>
      <c r="BM84" s="724"/>
      <c r="BN84" s="724"/>
      <c r="BO84" s="724"/>
      <c r="BP84" s="724"/>
      <c r="BQ84" s="727" t="s">
        <v>227</v>
      </c>
      <c r="BR84" s="727"/>
      <c r="BS84" s="727"/>
      <c r="BT84" s="724" t="s">
        <v>222</v>
      </c>
      <c r="BU84" s="724"/>
      <c r="BV84" s="724"/>
      <c r="BW84" s="724"/>
      <c r="BX84" s="724"/>
      <c r="BY84" s="724"/>
      <c r="BZ84" s="724"/>
      <c r="CA84" s="724"/>
      <c r="CB84" s="724"/>
      <c r="CC84" s="724"/>
      <c r="CD84" s="724" t="s">
        <v>961</v>
      </c>
      <c r="CE84" s="724"/>
      <c r="CF84" s="107"/>
      <c r="CG84" s="107"/>
      <c r="CH84" s="727" t="s">
        <v>227</v>
      </c>
      <c r="CI84" s="727"/>
      <c r="CJ84" s="727"/>
      <c r="CK84" s="724" t="s">
        <v>1065</v>
      </c>
      <c r="CL84" s="724"/>
      <c r="CM84" s="724"/>
      <c r="CN84" s="724"/>
      <c r="CO84" s="724"/>
      <c r="CP84" s="724"/>
      <c r="CQ84" s="724"/>
      <c r="CR84" s="724"/>
      <c r="CS84" s="724"/>
      <c r="CT84" s="724"/>
      <c r="CU84" s="724"/>
      <c r="CV84" s="724"/>
      <c r="CW84" s="724"/>
      <c r="CX84" s="724"/>
      <c r="CY84" s="724"/>
      <c r="CZ84" s="724"/>
      <c r="DA84" s="724"/>
      <c r="DB84" s="724"/>
      <c r="DC84" s="724"/>
      <c r="DD84" s="724"/>
      <c r="DE84" s="724"/>
      <c r="DF84" s="724"/>
      <c r="DG84" s="724"/>
      <c r="DH84" s="724"/>
      <c r="DI84" s="724"/>
      <c r="DJ84" s="724"/>
      <c r="DK84" s="724"/>
      <c r="DL84" s="724"/>
      <c r="DM84" s="724"/>
      <c r="DN84" s="724"/>
      <c r="DO84" s="724"/>
      <c r="DP84" s="724"/>
      <c r="DQ84" s="724"/>
      <c r="DR84" s="771"/>
      <c r="DS84" s="87"/>
      <c r="DT84" s="55"/>
      <c r="DU84" s="55"/>
      <c r="DV84" s="55"/>
      <c r="DW84" s="55"/>
      <c r="DX84" s="55"/>
      <c r="HB84" s="51" t="s">
        <v>1009</v>
      </c>
      <c r="HC84" s="49" t="s">
        <v>1010</v>
      </c>
      <c r="HD84" s="49" t="str">
        <f t="shared" si="1"/>
        <v>B1-04納屋橋・伏見</v>
      </c>
      <c r="HE84" s="49" t="s">
        <v>757</v>
      </c>
      <c r="HF84" s="52" t="s">
        <v>758</v>
      </c>
    </row>
    <row r="85" spans="1:214" ht="14.25" customHeight="1" x14ac:dyDescent="0.2">
      <c r="A85" s="87"/>
      <c r="B85" s="676"/>
      <c r="C85" s="677"/>
      <c r="D85" s="677"/>
      <c r="E85" s="678"/>
      <c r="F85" s="658"/>
      <c r="G85" s="659"/>
      <c r="H85" s="659"/>
      <c r="I85" s="659"/>
      <c r="J85" s="659"/>
      <c r="K85" s="659"/>
      <c r="L85" s="659"/>
      <c r="M85" s="659"/>
      <c r="N85" s="659"/>
      <c r="O85" s="659"/>
      <c r="P85" s="659"/>
      <c r="Q85" s="659"/>
      <c r="R85" s="659"/>
      <c r="S85" s="659"/>
      <c r="T85" s="659"/>
      <c r="U85" s="659"/>
      <c r="V85" s="660"/>
      <c r="W85" s="763" t="s">
        <v>962</v>
      </c>
      <c r="X85" s="764"/>
      <c r="Y85" s="764"/>
      <c r="Z85" s="764"/>
      <c r="AA85" s="764"/>
      <c r="AB85" s="764"/>
      <c r="AC85" s="719">
        <v>101.21</v>
      </c>
      <c r="AD85" s="719"/>
      <c r="AE85" s="719"/>
      <c r="AF85" s="719"/>
      <c r="AG85" s="719"/>
      <c r="AH85" s="719"/>
      <c r="AI85" s="719"/>
      <c r="AJ85" s="719"/>
      <c r="AK85" s="719"/>
      <c r="AL85" s="719"/>
      <c r="AM85" s="719"/>
      <c r="AN85" s="719"/>
      <c r="AO85" s="719"/>
      <c r="AP85" s="108"/>
      <c r="AQ85" s="764" t="s">
        <v>249</v>
      </c>
      <c r="AR85" s="764"/>
      <c r="AS85" s="764"/>
      <c r="AT85" s="764"/>
      <c r="AU85" s="764"/>
      <c r="AV85" s="764"/>
      <c r="AW85" s="764"/>
      <c r="AX85" s="764"/>
      <c r="AY85" s="764"/>
      <c r="AZ85" s="764"/>
      <c r="BA85" s="764"/>
      <c r="BB85" s="764"/>
      <c r="BC85" s="764"/>
      <c r="BD85" s="764"/>
      <c r="BE85" s="764"/>
      <c r="BF85" s="764"/>
      <c r="BG85" s="764"/>
      <c r="BH85" s="764"/>
      <c r="BI85" s="764"/>
      <c r="BJ85" s="764"/>
      <c r="BK85" s="764"/>
      <c r="BL85" s="764"/>
      <c r="BM85" s="764"/>
      <c r="BN85" s="764"/>
      <c r="BO85" s="764"/>
      <c r="BP85" s="764"/>
      <c r="BQ85" s="764"/>
      <c r="BR85" s="764"/>
      <c r="BS85" s="764"/>
      <c r="BT85" s="764"/>
      <c r="BU85" s="764"/>
      <c r="BV85" s="764"/>
      <c r="BW85" s="764"/>
      <c r="BX85" s="764"/>
      <c r="BY85" s="764"/>
      <c r="BZ85" s="764"/>
      <c r="CA85" s="764"/>
      <c r="CB85" s="948">
        <v>12.1</v>
      </c>
      <c r="CC85" s="948"/>
      <c r="CD85" s="948"/>
      <c r="CE85" s="948"/>
      <c r="CF85" s="948"/>
      <c r="CG85" s="948"/>
      <c r="CH85" s="948"/>
      <c r="CI85" s="948"/>
      <c r="CJ85" s="948"/>
      <c r="CK85" s="948"/>
      <c r="CL85" s="948"/>
      <c r="CM85" s="948"/>
      <c r="CN85" s="948"/>
      <c r="CO85" s="948"/>
      <c r="CP85" s="948"/>
      <c r="CQ85" s="948"/>
      <c r="CR85" s="948"/>
      <c r="CS85" s="764" t="s">
        <v>250</v>
      </c>
      <c r="CT85" s="764"/>
      <c r="CU85" s="764"/>
      <c r="CV85" s="764"/>
      <c r="CW85" s="764"/>
      <c r="CX85" s="764"/>
      <c r="CY85" s="764"/>
      <c r="CZ85" s="764"/>
      <c r="DA85" s="764"/>
      <c r="DB85" s="764"/>
      <c r="DC85" s="764"/>
      <c r="DD85" s="764"/>
      <c r="DE85" s="764"/>
      <c r="DF85" s="764"/>
      <c r="DG85" s="764"/>
      <c r="DH85" s="764"/>
      <c r="DI85" s="764"/>
      <c r="DJ85" s="764"/>
      <c r="DK85" s="764"/>
      <c r="DL85" s="764"/>
      <c r="DM85" s="764"/>
      <c r="DN85" s="764"/>
      <c r="DO85" s="764"/>
      <c r="DP85" s="764"/>
      <c r="DQ85" s="764"/>
      <c r="DR85" s="109"/>
      <c r="DS85" s="87"/>
      <c r="DT85" s="55"/>
      <c r="DU85" s="55"/>
      <c r="DV85" s="55"/>
      <c r="DW85" s="55"/>
      <c r="DX85" s="55"/>
      <c r="HB85" s="51" t="s">
        <v>1011</v>
      </c>
      <c r="HC85" s="49" t="s">
        <v>760</v>
      </c>
      <c r="HD85" s="49" t="str">
        <f t="shared" si="1"/>
        <v>B1-05六反・山王</v>
      </c>
      <c r="HE85" s="49" t="s">
        <v>761</v>
      </c>
      <c r="HF85" s="52" t="s">
        <v>1012</v>
      </c>
    </row>
    <row r="86" spans="1:214" ht="14.25" customHeight="1" x14ac:dyDescent="0.2">
      <c r="A86" s="87"/>
      <c r="B86" s="676"/>
      <c r="C86" s="677"/>
      <c r="D86" s="677"/>
      <c r="E86" s="678"/>
      <c r="F86" s="658"/>
      <c r="G86" s="659"/>
      <c r="H86" s="659"/>
      <c r="I86" s="659"/>
      <c r="J86" s="659"/>
      <c r="K86" s="659"/>
      <c r="L86" s="659"/>
      <c r="M86" s="659"/>
      <c r="N86" s="659"/>
      <c r="O86" s="659"/>
      <c r="P86" s="659"/>
      <c r="Q86" s="659"/>
      <c r="R86" s="659"/>
      <c r="S86" s="659"/>
      <c r="T86" s="659"/>
      <c r="U86" s="659"/>
      <c r="V86" s="660"/>
      <c r="W86" s="705" t="s">
        <v>976</v>
      </c>
      <c r="X86" s="706"/>
      <c r="Y86" s="706"/>
      <c r="Z86" s="706"/>
      <c r="AA86" s="706"/>
      <c r="AB86" s="706"/>
      <c r="AC86" s="706"/>
      <c r="AD86" s="706"/>
      <c r="AE86" s="706"/>
      <c r="AF86" s="706"/>
      <c r="AG86" s="706"/>
      <c r="AH86" s="706"/>
      <c r="AI86" s="706"/>
      <c r="AJ86" s="706"/>
      <c r="AK86" s="706"/>
      <c r="AL86" s="706"/>
      <c r="AM86" s="706"/>
      <c r="AN86" s="706"/>
      <c r="AO86" s="706"/>
      <c r="AP86" s="706"/>
      <c r="AQ86" s="706"/>
      <c r="AR86" s="706"/>
      <c r="AS86" s="706"/>
      <c r="AT86" s="706"/>
      <c r="AU86" s="706"/>
      <c r="AV86" s="706"/>
      <c r="AW86" s="706"/>
      <c r="AX86" s="706"/>
      <c r="AY86" s="706"/>
      <c r="AZ86" s="706"/>
      <c r="BA86" s="706"/>
      <c r="BB86" s="706"/>
      <c r="BC86" s="706"/>
      <c r="BD86" s="706"/>
      <c r="BE86" s="706"/>
      <c r="BF86" s="706"/>
      <c r="BG86" s="706"/>
      <c r="BH86" s="706"/>
      <c r="BI86" s="706"/>
      <c r="BJ86" s="706"/>
      <c r="BK86" s="706"/>
      <c r="BL86" s="706"/>
      <c r="BM86" s="706"/>
      <c r="BN86" s="706"/>
      <c r="BO86" s="706"/>
      <c r="BP86" s="706"/>
      <c r="BQ86" s="706"/>
      <c r="BR86" s="706"/>
      <c r="BS86" s="706"/>
      <c r="BT86" s="706"/>
      <c r="BU86" s="706"/>
      <c r="BV86" s="706"/>
      <c r="BW86" s="706"/>
      <c r="BX86" s="706"/>
      <c r="BY86" s="706"/>
      <c r="BZ86" s="706"/>
      <c r="CA86" s="706"/>
      <c r="CB86" s="706"/>
      <c r="CC86" s="706"/>
      <c r="CD86" s="706"/>
      <c r="CE86" s="706"/>
      <c r="CF86" s="706"/>
      <c r="CG86" s="706"/>
      <c r="CH86" s="706"/>
      <c r="CI86" s="706"/>
      <c r="CJ86" s="706"/>
      <c r="CK86" s="706"/>
      <c r="CL86" s="706"/>
      <c r="CM86" s="706"/>
      <c r="CN86" s="706"/>
      <c r="CO86" s="706"/>
      <c r="CP86" s="706"/>
      <c r="CQ86" s="706"/>
      <c r="CR86" s="706"/>
      <c r="CS86" s="706"/>
      <c r="CT86" s="706"/>
      <c r="CU86" s="706"/>
      <c r="CV86" s="706"/>
      <c r="CW86" s="706"/>
      <c r="CX86" s="706"/>
      <c r="CY86" s="706"/>
      <c r="CZ86" s="706"/>
      <c r="DA86" s="706"/>
      <c r="DB86" s="706"/>
      <c r="DC86" s="706"/>
      <c r="DD86" s="706"/>
      <c r="DE86" s="706"/>
      <c r="DF86" s="706"/>
      <c r="DG86" s="706"/>
      <c r="DH86" s="706"/>
      <c r="DI86" s="706"/>
      <c r="DJ86" s="706"/>
      <c r="DK86" s="706"/>
      <c r="DL86" s="706"/>
      <c r="DM86" s="706"/>
      <c r="DN86" s="706"/>
      <c r="DO86" s="706"/>
      <c r="DP86" s="706"/>
      <c r="DQ86" s="706"/>
      <c r="DR86" s="707"/>
      <c r="DS86" s="87"/>
      <c r="DT86" s="55"/>
      <c r="DU86" s="55"/>
      <c r="DV86" s="55"/>
      <c r="DW86" s="55"/>
      <c r="DX86" s="55"/>
      <c r="HB86" s="51" t="s">
        <v>1013</v>
      </c>
      <c r="HC86" s="49" t="s">
        <v>1014</v>
      </c>
      <c r="HD86" s="49" t="str">
        <f t="shared" si="1"/>
        <v>B1-06大須・橘・正木</v>
      </c>
      <c r="HE86" s="49" t="s">
        <v>1015</v>
      </c>
      <c r="HF86" s="52" t="s">
        <v>1016</v>
      </c>
    </row>
    <row r="87" spans="1:214" ht="14.25" customHeight="1" x14ac:dyDescent="0.2">
      <c r="A87" s="87"/>
      <c r="B87" s="676"/>
      <c r="C87" s="677"/>
      <c r="D87" s="677"/>
      <c r="E87" s="678"/>
      <c r="F87" s="658"/>
      <c r="G87" s="659"/>
      <c r="H87" s="659"/>
      <c r="I87" s="659"/>
      <c r="J87" s="659"/>
      <c r="K87" s="659"/>
      <c r="L87" s="659"/>
      <c r="M87" s="659"/>
      <c r="N87" s="659"/>
      <c r="O87" s="659"/>
      <c r="P87" s="659"/>
      <c r="Q87" s="659"/>
      <c r="R87" s="659"/>
      <c r="S87" s="659"/>
      <c r="T87" s="659"/>
      <c r="U87" s="659"/>
      <c r="V87" s="660"/>
      <c r="W87" s="941" t="s">
        <v>233</v>
      </c>
      <c r="X87" s="942"/>
      <c r="Y87" s="942"/>
      <c r="Z87" s="942"/>
      <c r="AA87" s="942"/>
      <c r="AB87" s="942"/>
      <c r="AC87" s="942"/>
      <c r="AD87" s="942"/>
      <c r="AE87" s="942"/>
      <c r="AF87" s="942"/>
      <c r="AG87" s="942"/>
      <c r="AH87" s="942"/>
      <c r="AI87" s="942"/>
      <c r="AJ87" s="942"/>
      <c r="AK87" s="942"/>
      <c r="AL87" s="942"/>
      <c r="AM87" s="942"/>
      <c r="AN87" s="942"/>
      <c r="AO87" s="942"/>
      <c r="AP87" s="942"/>
      <c r="AQ87" s="942"/>
      <c r="AR87" s="942"/>
      <c r="AS87" s="942"/>
      <c r="AT87" s="942"/>
      <c r="AU87" s="942"/>
      <c r="AV87" s="942"/>
      <c r="AW87" s="942"/>
      <c r="AX87" s="942"/>
      <c r="AY87" s="942"/>
      <c r="AZ87" s="942"/>
      <c r="BA87" s="942"/>
      <c r="BB87" s="942"/>
      <c r="BC87" s="942"/>
      <c r="BD87" s="942"/>
      <c r="BE87" s="942"/>
      <c r="BF87" s="942"/>
      <c r="BG87" s="942"/>
      <c r="BH87" s="942"/>
      <c r="BI87" s="942"/>
      <c r="BJ87" s="942"/>
      <c r="BK87" s="942"/>
      <c r="BL87" s="942"/>
      <c r="BM87" s="942"/>
      <c r="BN87" s="942"/>
      <c r="BO87" s="942"/>
      <c r="BP87" s="942"/>
      <c r="BQ87" s="942"/>
      <c r="BR87" s="942"/>
      <c r="BS87" s="942"/>
      <c r="BT87" s="942"/>
      <c r="BU87" s="942"/>
      <c r="BV87" s="942"/>
      <c r="BW87" s="942"/>
      <c r="BX87" s="942"/>
      <c r="BY87" s="942"/>
      <c r="BZ87" s="942"/>
      <c r="CA87" s="942"/>
      <c r="CB87" s="942"/>
      <c r="CC87" s="942"/>
      <c r="CD87" s="942"/>
      <c r="CE87" s="942"/>
      <c r="CF87" s="942"/>
      <c r="CG87" s="942"/>
      <c r="CH87" s="942"/>
      <c r="CI87" s="942"/>
      <c r="CJ87" s="942"/>
      <c r="CK87" s="942"/>
      <c r="CL87" s="942"/>
      <c r="CM87" s="942"/>
      <c r="CN87" s="942"/>
      <c r="CO87" s="942"/>
      <c r="CP87" s="942"/>
      <c r="CQ87" s="942"/>
      <c r="CR87" s="942"/>
      <c r="CS87" s="942"/>
      <c r="CT87" s="942"/>
      <c r="CU87" s="942"/>
      <c r="CV87" s="942"/>
      <c r="CW87" s="942"/>
      <c r="CX87" s="942"/>
      <c r="CY87" s="942"/>
      <c r="CZ87" s="942"/>
      <c r="DA87" s="942"/>
      <c r="DB87" s="942"/>
      <c r="DC87" s="942"/>
      <c r="DD87" s="942"/>
      <c r="DE87" s="942"/>
      <c r="DF87" s="942"/>
      <c r="DG87" s="942"/>
      <c r="DH87" s="942"/>
      <c r="DI87" s="942"/>
      <c r="DJ87" s="942"/>
      <c r="DK87" s="942"/>
      <c r="DL87" s="942"/>
      <c r="DM87" s="942"/>
      <c r="DN87" s="942"/>
      <c r="DO87" s="942"/>
      <c r="DP87" s="942"/>
      <c r="DQ87" s="942"/>
      <c r="DR87" s="943"/>
      <c r="DS87" s="87"/>
      <c r="DT87" s="55"/>
      <c r="DU87" s="55"/>
      <c r="DV87" s="55"/>
      <c r="DW87" s="55"/>
      <c r="DX87" s="55"/>
      <c r="HB87" s="51" t="s">
        <v>1017</v>
      </c>
      <c r="HC87" s="49" t="s">
        <v>1018</v>
      </c>
      <c r="HD87" s="49" t="str">
        <f t="shared" si="1"/>
        <v>B1-07金山</v>
      </c>
      <c r="HE87" s="49" t="s">
        <v>1019</v>
      </c>
      <c r="HF87" s="52" t="s">
        <v>1020</v>
      </c>
    </row>
    <row r="88" spans="1:214" ht="14.25" customHeight="1" x14ac:dyDescent="0.2">
      <c r="A88" s="87"/>
      <c r="B88" s="676"/>
      <c r="C88" s="677"/>
      <c r="D88" s="677"/>
      <c r="E88" s="678"/>
      <c r="F88" s="661"/>
      <c r="G88" s="662"/>
      <c r="H88" s="662"/>
      <c r="I88" s="662"/>
      <c r="J88" s="662"/>
      <c r="K88" s="662"/>
      <c r="L88" s="662"/>
      <c r="M88" s="662"/>
      <c r="N88" s="662"/>
      <c r="O88" s="662"/>
      <c r="P88" s="662"/>
      <c r="Q88" s="662"/>
      <c r="R88" s="662"/>
      <c r="S88" s="662"/>
      <c r="T88" s="662"/>
      <c r="U88" s="662"/>
      <c r="V88" s="663"/>
      <c r="W88" s="944"/>
      <c r="X88" s="683"/>
      <c r="Y88" s="683"/>
      <c r="Z88" s="683"/>
      <c r="AA88" s="683"/>
      <c r="AB88" s="683"/>
      <c r="AC88" s="683"/>
      <c r="AD88" s="683"/>
      <c r="AE88" s="683"/>
      <c r="AF88" s="683"/>
      <c r="AG88" s="683"/>
      <c r="AH88" s="683"/>
      <c r="AI88" s="683"/>
      <c r="AJ88" s="683"/>
      <c r="AK88" s="683"/>
      <c r="AL88" s="683"/>
      <c r="AM88" s="683"/>
      <c r="AN88" s="683"/>
      <c r="AO88" s="683"/>
      <c r="AP88" s="683"/>
      <c r="AQ88" s="683"/>
      <c r="AR88" s="683"/>
      <c r="AS88" s="683"/>
      <c r="AT88" s="683"/>
      <c r="AU88" s="683"/>
      <c r="AV88" s="683"/>
      <c r="AW88" s="683"/>
      <c r="AX88" s="683"/>
      <c r="AY88" s="683"/>
      <c r="AZ88" s="683"/>
      <c r="BA88" s="683"/>
      <c r="BB88" s="683"/>
      <c r="BC88" s="683"/>
      <c r="BD88" s="683"/>
      <c r="BE88" s="683"/>
      <c r="BF88" s="683"/>
      <c r="BG88" s="683"/>
      <c r="BH88" s="683"/>
      <c r="BI88" s="683"/>
      <c r="BJ88" s="683"/>
      <c r="BK88" s="683"/>
      <c r="BL88" s="683"/>
      <c r="BM88" s="683"/>
      <c r="BN88" s="683"/>
      <c r="BO88" s="683"/>
      <c r="BP88" s="683"/>
      <c r="BQ88" s="683"/>
      <c r="BR88" s="683"/>
      <c r="BS88" s="683"/>
      <c r="BT88" s="683"/>
      <c r="BU88" s="683"/>
      <c r="BV88" s="683"/>
      <c r="BW88" s="683"/>
      <c r="BX88" s="683"/>
      <c r="BY88" s="683"/>
      <c r="BZ88" s="683"/>
      <c r="CA88" s="683"/>
      <c r="CB88" s="683"/>
      <c r="CC88" s="683"/>
      <c r="CD88" s="683"/>
      <c r="CE88" s="683"/>
      <c r="CF88" s="683"/>
      <c r="CG88" s="683"/>
      <c r="CH88" s="683"/>
      <c r="CI88" s="683"/>
      <c r="CJ88" s="683"/>
      <c r="CK88" s="683"/>
      <c r="CL88" s="683"/>
      <c r="CM88" s="683"/>
      <c r="CN88" s="683"/>
      <c r="CO88" s="683"/>
      <c r="CP88" s="683"/>
      <c r="CQ88" s="683"/>
      <c r="CR88" s="683"/>
      <c r="CS88" s="683"/>
      <c r="CT88" s="683"/>
      <c r="CU88" s="683"/>
      <c r="CV88" s="683"/>
      <c r="CW88" s="683"/>
      <c r="CX88" s="683"/>
      <c r="CY88" s="683"/>
      <c r="CZ88" s="683"/>
      <c r="DA88" s="683"/>
      <c r="DB88" s="683"/>
      <c r="DC88" s="683"/>
      <c r="DD88" s="683"/>
      <c r="DE88" s="683"/>
      <c r="DF88" s="683"/>
      <c r="DG88" s="683"/>
      <c r="DH88" s="683"/>
      <c r="DI88" s="683"/>
      <c r="DJ88" s="683"/>
      <c r="DK88" s="683"/>
      <c r="DL88" s="683"/>
      <c r="DM88" s="683"/>
      <c r="DN88" s="683"/>
      <c r="DO88" s="683"/>
      <c r="DP88" s="683"/>
      <c r="DQ88" s="683"/>
      <c r="DR88" s="945"/>
      <c r="DS88" s="87"/>
      <c r="DT88" s="55"/>
      <c r="DU88" s="55"/>
      <c r="DV88" s="55"/>
      <c r="DW88" s="55"/>
      <c r="DX88" s="55"/>
      <c r="HB88" s="51" t="s">
        <v>1021</v>
      </c>
      <c r="HC88" s="49" t="s">
        <v>1022</v>
      </c>
      <c r="HD88" s="49" t="str">
        <f t="shared" si="1"/>
        <v>B1-08熱田</v>
      </c>
      <c r="HE88" s="49" t="s">
        <v>190</v>
      </c>
      <c r="HF88" s="52" t="s">
        <v>191</v>
      </c>
    </row>
    <row r="89" spans="1:214" ht="14.25" customHeight="1" x14ac:dyDescent="0.2">
      <c r="A89" s="87"/>
      <c r="B89" s="676"/>
      <c r="C89" s="677"/>
      <c r="D89" s="677"/>
      <c r="E89" s="678"/>
      <c r="F89" s="708" t="s">
        <v>1166</v>
      </c>
      <c r="G89" s="709"/>
      <c r="H89" s="709"/>
      <c r="I89" s="709"/>
      <c r="J89" s="709"/>
      <c r="K89" s="709"/>
      <c r="L89" s="709"/>
      <c r="M89" s="709"/>
      <c r="N89" s="709"/>
      <c r="O89" s="709"/>
      <c r="P89" s="709"/>
      <c r="Q89" s="709"/>
      <c r="R89" s="709"/>
      <c r="S89" s="709"/>
      <c r="T89" s="709"/>
      <c r="U89" s="709"/>
      <c r="V89" s="710"/>
      <c r="W89" s="705" t="s">
        <v>976</v>
      </c>
      <c r="X89" s="706"/>
      <c r="Y89" s="706"/>
      <c r="Z89" s="706"/>
      <c r="AA89" s="706"/>
      <c r="AB89" s="706"/>
      <c r="AC89" s="706"/>
      <c r="AD89" s="706"/>
      <c r="AE89" s="706"/>
      <c r="AF89" s="706"/>
      <c r="AG89" s="706"/>
      <c r="AH89" s="706"/>
      <c r="AI89" s="706"/>
      <c r="AJ89" s="706"/>
      <c r="AK89" s="706"/>
      <c r="AL89" s="706"/>
      <c r="AM89" s="706"/>
      <c r="AN89" s="706"/>
      <c r="AO89" s="706"/>
      <c r="AP89" s="706"/>
      <c r="AQ89" s="706"/>
      <c r="AR89" s="706"/>
      <c r="AS89" s="706"/>
      <c r="AT89" s="706"/>
      <c r="AU89" s="706"/>
      <c r="AV89" s="706"/>
      <c r="AW89" s="706"/>
      <c r="AX89" s="706"/>
      <c r="AY89" s="706"/>
      <c r="AZ89" s="706"/>
      <c r="BA89" s="706"/>
      <c r="BB89" s="706"/>
      <c r="BC89" s="706"/>
      <c r="BD89" s="706"/>
      <c r="BE89" s="706"/>
      <c r="BF89" s="706"/>
      <c r="BG89" s="706"/>
      <c r="BH89" s="706"/>
      <c r="BI89" s="706"/>
      <c r="BJ89" s="706"/>
      <c r="BK89" s="706"/>
      <c r="BL89" s="706"/>
      <c r="BM89" s="706"/>
      <c r="BN89" s="706"/>
      <c r="BO89" s="706"/>
      <c r="BP89" s="706"/>
      <c r="BQ89" s="706"/>
      <c r="BR89" s="706"/>
      <c r="BS89" s="706"/>
      <c r="BT89" s="706"/>
      <c r="BU89" s="706"/>
      <c r="BV89" s="706"/>
      <c r="BW89" s="706"/>
      <c r="BX89" s="706"/>
      <c r="BY89" s="706"/>
      <c r="BZ89" s="706"/>
      <c r="CA89" s="706"/>
      <c r="CB89" s="706"/>
      <c r="CC89" s="706"/>
      <c r="CD89" s="706"/>
      <c r="CE89" s="706"/>
      <c r="CF89" s="706"/>
      <c r="CG89" s="706"/>
      <c r="CH89" s="706"/>
      <c r="CI89" s="706"/>
      <c r="CJ89" s="706"/>
      <c r="CK89" s="706"/>
      <c r="CL89" s="706"/>
      <c r="CM89" s="706"/>
      <c r="CN89" s="706"/>
      <c r="CO89" s="706"/>
      <c r="CP89" s="706"/>
      <c r="CQ89" s="706"/>
      <c r="CR89" s="706"/>
      <c r="CS89" s="706"/>
      <c r="CT89" s="706"/>
      <c r="CU89" s="706"/>
      <c r="CV89" s="706"/>
      <c r="CW89" s="706"/>
      <c r="CX89" s="706"/>
      <c r="CY89" s="706"/>
      <c r="CZ89" s="706"/>
      <c r="DA89" s="706"/>
      <c r="DB89" s="706"/>
      <c r="DC89" s="706"/>
      <c r="DD89" s="706"/>
      <c r="DE89" s="706"/>
      <c r="DF89" s="706"/>
      <c r="DG89" s="706"/>
      <c r="DH89" s="706"/>
      <c r="DI89" s="706"/>
      <c r="DJ89" s="706"/>
      <c r="DK89" s="706"/>
      <c r="DL89" s="706"/>
      <c r="DM89" s="706"/>
      <c r="DN89" s="706"/>
      <c r="DO89" s="706"/>
      <c r="DP89" s="706"/>
      <c r="DQ89" s="706"/>
      <c r="DR89" s="707"/>
      <c r="DS89" s="87"/>
      <c r="DT89" s="55"/>
      <c r="DU89" s="55"/>
      <c r="DV89" s="55"/>
      <c r="DW89" s="55"/>
      <c r="DX89" s="55"/>
      <c r="HB89" s="51" t="s">
        <v>1023</v>
      </c>
      <c r="HC89" s="49" t="s">
        <v>1024</v>
      </c>
      <c r="HD89" s="49" t="str">
        <f t="shared" si="1"/>
        <v>B1-09名古屋城郭内</v>
      </c>
      <c r="HE89" s="49" t="s">
        <v>1025</v>
      </c>
      <c r="HF89" s="52" t="s">
        <v>1026</v>
      </c>
    </row>
    <row r="90" spans="1:214" ht="14.25" customHeight="1" x14ac:dyDescent="0.2">
      <c r="A90" s="87"/>
      <c r="B90" s="676"/>
      <c r="C90" s="677"/>
      <c r="D90" s="677"/>
      <c r="E90" s="678"/>
      <c r="F90" s="711"/>
      <c r="G90" s="712"/>
      <c r="H90" s="712"/>
      <c r="I90" s="712"/>
      <c r="J90" s="712"/>
      <c r="K90" s="712"/>
      <c r="L90" s="712"/>
      <c r="M90" s="712"/>
      <c r="N90" s="712"/>
      <c r="O90" s="712"/>
      <c r="P90" s="712"/>
      <c r="Q90" s="712"/>
      <c r="R90" s="712"/>
      <c r="S90" s="712"/>
      <c r="T90" s="712"/>
      <c r="U90" s="712"/>
      <c r="V90" s="713"/>
      <c r="W90" s="941" t="s">
        <v>1181</v>
      </c>
      <c r="X90" s="942"/>
      <c r="Y90" s="942"/>
      <c r="Z90" s="942"/>
      <c r="AA90" s="942"/>
      <c r="AB90" s="942"/>
      <c r="AC90" s="942"/>
      <c r="AD90" s="942"/>
      <c r="AE90" s="942"/>
      <c r="AF90" s="942"/>
      <c r="AG90" s="942"/>
      <c r="AH90" s="942"/>
      <c r="AI90" s="942"/>
      <c r="AJ90" s="942"/>
      <c r="AK90" s="942"/>
      <c r="AL90" s="942"/>
      <c r="AM90" s="942"/>
      <c r="AN90" s="942"/>
      <c r="AO90" s="942"/>
      <c r="AP90" s="942"/>
      <c r="AQ90" s="942"/>
      <c r="AR90" s="942"/>
      <c r="AS90" s="942"/>
      <c r="AT90" s="942"/>
      <c r="AU90" s="942"/>
      <c r="AV90" s="942"/>
      <c r="AW90" s="942"/>
      <c r="AX90" s="942"/>
      <c r="AY90" s="942"/>
      <c r="AZ90" s="942"/>
      <c r="BA90" s="942"/>
      <c r="BB90" s="942"/>
      <c r="BC90" s="942"/>
      <c r="BD90" s="942"/>
      <c r="BE90" s="942"/>
      <c r="BF90" s="942"/>
      <c r="BG90" s="942"/>
      <c r="BH90" s="942"/>
      <c r="BI90" s="942"/>
      <c r="BJ90" s="942"/>
      <c r="BK90" s="942"/>
      <c r="BL90" s="942"/>
      <c r="BM90" s="942"/>
      <c r="BN90" s="942"/>
      <c r="BO90" s="942"/>
      <c r="BP90" s="942"/>
      <c r="BQ90" s="942"/>
      <c r="BR90" s="942"/>
      <c r="BS90" s="942"/>
      <c r="BT90" s="942"/>
      <c r="BU90" s="942"/>
      <c r="BV90" s="942"/>
      <c r="BW90" s="942"/>
      <c r="BX90" s="942"/>
      <c r="BY90" s="942"/>
      <c r="BZ90" s="942"/>
      <c r="CA90" s="942"/>
      <c r="CB90" s="942"/>
      <c r="CC90" s="942"/>
      <c r="CD90" s="942"/>
      <c r="CE90" s="942"/>
      <c r="CF90" s="942"/>
      <c r="CG90" s="942"/>
      <c r="CH90" s="942"/>
      <c r="CI90" s="942"/>
      <c r="CJ90" s="942"/>
      <c r="CK90" s="942"/>
      <c r="CL90" s="942"/>
      <c r="CM90" s="942"/>
      <c r="CN90" s="942"/>
      <c r="CO90" s="942"/>
      <c r="CP90" s="942"/>
      <c r="CQ90" s="942"/>
      <c r="CR90" s="942"/>
      <c r="CS90" s="942"/>
      <c r="CT90" s="942"/>
      <c r="CU90" s="942"/>
      <c r="CV90" s="942"/>
      <c r="CW90" s="942"/>
      <c r="CX90" s="942"/>
      <c r="CY90" s="942"/>
      <c r="CZ90" s="942"/>
      <c r="DA90" s="942"/>
      <c r="DB90" s="942"/>
      <c r="DC90" s="942"/>
      <c r="DD90" s="942"/>
      <c r="DE90" s="942"/>
      <c r="DF90" s="942"/>
      <c r="DG90" s="942"/>
      <c r="DH90" s="942"/>
      <c r="DI90" s="942"/>
      <c r="DJ90" s="942"/>
      <c r="DK90" s="942"/>
      <c r="DL90" s="942"/>
      <c r="DM90" s="942"/>
      <c r="DN90" s="942"/>
      <c r="DO90" s="942"/>
      <c r="DP90" s="942"/>
      <c r="DQ90" s="942"/>
      <c r="DR90" s="943"/>
      <c r="DS90" s="87"/>
      <c r="DT90" s="55"/>
      <c r="DU90" s="55"/>
      <c r="DV90" s="55"/>
      <c r="DW90" s="55"/>
      <c r="DX90" s="55"/>
      <c r="HB90" s="51" t="s">
        <v>1027</v>
      </c>
      <c r="HC90" s="49" t="s">
        <v>1028</v>
      </c>
      <c r="HD90" s="49" t="str">
        <f t="shared" si="1"/>
        <v>B1-10清水・徳川町</v>
      </c>
      <c r="HE90" s="49" t="s">
        <v>194</v>
      </c>
      <c r="HF90" s="52" t="s">
        <v>195</v>
      </c>
    </row>
    <row r="91" spans="1:214" ht="14.25" customHeight="1" x14ac:dyDescent="0.2">
      <c r="A91" s="87"/>
      <c r="B91" s="676"/>
      <c r="C91" s="677"/>
      <c r="D91" s="677"/>
      <c r="E91" s="678"/>
      <c r="F91" s="714"/>
      <c r="G91" s="715"/>
      <c r="H91" s="715"/>
      <c r="I91" s="715"/>
      <c r="J91" s="715"/>
      <c r="K91" s="715"/>
      <c r="L91" s="715"/>
      <c r="M91" s="715"/>
      <c r="N91" s="715"/>
      <c r="O91" s="715"/>
      <c r="P91" s="715"/>
      <c r="Q91" s="715"/>
      <c r="R91" s="715"/>
      <c r="S91" s="715"/>
      <c r="T91" s="715"/>
      <c r="U91" s="715"/>
      <c r="V91" s="716"/>
      <c r="W91" s="944"/>
      <c r="X91" s="683"/>
      <c r="Y91" s="683"/>
      <c r="Z91" s="683"/>
      <c r="AA91" s="683"/>
      <c r="AB91" s="683"/>
      <c r="AC91" s="683"/>
      <c r="AD91" s="683"/>
      <c r="AE91" s="683"/>
      <c r="AF91" s="683"/>
      <c r="AG91" s="683"/>
      <c r="AH91" s="683"/>
      <c r="AI91" s="683"/>
      <c r="AJ91" s="683"/>
      <c r="AK91" s="683"/>
      <c r="AL91" s="683"/>
      <c r="AM91" s="683"/>
      <c r="AN91" s="683"/>
      <c r="AO91" s="683"/>
      <c r="AP91" s="683"/>
      <c r="AQ91" s="683"/>
      <c r="AR91" s="683"/>
      <c r="AS91" s="683"/>
      <c r="AT91" s="683"/>
      <c r="AU91" s="683"/>
      <c r="AV91" s="683"/>
      <c r="AW91" s="683"/>
      <c r="AX91" s="683"/>
      <c r="AY91" s="683"/>
      <c r="AZ91" s="683"/>
      <c r="BA91" s="683"/>
      <c r="BB91" s="683"/>
      <c r="BC91" s="683"/>
      <c r="BD91" s="683"/>
      <c r="BE91" s="683"/>
      <c r="BF91" s="683"/>
      <c r="BG91" s="683"/>
      <c r="BH91" s="683"/>
      <c r="BI91" s="683"/>
      <c r="BJ91" s="683"/>
      <c r="BK91" s="683"/>
      <c r="BL91" s="683"/>
      <c r="BM91" s="683"/>
      <c r="BN91" s="683"/>
      <c r="BO91" s="683"/>
      <c r="BP91" s="683"/>
      <c r="BQ91" s="683"/>
      <c r="BR91" s="683"/>
      <c r="BS91" s="683"/>
      <c r="BT91" s="683"/>
      <c r="BU91" s="683"/>
      <c r="BV91" s="683"/>
      <c r="BW91" s="683"/>
      <c r="BX91" s="683"/>
      <c r="BY91" s="683"/>
      <c r="BZ91" s="683"/>
      <c r="CA91" s="683"/>
      <c r="CB91" s="683"/>
      <c r="CC91" s="683"/>
      <c r="CD91" s="683"/>
      <c r="CE91" s="683"/>
      <c r="CF91" s="683"/>
      <c r="CG91" s="683"/>
      <c r="CH91" s="683"/>
      <c r="CI91" s="683"/>
      <c r="CJ91" s="683"/>
      <c r="CK91" s="683"/>
      <c r="CL91" s="683"/>
      <c r="CM91" s="683"/>
      <c r="CN91" s="683"/>
      <c r="CO91" s="683"/>
      <c r="CP91" s="683"/>
      <c r="CQ91" s="683"/>
      <c r="CR91" s="683"/>
      <c r="CS91" s="683"/>
      <c r="CT91" s="683"/>
      <c r="CU91" s="683"/>
      <c r="CV91" s="683"/>
      <c r="CW91" s="683"/>
      <c r="CX91" s="683"/>
      <c r="CY91" s="683"/>
      <c r="CZ91" s="683"/>
      <c r="DA91" s="683"/>
      <c r="DB91" s="683"/>
      <c r="DC91" s="683"/>
      <c r="DD91" s="683"/>
      <c r="DE91" s="683"/>
      <c r="DF91" s="683"/>
      <c r="DG91" s="683"/>
      <c r="DH91" s="683"/>
      <c r="DI91" s="683"/>
      <c r="DJ91" s="683"/>
      <c r="DK91" s="683"/>
      <c r="DL91" s="683"/>
      <c r="DM91" s="683"/>
      <c r="DN91" s="683"/>
      <c r="DO91" s="683"/>
      <c r="DP91" s="683"/>
      <c r="DQ91" s="683"/>
      <c r="DR91" s="945"/>
      <c r="DS91" s="87"/>
      <c r="DT91" s="55"/>
      <c r="DU91" s="55"/>
      <c r="DV91" s="55"/>
      <c r="DW91" s="55"/>
      <c r="DX91" s="55"/>
      <c r="HB91" s="51" t="s">
        <v>1029</v>
      </c>
      <c r="HC91" s="49" t="s">
        <v>1030</v>
      </c>
      <c r="HD91" s="49" t="str">
        <f t="shared" si="1"/>
        <v>B1-11白壁</v>
      </c>
      <c r="HE91" s="49" t="s">
        <v>197</v>
      </c>
      <c r="HF91" s="52" t="s">
        <v>198</v>
      </c>
    </row>
    <row r="92" spans="1:214" ht="14.25" customHeight="1" x14ac:dyDescent="0.2">
      <c r="A92" s="86"/>
      <c r="B92" s="676"/>
      <c r="C92" s="677"/>
      <c r="D92" s="677"/>
      <c r="E92" s="678"/>
      <c r="F92" s="711" t="s">
        <v>1038</v>
      </c>
      <c r="G92" s="712"/>
      <c r="H92" s="712"/>
      <c r="I92" s="712"/>
      <c r="J92" s="712"/>
      <c r="K92" s="712"/>
      <c r="L92" s="712"/>
      <c r="M92" s="712"/>
      <c r="N92" s="712"/>
      <c r="O92" s="712"/>
      <c r="P92" s="712"/>
      <c r="Q92" s="712"/>
      <c r="R92" s="712"/>
      <c r="S92" s="712"/>
      <c r="T92" s="712"/>
      <c r="U92" s="712"/>
      <c r="V92" s="713"/>
      <c r="W92" s="705" t="s">
        <v>976</v>
      </c>
      <c r="X92" s="706"/>
      <c r="Y92" s="706"/>
      <c r="Z92" s="706"/>
      <c r="AA92" s="706"/>
      <c r="AB92" s="706"/>
      <c r="AC92" s="706"/>
      <c r="AD92" s="706"/>
      <c r="AE92" s="706"/>
      <c r="AF92" s="706"/>
      <c r="AG92" s="706"/>
      <c r="AH92" s="706"/>
      <c r="AI92" s="706"/>
      <c r="AJ92" s="706"/>
      <c r="AK92" s="706"/>
      <c r="AL92" s="706"/>
      <c r="AM92" s="706"/>
      <c r="AN92" s="706"/>
      <c r="AO92" s="706"/>
      <c r="AP92" s="706"/>
      <c r="AQ92" s="706"/>
      <c r="AR92" s="706"/>
      <c r="AS92" s="706"/>
      <c r="AT92" s="706"/>
      <c r="AU92" s="706"/>
      <c r="AV92" s="706"/>
      <c r="AW92" s="706"/>
      <c r="AX92" s="706"/>
      <c r="AY92" s="706"/>
      <c r="AZ92" s="706"/>
      <c r="BA92" s="706"/>
      <c r="BB92" s="706"/>
      <c r="BC92" s="706"/>
      <c r="BD92" s="706"/>
      <c r="BE92" s="706"/>
      <c r="BF92" s="706"/>
      <c r="BG92" s="706"/>
      <c r="BH92" s="706"/>
      <c r="BI92" s="706"/>
      <c r="BJ92" s="706"/>
      <c r="BK92" s="706"/>
      <c r="BL92" s="706"/>
      <c r="BM92" s="706"/>
      <c r="BN92" s="706"/>
      <c r="BO92" s="706"/>
      <c r="BP92" s="706"/>
      <c r="BQ92" s="706"/>
      <c r="BR92" s="706"/>
      <c r="BS92" s="706"/>
      <c r="BT92" s="706"/>
      <c r="BU92" s="706"/>
      <c r="BV92" s="706"/>
      <c r="BW92" s="706"/>
      <c r="BX92" s="706"/>
      <c r="BY92" s="706"/>
      <c r="BZ92" s="706"/>
      <c r="CA92" s="706"/>
      <c r="CB92" s="706"/>
      <c r="CC92" s="706"/>
      <c r="CD92" s="706"/>
      <c r="CE92" s="706"/>
      <c r="CF92" s="706"/>
      <c r="CG92" s="706"/>
      <c r="CH92" s="706"/>
      <c r="CI92" s="706"/>
      <c r="CJ92" s="706"/>
      <c r="CK92" s="706"/>
      <c r="CL92" s="706"/>
      <c r="CM92" s="706"/>
      <c r="CN92" s="706"/>
      <c r="CO92" s="706"/>
      <c r="CP92" s="706"/>
      <c r="CQ92" s="706"/>
      <c r="CR92" s="706"/>
      <c r="CS92" s="706"/>
      <c r="CT92" s="706"/>
      <c r="CU92" s="706"/>
      <c r="CV92" s="706"/>
      <c r="CW92" s="706"/>
      <c r="CX92" s="706"/>
      <c r="CY92" s="706"/>
      <c r="CZ92" s="706"/>
      <c r="DA92" s="706"/>
      <c r="DB92" s="706"/>
      <c r="DC92" s="706"/>
      <c r="DD92" s="706"/>
      <c r="DE92" s="706"/>
      <c r="DF92" s="706"/>
      <c r="DG92" s="706"/>
      <c r="DH92" s="706"/>
      <c r="DI92" s="706"/>
      <c r="DJ92" s="706"/>
      <c r="DK92" s="706"/>
      <c r="DL92" s="706"/>
      <c r="DM92" s="706"/>
      <c r="DN92" s="706"/>
      <c r="DO92" s="706"/>
      <c r="DP92" s="706"/>
      <c r="DQ92" s="706"/>
      <c r="DR92" s="707"/>
      <c r="DS92" s="86"/>
      <c r="HB92" s="51" t="s">
        <v>1031</v>
      </c>
      <c r="HC92" s="49" t="s">
        <v>1032</v>
      </c>
      <c r="HD92" s="49" t="str">
        <f t="shared" si="1"/>
        <v>B1-12筒井・百人町・泉</v>
      </c>
      <c r="HE92" s="49" t="s">
        <v>417</v>
      </c>
      <c r="HF92" s="52" t="s">
        <v>418</v>
      </c>
    </row>
    <row r="93" spans="1:214" ht="14.25" customHeight="1" x14ac:dyDescent="0.2">
      <c r="A93" s="86"/>
      <c r="B93" s="676"/>
      <c r="C93" s="677"/>
      <c r="D93" s="677"/>
      <c r="E93" s="678"/>
      <c r="F93" s="711"/>
      <c r="G93" s="712"/>
      <c r="H93" s="712"/>
      <c r="I93" s="712"/>
      <c r="J93" s="712"/>
      <c r="K93" s="712"/>
      <c r="L93" s="712"/>
      <c r="M93" s="712"/>
      <c r="N93" s="712"/>
      <c r="O93" s="712"/>
      <c r="P93" s="712"/>
      <c r="Q93" s="712"/>
      <c r="R93" s="712"/>
      <c r="S93" s="712"/>
      <c r="T93" s="712"/>
      <c r="U93" s="712"/>
      <c r="V93" s="713"/>
      <c r="W93" s="941" t="s">
        <v>234</v>
      </c>
      <c r="X93" s="942"/>
      <c r="Y93" s="942"/>
      <c r="Z93" s="942"/>
      <c r="AA93" s="942"/>
      <c r="AB93" s="942"/>
      <c r="AC93" s="942"/>
      <c r="AD93" s="942"/>
      <c r="AE93" s="942"/>
      <c r="AF93" s="942"/>
      <c r="AG93" s="942"/>
      <c r="AH93" s="942"/>
      <c r="AI93" s="942"/>
      <c r="AJ93" s="942"/>
      <c r="AK93" s="942"/>
      <c r="AL93" s="942"/>
      <c r="AM93" s="942"/>
      <c r="AN93" s="942"/>
      <c r="AO93" s="942"/>
      <c r="AP93" s="942"/>
      <c r="AQ93" s="942"/>
      <c r="AR93" s="942"/>
      <c r="AS93" s="942"/>
      <c r="AT93" s="942"/>
      <c r="AU93" s="942"/>
      <c r="AV93" s="942"/>
      <c r="AW93" s="942"/>
      <c r="AX93" s="942"/>
      <c r="AY93" s="942"/>
      <c r="AZ93" s="942"/>
      <c r="BA93" s="942"/>
      <c r="BB93" s="942"/>
      <c r="BC93" s="942"/>
      <c r="BD93" s="942"/>
      <c r="BE93" s="942"/>
      <c r="BF93" s="942"/>
      <c r="BG93" s="942"/>
      <c r="BH93" s="942"/>
      <c r="BI93" s="942"/>
      <c r="BJ93" s="942"/>
      <c r="BK93" s="942"/>
      <c r="BL93" s="942"/>
      <c r="BM93" s="942"/>
      <c r="BN93" s="942"/>
      <c r="BO93" s="942"/>
      <c r="BP93" s="942"/>
      <c r="BQ93" s="942"/>
      <c r="BR93" s="942"/>
      <c r="BS93" s="942"/>
      <c r="BT93" s="942"/>
      <c r="BU93" s="942"/>
      <c r="BV93" s="942"/>
      <c r="BW93" s="942"/>
      <c r="BX93" s="942"/>
      <c r="BY93" s="942"/>
      <c r="BZ93" s="942"/>
      <c r="CA93" s="942"/>
      <c r="CB93" s="942"/>
      <c r="CC93" s="942"/>
      <c r="CD93" s="942"/>
      <c r="CE93" s="942"/>
      <c r="CF93" s="942"/>
      <c r="CG93" s="942"/>
      <c r="CH93" s="942"/>
      <c r="CI93" s="942"/>
      <c r="CJ93" s="942"/>
      <c r="CK93" s="942"/>
      <c r="CL93" s="942"/>
      <c r="CM93" s="942"/>
      <c r="CN93" s="942"/>
      <c r="CO93" s="942"/>
      <c r="CP93" s="942"/>
      <c r="CQ93" s="942"/>
      <c r="CR93" s="942"/>
      <c r="CS93" s="942"/>
      <c r="CT93" s="942"/>
      <c r="CU93" s="942"/>
      <c r="CV93" s="942"/>
      <c r="CW93" s="942"/>
      <c r="CX93" s="942"/>
      <c r="CY93" s="942"/>
      <c r="CZ93" s="942"/>
      <c r="DA93" s="942"/>
      <c r="DB93" s="942"/>
      <c r="DC93" s="942"/>
      <c r="DD93" s="942"/>
      <c r="DE93" s="942"/>
      <c r="DF93" s="942"/>
      <c r="DG93" s="942"/>
      <c r="DH93" s="942"/>
      <c r="DI93" s="942"/>
      <c r="DJ93" s="942"/>
      <c r="DK93" s="942"/>
      <c r="DL93" s="942"/>
      <c r="DM93" s="942"/>
      <c r="DN93" s="942"/>
      <c r="DO93" s="942"/>
      <c r="DP93" s="942"/>
      <c r="DQ93" s="942"/>
      <c r="DR93" s="943"/>
      <c r="DS93" s="86"/>
      <c r="HB93" s="51" t="s">
        <v>419</v>
      </c>
      <c r="HC93" s="49" t="s">
        <v>23</v>
      </c>
      <c r="HD93" s="49" t="str">
        <f t="shared" si="1"/>
        <v>B1-13新栄・車道</v>
      </c>
      <c r="HE93" s="49" t="s">
        <v>24</v>
      </c>
      <c r="HF93" s="52" t="s">
        <v>25</v>
      </c>
    </row>
    <row r="94" spans="1:214" ht="14.25" customHeight="1" thickBot="1" x14ac:dyDescent="0.25">
      <c r="A94" s="86"/>
      <c r="B94" s="679"/>
      <c r="C94" s="680"/>
      <c r="D94" s="680"/>
      <c r="E94" s="681"/>
      <c r="F94" s="728"/>
      <c r="G94" s="729"/>
      <c r="H94" s="729"/>
      <c r="I94" s="729"/>
      <c r="J94" s="729"/>
      <c r="K94" s="729"/>
      <c r="L94" s="729"/>
      <c r="M94" s="729"/>
      <c r="N94" s="729"/>
      <c r="O94" s="729"/>
      <c r="P94" s="729"/>
      <c r="Q94" s="729"/>
      <c r="R94" s="729"/>
      <c r="S94" s="729"/>
      <c r="T94" s="729"/>
      <c r="U94" s="729"/>
      <c r="V94" s="730"/>
      <c r="W94" s="946"/>
      <c r="X94" s="745"/>
      <c r="Y94" s="745"/>
      <c r="Z94" s="745"/>
      <c r="AA94" s="745"/>
      <c r="AB94" s="745"/>
      <c r="AC94" s="745"/>
      <c r="AD94" s="745"/>
      <c r="AE94" s="745"/>
      <c r="AF94" s="745"/>
      <c r="AG94" s="745"/>
      <c r="AH94" s="745"/>
      <c r="AI94" s="745"/>
      <c r="AJ94" s="745"/>
      <c r="AK94" s="745"/>
      <c r="AL94" s="745"/>
      <c r="AM94" s="745"/>
      <c r="AN94" s="745"/>
      <c r="AO94" s="745"/>
      <c r="AP94" s="745"/>
      <c r="AQ94" s="745"/>
      <c r="AR94" s="745"/>
      <c r="AS94" s="745"/>
      <c r="AT94" s="745"/>
      <c r="AU94" s="745"/>
      <c r="AV94" s="745"/>
      <c r="AW94" s="745"/>
      <c r="AX94" s="745"/>
      <c r="AY94" s="745"/>
      <c r="AZ94" s="745"/>
      <c r="BA94" s="745"/>
      <c r="BB94" s="745"/>
      <c r="BC94" s="745"/>
      <c r="BD94" s="745"/>
      <c r="BE94" s="745"/>
      <c r="BF94" s="745"/>
      <c r="BG94" s="745"/>
      <c r="BH94" s="745"/>
      <c r="BI94" s="745"/>
      <c r="BJ94" s="745"/>
      <c r="BK94" s="745"/>
      <c r="BL94" s="745"/>
      <c r="BM94" s="745"/>
      <c r="BN94" s="745"/>
      <c r="BO94" s="745"/>
      <c r="BP94" s="745"/>
      <c r="BQ94" s="745"/>
      <c r="BR94" s="745"/>
      <c r="BS94" s="745"/>
      <c r="BT94" s="745"/>
      <c r="BU94" s="745"/>
      <c r="BV94" s="745"/>
      <c r="BW94" s="745"/>
      <c r="BX94" s="745"/>
      <c r="BY94" s="745"/>
      <c r="BZ94" s="745"/>
      <c r="CA94" s="745"/>
      <c r="CB94" s="745"/>
      <c r="CC94" s="745"/>
      <c r="CD94" s="745"/>
      <c r="CE94" s="745"/>
      <c r="CF94" s="745"/>
      <c r="CG94" s="745"/>
      <c r="CH94" s="745"/>
      <c r="CI94" s="745"/>
      <c r="CJ94" s="745"/>
      <c r="CK94" s="745"/>
      <c r="CL94" s="745"/>
      <c r="CM94" s="745"/>
      <c r="CN94" s="745"/>
      <c r="CO94" s="745"/>
      <c r="CP94" s="745"/>
      <c r="CQ94" s="745"/>
      <c r="CR94" s="745"/>
      <c r="CS94" s="745"/>
      <c r="CT94" s="745"/>
      <c r="CU94" s="745"/>
      <c r="CV94" s="745"/>
      <c r="CW94" s="745"/>
      <c r="CX94" s="745"/>
      <c r="CY94" s="745"/>
      <c r="CZ94" s="745"/>
      <c r="DA94" s="745"/>
      <c r="DB94" s="745"/>
      <c r="DC94" s="745"/>
      <c r="DD94" s="745"/>
      <c r="DE94" s="745"/>
      <c r="DF94" s="745"/>
      <c r="DG94" s="745"/>
      <c r="DH94" s="745"/>
      <c r="DI94" s="745"/>
      <c r="DJ94" s="745"/>
      <c r="DK94" s="745"/>
      <c r="DL94" s="745"/>
      <c r="DM94" s="745"/>
      <c r="DN94" s="745"/>
      <c r="DO94" s="745"/>
      <c r="DP94" s="745"/>
      <c r="DQ94" s="745"/>
      <c r="DR94" s="947"/>
      <c r="DS94" s="86"/>
      <c r="HB94" s="51" t="s">
        <v>420</v>
      </c>
      <c r="HC94" s="49" t="s">
        <v>421</v>
      </c>
      <c r="HD94" s="49" t="str">
        <f t="shared" si="1"/>
        <v>B1-14栄</v>
      </c>
      <c r="HE94" s="49" t="s">
        <v>422</v>
      </c>
      <c r="HF94" s="52" t="s">
        <v>27</v>
      </c>
    </row>
    <row r="95" spans="1:214" s="6" customFormat="1" ht="13.5" customHeight="1" x14ac:dyDescent="0.2">
      <c r="A95" s="123"/>
      <c r="B95" s="72"/>
      <c r="C95" s="72"/>
      <c r="D95" s="72"/>
      <c r="E95" s="72"/>
      <c r="F95" s="124"/>
      <c r="G95" s="124"/>
      <c r="H95" s="124"/>
      <c r="I95" s="124"/>
      <c r="J95" s="124"/>
      <c r="K95" s="124"/>
      <c r="L95" s="124"/>
      <c r="M95" s="124"/>
      <c r="N95" s="124"/>
      <c r="O95" s="124"/>
      <c r="P95" s="124"/>
      <c r="Q95" s="124"/>
      <c r="R95" s="124"/>
      <c r="S95" s="124"/>
      <c r="T95" s="124"/>
      <c r="U95" s="124"/>
      <c r="V95" s="124"/>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3"/>
      <c r="HB95" s="51" t="s">
        <v>423</v>
      </c>
      <c r="HC95" s="49" t="s">
        <v>424</v>
      </c>
      <c r="HD95" s="49" t="str">
        <f t="shared" si="1"/>
        <v>B1-15鶴舞西・大池</v>
      </c>
      <c r="HE95" s="49" t="s">
        <v>266</v>
      </c>
      <c r="HF95" s="52" t="s">
        <v>267</v>
      </c>
    </row>
    <row r="96" spans="1:214" s="6" customFormat="1" ht="15" customHeight="1" x14ac:dyDescent="0.2">
      <c r="A96" s="123"/>
      <c r="B96" s="72"/>
      <c r="C96" s="72"/>
      <c r="D96" s="72"/>
      <c r="E96" s="72"/>
      <c r="F96" s="124"/>
      <c r="G96" s="124"/>
      <c r="H96" s="124"/>
      <c r="I96" s="124"/>
      <c r="J96" s="124"/>
      <c r="K96" s="124"/>
      <c r="L96" s="124"/>
      <c r="M96" s="124"/>
      <c r="N96" s="124"/>
      <c r="O96" s="124"/>
      <c r="P96" s="124"/>
      <c r="Q96" s="124"/>
      <c r="R96" s="124"/>
      <c r="S96" s="124"/>
      <c r="T96" s="124"/>
      <c r="U96" s="124"/>
      <c r="V96" s="124"/>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3"/>
      <c r="HB96" s="51" t="s">
        <v>425</v>
      </c>
      <c r="HC96" s="49" t="s">
        <v>426</v>
      </c>
      <c r="HD96" s="49" t="str">
        <f t="shared" si="1"/>
        <v>B1-16神宮東</v>
      </c>
      <c r="HE96" s="49" t="s">
        <v>968</v>
      </c>
      <c r="HF96" s="52" t="s">
        <v>969</v>
      </c>
    </row>
    <row r="97" spans="1:214" s="6" customFormat="1" ht="15" customHeight="1" x14ac:dyDescent="0.2">
      <c r="A97" s="126"/>
      <c r="B97" s="949" t="s">
        <v>1088</v>
      </c>
      <c r="C97" s="949"/>
      <c r="D97" s="949"/>
      <c r="E97" s="949"/>
      <c r="F97" s="949"/>
      <c r="G97" s="949"/>
      <c r="H97" s="949"/>
      <c r="I97" s="949"/>
      <c r="J97" s="949"/>
      <c r="K97" s="949"/>
      <c r="L97" s="949"/>
      <c r="M97" s="949"/>
      <c r="N97" s="949"/>
      <c r="O97" s="949"/>
      <c r="P97" s="949"/>
      <c r="Q97" s="949"/>
      <c r="R97" s="949"/>
      <c r="S97" s="949"/>
      <c r="T97" s="949"/>
      <c r="U97" s="949"/>
      <c r="V97" s="949"/>
      <c r="W97" s="949"/>
      <c r="X97" s="949"/>
      <c r="Y97" s="949"/>
      <c r="Z97" s="949"/>
      <c r="AA97" s="949"/>
      <c r="AB97" s="949"/>
      <c r="AC97" s="949"/>
      <c r="AD97" s="949"/>
      <c r="AE97" s="949"/>
      <c r="AF97" s="949"/>
      <c r="AG97" s="949"/>
      <c r="AH97" s="949"/>
      <c r="AI97" s="949"/>
      <c r="AJ97" s="949"/>
      <c r="AK97" s="949"/>
      <c r="AL97" s="949"/>
      <c r="AM97" s="949"/>
      <c r="AN97" s="949"/>
      <c r="AO97" s="949"/>
      <c r="AP97" s="949"/>
      <c r="AQ97" s="949"/>
      <c r="AR97" s="949"/>
      <c r="AS97" s="949"/>
      <c r="AT97" s="949"/>
      <c r="AU97" s="949"/>
      <c r="AV97" s="949"/>
      <c r="AW97" s="949"/>
      <c r="AX97" s="949"/>
      <c r="AY97" s="949"/>
      <c r="AZ97" s="949"/>
      <c r="BA97" s="949"/>
      <c r="BB97" s="949"/>
      <c r="BC97" s="949"/>
      <c r="BD97" s="949"/>
      <c r="BE97" s="949"/>
      <c r="BF97" s="949"/>
      <c r="BG97" s="949"/>
      <c r="BH97" s="949"/>
      <c r="BI97" s="949"/>
      <c r="BJ97" s="949"/>
      <c r="BK97" s="949"/>
      <c r="BL97" s="949"/>
      <c r="BM97" s="949"/>
      <c r="BN97" s="949"/>
      <c r="BO97" s="949"/>
      <c r="BP97" s="949"/>
      <c r="BQ97" s="949"/>
      <c r="BR97" s="949"/>
      <c r="BS97" s="949"/>
      <c r="BT97" s="949"/>
      <c r="BU97" s="949"/>
      <c r="BV97" s="949"/>
      <c r="BW97" s="949"/>
      <c r="BX97" s="949"/>
      <c r="BY97" s="949"/>
      <c r="BZ97" s="949"/>
      <c r="CA97" s="949"/>
      <c r="CB97" s="949"/>
      <c r="CC97" s="949"/>
      <c r="CD97" s="949"/>
      <c r="CE97" s="949"/>
      <c r="CF97" s="949"/>
      <c r="CG97" s="949"/>
      <c r="CH97" s="949"/>
      <c r="CI97" s="949"/>
      <c r="CJ97" s="949"/>
      <c r="CK97" s="949"/>
      <c r="CL97" s="949"/>
      <c r="CM97" s="949"/>
      <c r="CN97" s="949"/>
      <c r="CO97" s="949"/>
      <c r="CP97" s="949"/>
      <c r="CQ97" s="949"/>
      <c r="CR97" s="949"/>
      <c r="CS97" s="949"/>
      <c r="CT97" s="949"/>
      <c r="CU97" s="949"/>
      <c r="CV97" s="949"/>
      <c r="CW97" s="949"/>
      <c r="CX97" s="949"/>
      <c r="CY97" s="949"/>
      <c r="CZ97" s="949"/>
      <c r="DA97" s="949"/>
      <c r="DB97" s="949"/>
      <c r="DC97" s="949"/>
      <c r="DD97" s="949"/>
      <c r="DE97" s="949"/>
      <c r="DF97" s="949"/>
      <c r="DG97" s="949"/>
      <c r="DH97" s="949"/>
      <c r="DI97" s="949"/>
      <c r="DJ97" s="949"/>
      <c r="DK97" s="949"/>
      <c r="DL97" s="949"/>
      <c r="DM97" s="949"/>
      <c r="DN97" s="949"/>
      <c r="DO97" s="949"/>
      <c r="DP97" s="949"/>
      <c r="DQ97" s="949"/>
      <c r="DR97" s="949"/>
      <c r="DS97" s="126"/>
      <c r="HB97" s="51" t="s">
        <v>971</v>
      </c>
      <c r="HC97" s="49" t="s">
        <v>427</v>
      </c>
      <c r="HD97" s="49" t="str">
        <f t="shared" si="1"/>
        <v>B2-01矢田南</v>
      </c>
      <c r="HE97" s="49" t="s">
        <v>972</v>
      </c>
      <c r="HF97" s="52" t="s">
        <v>973</v>
      </c>
    </row>
    <row r="98" spans="1:214" s="6" customFormat="1" ht="15" customHeight="1" x14ac:dyDescent="0.2">
      <c r="A98" s="123"/>
      <c r="B98" s="72"/>
      <c r="C98" s="72"/>
      <c r="D98" s="72"/>
      <c r="E98" s="72"/>
      <c r="F98" s="124"/>
      <c r="G98" s="124"/>
      <c r="H98" s="124"/>
      <c r="I98" s="124"/>
      <c r="J98" s="124"/>
      <c r="K98" s="124"/>
      <c r="L98" s="124"/>
      <c r="M98" s="124"/>
      <c r="N98" s="124"/>
      <c r="O98" s="124"/>
      <c r="P98" s="124"/>
      <c r="Q98" s="124"/>
      <c r="R98" s="124"/>
      <c r="S98" s="124"/>
      <c r="T98" s="124"/>
      <c r="U98" s="124"/>
      <c r="V98" s="124"/>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3"/>
      <c r="HB98" s="51" t="s">
        <v>428</v>
      </c>
      <c r="HC98" s="49" t="s">
        <v>429</v>
      </c>
      <c r="HD98" s="49" t="str">
        <f t="shared" si="1"/>
        <v>B2-02都通</v>
      </c>
      <c r="HE98" s="49" t="s">
        <v>1034</v>
      </c>
      <c r="HF98" s="52" t="s">
        <v>1035</v>
      </c>
    </row>
    <row r="99" spans="1:214" s="6" customFormat="1" ht="15" customHeight="1" thickBot="1" x14ac:dyDescent="0.25">
      <c r="A99" s="123"/>
      <c r="B99" s="949" t="s">
        <v>1089</v>
      </c>
      <c r="C99" s="949"/>
      <c r="D99" s="949"/>
      <c r="E99" s="949"/>
      <c r="F99" s="949"/>
      <c r="G99" s="949"/>
      <c r="H99" s="949"/>
      <c r="I99" s="949"/>
      <c r="J99" s="949"/>
      <c r="K99" s="949"/>
      <c r="L99" s="949"/>
      <c r="M99" s="949"/>
      <c r="N99" s="949"/>
      <c r="O99" s="949"/>
      <c r="P99" s="949"/>
      <c r="Q99" s="949"/>
      <c r="R99" s="949"/>
      <c r="S99" s="949"/>
      <c r="T99" s="949"/>
      <c r="U99" s="949"/>
      <c r="V99" s="949"/>
      <c r="W99" s="949"/>
      <c r="X99" s="949"/>
      <c r="Y99" s="949"/>
      <c r="Z99" s="949"/>
      <c r="AA99" s="949"/>
      <c r="AB99" s="949"/>
      <c r="AC99" s="949"/>
      <c r="AD99" s="949"/>
      <c r="AE99" s="949"/>
      <c r="AF99" s="949"/>
      <c r="AG99" s="949"/>
      <c r="AH99" s="949"/>
      <c r="AI99" s="949"/>
      <c r="AJ99" s="949"/>
      <c r="AK99" s="949"/>
      <c r="AL99" s="949"/>
      <c r="AM99" s="949"/>
      <c r="AN99" s="949"/>
      <c r="AO99" s="949"/>
      <c r="AP99" s="949"/>
      <c r="AQ99" s="949"/>
      <c r="AR99" s="949"/>
      <c r="AS99" s="949"/>
      <c r="AT99" s="949"/>
      <c r="AU99" s="949"/>
      <c r="AV99" s="949"/>
      <c r="AW99" s="949"/>
      <c r="AX99" s="949"/>
      <c r="AY99" s="949"/>
      <c r="AZ99" s="949"/>
      <c r="BA99" s="949"/>
      <c r="BB99" s="949"/>
      <c r="BC99" s="949"/>
      <c r="BD99" s="949"/>
      <c r="BE99" s="949"/>
      <c r="BF99" s="949"/>
      <c r="BG99" s="949"/>
      <c r="BH99" s="949"/>
      <c r="BI99" s="949"/>
      <c r="BJ99" s="949"/>
      <c r="BK99" s="949"/>
      <c r="BL99" s="949"/>
      <c r="BM99" s="949"/>
      <c r="BN99" s="949"/>
      <c r="BO99" s="949"/>
      <c r="BP99" s="949"/>
      <c r="BQ99" s="949"/>
      <c r="BR99" s="949"/>
      <c r="BS99" s="949"/>
      <c r="BT99" s="949"/>
      <c r="BU99" s="949"/>
      <c r="BV99" s="949"/>
      <c r="BW99" s="949"/>
      <c r="BX99" s="949"/>
      <c r="BY99" s="949"/>
      <c r="BZ99" s="949"/>
      <c r="CA99" s="949"/>
      <c r="CB99" s="949"/>
      <c r="CC99" s="949"/>
      <c r="CD99" s="949"/>
      <c r="CE99" s="949"/>
      <c r="CF99" s="949"/>
      <c r="CG99" s="949"/>
      <c r="CH99" s="949"/>
      <c r="CI99" s="949"/>
      <c r="CJ99" s="949"/>
      <c r="CK99" s="949"/>
      <c r="CL99" s="949"/>
      <c r="CM99" s="949"/>
      <c r="CN99" s="949"/>
      <c r="CO99" s="949"/>
      <c r="CP99" s="949"/>
      <c r="CQ99" s="949"/>
      <c r="CR99" s="949"/>
      <c r="CS99" s="949"/>
      <c r="CT99" s="949"/>
      <c r="CU99" s="949"/>
      <c r="CV99" s="949"/>
      <c r="CW99" s="949"/>
      <c r="CX99" s="949"/>
      <c r="CY99" s="949"/>
      <c r="CZ99" s="949"/>
      <c r="DA99" s="949"/>
      <c r="DB99" s="949"/>
      <c r="DC99" s="949"/>
      <c r="DD99" s="949"/>
      <c r="DE99" s="949"/>
      <c r="DF99" s="949"/>
      <c r="DG99" s="949"/>
      <c r="DH99" s="949"/>
      <c r="DI99" s="949"/>
      <c r="DJ99" s="949"/>
      <c r="DK99" s="949"/>
      <c r="DL99" s="949"/>
      <c r="DM99" s="949"/>
      <c r="DN99" s="949"/>
      <c r="DO99" s="949"/>
      <c r="DP99" s="949"/>
      <c r="DQ99" s="949"/>
      <c r="DR99" s="949"/>
      <c r="DS99" s="123"/>
      <c r="HB99" s="51" t="s">
        <v>430</v>
      </c>
      <c r="HC99" s="49" t="s">
        <v>431</v>
      </c>
      <c r="HD99" s="49" t="str">
        <f t="shared" ref="HD99:HD118" si="2">HB99&amp;HC99</f>
        <v>B2-03今池</v>
      </c>
      <c r="HE99" s="49" t="s">
        <v>1037</v>
      </c>
      <c r="HF99" s="52" t="s">
        <v>401</v>
      </c>
    </row>
    <row r="100" spans="1:214" s="6" customFormat="1" ht="15" customHeight="1" x14ac:dyDescent="0.2">
      <c r="A100" s="123"/>
      <c r="B100" s="127"/>
      <c r="C100" s="128"/>
      <c r="D100" s="950" t="s">
        <v>1090</v>
      </c>
      <c r="E100" s="950"/>
      <c r="F100" s="950"/>
      <c r="G100" s="950"/>
      <c r="H100" s="950"/>
      <c r="I100" s="950"/>
      <c r="J100" s="950"/>
      <c r="K100" s="950"/>
      <c r="L100" s="950"/>
      <c r="M100" s="950"/>
      <c r="N100" s="950"/>
      <c r="O100" s="950"/>
      <c r="P100" s="950"/>
      <c r="Q100" s="950"/>
      <c r="R100" s="950"/>
      <c r="S100" s="950"/>
      <c r="T100" s="950"/>
      <c r="U100" s="950"/>
      <c r="V100" s="950"/>
      <c r="W100" s="950"/>
      <c r="X100" s="950"/>
      <c r="Y100" s="950"/>
      <c r="Z100" s="950"/>
      <c r="AA100" s="950"/>
      <c r="AB100" s="950"/>
      <c r="AC100" s="950"/>
      <c r="AD100" s="950"/>
      <c r="AE100" s="950"/>
      <c r="AF100" s="950"/>
      <c r="AG100" s="950"/>
      <c r="AH100" s="950"/>
      <c r="AI100" s="950"/>
      <c r="AJ100" s="950"/>
      <c r="AK100" s="950"/>
      <c r="AL100" s="950"/>
      <c r="AM100" s="950"/>
      <c r="AN100" s="950"/>
      <c r="AO100" s="950"/>
      <c r="AP100" s="950"/>
      <c r="AQ100" s="950"/>
      <c r="AR100" s="950"/>
      <c r="AS100" s="950"/>
      <c r="AT100" s="950"/>
      <c r="AU100" s="950"/>
      <c r="AV100" s="950"/>
      <c r="AW100" s="950"/>
      <c r="AX100" s="950"/>
      <c r="AY100" s="950"/>
      <c r="AZ100" s="950"/>
      <c r="BA100" s="950"/>
      <c r="BB100" s="950"/>
      <c r="BC100" s="950"/>
      <c r="BD100" s="950"/>
      <c r="BE100" s="950"/>
      <c r="BF100" s="950"/>
      <c r="BG100" s="950"/>
      <c r="BH100" s="129"/>
      <c r="BI100" s="129"/>
      <c r="BJ100" s="129"/>
      <c r="BK100" s="129"/>
      <c r="BL100" s="129"/>
      <c r="BM100" s="951" t="s">
        <v>1091</v>
      </c>
      <c r="BN100" s="952"/>
      <c r="BO100" s="952"/>
      <c r="BP100" s="952"/>
      <c r="BQ100" s="952"/>
      <c r="BR100" s="952"/>
      <c r="BS100" s="952"/>
      <c r="BT100" s="952"/>
      <c r="BU100" s="952"/>
      <c r="BV100" s="952"/>
      <c r="BW100" s="952"/>
      <c r="BX100" s="952"/>
      <c r="BY100" s="953">
        <v>-91058</v>
      </c>
      <c r="BZ100" s="954"/>
      <c r="CA100" s="954"/>
      <c r="CB100" s="954"/>
      <c r="CC100" s="954"/>
      <c r="CD100" s="954"/>
      <c r="CE100" s="954"/>
      <c r="CF100" s="954"/>
      <c r="CG100" s="954"/>
      <c r="CH100" s="954"/>
      <c r="CI100" s="954"/>
      <c r="CJ100" s="954"/>
      <c r="CK100" s="952" t="s">
        <v>961</v>
      </c>
      <c r="CL100" s="952"/>
      <c r="CM100" s="130"/>
      <c r="CN100" s="130"/>
      <c r="CO100" s="130"/>
      <c r="CP100" s="130"/>
      <c r="CQ100" s="130"/>
      <c r="CR100" s="130"/>
      <c r="CS100" s="951" t="s">
        <v>1092</v>
      </c>
      <c r="CT100" s="952"/>
      <c r="CU100" s="952"/>
      <c r="CV100" s="952"/>
      <c r="CW100" s="952"/>
      <c r="CX100" s="952"/>
      <c r="CY100" s="952"/>
      <c r="CZ100" s="952"/>
      <c r="DA100" s="952"/>
      <c r="DB100" s="952"/>
      <c r="DC100" s="952"/>
      <c r="DD100" s="952"/>
      <c r="DE100" s="953">
        <v>-25590</v>
      </c>
      <c r="DF100" s="954"/>
      <c r="DG100" s="954"/>
      <c r="DH100" s="954"/>
      <c r="DI100" s="954"/>
      <c r="DJ100" s="954"/>
      <c r="DK100" s="954"/>
      <c r="DL100" s="954"/>
      <c r="DM100" s="954"/>
      <c r="DN100" s="954"/>
      <c r="DO100" s="954"/>
      <c r="DP100" s="954"/>
      <c r="DQ100" s="952" t="s">
        <v>961</v>
      </c>
      <c r="DR100" s="955"/>
      <c r="DS100" s="123"/>
      <c r="HB100" s="51" t="s">
        <v>432</v>
      </c>
      <c r="HC100" s="49" t="s">
        <v>433</v>
      </c>
      <c r="HD100" s="49" t="str">
        <f t="shared" si="2"/>
        <v>B2-04古井ノ坂・大久手</v>
      </c>
      <c r="HE100" s="49" t="s">
        <v>403</v>
      </c>
      <c r="HF100" s="52" t="s">
        <v>404</v>
      </c>
    </row>
    <row r="101" spans="1:214" s="6" customFormat="1" ht="15" customHeight="1" x14ac:dyDescent="0.2">
      <c r="A101" s="123"/>
      <c r="B101" s="956" t="s">
        <v>1093</v>
      </c>
      <c r="C101" s="957"/>
      <c r="D101" s="957"/>
      <c r="E101" s="957"/>
      <c r="F101" s="957"/>
      <c r="G101" s="957"/>
      <c r="H101" s="957"/>
      <c r="I101" s="957"/>
      <c r="J101" s="957"/>
      <c r="K101" s="957"/>
      <c r="L101" s="957"/>
      <c r="M101" s="957"/>
      <c r="N101" s="957"/>
      <c r="O101" s="957"/>
      <c r="P101" s="957"/>
      <c r="Q101" s="957"/>
      <c r="R101" s="957"/>
      <c r="S101" s="957"/>
      <c r="T101" s="957"/>
      <c r="U101" s="957"/>
      <c r="V101" s="957"/>
      <c r="W101" s="957"/>
      <c r="X101" s="957"/>
      <c r="Y101" s="957"/>
      <c r="Z101" s="957"/>
      <c r="AA101" s="957"/>
      <c r="AB101" s="957"/>
      <c r="AC101" s="957"/>
      <c r="AD101" s="957"/>
      <c r="AE101" s="957"/>
      <c r="AF101" s="957"/>
      <c r="AG101" s="957"/>
      <c r="AH101" s="957"/>
      <c r="AI101" s="957"/>
      <c r="AJ101" s="957"/>
      <c r="AK101" s="957"/>
      <c r="AL101" s="957"/>
      <c r="AM101" s="957"/>
      <c r="AN101" s="957"/>
      <c r="AO101" s="957"/>
      <c r="AP101" s="957"/>
      <c r="AQ101" s="957"/>
      <c r="AR101" s="957"/>
      <c r="AS101" s="957"/>
      <c r="AT101" s="957"/>
      <c r="AU101" s="957"/>
      <c r="AV101" s="957"/>
      <c r="AW101" s="957"/>
      <c r="AX101" s="957"/>
      <c r="AY101" s="957"/>
      <c r="AZ101" s="957"/>
      <c r="BA101" s="957"/>
      <c r="BB101" s="957"/>
      <c r="BC101" s="957"/>
      <c r="BD101" s="957"/>
      <c r="BE101" s="957"/>
      <c r="BF101" s="957"/>
      <c r="BG101" s="957"/>
      <c r="BH101" s="957"/>
      <c r="BI101" s="131"/>
      <c r="BJ101" s="131"/>
      <c r="BK101" s="131"/>
      <c r="BL101" s="131"/>
      <c r="BM101" s="957" t="s">
        <v>1094</v>
      </c>
      <c r="BN101" s="957"/>
      <c r="BO101" s="957"/>
      <c r="BP101" s="957"/>
      <c r="BQ101" s="957"/>
      <c r="BR101" s="957"/>
      <c r="BS101" s="957"/>
      <c r="BT101" s="957"/>
      <c r="BU101" s="957"/>
      <c r="BV101" s="957">
        <f>SQRT(POWER(BY100+90319.386,2)+POWER(DE100+24369.63,2))</f>
        <v>1426.4829399246244</v>
      </c>
      <c r="BW101" s="957"/>
      <c r="BX101" s="957"/>
      <c r="BY101" s="957"/>
      <c r="BZ101" s="957"/>
      <c r="CA101" s="957"/>
      <c r="CB101" s="957"/>
      <c r="CC101" s="957"/>
      <c r="CD101" s="957"/>
      <c r="CE101" s="957"/>
      <c r="CF101" s="957"/>
      <c r="CG101" s="957" t="s">
        <v>1095</v>
      </c>
      <c r="CH101" s="957"/>
      <c r="CI101" s="957"/>
      <c r="CJ101" s="957"/>
      <c r="CK101" s="131"/>
      <c r="CL101" s="131"/>
      <c r="CM101" s="131"/>
      <c r="CN101" s="131"/>
      <c r="CO101" s="131"/>
      <c r="CP101" s="131"/>
      <c r="CQ101" s="131"/>
      <c r="CR101" s="131"/>
      <c r="CS101" s="131"/>
      <c r="CT101" s="131"/>
      <c r="CU101" s="131"/>
      <c r="CV101" s="131"/>
      <c r="CW101" s="131"/>
      <c r="CX101" s="131"/>
      <c r="CY101" s="131"/>
      <c r="CZ101" s="131"/>
      <c r="DA101" s="131"/>
      <c r="DB101" s="131"/>
      <c r="DC101" s="131"/>
      <c r="DD101" s="131"/>
      <c r="DE101" s="131"/>
      <c r="DF101" s="131"/>
      <c r="DG101" s="131"/>
      <c r="DH101" s="131"/>
      <c r="DI101" s="131"/>
      <c r="DJ101" s="131"/>
      <c r="DK101" s="131"/>
      <c r="DL101" s="131"/>
      <c r="DM101" s="131"/>
      <c r="DN101" s="131"/>
      <c r="DO101" s="131"/>
      <c r="DP101" s="131"/>
      <c r="DQ101" s="131"/>
      <c r="DR101" s="132"/>
      <c r="DS101" s="123"/>
      <c r="HB101" s="51" t="s">
        <v>434</v>
      </c>
      <c r="HC101" s="49" t="s">
        <v>435</v>
      </c>
      <c r="HD101" s="49" t="str">
        <f t="shared" si="2"/>
        <v>B2-05矢田</v>
      </c>
      <c r="HE101" s="49" t="s">
        <v>406</v>
      </c>
      <c r="HF101" s="52" t="s">
        <v>407</v>
      </c>
    </row>
    <row r="102" spans="1:214" s="6" customFormat="1" ht="15" customHeight="1" x14ac:dyDescent="0.2">
      <c r="A102" s="123"/>
      <c r="B102" s="958" t="s">
        <v>1096</v>
      </c>
      <c r="C102" s="959"/>
      <c r="D102" s="959"/>
      <c r="E102" s="959"/>
      <c r="F102" s="959"/>
      <c r="G102" s="959"/>
      <c r="H102" s="959"/>
      <c r="I102" s="959"/>
      <c r="J102" s="959"/>
      <c r="K102" s="959"/>
      <c r="L102" s="959"/>
      <c r="M102" s="959"/>
      <c r="N102" s="959"/>
      <c r="O102" s="959"/>
      <c r="P102" s="959"/>
      <c r="Q102" s="959"/>
      <c r="R102" s="959"/>
      <c r="S102" s="959"/>
      <c r="T102" s="959"/>
      <c r="U102" s="959"/>
      <c r="V102" s="959"/>
      <c r="W102" s="959"/>
      <c r="X102" s="959"/>
      <c r="Y102" s="959"/>
      <c r="Z102" s="959"/>
      <c r="AA102" s="959"/>
      <c r="AB102" s="959"/>
      <c r="AC102" s="959"/>
      <c r="AD102" s="959"/>
      <c r="AE102" s="959"/>
      <c r="AF102" s="959"/>
      <c r="AG102" s="959"/>
      <c r="AH102" s="959"/>
      <c r="AI102" s="959"/>
      <c r="AJ102" s="959"/>
      <c r="AK102" s="959"/>
      <c r="AL102" s="959"/>
      <c r="AM102" s="959"/>
      <c r="AN102" s="959"/>
      <c r="AO102" s="959"/>
      <c r="AP102" s="959"/>
      <c r="AQ102" s="959"/>
      <c r="AR102" s="959"/>
      <c r="AS102" s="959"/>
      <c r="AT102" s="959"/>
      <c r="AU102" s="959"/>
      <c r="AV102" s="959"/>
      <c r="AW102" s="959"/>
      <c r="AX102" s="959"/>
      <c r="AY102" s="959"/>
      <c r="AZ102" s="959"/>
      <c r="BA102" s="959"/>
      <c r="BB102" s="959"/>
      <c r="BC102" s="959"/>
      <c r="BD102" s="959"/>
      <c r="BE102" s="959"/>
      <c r="BF102" s="959"/>
      <c r="BG102" s="959"/>
      <c r="BH102" s="959"/>
      <c r="BI102" s="959"/>
      <c r="BJ102" s="959"/>
      <c r="BK102" s="959"/>
      <c r="BL102" s="959"/>
      <c r="BM102" s="959"/>
      <c r="BN102" s="959"/>
      <c r="BO102" s="959"/>
      <c r="BP102" s="959"/>
      <c r="BQ102" s="959"/>
      <c r="BR102" s="959"/>
      <c r="BS102" s="959"/>
      <c r="BT102" s="959"/>
      <c r="BU102" s="959"/>
      <c r="BV102" s="959"/>
      <c r="BW102" s="959"/>
      <c r="BX102" s="959"/>
      <c r="BY102" s="959"/>
      <c r="BZ102" s="959"/>
      <c r="CA102" s="959"/>
      <c r="CB102" s="959"/>
      <c r="CC102" s="959"/>
      <c r="CD102" s="959"/>
      <c r="CE102" s="959"/>
      <c r="CF102" s="959"/>
      <c r="CG102" s="959"/>
      <c r="CH102" s="959"/>
      <c r="CI102" s="959"/>
      <c r="CJ102" s="959"/>
      <c r="CK102" s="959"/>
      <c r="CL102" s="959"/>
      <c r="CM102" s="959"/>
      <c r="CN102" s="959"/>
      <c r="CO102" s="959"/>
      <c r="CP102" s="959"/>
      <c r="CQ102" s="959"/>
      <c r="CR102" s="959"/>
      <c r="CS102" s="959"/>
      <c r="CT102" s="959"/>
      <c r="CU102" s="959"/>
      <c r="CV102" s="959"/>
      <c r="CW102" s="959"/>
      <c r="CX102" s="959"/>
      <c r="CY102" s="959"/>
      <c r="CZ102" s="959"/>
      <c r="DA102" s="959"/>
      <c r="DB102" s="959"/>
      <c r="DC102" s="959"/>
      <c r="DD102" s="959"/>
      <c r="DE102" s="959"/>
      <c r="DF102" s="959"/>
      <c r="DG102" s="959"/>
      <c r="DH102" s="959"/>
      <c r="DI102" s="959"/>
      <c r="DJ102" s="959"/>
      <c r="DK102" s="959"/>
      <c r="DL102" s="959"/>
      <c r="DM102" s="959"/>
      <c r="DN102" s="959"/>
      <c r="DO102" s="959"/>
      <c r="DP102" s="959"/>
      <c r="DQ102" s="959"/>
      <c r="DR102" s="960"/>
      <c r="DS102" s="123"/>
      <c r="HB102" s="51" t="s">
        <v>436</v>
      </c>
      <c r="HC102" s="49" t="s">
        <v>437</v>
      </c>
      <c r="HD102" s="49" t="str">
        <f t="shared" si="2"/>
        <v>B2-06若水・下方</v>
      </c>
      <c r="HE102" s="49" t="s">
        <v>409</v>
      </c>
      <c r="HF102" s="52" t="s">
        <v>410</v>
      </c>
    </row>
    <row r="103" spans="1:214" s="6" customFormat="1" ht="15" customHeight="1" x14ac:dyDescent="0.2">
      <c r="A103" s="123"/>
      <c r="B103" s="961" t="s">
        <v>227</v>
      </c>
      <c r="C103" s="962"/>
      <c r="D103" s="962"/>
      <c r="E103" s="962"/>
      <c r="F103" s="133"/>
      <c r="G103" s="963" t="s">
        <v>1097</v>
      </c>
      <c r="H103" s="963"/>
      <c r="I103" s="963"/>
      <c r="J103" s="963"/>
      <c r="K103" s="963"/>
      <c r="L103" s="963"/>
      <c r="M103" s="963"/>
      <c r="N103" s="963"/>
      <c r="O103" s="963"/>
      <c r="P103" s="963"/>
      <c r="Q103" s="963"/>
      <c r="R103" s="963"/>
      <c r="S103" s="963"/>
      <c r="T103" s="963"/>
      <c r="U103" s="963"/>
      <c r="V103" s="963"/>
      <c r="W103" s="963"/>
      <c r="X103" s="963"/>
      <c r="Y103" s="963"/>
      <c r="Z103" s="963"/>
      <c r="AA103" s="963"/>
      <c r="AB103" s="963"/>
      <c r="AC103" s="963"/>
      <c r="AD103" s="963"/>
      <c r="AE103" s="963"/>
      <c r="AF103" s="963"/>
      <c r="AG103" s="963"/>
      <c r="AH103" s="963"/>
      <c r="AI103" s="963"/>
      <c r="AJ103" s="963"/>
      <c r="AK103" s="963"/>
      <c r="AL103" s="963"/>
      <c r="AM103" s="963"/>
      <c r="AN103" s="133"/>
      <c r="AO103" s="964" t="s">
        <v>1098</v>
      </c>
      <c r="AP103" s="964"/>
      <c r="AQ103" s="964"/>
      <c r="AR103" s="964"/>
      <c r="AS103" s="964"/>
      <c r="AT103" s="964"/>
      <c r="AU103" s="964"/>
      <c r="AV103" s="964"/>
      <c r="AW103" s="964"/>
      <c r="AX103" s="964">
        <v>50</v>
      </c>
      <c r="AY103" s="964"/>
      <c r="AZ103" s="964"/>
      <c r="BA103" s="964"/>
      <c r="BB103" s="964"/>
      <c r="BC103" s="964"/>
      <c r="BD103" s="964"/>
      <c r="BE103" s="964"/>
      <c r="BF103" s="964"/>
      <c r="BG103" s="964"/>
      <c r="BH103" s="964"/>
      <c r="BI103" s="964" t="s">
        <v>1095</v>
      </c>
      <c r="BJ103" s="964"/>
      <c r="BK103" s="964"/>
      <c r="BL103" s="964"/>
      <c r="BM103" s="968"/>
      <c r="BN103" s="964"/>
      <c r="BO103" s="964"/>
      <c r="BP103" s="964"/>
      <c r="BQ103" s="964"/>
      <c r="BR103" s="964"/>
      <c r="BS103" s="964"/>
      <c r="BT103" s="964"/>
      <c r="BU103" s="964"/>
      <c r="BV103" s="964"/>
      <c r="BW103" s="964"/>
      <c r="BX103" s="964"/>
      <c r="BY103" s="964"/>
      <c r="BZ103" s="964"/>
      <c r="CA103" s="964"/>
      <c r="CB103" s="964"/>
      <c r="CC103" s="964"/>
      <c r="CD103" s="964"/>
      <c r="CE103" s="964"/>
      <c r="CF103" s="964"/>
      <c r="CG103" s="964"/>
      <c r="CH103" s="964"/>
      <c r="CI103" s="964"/>
      <c r="CJ103" s="964"/>
      <c r="CK103" s="133"/>
      <c r="CL103" s="133"/>
      <c r="CM103" s="133"/>
      <c r="CN103" s="133"/>
      <c r="CO103" s="133"/>
      <c r="CP103" s="133"/>
      <c r="CQ103" s="133"/>
      <c r="CR103" s="133"/>
      <c r="CS103" s="133"/>
      <c r="CT103" s="133"/>
      <c r="CU103" s="133"/>
      <c r="CV103" s="133"/>
      <c r="CW103" s="133"/>
      <c r="CX103" s="133"/>
      <c r="CY103" s="133"/>
      <c r="CZ103" s="133"/>
      <c r="DA103" s="133"/>
      <c r="DB103" s="133"/>
      <c r="DC103" s="133"/>
      <c r="DD103" s="133"/>
      <c r="DE103" s="133"/>
      <c r="DF103" s="133"/>
      <c r="DG103" s="133"/>
      <c r="DH103" s="133"/>
      <c r="DI103" s="133"/>
      <c r="DJ103" s="133"/>
      <c r="DK103" s="133"/>
      <c r="DL103" s="133"/>
      <c r="DM103" s="133"/>
      <c r="DN103" s="133"/>
      <c r="DO103" s="133"/>
      <c r="DP103" s="133"/>
      <c r="DQ103" s="133"/>
      <c r="DR103" s="134"/>
      <c r="DS103" s="123"/>
      <c r="HB103" s="51" t="s">
        <v>438</v>
      </c>
      <c r="HC103" s="49" t="s">
        <v>439</v>
      </c>
      <c r="HD103" s="49" t="str">
        <f t="shared" si="2"/>
        <v>B2-07覚王山</v>
      </c>
      <c r="HE103" s="49" t="s">
        <v>412</v>
      </c>
      <c r="HF103" s="52" t="s">
        <v>413</v>
      </c>
    </row>
    <row r="104" spans="1:214" s="6" customFormat="1" ht="15" customHeight="1" x14ac:dyDescent="0.2">
      <c r="A104" s="123"/>
      <c r="B104" s="961" t="s">
        <v>227</v>
      </c>
      <c r="C104" s="962"/>
      <c r="D104" s="962"/>
      <c r="E104" s="962"/>
      <c r="F104" s="133"/>
      <c r="G104" s="963" t="s">
        <v>1101</v>
      </c>
      <c r="H104" s="963"/>
      <c r="I104" s="963"/>
      <c r="J104" s="963"/>
      <c r="K104" s="963"/>
      <c r="L104" s="963"/>
      <c r="M104" s="963"/>
      <c r="N104" s="963"/>
      <c r="O104" s="963"/>
      <c r="P104" s="963"/>
      <c r="Q104" s="963"/>
      <c r="R104" s="963"/>
      <c r="S104" s="963"/>
      <c r="T104" s="963"/>
      <c r="U104" s="963"/>
      <c r="V104" s="963"/>
      <c r="W104" s="963"/>
      <c r="X104" s="963"/>
      <c r="Y104" s="963"/>
      <c r="Z104" s="963"/>
      <c r="AA104" s="963"/>
      <c r="AB104" s="963"/>
      <c r="AC104" s="963"/>
      <c r="AD104" s="963"/>
      <c r="AE104" s="963"/>
      <c r="AF104" s="963"/>
      <c r="AG104" s="963"/>
      <c r="AH104" s="963"/>
      <c r="AI104" s="963"/>
      <c r="AJ104" s="963"/>
      <c r="AK104" s="963"/>
      <c r="AL104" s="963"/>
      <c r="AM104" s="963"/>
      <c r="AN104" s="133"/>
      <c r="AO104" s="964" t="s">
        <v>1098</v>
      </c>
      <c r="AP104" s="964"/>
      <c r="AQ104" s="964"/>
      <c r="AR104" s="964"/>
      <c r="AS104" s="964"/>
      <c r="AT104" s="964"/>
      <c r="AU104" s="964"/>
      <c r="AV104" s="964"/>
      <c r="AW104" s="964"/>
      <c r="AX104" s="964">
        <v>62</v>
      </c>
      <c r="AY104" s="964"/>
      <c r="AZ104" s="964"/>
      <c r="BA104" s="964"/>
      <c r="BB104" s="964"/>
      <c r="BC104" s="964"/>
      <c r="BD104" s="964"/>
      <c r="BE104" s="964"/>
      <c r="BF104" s="964"/>
      <c r="BG104" s="964"/>
      <c r="BH104" s="964"/>
      <c r="BI104" s="964" t="s">
        <v>1095</v>
      </c>
      <c r="BJ104" s="964"/>
      <c r="BK104" s="964"/>
      <c r="BL104" s="964"/>
      <c r="BM104" s="968"/>
      <c r="BN104" s="964"/>
      <c r="BO104" s="964"/>
      <c r="BP104" s="964"/>
      <c r="BQ104" s="964"/>
      <c r="BR104" s="964"/>
      <c r="BS104" s="964"/>
      <c r="BT104" s="964"/>
      <c r="BU104" s="964"/>
      <c r="BV104" s="964"/>
      <c r="BW104" s="964"/>
      <c r="BX104" s="964"/>
      <c r="BY104" s="964"/>
      <c r="BZ104" s="964"/>
      <c r="CA104" s="964"/>
      <c r="CB104" s="964"/>
      <c r="CC104" s="964"/>
      <c r="CD104" s="964"/>
      <c r="CE104" s="964"/>
      <c r="CF104" s="964"/>
      <c r="CG104" s="964"/>
      <c r="CH104" s="964"/>
      <c r="CI104" s="964"/>
      <c r="CJ104" s="964"/>
      <c r="CK104" s="133"/>
      <c r="CL104" s="133"/>
      <c r="CM104" s="133"/>
      <c r="CN104" s="133"/>
      <c r="CO104" s="133"/>
      <c r="CP104" s="133"/>
      <c r="CQ104" s="133"/>
      <c r="CR104" s="133"/>
      <c r="CS104" s="133"/>
      <c r="CT104" s="133"/>
      <c r="CU104" s="133"/>
      <c r="CV104" s="133"/>
      <c r="CW104" s="133"/>
      <c r="CX104" s="133"/>
      <c r="CY104" s="133"/>
      <c r="CZ104" s="133"/>
      <c r="DA104" s="133"/>
      <c r="DB104" s="133"/>
      <c r="DC104" s="133"/>
      <c r="DD104" s="133"/>
      <c r="DE104" s="133"/>
      <c r="DF104" s="133"/>
      <c r="DG104" s="133"/>
      <c r="DH104" s="133"/>
      <c r="DI104" s="133"/>
      <c r="DJ104" s="133"/>
      <c r="DK104" s="133"/>
      <c r="DL104" s="133"/>
      <c r="DM104" s="133"/>
      <c r="DN104" s="133"/>
      <c r="DO104" s="133"/>
      <c r="DP104" s="133"/>
      <c r="DQ104" s="133"/>
      <c r="DR104" s="134"/>
      <c r="DS104" s="123"/>
      <c r="HB104" s="51" t="s">
        <v>440</v>
      </c>
      <c r="HC104" s="49" t="s">
        <v>441</v>
      </c>
      <c r="HD104" s="49" t="str">
        <f t="shared" si="2"/>
        <v>B2-08池下</v>
      </c>
      <c r="HE104" s="49" t="s">
        <v>415</v>
      </c>
      <c r="HF104" s="52" t="s">
        <v>442</v>
      </c>
    </row>
    <row r="105" spans="1:214" s="6" customFormat="1" ht="15" customHeight="1" x14ac:dyDescent="0.2">
      <c r="A105" s="123"/>
      <c r="B105" s="965" t="s">
        <v>218</v>
      </c>
      <c r="C105" s="966"/>
      <c r="D105" s="966"/>
      <c r="E105" s="966"/>
      <c r="F105" s="133"/>
      <c r="G105" s="963" t="s">
        <v>1104</v>
      </c>
      <c r="H105" s="963"/>
      <c r="I105" s="963"/>
      <c r="J105" s="963"/>
      <c r="K105" s="963"/>
      <c r="L105" s="963"/>
      <c r="M105" s="963"/>
      <c r="N105" s="963"/>
      <c r="O105" s="963"/>
      <c r="P105" s="963"/>
      <c r="Q105" s="963"/>
      <c r="R105" s="963"/>
      <c r="S105" s="963"/>
      <c r="T105" s="963"/>
      <c r="U105" s="963"/>
      <c r="V105" s="963"/>
      <c r="W105" s="963"/>
      <c r="X105" s="963"/>
      <c r="Y105" s="963"/>
      <c r="Z105" s="963"/>
      <c r="AA105" s="963"/>
      <c r="AB105" s="963"/>
      <c r="AC105" s="963"/>
      <c r="AD105" s="963"/>
      <c r="AE105" s="963"/>
      <c r="AF105" s="963"/>
      <c r="AG105" s="963"/>
      <c r="AH105" s="963"/>
      <c r="AI105" s="963"/>
      <c r="AJ105" s="963"/>
      <c r="AK105" s="963"/>
      <c r="AL105" s="963"/>
      <c r="AM105" s="963"/>
      <c r="AN105" s="133"/>
      <c r="AO105" s="964" t="s">
        <v>1098</v>
      </c>
      <c r="AP105" s="964"/>
      <c r="AQ105" s="964"/>
      <c r="AR105" s="964"/>
      <c r="AS105" s="964"/>
      <c r="AT105" s="964"/>
      <c r="AU105" s="964"/>
      <c r="AV105" s="964"/>
      <c r="AW105" s="964"/>
      <c r="AX105" s="964">
        <f>IF(BV101&gt;1000,ROUND(0.058595*SQRT(POWER(BY100+90498.839,2)+POWER(DE100+24408.028,2))+14.213,3),IF(ROUND(0.058595*SQRT(POWER(BY100+90498.839,2)+POWER(DE100+24408.028,2))+14.213,3)&gt;50,50,ROUND(0.058595*SQRT(POWER(BY100+90498.839,2)+POWER(DE100+24408.028,2))+14.213,3)))</f>
        <v>90.83</v>
      </c>
      <c r="AY105" s="964"/>
      <c r="AZ105" s="964"/>
      <c r="BA105" s="964"/>
      <c r="BB105" s="964"/>
      <c r="BC105" s="964"/>
      <c r="BD105" s="964"/>
      <c r="BE105" s="964"/>
      <c r="BF105" s="964"/>
      <c r="BG105" s="964"/>
      <c r="BH105" s="964"/>
      <c r="BI105" s="964" t="s">
        <v>1095</v>
      </c>
      <c r="BJ105" s="964"/>
      <c r="BK105" s="964"/>
      <c r="BL105" s="964"/>
      <c r="BM105" s="967" t="s">
        <v>1106</v>
      </c>
      <c r="BN105" s="963"/>
      <c r="BO105" s="963"/>
      <c r="BP105" s="963"/>
      <c r="BQ105" s="963"/>
      <c r="BR105" s="963"/>
      <c r="BS105" s="963"/>
      <c r="BT105" s="963"/>
      <c r="BU105" s="963"/>
      <c r="BV105" s="963"/>
      <c r="BW105" s="963"/>
      <c r="BX105" s="963"/>
      <c r="BY105" s="963"/>
      <c r="BZ105" s="963"/>
      <c r="CA105" s="963"/>
      <c r="CB105" s="963"/>
      <c r="CC105" s="963"/>
      <c r="CD105" s="963"/>
      <c r="CE105" s="963"/>
      <c r="CF105" s="963"/>
      <c r="CG105" s="963"/>
      <c r="CH105" s="963"/>
      <c r="CI105" s="963"/>
      <c r="CJ105" s="963"/>
      <c r="CK105" s="963"/>
      <c r="CL105" s="963"/>
      <c r="CM105" s="135"/>
      <c r="CN105" s="135"/>
      <c r="CO105" s="135"/>
      <c r="CP105" s="135"/>
      <c r="CQ105" s="964" t="s">
        <v>1094</v>
      </c>
      <c r="CR105" s="964"/>
      <c r="CS105" s="964"/>
      <c r="CT105" s="964"/>
      <c r="CU105" s="964"/>
      <c r="CV105" s="964"/>
      <c r="CW105" s="964"/>
      <c r="CX105" s="964"/>
      <c r="CY105" s="964"/>
      <c r="CZ105" s="133"/>
      <c r="DA105" s="964">
        <f>SQRT(POWER(BY100+90498.839,2)+POWER(DE100+24408.028,2))</f>
        <v>1307.5621716404139</v>
      </c>
      <c r="DB105" s="964"/>
      <c r="DC105" s="964"/>
      <c r="DD105" s="964"/>
      <c r="DE105" s="964"/>
      <c r="DF105" s="964"/>
      <c r="DG105" s="964"/>
      <c r="DH105" s="964"/>
      <c r="DI105" s="964"/>
      <c r="DJ105" s="964"/>
      <c r="DK105" s="964"/>
      <c r="DL105" s="964" t="s">
        <v>1095</v>
      </c>
      <c r="DM105" s="964"/>
      <c r="DN105" s="964"/>
      <c r="DO105" s="964"/>
      <c r="DP105" s="133"/>
      <c r="DQ105" s="133"/>
      <c r="DR105" s="134"/>
      <c r="DS105" s="123"/>
      <c r="HB105" s="51" t="s">
        <v>443</v>
      </c>
      <c r="HC105" s="49" t="s">
        <v>444</v>
      </c>
      <c r="HD105" s="49" t="str">
        <f t="shared" si="2"/>
        <v>B2-09鶴舞・御器所</v>
      </c>
      <c r="HE105" s="49" t="s">
        <v>91</v>
      </c>
      <c r="HF105" s="52" t="s">
        <v>92</v>
      </c>
    </row>
    <row r="106" spans="1:214" s="6" customFormat="1" ht="15" customHeight="1" thickBot="1" x14ac:dyDescent="0.25">
      <c r="A106" s="123"/>
      <c r="B106" s="969" t="s">
        <v>227</v>
      </c>
      <c r="C106" s="970"/>
      <c r="D106" s="970"/>
      <c r="E106" s="970"/>
      <c r="F106" s="136"/>
      <c r="G106" s="971" t="s">
        <v>1109</v>
      </c>
      <c r="H106" s="971"/>
      <c r="I106" s="971"/>
      <c r="J106" s="971"/>
      <c r="K106" s="971"/>
      <c r="L106" s="971"/>
      <c r="M106" s="971"/>
      <c r="N106" s="971"/>
      <c r="O106" s="971"/>
      <c r="P106" s="971"/>
      <c r="Q106" s="971"/>
      <c r="R106" s="971"/>
      <c r="S106" s="971"/>
      <c r="T106" s="971"/>
      <c r="U106" s="971"/>
      <c r="V106" s="971"/>
      <c r="W106" s="971"/>
      <c r="X106" s="971"/>
      <c r="Y106" s="971"/>
      <c r="Z106" s="971"/>
      <c r="AA106" s="971"/>
      <c r="AB106" s="971"/>
      <c r="AC106" s="971"/>
      <c r="AD106" s="971"/>
      <c r="AE106" s="971"/>
      <c r="AF106" s="971"/>
      <c r="AG106" s="971"/>
      <c r="AH106" s="971"/>
      <c r="AI106" s="971"/>
      <c r="AJ106" s="971"/>
      <c r="AK106" s="971"/>
      <c r="AL106" s="971"/>
      <c r="AM106" s="971"/>
      <c r="AN106" s="136"/>
      <c r="AO106" s="972" t="s">
        <v>1098</v>
      </c>
      <c r="AP106" s="972"/>
      <c r="AQ106" s="972"/>
      <c r="AR106" s="972"/>
      <c r="AS106" s="972"/>
      <c r="AT106" s="972"/>
      <c r="AU106" s="972"/>
      <c r="AV106" s="972"/>
      <c r="AW106" s="972"/>
      <c r="AX106" s="972">
        <f>IF(BV101&gt;1000,ROUND(0.093526*SQRT(POWER(BY100+90351.645,2)+POWER(DE100+24266.73,2))+15.709,3),IF(ROUND(0.093526*SQRT(POWER(BY100+90351.645,2)+POWER(DE100+24266.73,2))+15.709,3)&gt;50,50,ROUND(0.093526*SQRT(POWER(BY100+90351.645,2)+POWER(DE100+24266.73,2))+15.709,3)))</f>
        <v>155.99700000000001</v>
      </c>
      <c r="AY106" s="972"/>
      <c r="AZ106" s="972"/>
      <c r="BA106" s="972"/>
      <c r="BB106" s="972"/>
      <c r="BC106" s="972"/>
      <c r="BD106" s="972"/>
      <c r="BE106" s="972"/>
      <c r="BF106" s="972"/>
      <c r="BG106" s="972"/>
      <c r="BH106" s="972"/>
      <c r="BI106" s="972" t="s">
        <v>1095</v>
      </c>
      <c r="BJ106" s="972"/>
      <c r="BK106" s="972"/>
      <c r="BL106" s="972"/>
      <c r="BM106" s="973" t="s">
        <v>1111</v>
      </c>
      <c r="BN106" s="971"/>
      <c r="BO106" s="971"/>
      <c r="BP106" s="971"/>
      <c r="BQ106" s="971"/>
      <c r="BR106" s="971"/>
      <c r="BS106" s="971"/>
      <c r="BT106" s="971"/>
      <c r="BU106" s="971"/>
      <c r="BV106" s="971"/>
      <c r="BW106" s="971"/>
      <c r="BX106" s="971"/>
      <c r="BY106" s="971"/>
      <c r="BZ106" s="971"/>
      <c r="CA106" s="971"/>
      <c r="CB106" s="971"/>
      <c r="CC106" s="971"/>
      <c r="CD106" s="971"/>
      <c r="CE106" s="971"/>
      <c r="CF106" s="971"/>
      <c r="CG106" s="971"/>
      <c r="CH106" s="971"/>
      <c r="CI106" s="971"/>
      <c r="CJ106" s="971"/>
      <c r="CK106" s="971"/>
      <c r="CL106" s="971"/>
      <c r="CM106" s="137"/>
      <c r="CN106" s="137"/>
      <c r="CO106" s="137"/>
      <c r="CP106" s="137"/>
      <c r="CQ106" s="972" t="s">
        <v>1094</v>
      </c>
      <c r="CR106" s="972"/>
      <c r="CS106" s="972"/>
      <c r="CT106" s="972"/>
      <c r="CU106" s="972"/>
      <c r="CV106" s="972"/>
      <c r="CW106" s="972"/>
      <c r="CX106" s="972"/>
      <c r="CY106" s="972"/>
      <c r="CZ106" s="136"/>
      <c r="DA106" s="972">
        <f>SQRT(POWER(BY100+90351.645,2)+POWER(DE100+24266.73,2))</f>
        <v>1499.9936262947904</v>
      </c>
      <c r="DB106" s="972"/>
      <c r="DC106" s="972"/>
      <c r="DD106" s="972"/>
      <c r="DE106" s="972"/>
      <c r="DF106" s="972"/>
      <c r="DG106" s="972"/>
      <c r="DH106" s="972"/>
      <c r="DI106" s="972"/>
      <c r="DJ106" s="972"/>
      <c r="DK106" s="972"/>
      <c r="DL106" s="972" t="s">
        <v>1095</v>
      </c>
      <c r="DM106" s="972"/>
      <c r="DN106" s="972"/>
      <c r="DO106" s="972"/>
      <c r="DP106" s="136"/>
      <c r="DQ106" s="136"/>
      <c r="DR106" s="138"/>
      <c r="DS106" s="123"/>
      <c r="HB106" s="51" t="s">
        <v>445</v>
      </c>
      <c r="HC106" s="49" t="s">
        <v>446</v>
      </c>
      <c r="HD106" s="49" t="str">
        <f t="shared" si="2"/>
        <v>B2-10白金・牛巻</v>
      </c>
      <c r="HE106" s="49" t="s">
        <v>1076</v>
      </c>
      <c r="HF106" s="52" t="s">
        <v>1077</v>
      </c>
    </row>
    <row r="107" spans="1:214" s="6" customFormat="1" ht="15" customHeight="1" x14ac:dyDescent="0.2">
      <c r="A107" s="123"/>
      <c r="B107" s="139"/>
      <c r="C107" s="977" t="s">
        <v>1113</v>
      </c>
      <c r="D107" s="950"/>
      <c r="E107" s="950"/>
      <c r="F107" s="950"/>
      <c r="G107" s="950"/>
      <c r="H107" s="950"/>
      <c r="I107" s="950"/>
      <c r="J107" s="950"/>
      <c r="K107" s="950"/>
      <c r="L107" s="950"/>
      <c r="M107" s="950"/>
      <c r="N107" s="950"/>
      <c r="O107" s="950"/>
      <c r="P107" s="950"/>
      <c r="Q107" s="950"/>
      <c r="R107" s="950"/>
      <c r="S107" s="950"/>
      <c r="T107" s="950"/>
      <c r="U107" s="950"/>
      <c r="V107" s="950"/>
      <c r="W107" s="950"/>
      <c r="X107" s="950"/>
      <c r="Y107" s="950"/>
      <c r="Z107" s="950"/>
      <c r="AA107" s="950"/>
      <c r="AB107" s="950"/>
      <c r="AC107" s="950"/>
      <c r="AD107" s="950"/>
      <c r="AE107" s="950"/>
      <c r="AF107" s="950"/>
      <c r="AG107" s="950"/>
      <c r="AH107" s="950"/>
      <c r="AI107" s="950"/>
      <c r="AJ107" s="950"/>
      <c r="AK107" s="950"/>
      <c r="AL107" s="950"/>
      <c r="AM107" s="950"/>
      <c r="AN107" s="950"/>
      <c r="AO107" s="950"/>
      <c r="AP107" s="950"/>
      <c r="AQ107" s="950"/>
      <c r="AR107" s="950"/>
      <c r="AS107" s="950"/>
      <c r="AT107" s="950"/>
      <c r="AU107" s="950"/>
      <c r="AV107" s="950"/>
      <c r="AW107" s="950"/>
      <c r="AX107" s="950"/>
      <c r="AY107" s="950"/>
      <c r="AZ107" s="950"/>
      <c r="BA107" s="950"/>
      <c r="BB107" s="950"/>
      <c r="BC107" s="950"/>
      <c r="BD107" s="950"/>
      <c r="BE107" s="950"/>
      <c r="BF107" s="950"/>
      <c r="BG107" s="950"/>
      <c r="BH107" s="950"/>
      <c r="BI107" s="950"/>
      <c r="BJ107" s="950"/>
      <c r="BK107" s="950"/>
      <c r="BL107" s="950"/>
      <c r="BM107" s="950"/>
      <c r="BN107" s="950"/>
      <c r="BO107" s="950"/>
      <c r="BP107" s="950"/>
      <c r="BQ107" s="950"/>
      <c r="BR107" s="950"/>
      <c r="BS107" s="950"/>
      <c r="BT107" s="950"/>
      <c r="BU107" s="950"/>
      <c r="BV107" s="950"/>
      <c r="BW107" s="950"/>
      <c r="BX107" s="950"/>
      <c r="BY107" s="950"/>
      <c r="BZ107" s="950"/>
      <c r="CA107" s="950"/>
      <c r="CB107" s="950"/>
      <c r="CC107" s="950"/>
      <c r="CD107" s="950"/>
      <c r="CE107" s="950"/>
      <c r="CF107" s="950"/>
      <c r="CG107" s="950"/>
      <c r="CH107" s="950"/>
      <c r="CI107" s="950"/>
      <c r="CJ107" s="950"/>
      <c r="CK107" s="950"/>
      <c r="CL107" s="950"/>
      <c r="CM107" s="950"/>
      <c r="CN107" s="950"/>
      <c r="CO107" s="950"/>
      <c r="CP107" s="950"/>
      <c r="CQ107" s="950"/>
      <c r="CR107" s="950"/>
      <c r="CS107" s="950"/>
      <c r="CT107" s="950"/>
      <c r="CU107" s="950"/>
      <c r="CV107" s="950"/>
      <c r="CW107" s="950"/>
      <c r="CX107" s="950"/>
      <c r="CY107" s="950"/>
      <c r="CZ107" s="950"/>
      <c r="DA107" s="950"/>
      <c r="DB107" s="950"/>
      <c r="DC107" s="950"/>
      <c r="DD107" s="950"/>
      <c r="DE107" s="950"/>
      <c r="DF107" s="950"/>
      <c r="DG107" s="950"/>
      <c r="DH107" s="950"/>
      <c r="DI107" s="950"/>
      <c r="DJ107" s="950"/>
      <c r="DK107" s="950"/>
      <c r="DL107" s="950"/>
      <c r="DM107" s="950"/>
      <c r="DN107" s="950"/>
      <c r="DO107" s="950"/>
      <c r="DP107" s="950"/>
      <c r="DQ107" s="139"/>
      <c r="DR107" s="139"/>
      <c r="DS107" s="123"/>
      <c r="HB107" s="51" t="s">
        <v>447</v>
      </c>
      <c r="HC107" s="49" t="s">
        <v>1079</v>
      </c>
      <c r="HD107" s="49" t="str">
        <f t="shared" si="2"/>
        <v>B2-11雁道・井戸田</v>
      </c>
      <c r="HE107" s="49" t="s">
        <v>1080</v>
      </c>
      <c r="HF107" s="52" t="s">
        <v>1081</v>
      </c>
    </row>
    <row r="108" spans="1:214" s="6" customFormat="1" ht="15" customHeight="1" x14ac:dyDescent="0.2">
      <c r="A108" s="123"/>
      <c r="B108" s="139"/>
      <c r="C108" s="140" t="s">
        <v>1115</v>
      </c>
      <c r="D108" s="140" t="s">
        <v>1116</v>
      </c>
      <c r="E108" s="139"/>
      <c r="F108" s="978" t="s">
        <v>1117</v>
      </c>
      <c r="G108" s="978"/>
      <c r="H108" s="978"/>
      <c r="I108" s="978"/>
      <c r="J108" s="978"/>
      <c r="K108" s="978"/>
      <c r="L108" s="978"/>
      <c r="M108" s="978"/>
      <c r="N108" s="978"/>
      <c r="O108" s="978"/>
      <c r="P108" s="978"/>
      <c r="Q108" s="978"/>
      <c r="R108" s="978"/>
      <c r="S108" s="978"/>
      <c r="T108" s="978"/>
      <c r="U108" s="978"/>
      <c r="V108" s="978"/>
      <c r="W108" s="978"/>
      <c r="X108" s="978"/>
      <c r="Y108" s="978"/>
      <c r="Z108" s="978"/>
      <c r="AA108" s="978"/>
      <c r="AB108" s="978"/>
      <c r="AC108" s="978"/>
      <c r="AD108" s="978"/>
      <c r="AE108" s="978"/>
      <c r="AF108" s="978"/>
      <c r="AG108" s="978"/>
      <c r="AH108" s="978"/>
      <c r="AI108" s="978"/>
      <c r="AJ108" s="978"/>
      <c r="AK108" s="978"/>
      <c r="AL108" s="978"/>
      <c r="AM108" s="978"/>
      <c r="AN108" s="978"/>
      <c r="AO108" s="978"/>
      <c r="AP108" s="978"/>
      <c r="AQ108" s="978"/>
      <c r="AR108" s="978"/>
      <c r="AS108" s="978"/>
      <c r="AT108" s="978"/>
      <c r="AU108" s="978"/>
      <c r="AV108" s="978"/>
      <c r="AW108" s="978"/>
      <c r="AX108" s="978"/>
      <c r="AY108" s="978"/>
      <c r="AZ108" s="978"/>
      <c r="BA108" s="978"/>
      <c r="BB108" s="978"/>
      <c r="BC108" s="978"/>
      <c r="BD108" s="978"/>
      <c r="BE108" s="978"/>
      <c r="BF108" s="978"/>
      <c r="BG108" s="978"/>
      <c r="BH108" s="978"/>
      <c r="BI108" s="978"/>
      <c r="BJ108" s="978"/>
      <c r="BK108" s="978"/>
      <c r="BL108" s="978"/>
      <c r="BM108" s="978"/>
      <c r="BN108" s="978"/>
      <c r="BO108" s="978"/>
      <c r="BP108" s="978"/>
      <c r="BQ108" s="978"/>
      <c r="BR108" s="978"/>
      <c r="BS108" s="978"/>
      <c r="BT108" s="978"/>
      <c r="BU108" s="978"/>
      <c r="BV108" s="978"/>
      <c r="BW108" s="978"/>
      <c r="BX108" s="978"/>
      <c r="BY108" s="978"/>
      <c r="BZ108" s="978"/>
      <c r="CA108" s="978"/>
      <c r="CB108" s="978"/>
      <c r="CC108" s="978"/>
      <c r="CD108" s="978"/>
      <c r="CE108" s="978"/>
      <c r="CF108" s="978"/>
      <c r="CG108" s="978"/>
      <c r="CH108" s="978"/>
      <c r="CI108" s="978"/>
      <c r="CJ108" s="978"/>
      <c r="CK108" s="978"/>
      <c r="CL108" s="978"/>
      <c r="CM108" s="978"/>
      <c r="CN108" s="978"/>
      <c r="CO108" s="978"/>
      <c r="CP108" s="978"/>
      <c r="CQ108" s="978"/>
      <c r="CR108" s="978"/>
      <c r="CS108" s="978"/>
      <c r="CT108" s="978"/>
      <c r="CU108" s="978"/>
      <c r="CV108" s="978"/>
      <c r="CW108" s="978"/>
      <c r="CX108" s="978"/>
      <c r="CY108" s="978"/>
      <c r="CZ108" s="978"/>
      <c r="DA108" s="978"/>
      <c r="DB108" s="978"/>
      <c r="DC108" s="978"/>
      <c r="DD108" s="978"/>
      <c r="DE108" s="978"/>
      <c r="DF108" s="978"/>
      <c r="DG108" s="978"/>
      <c r="DH108" s="978"/>
      <c r="DI108" s="978"/>
      <c r="DJ108" s="978"/>
      <c r="DK108" s="978"/>
      <c r="DL108" s="978"/>
      <c r="DM108" s="978"/>
      <c r="DN108" s="978"/>
      <c r="DO108" s="978"/>
      <c r="DP108" s="978"/>
      <c r="DQ108" s="978"/>
      <c r="DR108" s="139"/>
      <c r="DS108" s="123"/>
      <c r="HB108" s="51" t="s">
        <v>448</v>
      </c>
      <c r="HC108" s="49" t="s">
        <v>449</v>
      </c>
      <c r="HD108" s="49" t="str">
        <f t="shared" si="2"/>
        <v>B2-12堀田</v>
      </c>
      <c r="HE108" s="49" t="s">
        <v>365</v>
      </c>
      <c r="HF108" s="52" t="s">
        <v>366</v>
      </c>
    </row>
    <row r="109" spans="1:214" s="6" customFormat="1" ht="15" customHeight="1" x14ac:dyDescent="0.2">
      <c r="A109" s="123"/>
      <c r="B109" s="139"/>
      <c r="C109" s="140"/>
      <c r="D109" s="140"/>
      <c r="E109" s="139"/>
      <c r="F109" s="978" t="s">
        <v>1119</v>
      </c>
      <c r="G109" s="979"/>
      <c r="H109" s="979"/>
      <c r="I109" s="979"/>
      <c r="J109" s="979"/>
      <c r="K109" s="979"/>
      <c r="L109" s="979"/>
      <c r="M109" s="979"/>
      <c r="N109" s="979"/>
      <c r="O109" s="979"/>
      <c r="P109" s="979"/>
      <c r="Q109" s="979"/>
      <c r="R109" s="979"/>
      <c r="S109" s="979"/>
      <c r="T109" s="979"/>
      <c r="U109" s="979"/>
      <c r="V109" s="979"/>
      <c r="W109" s="979"/>
      <c r="X109" s="979"/>
      <c r="Y109" s="979"/>
      <c r="Z109" s="979"/>
      <c r="AA109" s="979"/>
      <c r="AB109" s="979"/>
      <c r="AC109" s="979"/>
      <c r="AD109" s="979"/>
      <c r="AE109" s="979"/>
      <c r="AF109" s="979"/>
      <c r="AG109" s="979"/>
      <c r="AH109" s="979"/>
      <c r="AI109" s="979"/>
      <c r="AJ109" s="979"/>
      <c r="AK109" s="979"/>
      <c r="AL109" s="979"/>
      <c r="AM109" s="979"/>
      <c r="AN109" s="979"/>
      <c r="AO109" s="979"/>
      <c r="AP109" s="979"/>
      <c r="AQ109" s="979"/>
      <c r="AR109" s="979"/>
      <c r="AS109" s="979"/>
      <c r="AT109" s="979"/>
      <c r="AU109" s="979"/>
      <c r="AV109" s="979"/>
      <c r="AW109" s="979"/>
      <c r="AX109" s="979"/>
      <c r="AY109" s="979"/>
      <c r="AZ109" s="979"/>
      <c r="BA109" s="979"/>
      <c r="BB109" s="979"/>
      <c r="BC109" s="979"/>
      <c r="BD109" s="979"/>
      <c r="BE109" s="979"/>
      <c r="BF109" s="979"/>
      <c r="BG109" s="979"/>
      <c r="BH109" s="979"/>
      <c r="BI109" s="979"/>
      <c r="BJ109" s="979"/>
      <c r="BK109" s="979"/>
      <c r="BL109" s="979"/>
      <c r="BM109" s="979"/>
      <c r="BN109" s="979"/>
      <c r="BO109" s="979"/>
      <c r="BP109" s="979"/>
      <c r="BQ109" s="979"/>
      <c r="BR109" s="979"/>
      <c r="BS109" s="979"/>
      <c r="BT109" s="979"/>
      <c r="BU109" s="979"/>
      <c r="BV109" s="979"/>
      <c r="BW109" s="979"/>
      <c r="BX109" s="979"/>
      <c r="BY109" s="979"/>
      <c r="BZ109" s="979"/>
      <c r="CA109" s="979"/>
      <c r="CB109" s="979"/>
      <c r="CC109" s="979"/>
      <c r="CD109" s="979"/>
      <c r="CE109" s="979"/>
      <c r="CF109" s="979"/>
      <c r="CG109" s="979"/>
      <c r="CH109" s="979"/>
      <c r="CI109" s="979"/>
      <c r="CJ109" s="979"/>
      <c r="CK109" s="979"/>
      <c r="CL109" s="979"/>
      <c r="CM109" s="979"/>
      <c r="CN109" s="979"/>
      <c r="CO109" s="979"/>
      <c r="CP109" s="979"/>
      <c r="CQ109" s="979"/>
      <c r="CR109" s="979"/>
      <c r="CS109" s="979"/>
      <c r="CT109" s="141"/>
      <c r="CU109" s="141"/>
      <c r="CV109" s="141"/>
      <c r="CW109" s="141"/>
      <c r="CX109" s="141"/>
      <c r="CY109" s="141"/>
      <c r="CZ109" s="141"/>
      <c r="DA109" s="141"/>
      <c r="DB109" s="141"/>
      <c r="DC109" s="141"/>
      <c r="DD109" s="141"/>
      <c r="DE109" s="141"/>
      <c r="DF109" s="141"/>
      <c r="DG109" s="141"/>
      <c r="DH109" s="141"/>
      <c r="DI109" s="141"/>
      <c r="DJ109" s="141"/>
      <c r="DK109" s="141"/>
      <c r="DL109" s="141"/>
      <c r="DM109" s="141"/>
      <c r="DN109" s="141"/>
      <c r="DO109" s="141"/>
      <c r="DP109" s="141"/>
      <c r="DQ109" s="141"/>
      <c r="DR109" s="139"/>
      <c r="DS109" s="123"/>
      <c r="HB109" s="51" t="s">
        <v>450</v>
      </c>
      <c r="HC109" s="49" t="s">
        <v>451</v>
      </c>
      <c r="HD109" s="49" t="str">
        <f t="shared" si="2"/>
        <v>B2-13阿由知通</v>
      </c>
      <c r="HE109" s="49" t="s">
        <v>368</v>
      </c>
      <c r="HF109" s="52" t="s">
        <v>369</v>
      </c>
    </row>
    <row r="110" spans="1:214" s="6" customFormat="1" ht="15" customHeight="1" x14ac:dyDescent="0.2">
      <c r="A110" s="123"/>
      <c r="B110" s="139"/>
      <c r="C110" s="140"/>
      <c r="D110" s="140"/>
      <c r="E110" s="139"/>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c r="CN110" s="141"/>
      <c r="CO110" s="141"/>
      <c r="CP110" s="141"/>
      <c r="CQ110" s="141"/>
      <c r="CR110" s="141"/>
      <c r="CS110" s="141"/>
      <c r="CT110" s="141"/>
      <c r="CU110" s="141"/>
      <c r="CV110" s="141"/>
      <c r="CW110" s="141"/>
      <c r="CX110" s="141"/>
      <c r="CY110" s="141"/>
      <c r="CZ110" s="141"/>
      <c r="DA110" s="141"/>
      <c r="DB110" s="141"/>
      <c r="DC110" s="141"/>
      <c r="DD110" s="141"/>
      <c r="DE110" s="141"/>
      <c r="DF110" s="141"/>
      <c r="DG110" s="141"/>
      <c r="DH110" s="141"/>
      <c r="DI110" s="141"/>
      <c r="DJ110" s="141"/>
      <c r="DK110" s="141"/>
      <c r="DL110" s="141"/>
      <c r="DM110" s="141"/>
      <c r="DN110" s="141"/>
      <c r="DO110" s="141"/>
      <c r="DP110" s="141"/>
      <c r="DQ110" s="141"/>
      <c r="DR110" s="139"/>
      <c r="DS110" s="123"/>
      <c r="HB110" s="51" t="s">
        <v>452</v>
      </c>
      <c r="HC110" s="49" t="s">
        <v>453</v>
      </c>
      <c r="HD110" s="49" t="str">
        <f t="shared" si="2"/>
        <v>B2-14川名・石川橋</v>
      </c>
      <c r="HE110" s="49" t="s">
        <v>171</v>
      </c>
      <c r="HF110" s="52" t="s">
        <v>172</v>
      </c>
    </row>
    <row r="111" spans="1:214" s="6" customFormat="1" ht="15" customHeight="1" x14ac:dyDescent="0.2">
      <c r="A111" s="123"/>
      <c r="B111" s="139"/>
      <c r="C111" s="140"/>
      <c r="D111" s="140"/>
      <c r="E111" s="139"/>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c r="CN111" s="141"/>
      <c r="CO111" s="141"/>
      <c r="CP111" s="141"/>
      <c r="CQ111" s="141"/>
      <c r="CR111" s="141"/>
      <c r="CS111" s="141"/>
      <c r="CT111" s="141"/>
      <c r="CU111" s="141"/>
      <c r="CV111" s="141"/>
      <c r="CW111" s="141"/>
      <c r="CX111" s="141"/>
      <c r="CY111" s="141"/>
      <c r="CZ111" s="141"/>
      <c r="DA111" s="141"/>
      <c r="DB111" s="141"/>
      <c r="DC111" s="141"/>
      <c r="DD111" s="141"/>
      <c r="DE111" s="141"/>
      <c r="DF111" s="141"/>
      <c r="DG111" s="141"/>
      <c r="DH111" s="141"/>
      <c r="DI111" s="141"/>
      <c r="DJ111" s="141"/>
      <c r="DK111" s="141"/>
      <c r="DL111" s="141"/>
      <c r="DM111" s="141"/>
      <c r="DN111" s="141"/>
      <c r="DO111" s="141"/>
      <c r="DP111" s="141"/>
      <c r="DQ111" s="141"/>
      <c r="DR111" s="139"/>
      <c r="DS111" s="123"/>
      <c r="HB111" s="51" t="s">
        <v>454</v>
      </c>
      <c r="HC111" s="49" t="s">
        <v>455</v>
      </c>
      <c r="HD111" s="49" t="str">
        <f t="shared" si="2"/>
        <v>B2-15滝子・桜山</v>
      </c>
      <c r="HE111" s="49" t="s">
        <v>174</v>
      </c>
      <c r="HF111" s="52" t="s">
        <v>175</v>
      </c>
    </row>
    <row r="112" spans="1:214" s="6" customFormat="1" ht="15" customHeight="1" x14ac:dyDescent="0.2">
      <c r="A112" s="123"/>
      <c r="B112" s="139"/>
      <c r="C112" s="140"/>
      <c r="D112" s="140"/>
      <c r="E112" s="139"/>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c r="CN112" s="141"/>
      <c r="CO112" s="141"/>
      <c r="CP112" s="141"/>
      <c r="CQ112" s="141"/>
      <c r="CR112" s="141"/>
      <c r="CS112" s="141"/>
      <c r="CT112" s="141"/>
      <c r="CU112" s="141"/>
      <c r="CV112" s="141"/>
      <c r="CW112" s="141"/>
      <c r="CX112" s="141"/>
      <c r="CY112" s="141"/>
      <c r="CZ112" s="141"/>
      <c r="DA112" s="141"/>
      <c r="DB112" s="141"/>
      <c r="DC112" s="141"/>
      <c r="DD112" s="141"/>
      <c r="DE112" s="141"/>
      <c r="DF112" s="141"/>
      <c r="DG112" s="141"/>
      <c r="DH112" s="141"/>
      <c r="DI112" s="141"/>
      <c r="DJ112" s="141"/>
      <c r="DK112" s="141"/>
      <c r="DL112" s="141"/>
      <c r="DM112" s="141"/>
      <c r="DN112" s="141"/>
      <c r="DO112" s="141"/>
      <c r="DP112" s="141"/>
      <c r="DQ112" s="141"/>
      <c r="DR112" s="139"/>
      <c r="DS112" s="123"/>
      <c r="HB112" s="51" t="s">
        <v>456</v>
      </c>
      <c r="HC112" s="49" t="s">
        <v>457</v>
      </c>
      <c r="HD112" s="49" t="str">
        <f t="shared" si="2"/>
        <v>B2-16瑞穂公園・山崎川</v>
      </c>
      <c r="HE112" s="49" t="s">
        <v>177</v>
      </c>
      <c r="HF112" s="52" t="s">
        <v>178</v>
      </c>
    </row>
    <row r="113" spans="1:214" s="6" customFormat="1" ht="15" customHeight="1" x14ac:dyDescent="0.2">
      <c r="A113" s="123"/>
      <c r="B113" s="139"/>
      <c r="C113" s="140"/>
      <c r="D113" s="140"/>
      <c r="E113" s="139"/>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c r="CN113" s="141"/>
      <c r="CO113" s="141"/>
      <c r="CP113" s="141"/>
      <c r="CQ113" s="141"/>
      <c r="CR113" s="141"/>
      <c r="CS113" s="141"/>
      <c r="CT113" s="141"/>
      <c r="CU113" s="141"/>
      <c r="CV113" s="141"/>
      <c r="CW113" s="141"/>
      <c r="CX113" s="141"/>
      <c r="CY113" s="141"/>
      <c r="CZ113" s="141"/>
      <c r="DA113" s="141"/>
      <c r="DB113" s="141"/>
      <c r="DC113" s="141"/>
      <c r="DD113" s="141"/>
      <c r="DE113" s="141"/>
      <c r="DF113" s="141"/>
      <c r="DG113" s="141"/>
      <c r="DH113" s="141"/>
      <c r="DI113" s="141"/>
      <c r="DJ113" s="141"/>
      <c r="DK113" s="141"/>
      <c r="DL113" s="141"/>
      <c r="DM113" s="141"/>
      <c r="DN113" s="141"/>
      <c r="DO113" s="141"/>
      <c r="DP113" s="141"/>
      <c r="DQ113" s="141"/>
      <c r="DR113" s="139"/>
      <c r="DS113" s="123"/>
      <c r="HB113" s="51" t="s">
        <v>458</v>
      </c>
      <c r="HC113" s="49" t="s">
        <v>459</v>
      </c>
      <c r="HD113" s="49" t="str">
        <f t="shared" si="2"/>
        <v>B2-17新瑞橋・瑞穂通</v>
      </c>
      <c r="HE113" s="49" t="s">
        <v>180</v>
      </c>
      <c r="HF113" s="52" t="s">
        <v>181</v>
      </c>
    </row>
    <row r="114" spans="1:214" s="6" customFormat="1" ht="15" customHeight="1" x14ac:dyDescent="0.2">
      <c r="A114" s="123"/>
      <c r="B114" s="139"/>
      <c r="C114" s="140"/>
      <c r="D114" s="140"/>
      <c r="E114" s="139"/>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c r="CN114" s="141"/>
      <c r="CO114" s="141"/>
      <c r="CP114" s="141"/>
      <c r="CQ114" s="141"/>
      <c r="CR114" s="141"/>
      <c r="CS114" s="141"/>
      <c r="CT114" s="141"/>
      <c r="CU114" s="141"/>
      <c r="CV114" s="141"/>
      <c r="CW114" s="141"/>
      <c r="CX114" s="141"/>
      <c r="CY114" s="141"/>
      <c r="CZ114" s="141"/>
      <c r="DA114" s="141"/>
      <c r="DB114" s="141"/>
      <c r="DC114" s="141"/>
      <c r="DD114" s="141"/>
      <c r="DE114" s="141"/>
      <c r="DF114" s="141"/>
      <c r="DG114" s="141"/>
      <c r="DH114" s="141"/>
      <c r="DI114" s="141"/>
      <c r="DJ114" s="141"/>
      <c r="DK114" s="141"/>
      <c r="DL114" s="141"/>
      <c r="DM114" s="141"/>
      <c r="DN114" s="141"/>
      <c r="DO114" s="141"/>
      <c r="DP114" s="141"/>
      <c r="DQ114" s="141"/>
      <c r="DR114" s="139"/>
      <c r="DS114" s="123"/>
      <c r="HB114" s="51" t="s">
        <v>460</v>
      </c>
      <c r="HC114" s="49" t="s">
        <v>461</v>
      </c>
      <c r="HD114" s="49" t="str">
        <f t="shared" si="2"/>
        <v>B2-18呼続</v>
      </c>
      <c r="HE114" s="49" t="s">
        <v>183</v>
      </c>
      <c r="HF114" s="52" t="s">
        <v>184</v>
      </c>
    </row>
    <row r="115" spans="1:214" s="6" customFormat="1" ht="8.25" customHeight="1" x14ac:dyDescent="0.2">
      <c r="A115" s="123"/>
      <c r="B115" s="139"/>
      <c r="C115" s="140"/>
      <c r="D115" s="140"/>
      <c r="E115" s="139"/>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c r="CN115" s="141"/>
      <c r="CO115" s="141"/>
      <c r="CP115" s="141"/>
      <c r="CQ115" s="141"/>
      <c r="CR115" s="141"/>
      <c r="CS115" s="141"/>
      <c r="CT115" s="141"/>
      <c r="CU115" s="141"/>
      <c r="CV115" s="141"/>
      <c r="CW115" s="141"/>
      <c r="CX115" s="141"/>
      <c r="CY115" s="141"/>
      <c r="CZ115" s="141"/>
      <c r="DA115" s="141"/>
      <c r="DB115" s="141"/>
      <c r="DC115" s="141"/>
      <c r="DD115" s="141"/>
      <c r="DE115" s="141"/>
      <c r="DF115" s="141"/>
      <c r="DG115" s="141"/>
      <c r="DH115" s="141"/>
      <c r="DI115" s="141"/>
      <c r="DJ115" s="141"/>
      <c r="DK115" s="141"/>
      <c r="DL115" s="141"/>
      <c r="DM115" s="141"/>
      <c r="DN115" s="141"/>
      <c r="DO115" s="141"/>
      <c r="DP115" s="141"/>
      <c r="DQ115" s="141"/>
      <c r="DR115" s="139"/>
      <c r="DS115" s="123"/>
      <c r="HB115" s="51" t="s">
        <v>462</v>
      </c>
      <c r="HC115" s="49" t="s">
        <v>463</v>
      </c>
      <c r="HD115" s="49" t="str">
        <f t="shared" si="2"/>
        <v>B2-19大磯通</v>
      </c>
      <c r="HE115" s="49" t="s">
        <v>186</v>
      </c>
      <c r="HF115" s="52" t="s">
        <v>187</v>
      </c>
    </row>
    <row r="116" spans="1:214" s="6" customFormat="1" ht="15" customHeight="1" x14ac:dyDescent="0.2">
      <c r="A116" s="123"/>
      <c r="B116" s="139"/>
      <c r="C116" s="140"/>
      <c r="D116" s="140"/>
      <c r="E116" s="139"/>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c r="CN116" s="141"/>
      <c r="CO116" s="141"/>
      <c r="CP116" s="141"/>
      <c r="CQ116" s="141"/>
      <c r="CR116" s="141"/>
      <c r="CS116" s="141"/>
      <c r="CT116" s="141"/>
      <c r="CU116" s="141"/>
      <c r="CV116" s="141"/>
      <c r="CW116" s="141"/>
      <c r="CX116" s="141"/>
      <c r="CY116" s="141"/>
      <c r="CZ116" s="141"/>
      <c r="DA116" s="141"/>
      <c r="DB116" s="141"/>
      <c r="DC116" s="141"/>
      <c r="DD116" s="141"/>
      <c r="DE116" s="141"/>
      <c r="DF116" s="141"/>
      <c r="DG116" s="141"/>
      <c r="DH116" s="141"/>
      <c r="DI116" s="141"/>
      <c r="DJ116" s="141"/>
      <c r="DK116" s="141"/>
      <c r="DL116" s="141"/>
      <c r="DM116" s="141"/>
      <c r="DN116" s="141"/>
      <c r="DO116" s="141"/>
      <c r="DP116" s="141"/>
      <c r="DQ116" s="141"/>
      <c r="DR116" s="139"/>
      <c r="DS116" s="123"/>
      <c r="HB116" s="51" t="s">
        <v>464</v>
      </c>
      <c r="HC116" s="49" t="s">
        <v>465</v>
      </c>
      <c r="HD116" s="49" t="str">
        <f t="shared" si="2"/>
        <v>B2-20国鉄笠寺</v>
      </c>
      <c r="HE116" s="49" t="s">
        <v>685</v>
      </c>
      <c r="HF116" s="52" t="s">
        <v>686</v>
      </c>
    </row>
    <row r="117" spans="1:214" s="6" customFormat="1" ht="13.5" customHeight="1" x14ac:dyDescent="0.2">
      <c r="A117" s="123"/>
      <c r="B117" s="139"/>
      <c r="C117" s="140"/>
      <c r="D117" s="140"/>
      <c r="E117" s="139"/>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c r="CN117" s="141"/>
      <c r="CO117" s="141"/>
      <c r="CP117" s="141"/>
      <c r="CQ117" s="141"/>
      <c r="CR117" s="141"/>
      <c r="CS117" s="141"/>
      <c r="CT117" s="141"/>
      <c r="CU117" s="141"/>
      <c r="CV117" s="141"/>
      <c r="CW117" s="141"/>
      <c r="CX117" s="141"/>
      <c r="CY117" s="141"/>
      <c r="CZ117" s="141"/>
      <c r="DA117" s="141"/>
      <c r="DB117" s="141"/>
      <c r="DC117" s="141"/>
      <c r="DD117" s="141"/>
      <c r="DE117" s="141"/>
      <c r="DF117" s="141"/>
      <c r="DG117" s="141"/>
      <c r="DH117" s="141"/>
      <c r="DI117" s="141"/>
      <c r="DJ117" s="141"/>
      <c r="DK117" s="141"/>
      <c r="DL117" s="141"/>
      <c r="DM117" s="141"/>
      <c r="DN117" s="141"/>
      <c r="DO117" s="141"/>
      <c r="DP117" s="141"/>
      <c r="DQ117" s="141"/>
      <c r="DR117" s="139"/>
      <c r="DS117" s="123"/>
      <c r="HB117" s="51" t="s">
        <v>466</v>
      </c>
      <c r="HC117" s="49" t="s">
        <v>467</v>
      </c>
      <c r="HD117" s="49" t="str">
        <f t="shared" si="2"/>
        <v>B2-21星崎</v>
      </c>
      <c r="HE117" s="49" t="s">
        <v>688</v>
      </c>
      <c r="HF117" s="52" t="s">
        <v>689</v>
      </c>
    </row>
    <row r="118" spans="1:214" s="6" customFormat="1" ht="12" customHeight="1" thickBot="1" x14ac:dyDescent="0.25">
      <c r="A118" s="123"/>
      <c r="B118" s="139"/>
      <c r="C118" s="140"/>
      <c r="D118" s="140"/>
      <c r="E118" s="139"/>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c r="CN118" s="141"/>
      <c r="CO118" s="141"/>
      <c r="CP118" s="141"/>
      <c r="CQ118" s="141"/>
      <c r="CR118" s="141"/>
      <c r="CS118" s="141"/>
      <c r="CT118" s="141"/>
      <c r="CU118" s="141"/>
      <c r="CV118" s="141"/>
      <c r="CW118" s="141"/>
      <c r="CX118" s="141"/>
      <c r="CY118" s="141"/>
      <c r="CZ118" s="141"/>
      <c r="DA118" s="141"/>
      <c r="DB118" s="141"/>
      <c r="DC118" s="141"/>
      <c r="DD118" s="141"/>
      <c r="DE118" s="141"/>
      <c r="DF118" s="141"/>
      <c r="DG118" s="141"/>
      <c r="DH118" s="141"/>
      <c r="DI118" s="141"/>
      <c r="DJ118" s="141"/>
      <c r="DK118" s="141"/>
      <c r="DL118" s="141"/>
      <c r="DM118" s="141"/>
      <c r="DN118" s="141"/>
      <c r="DO118" s="141"/>
      <c r="DP118" s="141"/>
      <c r="DQ118" s="141"/>
      <c r="DR118" s="139"/>
      <c r="DS118" s="123"/>
      <c r="HB118" s="51" t="s">
        <v>468</v>
      </c>
      <c r="HC118" s="49" t="s">
        <v>469</v>
      </c>
      <c r="HD118" s="49" t="str">
        <f t="shared" si="2"/>
        <v>B2-22中根</v>
      </c>
      <c r="HE118" s="49" t="s">
        <v>691</v>
      </c>
      <c r="HF118" s="52" t="s">
        <v>692</v>
      </c>
    </row>
    <row r="119" spans="1:214" s="6" customFormat="1" ht="6" customHeight="1" x14ac:dyDescent="0.2">
      <c r="A119" s="123"/>
      <c r="B119" s="980" t="s">
        <v>658</v>
      </c>
      <c r="C119" s="981"/>
      <c r="D119" s="981"/>
      <c r="E119" s="981"/>
      <c r="F119" s="981"/>
      <c r="G119" s="981"/>
      <c r="H119" s="981"/>
      <c r="I119" s="981"/>
      <c r="J119" s="981"/>
      <c r="K119" s="981"/>
      <c r="L119" s="981"/>
      <c r="M119" s="981"/>
      <c r="N119" s="981"/>
      <c r="O119" s="981"/>
      <c r="P119" s="981"/>
      <c r="Q119" s="981"/>
      <c r="R119" s="981"/>
      <c r="S119" s="981"/>
      <c r="T119" s="981"/>
      <c r="U119" s="981"/>
      <c r="V119" s="982"/>
      <c r="W119" s="986" t="s">
        <v>96</v>
      </c>
      <c r="X119" s="987"/>
      <c r="Y119" s="987"/>
      <c r="Z119" s="987"/>
      <c r="AA119" s="987"/>
      <c r="AB119" s="987"/>
      <c r="AC119" s="987"/>
      <c r="AD119" s="987"/>
      <c r="AE119" s="987"/>
      <c r="AF119" s="987"/>
      <c r="AG119" s="987"/>
      <c r="AH119" s="987"/>
      <c r="AI119" s="987"/>
      <c r="AJ119" s="987"/>
      <c r="AK119" s="987"/>
      <c r="AL119" s="987"/>
      <c r="AM119" s="987"/>
      <c r="AN119" s="987"/>
      <c r="AO119" s="987"/>
      <c r="AP119" s="987"/>
      <c r="AQ119" s="987"/>
      <c r="AR119" s="987"/>
      <c r="AS119" s="987"/>
      <c r="AT119" s="987"/>
      <c r="AU119" s="987"/>
      <c r="AV119" s="987"/>
      <c r="AW119" s="987"/>
      <c r="AX119" s="987"/>
      <c r="AY119" s="987"/>
      <c r="AZ119" s="987"/>
      <c r="BA119" s="987"/>
      <c r="BB119" s="987"/>
      <c r="BC119" s="987"/>
      <c r="BD119" s="987"/>
      <c r="BE119" s="987"/>
      <c r="BF119" s="987"/>
      <c r="BG119" s="987"/>
      <c r="BH119" s="987"/>
      <c r="BI119" s="987"/>
      <c r="BJ119" s="987"/>
      <c r="BK119" s="987"/>
      <c r="BL119" s="987"/>
      <c r="BM119" s="987"/>
      <c r="BN119" s="987"/>
      <c r="BO119" s="987"/>
      <c r="BP119" s="987"/>
      <c r="BQ119" s="987"/>
      <c r="BR119" s="987"/>
      <c r="BS119" s="987"/>
      <c r="BT119" s="987"/>
      <c r="BU119" s="987"/>
      <c r="BV119" s="987"/>
      <c r="BW119" s="987"/>
      <c r="BX119" s="987"/>
      <c r="BY119" s="987"/>
      <c r="BZ119" s="987"/>
      <c r="CA119" s="987"/>
      <c r="CB119" s="987"/>
      <c r="CC119" s="987"/>
      <c r="CD119" s="987"/>
      <c r="CE119" s="987"/>
      <c r="CF119" s="987"/>
      <c r="CG119" s="987"/>
      <c r="CH119" s="987"/>
      <c r="CI119" s="987"/>
      <c r="CJ119" s="987"/>
      <c r="CK119" s="987"/>
      <c r="CL119" s="987"/>
      <c r="CM119" s="987"/>
      <c r="CN119" s="987"/>
      <c r="CO119" s="987"/>
      <c r="CP119" s="987"/>
      <c r="CQ119" s="987"/>
      <c r="CR119" s="987"/>
      <c r="CS119" s="987"/>
      <c r="CT119" s="987"/>
      <c r="CU119" s="987"/>
      <c r="CV119" s="987"/>
      <c r="CW119" s="987"/>
      <c r="CX119" s="987"/>
      <c r="CY119" s="987"/>
      <c r="CZ119" s="987"/>
      <c r="DA119" s="987"/>
      <c r="DB119" s="987"/>
      <c r="DC119" s="987"/>
      <c r="DD119" s="987"/>
      <c r="DE119" s="987"/>
      <c r="DF119" s="987"/>
      <c r="DG119" s="987"/>
      <c r="DH119" s="987"/>
      <c r="DI119" s="987"/>
      <c r="DJ119" s="987"/>
      <c r="DK119" s="987"/>
      <c r="DL119" s="987"/>
      <c r="DM119" s="987"/>
      <c r="DN119" s="987"/>
      <c r="DO119" s="987"/>
      <c r="DP119" s="987"/>
      <c r="DQ119" s="987"/>
      <c r="DR119" s="988"/>
      <c r="DS119" s="123"/>
      <c r="HB119" s="51" t="s">
        <v>470</v>
      </c>
      <c r="HC119" s="49" t="s">
        <v>471</v>
      </c>
      <c r="HD119" s="49" t="str">
        <f t="shared" ref="HD119:HD130" si="3">HB119&amp;HC119</f>
        <v>B2-23鶴里・星宮</v>
      </c>
      <c r="HE119" s="49" t="s">
        <v>708</v>
      </c>
      <c r="HF119" s="52" t="s">
        <v>709</v>
      </c>
    </row>
    <row r="120" spans="1:214" ht="15" customHeight="1" thickBot="1" x14ac:dyDescent="0.25">
      <c r="A120" s="123"/>
      <c r="B120" s="983"/>
      <c r="C120" s="984"/>
      <c r="D120" s="984"/>
      <c r="E120" s="984"/>
      <c r="F120" s="984"/>
      <c r="G120" s="984"/>
      <c r="H120" s="984"/>
      <c r="I120" s="984"/>
      <c r="J120" s="984"/>
      <c r="K120" s="984"/>
      <c r="L120" s="984"/>
      <c r="M120" s="984"/>
      <c r="N120" s="984"/>
      <c r="O120" s="984"/>
      <c r="P120" s="984"/>
      <c r="Q120" s="984"/>
      <c r="R120" s="984"/>
      <c r="S120" s="984"/>
      <c r="T120" s="984"/>
      <c r="U120" s="984"/>
      <c r="V120" s="985"/>
      <c r="W120" s="989"/>
      <c r="X120" s="990"/>
      <c r="Y120" s="990"/>
      <c r="Z120" s="990"/>
      <c r="AA120" s="990"/>
      <c r="AB120" s="990"/>
      <c r="AC120" s="990"/>
      <c r="AD120" s="990"/>
      <c r="AE120" s="990"/>
      <c r="AF120" s="990"/>
      <c r="AG120" s="990"/>
      <c r="AH120" s="990"/>
      <c r="AI120" s="990"/>
      <c r="AJ120" s="990"/>
      <c r="AK120" s="990"/>
      <c r="AL120" s="990"/>
      <c r="AM120" s="990"/>
      <c r="AN120" s="990"/>
      <c r="AO120" s="990"/>
      <c r="AP120" s="990"/>
      <c r="AQ120" s="990"/>
      <c r="AR120" s="990"/>
      <c r="AS120" s="990"/>
      <c r="AT120" s="990"/>
      <c r="AU120" s="990"/>
      <c r="AV120" s="990"/>
      <c r="AW120" s="990"/>
      <c r="AX120" s="990"/>
      <c r="AY120" s="990"/>
      <c r="AZ120" s="990"/>
      <c r="BA120" s="990"/>
      <c r="BB120" s="990"/>
      <c r="BC120" s="990"/>
      <c r="BD120" s="990"/>
      <c r="BE120" s="990"/>
      <c r="BF120" s="990"/>
      <c r="BG120" s="990"/>
      <c r="BH120" s="990"/>
      <c r="BI120" s="990"/>
      <c r="BJ120" s="990"/>
      <c r="BK120" s="990"/>
      <c r="BL120" s="990"/>
      <c r="BM120" s="990"/>
      <c r="BN120" s="990"/>
      <c r="BO120" s="990"/>
      <c r="BP120" s="990"/>
      <c r="BQ120" s="990"/>
      <c r="BR120" s="990"/>
      <c r="BS120" s="990"/>
      <c r="BT120" s="990"/>
      <c r="BU120" s="990"/>
      <c r="BV120" s="990"/>
      <c r="BW120" s="990"/>
      <c r="BX120" s="990"/>
      <c r="BY120" s="990"/>
      <c r="BZ120" s="990"/>
      <c r="CA120" s="990"/>
      <c r="CB120" s="990"/>
      <c r="CC120" s="990"/>
      <c r="CD120" s="990"/>
      <c r="CE120" s="990"/>
      <c r="CF120" s="990"/>
      <c r="CG120" s="990"/>
      <c r="CH120" s="990"/>
      <c r="CI120" s="990"/>
      <c r="CJ120" s="990"/>
      <c r="CK120" s="990"/>
      <c r="CL120" s="990"/>
      <c r="CM120" s="990"/>
      <c r="CN120" s="990"/>
      <c r="CO120" s="990"/>
      <c r="CP120" s="990"/>
      <c r="CQ120" s="990"/>
      <c r="CR120" s="990"/>
      <c r="CS120" s="990"/>
      <c r="CT120" s="990"/>
      <c r="CU120" s="990"/>
      <c r="CV120" s="990"/>
      <c r="CW120" s="990"/>
      <c r="CX120" s="990"/>
      <c r="CY120" s="990"/>
      <c r="CZ120" s="990"/>
      <c r="DA120" s="990"/>
      <c r="DB120" s="990"/>
      <c r="DC120" s="990"/>
      <c r="DD120" s="990"/>
      <c r="DE120" s="990"/>
      <c r="DF120" s="990"/>
      <c r="DG120" s="990"/>
      <c r="DH120" s="990"/>
      <c r="DI120" s="990"/>
      <c r="DJ120" s="990"/>
      <c r="DK120" s="990"/>
      <c r="DL120" s="990"/>
      <c r="DM120" s="990"/>
      <c r="DN120" s="990"/>
      <c r="DO120" s="990"/>
      <c r="DP120" s="990"/>
      <c r="DQ120" s="990"/>
      <c r="DR120" s="991"/>
      <c r="DS120" s="123"/>
      <c r="HB120" s="51" t="s">
        <v>472</v>
      </c>
      <c r="HC120" s="49" t="s">
        <v>473</v>
      </c>
      <c r="HD120" s="49" t="str">
        <f t="shared" si="3"/>
        <v>B2-24笠寺</v>
      </c>
      <c r="HE120" s="49" t="s">
        <v>711</v>
      </c>
      <c r="HF120" s="52" t="s">
        <v>712</v>
      </c>
    </row>
    <row r="121" spans="1:214" ht="15" customHeight="1" thickTop="1" x14ac:dyDescent="0.2">
      <c r="A121" s="72"/>
      <c r="B121" s="1024" t="s">
        <v>255</v>
      </c>
      <c r="C121" s="1025"/>
      <c r="D121" s="1025"/>
      <c r="E121" s="1026"/>
      <c r="F121" s="1004" t="s">
        <v>102</v>
      </c>
      <c r="G121" s="1005"/>
      <c r="H121" s="1005"/>
      <c r="I121" s="1005"/>
      <c r="J121" s="1005"/>
      <c r="K121" s="1005"/>
      <c r="L121" s="1005"/>
      <c r="M121" s="1005"/>
      <c r="N121" s="1005"/>
      <c r="O121" s="1005"/>
      <c r="P121" s="1005"/>
      <c r="Q121" s="1005"/>
      <c r="R121" s="1005"/>
      <c r="S121" s="1005"/>
      <c r="T121" s="1005"/>
      <c r="U121" s="1005"/>
      <c r="V121" s="1006"/>
      <c r="W121" s="1010" t="s">
        <v>218</v>
      </c>
      <c r="X121" s="1011"/>
      <c r="Y121" s="1011"/>
      <c r="Z121" s="1011"/>
      <c r="AA121" s="1033" t="s">
        <v>1120</v>
      </c>
      <c r="AB121" s="1033"/>
      <c r="AC121" s="1033"/>
      <c r="AD121" s="1033"/>
      <c r="AE121" s="1033"/>
      <c r="AF121" s="1033"/>
      <c r="AG121" s="1033"/>
      <c r="AH121" s="1033"/>
      <c r="AI121" s="1033"/>
      <c r="AJ121" s="1033"/>
      <c r="AK121" s="1033"/>
      <c r="AL121" s="1033"/>
      <c r="AM121" s="1033"/>
      <c r="AN121" s="1033"/>
      <c r="AO121" s="1033"/>
      <c r="AP121" s="1033"/>
      <c r="AQ121" s="1033"/>
      <c r="AR121" s="1033"/>
      <c r="AS121" s="1033"/>
      <c r="AT121" s="1033"/>
      <c r="AU121" s="1033"/>
      <c r="AV121" s="1033"/>
      <c r="AW121" s="1033"/>
      <c r="AX121" s="1033"/>
      <c r="AY121" s="1033"/>
      <c r="AZ121" s="1033"/>
      <c r="BA121" s="1033"/>
      <c r="BB121" s="1033"/>
      <c r="BC121" s="1033"/>
      <c r="BD121" s="1033"/>
      <c r="BE121" s="1033"/>
      <c r="BF121" s="1033"/>
      <c r="BG121" s="1033"/>
      <c r="BH121" s="1033"/>
      <c r="BI121" s="1033"/>
      <c r="BJ121" s="1033"/>
      <c r="BK121" s="1033"/>
      <c r="BL121" s="1033"/>
      <c r="BM121" s="1033"/>
      <c r="BN121" s="1033"/>
      <c r="BO121" s="1033"/>
      <c r="BP121" s="1033"/>
      <c r="BQ121" s="1033"/>
      <c r="BR121" s="1033"/>
      <c r="BS121" s="1033"/>
      <c r="BT121" s="1033"/>
      <c r="BU121" s="1033"/>
      <c r="BV121" s="1033"/>
      <c r="BW121" s="1033"/>
      <c r="BX121" s="1033"/>
      <c r="BY121" s="1033"/>
      <c r="BZ121" s="1033"/>
      <c r="CA121" s="1033"/>
      <c r="CB121" s="1033"/>
      <c r="CC121" s="1033"/>
      <c r="CD121" s="1033"/>
      <c r="CE121" s="1033"/>
      <c r="CF121" s="1033"/>
      <c r="CG121" s="1033"/>
      <c r="CH121" s="1033"/>
      <c r="CI121" s="1033"/>
      <c r="CJ121" s="1033"/>
      <c r="CK121" s="1033"/>
      <c r="CL121" s="1033"/>
      <c r="CM121" s="1033"/>
      <c r="CN121" s="1033"/>
      <c r="CO121" s="1033"/>
      <c r="CP121" s="1033"/>
      <c r="CQ121" s="1033"/>
      <c r="CR121" s="1033"/>
      <c r="CS121" s="1033"/>
      <c r="CT121" s="1033"/>
      <c r="CU121" s="1033"/>
      <c r="CV121" s="1033"/>
      <c r="CW121" s="1033"/>
      <c r="CX121" s="1033"/>
      <c r="CY121" s="1033"/>
      <c r="CZ121" s="1033"/>
      <c r="DA121" s="1033"/>
      <c r="DB121" s="1033"/>
      <c r="DC121" s="1033"/>
      <c r="DD121" s="1033"/>
      <c r="DE121" s="1033"/>
      <c r="DF121" s="1033"/>
      <c r="DG121" s="1033"/>
      <c r="DH121" s="1033"/>
      <c r="DI121" s="1033"/>
      <c r="DJ121" s="1033"/>
      <c r="DK121" s="1033"/>
      <c r="DL121" s="1033"/>
      <c r="DM121" s="1033"/>
      <c r="DN121" s="1033"/>
      <c r="DO121" s="1033"/>
      <c r="DP121" s="1033"/>
      <c r="DQ121" s="1033"/>
      <c r="DR121" s="1034"/>
      <c r="DS121" s="123"/>
      <c r="HB121" s="51" t="s">
        <v>209</v>
      </c>
      <c r="HC121" s="49" t="s">
        <v>474</v>
      </c>
      <c r="HD121" s="49" t="str">
        <f t="shared" si="3"/>
        <v>B3-01新守山</v>
      </c>
      <c r="HE121" s="49" t="s">
        <v>715</v>
      </c>
      <c r="HF121" s="52" t="s">
        <v>716</v>
      </c>
    </row>
    <row r="122" spans="1:214" ht="15" customHeight="1" x14ac:dyDescent="0.2">
      <c r="A122" s="72"/>
      <c r="B122" s="1027"/>
      <c r="C122" s="1028"/>
      <c r="D122" s="1028"/>
      <c r="E122" s="1029"/>
      <c r="F122" s="1007"/>
      <c r="G122" s="1008"/>
      <c r="H122" s="1008"/>
      <c r="I122" s="1008"/>
      <c r="J122" s="1008"/>
      <c r="K122" s="1008"/>
      <c r="L122" s="1008"/>
      <c r="M122" s="1008"/>
      <c r="N122" s="1008"/>
      <c r="O122" s="1008"/>
      <c r="P122" s="1008"/>
      <c r="Q122" s="1008"/>
      <c r="R122" s="1008"/>
      <c r="S122" s="1008"/>
      <c r="T122" s="1008"/>
      <c r="U122" s="1008"/>
      <c r="V122" s="1009"/>
      <c r="W122" s="142"/>
      <c r="X122" s="143"/>
      <c r="Y122" s="143"/>
      <c r="Z122" s="143"/>
      <c r="AA122" s="1014"/>
      <c r="AB122" s="1014"/>
      <c r="AC122" s="1014"/>
      <c r="AD122" s="1014"/>
      <c r="AE122" s="1014"/>
      <c r="AF122" s="1014"/>
      <c r="AG122" s="1014"/>
      <c r="AH122" s="1014"/>
      <c r="AI122" s="1014"/>
      <c r="AJ122" s="1014"/>
      <c r="AK122" s="1014"/>
      <c r="AL122" s="1014"/>
      <c r="AM122" s="1014"/>
      <c r="AN122" s="1014"/>
      <c r="AO122" s="1014"/>
      <c r="AP122" s="1014"/>
      <c r="AQ122" s="1014"/>
      <c r="AR122" s="1014"/>
      <c r="AS122" s="1014"/>
      <c r="AT122" s="1014"/>
      <c r="AU122" s="1014"/>
      <c r="AV122" s="1014"/>
      <c r="AW122" s="1014"/>
      <c r="AX122" s="1014"/>
      <c r="AY122" s="1014"/>
      <c r="AZ122" s="1014"/>
      <c r="BA122" s="1014"/>
      <c r="BB122" s="1014"/>
      <c r="BC122" s="1014"/>
      <c r="BD122" s="1014"/>
      <c r="BE122" s="1014"/>
      <c r="BF122" s="1014"/>
      <c r="BG122" s="1014"/>
      <c r="BH122" s="1014"/>
      <c r="BI122" s="1014"/>
      <c r="BJ122" s="1014"/>
      <c r="BK122" s="1014"/>
      <c r="BL122" s="1014"/>
      <c r="BM122" s="1014"/>
      <c r="BN122" s="1014"/>
      <c r="BO122" s="1014"/>
      <c r="BP122" s="1014"/>
      <c r="BQ122" s="1014"/>
      <c r="BR122" s="1014"/>
      <c r="BS122" s="1014"/>
      <c r="BT122" s="1014"/>
      <c r="BU122" s="1014"/>
      <c r="BV122" s="1014"/>
      <c r="BW122" s="1014"/>
      <c r="BX122" s="1014"/>
      <c r="BY122" s="1014"/>
      <c r="BZ122" s="1014"/>
      <c r="CA122" s="1014"/>
      <c r="CB122" s="1014"/>
      <c r="CC122" s="1014"/>
      <c r="CD122" s="1014"/>
      <c r="CE122" s="1014"/>
      <c r="CF122" s="1014"/>
      <c r="CG122" s="1014"/>
      <c r="CH122" s="1014"/>
      <c r="CI122" s="1014"/>
      <c r="CJ122" s="1014"/>
      <c r="CK122" s="1014"/>
      <c r="CL122" s="1014"/>
      <c r="CM122" s="1014"/>
      <c r="CN122" s="1014"/>
      <c r="CO122" s="1014"/>
      <c r="CP122" s="1014"/>
      <c r="CQ122" s="1014"/>
      <c r="CR122" s="1014"/>
      <c r="CS122" s="1014"/>
      <c r="CT122" s="1014"/>
      <c r="CU122" s="1014"/>
      <c r="CV122" s="1014"/>
      <c r="CW122" s="1014"/>
      <c r="CX122" s="1014"/>
      <c r="CY122" s="1014"/>
      <c r="CZ122" s="1014"/>
      <c r="DA122" s="1014"/>
      <c r="DB122" s="1014"/>
      <c r="DC122" s="1014"/>
      <c r="DD122" s="1014"/>
      <c r="DE122" s="1014"/>
      <c r="DF122" s="1014"/>
      <c r="DG122" s="1014"/>
      <c r="DH122" s="1014"/>
      <c r="DI122" s="1014"/>
      <c r="DJ122" s="1014"/>
      <c r="DK122" s="1014"/>
      <c r="DL122" s="1014"/>
      <c r="DM122" s="1014"/>
      <c r="DN122" s="1014"/>
      <c r="DO122" s="1014"/>
      <c r="DP122" s="1014"/>
      <c r="DQ122" s="1014"/>
      <c r="DR122" s="1015"/>
      <c r="DS122" s="123"/>
      <c r="HB122" s="51" t="s">
        <v>475</v>
      </c>
      <c r="HC122" s="49" t="s">
        <v>476</v>
      </c>
      <c r="HD122" s="49" t="str">
        <f t="shared" si="3"/>
        <v>B3-02白沢</v>
      </c>
      <c r="HE122" s="49" t="s">
        <v>718</v>
      </c>
      <c r="HF122" s="52" t="s">
        <v>719</v>
      </c>
    </row>
    <row r="123" spans="1:214" ht="15" customHeight="1" x14ac:dyDescent="0.2">
      <c r="A123" s="72"/>
      <c r="B123" s="1027"/>
      <c r="C123" s="1028"/>
      <c r="D123" s="1028"/>
      <c r="E123" s="1029"/>
      <c r="F123" s="1007"/>
      <c r="G123" s="1008"/>
      <c r="H123" s="1008"/>
      <c r="I123" s="1008"/>
      <c r="J123" s="1008"/>
      <c r="K123" s="1008"/>
      <c r="L123" s="1008"/>
      <c r="M123" s="1008"/>
      <c r="N123" s="1008"/>
      <c r="O123" s="1008"/>
      <c r="P123" s="1008"/>
      <c r="Q123" s="1008"/>
      <c r="R123" s="1008"/>
      <c r="S123" s="1008"/>
      <c r="T123" s="1008"/>
      <c r="U123" s="1008"/>
      <c r="V123" s="1009"/>
      <c r="W123" s="1016" t="s">
        <v>218</v>
      </c>
      <c r="X123" s="1017"/>
      <c r="Y123" s="1017"/>
      <c r="Z123" s="1017"/>
      <c r="AA123" s="1035" t="s">
        <v>1183</v>
      </c>
      <c r="AB123" s="1035"/>
      <c r="AC123" s="1035"/>
      <c r="AD123" s="1035"/>
      <c r="AE123" s="1035"/>
      <c r="AF123" s="1035"/>
      <c r="AG123" s="1035"/>
      <c r="AH123" s="1035"/>
      <c r="AI123" s="1035"/>
      <c r="AJ123" s="1035"/>
      <c r="AK123" s="1035"/>
      <c r="AL123" s="1035"/>
      <c r="AM123" s="1035"/>
      <c r="AN123" s="1035"/>
      <c r="AO123" s="1035"/>
      <c r="AP123" s="1035"/>
      <c r="AQ123" s="1035"/>
      <c r="AR123" s="1035"/>
      <c r="AS123" s="1035"/>
      <c r="AT123" s="1035"/>
      <c r="AU123" s="1035"/>
      <c r="AV123" s="1035"/>
      <c r="AW123" s="1035"/>
      <c r="AX123" s="1035"/>
      <c r="AY123" s="1035"/>
      <c r="AZ123" s="1035"/>
      <c r="BA123" s="1035"/>
      <c r="BB123" s="1035"/>
      <c r="BC123" s="1035"/>
      <c r="BD123" s="1035"/>
      <c r="BE123" s="1035"/>
      <c r="BF123" s="1035"/>
      <c r="BG123" s="1035"/>
      <c r="BH123" s="1035"/>
      <c r="BI123" s="1035"/>
      <c r="BJ123" s="1035"/>
      <c r="BK123" s="1035"/>
      <c r="BL123" s="1035"/>
      <c r="BM123" s="1035"/>
      <c r="BN123" s="1035"/>
      <c r="BO123" s="1035"/>
      <c r="BP123" s="1035"/>
      <c r="BQ123" s="1035"/>
      <c r="BR123" s="1035"/>
      <c r="BS123" s="1035"/>
      <c r="BT123" s="1035"/>
      <c r="BU123" s="1035"/>
      <c r="BV123" s="1035"/>
      <c r="BW123" s="1035"/>
      <c r="BX123" s="1035"/>
      <c r="BY123" s="1035"/>
      <c r="BZ123" s="1035"/>
      <c r="CA123" s="1035"/>
      <c r="CB123" s="1035"/>
      <c r="CC123" s="1035"/>
      <c r="CD123" s="1035"/>
      <c r="CE123" s="1035"/>
      <c r="CF123" s="1035"/>
      <c r="CG123" s="1035"/>
      <c r="CH123" s="1035"/>
      <c r="CI123" s="1035"/>
      <c r="CJ123" s="1035"/>
      <c r="CK123" s="1035"/>
      <c r="CL123" s="1035"/>
      <c r="CM123" s="1035"/>
      <c r="CN123" s="1035"/>
      <c r="CO123" s="1035"/>
      <c r="CP123" s="1035"/>
      <c r="CQ123" s="1035"/>
      <c r="CR123" s="1035"/>
      <c r="CS123" s="1035"/>
      <c r="CT123" s="1035"/>
      <c r="CU123" s="1035"/>
      <c r="CV123" s="1035"/>
      <c r="CW123" s="1035"/>
      <c r="CX123" s="1035"/>
      <c r="CY123" s="1035"/>
      <c r="CZ123" s="1035"/>
      <c r="DA123" s="1035"/>
      <c r="DB123" s="1035"/>
      <c r="DC123" s="1035"/>
      <c r="DD123" s="1035"/>
      <c r="DE123" s="1035"/>
      <c r="DF123" s="1035"/>
      <c r="DG123" s="1035"/>
      <c r="DH123" s="1035"/>
      <c r="DI123" s="1035"/>
      <c r="DJ123" s="1035"/>
      <c r="DK123" s="1035"/>
      <c r="DL123" s="1035"/>
      <c r="DM123" s="1035"/>
      <c r="DN123" s="1035"/>
      <c r="DO123" s="1035"/>
      <c r="DP123" s="1035"/>
      <c r="DQ123" s="1035"/>
      <c r="DR123" s="1036"/>
      <c r="DS123" s="123"/>
      <c r="HB123" s="51" t="s">
        <v>477</v>
      </c>
      <c r="HC123" s="49" t="s">
        <v>478</v>
      </c>
      <c r="HD123" s="49" t="str">
        <f t="shared" si="3"/>
        <v>B3-03喜多山</v>
      </c>
      <c r="HE123" s="49" t="s">
        <v>721</v>
      </c>
      <c r="HF123" s="52" t="s">
        <v>722</v>
      </c>
    </row>
    <row r="124" spans="1:214" ht="15" customHeight="1" x14ac:dyDescent="0.2">
      <c r="A124" s="72"/>
      <c r="B124" s="1027"/>
      <c r="C124" s="1028"/>
      <c r="D124" s="1028"/>
      <c r="E124" s="1029"/>
      <c r="F124" s="144"/>
      <c r="G124" s="145"/>
      <c r="H124" s="145"/>
      <c r="I124" s="145"/>
      <c r="J124" s="145"/>
      <c r="K124" s="145"/>
      <c r="L124" s="145"/>
      <c r="M124" s="145"/>
      <c r="N124" s="145"/>
      <c r="O124" s="145"/>
      <c r="P124" s="145"/>
      <c r="Q124" s="145"/>
      <c r="R124" s="145"/>
      <c r="S124" s="145"/>
      <c r="T124" s="145"/>
      <c r="U124" s="145"/>
      <c r="V124" s="146"/>
      <c r="W124" s="142"/>
      <c r="X124" s="143"/>
      <c r="Y124" s="143"/>
      <c r="Z124" s="143"/>
      <c r="AA124" s="1037"/>
      <c r="AB124" s="1037"/>
      <c r="AC124" s="1037"/>
      <c r="AD124" s="1037"/>
      <c r="AE124" s="1037"/>
      <c r="AF124" s="1037"/>
      <c r="AG124" s="1037"/>
      <c r="AH124" s="1037"/>
      <c r="AI124" s="1037"/>
      <c r="AJ124" s="1037"/>
      <c r="AK124" s="1037"/>
      <c r="AL124" s="1037"/>
      <c r="AM124" s="1037"/>
      <c r="AN124" s="1037"/>
      <c r="AO124" s="1037"/>
      <c r="AP124" s="1037"/>
      <c r="AQ124" s="1037"/>
      <c r="AR124" s="1037"/>
      <c r="AS124" s="1037"/>
      <c r="AT124" s="1037"/>
      <c r="AU124" s="1037"/>
      <c r="AV124" s="1037"/>
      <c r="AW124" s="1037"/>
      <c r="AX124" s="1037"/>
      <c r="AY124" s="1037"/>
      <c r="AZ124" s="1037"/>
      <c r="BA124" s="1037"/>
      <c r="BB124" s="1037"/>
      <c r="BC124" s="1037"/>
      <c r="BD124" s="1037"/>
      <c r="BE124" s="1037"/>
      <c r="BF124" s="1037"/>
      <c r="BG124" s="1037"/>
      <c r="BH124" s="1037"/>
      <c r="BI124" s="1037"/>
      <c r="BJ124" s="1037"/>
      <c r="BK124" s="1037"/>
      <c r="BL124" s="1037"/>
      <c r="BM124" s="1037"/>
      <c r="BN124" s="1037"/>
      <c r="BO124" s="1037"/>
      <c r="BP124" s="1037"/>
      <c r="BQ124" s="1037"/>
      <c r="BR124" s="1037"/>
      <c r="BS124" s="1037"/>
      <c r="BT124" s="1037"/>
      <c r="BU124" s="1037"/>
      <c r="BV124" s="1037"/>
      <c r="BW124" s="1037"/>
      <c r="BX124" s="1037"/>
      <c r="BY124" s="1037"/>
      <c r="BZ124" s="1037"/>
      <c r="CA124" s="1037"/>
      <c r="CB124" s="1037"/>
      <c r="CC124" s="1037"/>
      <c r="CD124" s="1037"/>
      <c r="CE124" s="1037"/>
      <c r="CF124" s="1037"/>
      <c r="CG124" s="1037"/>
      <c r="CH124" s="1037"/>
      <c r="CI124" s="1037"/>
      <c r="CJ124" s="1037"/>
      <c r="CK124" s="1037"/>
      <c r="CL124" s="1037"/>
      <c r="CM124" s="1037"/>
      <c r="CN124" s="1037"/>
      <c r="CO124" s="1037"/>
      <c r="CP124" s="1037"/>
      <c r="CQ124" s="1037"/>
      <c r="CR124" s="1037"/>
      <c r="CS124" s="1037"/>
      <c r="CT124" s="1037"/>
      <c r="CU124" s="1037"/>
      <c r="CV124" s="1037"/>
      <c r="CW124" s="1037"/>
      <c r="CX124" s="1037"/>
      <c r="CY124" s="1037"/>
      <c r="CZ124" s="1037"/>
      <c r="DA124" s="1037"/>
      <c r="DB124" s="1037"/>
      <c r="DC124" s="1037"/>
      <c r="DD124" s="1037"/>
      <c r="DE124" s="1037"/>
      <c r="DF124" s="1037"/>
      <c r="DG124" s="1037"/>
      <c r="DH124" s="1037"/>
      <c r="DI124" s="1037"/>
      <c r="DJ124" s="1037"/>
      <c r="DK124" s="1037"/>
      <c r="DL124" s="1037"/>
      <c r="DM124" s="1037"/>
      <c r="DN124" s="1037"/>
      <c r="DO124" s="1037"/>
      <c r="DP124" s="1037"/>
      <c r="DQ124" s="1037"/>
      <c r="DR124" s="1038"/>
      <c r="DS124" s="123"/>
      <c r="HB124" s="51" t="s">
        <v>479</v>
      </c>
      <c r="HC124" s="49" t="s">
        <v>480</v>
      </c>
      <c r="HD124" s="49" t="str">
        <f t="shared" si="3"/>
        <v>B3-04大森</v>
      </c>
      <c r="HE124" s="49" t="s">
        <v>724</v>
      </c>
      <c r="HF124" s="52" t="s">
        <v>725</v>
      </c>
    </row>
    <row r="125" spans="1:214" ht="15" customHeight="1" x14ac:dyDescent="0.2">
      <c r="A125" s="72"/>
      <c r="B125" s="1027"/>
      <c r="C125" s="1028"/>
      <c r="D125" s="1028"/>
      <c r="E125" s="1029"/>
      <c r="F125" s="1047" t="s">
        <v>1121</v>
      </c>
      <c r="G125" s="1048"/>
      <c r="H125" s="1048"/>
      <c r="I125" s="1048"/>
      <c r="J125" s="1048"/>
      <c r="K125" s="1048"/>
      <c r="L125" s="1048"/>
      <c r="M125" s="1048"/>
      <c r="N125" s="1048"/>
      <c r="O125" s="1048"/>
      <c r="P125" s="1048"/>
      <c r="Q125" s="1048"/>
      <c r="R125" s="1048"/>
      <c r="S125" s="1048"/>
      <c r="T125" s="1048"/>
      <c r="U125" s="1048"/>
      <c r="V125" s="1049"/>
      <c r="W125" s="1103" t="s">
        <v>1182</v>
      </c>
      <c r="X125" s="1104"/>
      <c r="Y125" s="1104"/>
      <c r="Z125" s="1104"/>
      <c r="AA125" s="695" t="s">
        <v>1122</v>
      </c>
      <c r="AB125" s="695"/>
      <c r="AC125" s="695"/>
      <c r="AD125" s="695"/>
      <c r="AE125" s="695"/>
      <c r="AF125" s="695"/>
      <c r="AG125" s="695"/>
      <c r="AH125" s="695"/>
      <c r="AI125" s="695"/>
      <c r="AJ125" s="695"/>
      <c r="AK125" s="695"/>
      <c r="AL125" s="695"/>
      <c r="AM125" s="695"/>
      <c r="AN125" s="695"/>
      <c r="AO125" s="695"/>
      <c r="AP125" s="695"/>
      <c r="AQ125" s="695"/>
      <c r="AR125" s="695"/>
      <c r="AS125" s="695"/>
      <c r="AT125" s="695"/>
      <c r="AU125" s="695"/>
      <c r="AV125" s="695"/>
      <c r="AW125" s="695"/>
      <c r="AX125" s="695"/>
      <c r="AY125" s="695"/>
      <c r="AZ125" s="695"/>
      <c r="BA125" s="695"/>
      <c r="BB125" s="695"/>
      <c r="BC125" s="695"/>
      <c r="BD125" s="695"/>
      <c r="BE125" s="695"/>
      <c r="BF125" s="695"/>
      <c r="BG125" s="695"/>
      <c r="BH125" s="695"/>
      <c r="BI125" s="695"/>
      <c r="BJ125" s="695"/>
      <c r="BK125" s="695"/>
      <c r="BL125" s="695"/>
      <c r="BM125" s="695"/>
      <c r="BN125" s="695"/>
      <c r="BO125" s="695"/>
      <c r="BP125" s="695"/>
      <c r="BQ125" s="695"/>
      <c r="BR125" s="695"/>
      <c r="BS125" s="695"/>
      <c r="BT125" s="695"/>
      <c r="BU125" s="695"/>
      <c r="BV125" s="695"/>
      <c r="BW125" s="695"/>
      <c r="BX125" s="695"/>
      <c r="BY125" s="695"/>
      <c r="BZ125" s="695"/>
      <c r="CA125" s="695"/>
      <c r="CB125" s="695"/>
      <c r="CC125" s="695"/>
      <c r="CD125" s="695"/>
      <c r="CE125" s="695"/>
      <c r="CF125" s="695"/>
      <c r="CG125" s="695"/>
      <c r="CH125" s="695"/>
      <c r="CI125" s="695"/>
      <c r="CJ125" s="695"/>
      <c r="CK125" s="695"/>
      <c r="CL125" s="695"/>
      <c r="CM125" s="695"/>
      <c r="CN125" s="695"/>
      <c r="CO125" s="695"/>
      <c r="CP125" s="695"/>
      <c r="CQ125" s="695"/>
      <c r="CR125" s="695"/>
      <c r="CS125" s="695"/>
      <c r="CT125" s="695"/>
      <c r="CU125" s="695"/>
      <c r="CV125" s="695"/>
      <c r="CW125" s="695"/>
      <c r="CX125" s="695"/>
      <c r="CY125" s="695"/>
      <c r="CZ125" s="695"/>
      <c r="DA125" s="695"/>
      <c r="DB125" s="695"/>
      <c r="DC125" s="695"/>
      <c r="DD125" s="695"/>
      <c r="DE125" s="695"/>
      <c r="DF125" s="695"/>
      <c r="DG125" s="695"/>
      <c r="DH125" s="695"/>
      <c r="DI125" s="695"/>
      <c r="DJ125" s="695"/>
      <c r="DK125" s="695"/>
      <c r="DL125" s="695"/>
      <c r="DM125" s="695"/>
      <c r="DN125" s="695"/>
      <c r="DO125" s="695"/>
      <c r="DP125" s="695"/>
      <c r="DQ125" s="695"/>
      <c r="DR125" s="754"/>
      <c r="DS125" s="123"/>
      <c r="HB125" s="51" t="s">
        <v>481</v>
      </c>
      <c r="HC125" s="49" t="s">
        <v>482</v>
      </c>
      <c r="HD125" s="49" t="str">
        <f t="shared" si="3"/>
        <v>B3-05守山</v>
      </c>
      <c r="HE125" s="49" t="s">
        <v>727</v>
      </c>
      <c r="HF125" s="52" t="s">
        <v>728</v>
      </c>
    </row>
    <row r="126" spans="1:214" ht="15" customHeight="1" x14ac:dyDescent="0.2">
      <c r="A126" s="72"/>
      <c r="B126" s="1027"/>
      <c r="C126" s="1028"/>
      <c r="D126" s="1028"/>
      <c r="E126" s="1029"/>
      <c r="F126" s="1007"/>
      <c r="G126" s="1008"/>
      <c r="H126" s="1008"/>
      <c r="I126" s="1008"/>
      <c r="J126" s="1008"/>
      <c r="K126" s="1008"/>
      <c r="L126" s="1008"/>
      <c r="M126" s="1008"/>
      <c r="N126" s="1008"/>
      <c r="O126" s="1008"/>
      <c r="P126" s="1008"/>
      <c r="Q126" s="1008"/>
      <c r="R126" s="1008"/>
      <c r="S126" s="1008"/>
      <c r="T126" s="1008"/>
      <c r="U126" s="1008"/>
      <c r="V126" s="1009"/>
      <c r="W126" s="1105" t="s">
        <v>1184</v>
      </c>
      <c r="X126" s="1106"/>
      <c r="Y126" s="1106"/>
      <c r="Z126" s="1106"/>
      <c r="AA126" s="1106"/>
      <c r="AB126" s="1106"/>
      <c r="AC126" s="1106"/>
      <c r="AD126" s="1106"/>
      <c r="AE126" s="1106"/>
      <c r="AF126" s="1106"/>
      <c r="AG126" s="1106"/>
      <c r="AH126" s="1106"/>
      <c r="AI126" s="1106"/>
      <c r="AJ126" s="1106"/>
      <c r="AK126" s="1106"/>
      <c r="AL126" s="1106"/>
      <c r="AM126" s="1106"/>
      <c r="AN126" s="1106"/>
      <c r="AO126" s="1106"/>
      <c r="AP126" s="1106"/>
      <c r="AQ126" s="1106"/>
      <c r="AR126" s="1106"/>
      <c r="AS126" s="1106"/>
      <c r="AT126" s="1106"/>
      <c r="AU126" s="1106"/>
      <c r="AV126" s="1106"/>
      <c r="AW126" s="1106"/>
      <c r="AX126" s="1106"/>
      <c r="AY126" s="1106"/>
      <c r="AZ126" s="1106"/>
      <c r="BA126" s="1106"/>
      <c r="BB126" s="1106"/>
      <c r="BC126" s="1106"/>
      <c r="BD126" s="1106"/>
      <c r="BE126" s="1106"/>
      <c r="BF126" s="1106"/>
      <c r="BG126" s="1106"/>
      <c r="BH126" s="1106"/>
      <c r="BI126" s="1106"/>
      <c r="BJ126" s="1106"/>
      <c r="BK126" s="1106"/>
      <c r="BL126" s="1106"/>
      <c r="BM126" s="1106"/>
      <c r="BN126" s="1106"/>
      <c r="BO126" s="1106"/>
      <c r="BP126" s="1106"/>
      <c r="BQ126" s="1106"/>
      <c r="BR126" s="1106"/>
      <c r="BS126" s="1106"/>
      <c r="BT126" s="1106"/>
      <c r="BU126" s="1106"/>
      <c r="BV126" s="1106"/>
      <c r="BW126" s="1106"/>
      <c r="BX126" s="1106"/>
      <c r="BY126" s="1106"/>
      <c r="BZ126" s="1106"/>
      <c r="CA126" s="1106"/>
      <c r="CB126" s="1106"/>
      <c r="CC126" s="1106"/>
      <c r="CD126" s="1106"/>
      <c r="CE126" s="1106"/>
      <c r="CF126" s="1106"/>
      <c r="CG126" s="1106"/>
      <c r="CH126" s="1106"/>
      <c r="CI126" s="1106"/>
      <c r="CJ126" s="1106"/>
      <c r="CK126" s="1106"/>
      <c r="CL126" s="1106"/>
      <c r="CM126" s="1106"/>
      <c r="CN126" s="1106"/>
      <c r="CO126" s="1106"/>
      <c r="CP126" s="1106"/>
      <c r="CQ126" s="1106"/>
      <c r="CR126" s="1106"/>
      <c r="CS126" s="1106"/>
      <c r="CT126" s="1106"/>
      <c r="CU126" s="1106"/>
      <c r="CV126" s="1106"/>
      <c r="CW126" s="1106"/>
      <c r="CX126" s="1106"/>
      <c r="CY126" s="1106"/>
      <c r="CZ126" s="1106"/>
      <c r="DA126" s="1106"/>
      <c r="DB126" s="1106"/>
      <c r="DC126" s="1106"/>
      <c r="DD126" s="1106"/>
      <c r="DE126" s="1106"/>
      <c r="DF126" s="1106"/>
      <c r="DG126" s="1106"/>
      <c r="DH126" s="1106"/>
      <c r="DI126" s="1106"/>
      <c r="DJ126" s="1106"/>
      <c r="DK126" s="1106"/>
      <c r="DL126" s="1106"/>
      <c r="DM126" s="1106"/>
      <c r="DN126" s="1106"/>
      <c r="DO126" s="1106"/>
      <c r="DP126" s="1106"/>
      <c r="DQ126" s="1106"/>
      <c r="DR126" s="1107"/>
      <c r="DS126" s="123"/>
      <c r="HB126" s="51" t="s">
        <v>483</v>
      </c>
      <c r="HC126" s="49" t="s">
        <v>484</v>
      </c>
      <c r="HD126" s="49" t="str">
        <f t="shared" si="3"/>
        <v>B3-06小幡</v>
      </c>
      <c r="HE126" s="49" t="s">
        <v>730</v>
      </c>
      <c r="HF126" s="52" t="s">
        <v>731</v>
      </c>
    </row>
    <row r="127" spans="1:214" ht="15" customHeight="1" x14ac:dyDescent="0.2">
      <c r="A127" s="72"/>
      <c r="B127" s="1027"/>
      <c r="C127" s="1028"/>
      <c r="D127" s="1028"/>
      <c r="E127" s="1029"/>
      <c r="F127" s="1050"/>
      <c r="G127" s="1051"/>
      <c r="H127" s="1051"/>
      <c r="I127" s="1051"/>
      <c r="J127" s="1051"/>
      <c r="K127" s="1051"/>
      <c r="L127" s="1051"/>
      <c r="M127" s="1051"/>
      <c r="N127" s="1051"/>
      <c r="O127" s="1051"/>
      <c r="P127" s="1051"/>
      <c r="Q127" s="1051"/>
      <c r="R127" s="1051"/>
      <c r="S127" s="1051"/>
      <c r="T127" s="1051"/>
      <c r="U127" s="1051"/>
      <c r="V127" s="1052"/>
      <c r="W127" s="1041" t="s">
        <v>1123</v>
      </c>
      <c r="X127" s="957"/>
      <c r="Y127" s="957"/>
      <c r="Z127" s="957"/>
      <c r="AA127" s="957"/>
      <c r="AB127" s="957"/>
      <c r="AC127" s="957"/>
      <c r="AD127" s="957"/>
      <c r="AE127" s="957"/>
      <c r="AF127" s="957"/>
      <c r="AG127" s="1042">
        <v>45.8</v>
      </c>
      <c r="AH127" s="1042"/>
      <c r="AI127" s="1042"/>
      <c r="AJ127" s="1042"/>
      <c r="AK127" s="1042"/>
      <c r="AL127" s="1042"/>
      <c r="AM127" s="1042"/>
      <c r="AN127" s="1055" t="s">
        <v>1124</v>
      </c>
      <c r="AO127" s="1055"/>
      <c r="AP127" s="1055"/>
      <c r="AQ127" s="1055"/>
      <c r="AR127" s="1055"/>
      <c r="AS127" s="1055"/>
      <c r="AT127" s="1055"/>
      <c r="AU127" s="1055"/>
      <c r="AV127" s="1055"/>
      <c r="AW127" s="1055"/>
      <c r="AX127" s="1055"/>
      <c r="AY127" s="1055"/>
      <c r="AZ127" s="1055"/>
      <c r="BA127" s="1055"/>
      <c r="BB127" s="1055"/>
      <c r="BC127" s="1055"/>
      <c r="BD127" s="1055"/>
      <c r="BE127" s="1055"/>
      <c r="BF127" s="1055"/>
      <c r="BG127" s="1055"/>
      <c r="BH127" s="1055"/>
      <c r="BI127" s="1055"/>
      <c r="BJ127" s="1055"/>
      <c r="BK127" s="1055"/>
      <c r="BL127" s="1055"/>
      <c r="BM127" s="1055"/>
      <c r="BN127" s="1055"/>
      <c r="BO127" s="1055"/>
      <c r="BP127" s="1055"/>
      <c r="BQ127" s="1055"/>
      <c r="BR127" s="1055"/>
      <c r="BS127" s="1055"/>
      <c r="BT127" s="1055"/>
      <c r="BU127" s="1055"/>
      <c r="BV127" s="1055"/>
      <c r="BW127" s="1055"/>
      <c r="BX127" s="1055"/>
      <c r="BY127" s="1055"/>
      <c r="BZ127" s="1055"/>
      <c r="CA127" s="1055"/>
      <c r="CB127" s="1055"/>
      <c r="CC127" s="1055"/>
      <c r="CD127" s="1055"/>
      <c r="CE127" s="1055"/>
      <c r="CF127" s="1055"/>
      <c r="CG127" s="1055"/>
      <c r="CH127" s="1055"/>
      <c r="CI127" s="1055"/>
      <c r="CJ127" s="1055"/>
      <c r="CK127" s="1055"/>
      <c r="CL127" s="1055"/>
      <c r="CM127" s="1055"/>
      <c r="CN127" s="1055"/>
      <c r="CO127" s="1055"/>
      <c r="CP127" s="1055"/>
      <c r="CQ127" s="1055"/>
      <c r="CR127" s="1055"/>
      <c r="CS127" s="1055"/>
      <c r="CT127" s="1055"/>
      <c r="CU127" s="1055"/>
      <c r="CV127" s="1055"/>
      <c r="CW127" s="1055"/>
      <c r="CX127" s="1055"/>
      <c r="CY127" s="1055"/>
      <c r="CZ127" s="1055"/>
      <c r="DA127" s="1055"/>
      <c r="DB127" s="1055"/>
      <c r="DC127" s="1055"/>
      <c r="DD127" s="1055"/>
      <c r="DE127" s="1055"/>
      <c r="DF127" s="1055"/>
      <c r="DG127" s="1055"/>
      <c r="DH127" s="1055"/>
      <c r="DI127" s="1055"/>
      <c r="DJ127" s="1055"/>
      <c r="DK127" s="1055"/>
      <c r="DL127" s="1055"/>
      <c r="DM127" s="1055"/>
      <c r="DN127" s="1055"/>
      <c r="DO127" s="1055"/>
      <c r="DP127" s="1055"/>
      <c r="DQ127" s="1055"/>
      <c r="DR127" s="1056"/>
      <c r="DS127" s="123"/>
      <c r="HB127" s="51" t="s">
        <v>485</v>
      </c>
      <c r="HC127" s="49" t="s">
        <v>486</v>
      </c>
      <c r="HD127" s="49" t="str">
        <f t="shared" si="3"/>
        <v>B3-07廿軒家・苗代</v>
      </c>
      <c r="HE127" s="49" t="s">
        <v>733</v>
      </c>
      <c r="HF127" s="52" t="s">
        <v>734</v>
      </c>
    </row>
    <row r="128" spans="1:214" ht="15" customHeight="1" x14ac:dyDescent="0.2">
      <c r="A128" s="72"/>
      <c r="B128" s="1027"/>
      <c r="C128" s="1028"/>
      <c r="D128" s="1028"/>
      <c r="E128" s="1029"/>
      <c r="F128" s="147"/>
      <c r="G128" s="148"/>
      <c r="H128" s="148"/>
      <c r="I128" s="148"/>
      <c r="J128" s="148"/>
      <c r="K128" s="148"/>
      <c r="L128" s="148"/>
      <c r="M128" s="148"/>
      <c r="N128" s="148"/>
      <c r="O128" s="148"/>
      <c r="P128" s="148"/>
      <c r="Q128" s="148"/>
      <c r="R128" s="148"/>
      <c r="S128" s="148"/>
      <c r="T128" s="148"/>
      <c r="U128" s="148"/>
      <c r="V128" s="149"/>
      <c r="W128" s="150"/>
      <c r="X128" s="151"/>
      <c r="Y128" s="152" t="s">
        <v>1125</v>
      </c>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51"/>
      <c r="AW128" s="151"/>
      <c r="AX128" s="151"/>
      <c r="AY128" s="151"/>
      <c r="AZ128" s="151"/>
      <c r="BA128" s="151"/>
      <c r="BB128" s="151"/>
      <c r="BC128" s="151"/>
      <c r="BD128" s="151"/>
      <c r="BE128" s="151"/>
      <c r="BF128" s="151"/>
      <c r="BG128" s="151"/>
      <c r="BH128" s="151"/>
      <c r="BI128" s="151"/>
      <c r="BJ128" s="151"/>
      <c r="BK128" s="151"/>
      <c r="BL128" s="151"/>
      <c r="BM128" s="151"/>
      <c r="BN128" s="151"/>
      <c r="BO128" s="151"/>
      <c r="BP128" s="151"/>
      <c r="BQ128" s="151"/>
      <c r="BR128" s="151"/>
      <c r="BS128" s="151"/>
      <c r="BT128" s="151"/>
      <c r="BU128" s="151"/>
      <c r="BV128" s="151"/>
      <c r="BW128" s="151"/>
      <c r="BX128" s="151"/>
      <c r="BY128" s="151"/>
      <c r="BZ128" s="151"/>
      <c r="CA128" s="151"/>
      <c r="CB128" s="151"/>
      <c r="CC128" s="151"/>
      <c r="CD128" s="151"/>
      <c r="CE128" s="151"/>
      <c r="CF128" s="151"/>
      <c r="CG128" s="151"/>
      <c r="CH128" s="151"/>
      <c r="CI128" s="151"/>
      <c r="CJ128" s="151"/>
      <c r="CK128" s="151"/>
      <c r="CL128" s="151"/>
      <c r="CM128" s="151"/>
      <c r="CN128" s="151"/>
      <c r="CO128" s="151"/>
      <c r="CP128" s="151"/>
      <c r="CQ128" s="151"/>
      <c r="CR128" s="151"/>
      <c r="CS128" s="151"/>
      <c r="CT128" s="151"/>
      <c r="CU128" s="151"/>
      <c r="CV128" s="151"/>
      <c r="CW128" s="151"/>
      <c r="CX128" s="151"/>
      <c r="CY128" s="151"/>
      <c r="CZ128" s="151"/>
      <c r="DA128" s="151"/>
      <c r="DB128" s="151"/>
      <c r="DC128" s="151"/>
      <c r="DD128" s="151"/>
      <c r="DE128" s="151"/>
      <c r="DF128" s="151"/>
      <c r="DG128" s="151"/>
      <c r="DH128" s="151"/>
      <c r="DI128" s="151"/>
      <c r="DJ128" s="151"/>
      <c r="DK128" s="151"/>
      <c r="DL128" s="151"/>
      <c r="DM128" s="151"/>
      <c r="DN128" s="151"/>
      <c r="DO128" s="151"/>
      <c r="DP128" s="151"/>
      <c r="DQ128" s="151"/>
      <c r="DR128" s="153"/>
      <c r="DS128" s="123"/>
      <c r="HB128" s="51" t="s">
        <v>251</v>
      </c>
      <c r="HC128" s="49" t="s">
        <v>487</v>
      </c>
      <c r="HD128" s="49" t="str">
        <f t="shared" si="3"/>
        <v>C1-01茶屋ヶ坂・自由ヶ丘</v>
      </c>
      <c r="HE128" s="49" t="s">
        <v>488</v>
      </c>
      <c r="HF128" s="52" t="s">
        <v>489</v>
      </c>
    </row>
    <row r="129" spans="1:214" ht="15" customHeight="1" x14ac:dyDescent="0.2">
      <c r="A129" s="72"/>
      <c r="B129" s="1027"/>
      <c r="C129" s="1028"/>
      <c r="D129" s="1028"/>
      <c r="E129" s="1029"/>
      <c r="F129" s="1087" t="s">
        <v>1067</v>
      </c>
      <c r="G129" s="1088"/>
      <c r="H129" s="1088"/>
      <c r="I129" s="1088"/>
      <c r="J129" s="1088"/>
      <c r="K129" s="1088"/>
      <c r="L129" s="1088"/>
      <c r="M129" s="1088"/>
      <c r="N129" s="1088"/>
      <c r="O129" s="1088"/>
      <c r="P129" s="1088"/>
      <c r="Q129" s="1088"/>
      <c r="R129" s="1088"/>
      <c r="S129" s="1088"/>
      <c r="T129" s="1088"/>
      <c r="U129" s="1088"/>
      <c r="V129" s="1089"/>
      <c r="W129" s="154"/>
      <c r="X129" s="779" t="s">
        <v>1126</v>
      </c>
      <c r="Y129" s="1039"/>
      <c r="Z129" s="1039"/>
      <c r="AA129" s="1039"/>
      <c r="AB129" s="1039"/>
      <c r="AC129" s="1039"/>
      <c r="AD129" s="1039"/>
      <c r="AE129" s="1039"/>
      <c r="AF129" s="1039"/>
      <c r="AG129" s="1039"/>
      <c r="AH129" s="1039"/>
      <c r="AI129" s="1039"/>
      <c r="AJ129" s="1039"/>
      <c r="AK129" s="1039"/>
      <c r="AL129" s="1039"/>
      <c r="AM129" s="1039"/>
      <c r="AN129" s="1039"/>
      <c r="AO129" s="1039"/>
      <c r="AP129" s="1039"/>
      <c r="AQ129" s="1039"/>
      <c r="AR129" s="1039"/>
      <c r="AS129" s="1039"/>
      <c r="AT129" s="1039"/>
      <c r="AU129" s="1039"/>
      <c r="AV129" s="1039"/>
      <c r="AW129" s="1039"/>
      <c r="AX129" s="1039"/>
      <c r="AY129" s="1039"/>
      <c r="AZ129" s="1039"/>
      <c r="BA129" s="1039"/>
      <c r="BB129" s="1039"/>
      <c r="BC129" s="1039"/>
      <c r="BD129" s="1040"/>
      <c r="BE129" s="1040"/>
      <c r="BF129" s="1044" t="s">
        <v>227</v>
      </c>
      <c r="BG129" s="1039"/>
      <c r="BH129" s="1039"/>
      <c r="BI129" s="1039"/>
      <c r="BJ129" s="1039"/>
      <c r="BK129" s="779" t="s">
        <v>1127</v>
      </c>
      <c r="BL129" s="1039"/>
      <c r="BM129" s="1039"/>
      <c r="BN129" s="1039"/>
      <c r="BO129" s="1039"/>
      <c r="BP129" s="1045" t="s">
        <v>218</v>
      </c>
      <c r="BQ129" s="1046"/>
      <c r="BR129" s="1046"/>
      <c r="BS129" s="1046"/>
      <c r="BT129" s="1046"/>
      <c r="BU129" s="779" t="s">
        <v>1064</v>
      </c>
      <c r="BV129" s="779"/>
      <c r="BW129" s="779"/>
      <c r="BX129" s="779"/>
      <c r="BY129" s="779"/>
      <c r="BZ129" s="779"/>
      <c r="CA129" s="779"/>
      <c r="CB129" s="779"/>
      <c r="CC129" s="97"/>
      <c r="CD129" s="779" t="s">
        <v>1129</v>
      </c>
      <c r="CE129" s="1039"/>
      <c r="CF129" s="1039"/>
      <c r="CG129" s="1039"/>
      <c r="CH129" s="1039"/>
      <c r="CI129" s="1039"/>
      <c r="CJ129" s="1039"/>
      <c r="CK129" s="1039"/>
      <c r="CL129" s="1039"/>
      <c r="CM129" s="1039"/>
      <c r="CN129" s="1039"/>
      <c r="CO129" s="1039"/>
      <c r="CP129" s="1039"/>
      <c r="CQ129" s="1039"/>
      <c r="CR129" s="1039"/>
      <c r="CS129" s="1039"/>
      <c r="CT129" s="1039"/>
      <c r="CU129" s="1039"/>
      <c r="CV129" s="1039"/>
      <c r="CW129" s="1057"/>
      <c r="CX129" s="1058"/>
      <c r="CY129" s="1058"/>
      <c r="CZ129" s="1058"/>
      <c r="DA129" s="1058"/>
      <c r="DB129" s="1058"/>
      <c r="DC129" s="1058"/>
      <c r="DD129" s="1058"/>
      <c r="DE129" s="779" t="s">
        <v>250</v>
      </c>
      <c r="DF129" s="779"/>
      <c r="DG129" s="779"/>
      <c r="DH129" s="779"/>
      <c r="DI129" s="779"/>
      <c r="DJ129" s="779"/>
      <c r="DK129" s="779"/>
      <c r="DL129" s="779"/>
      <c r="DM129" s="779"/>
      <c r="DN129" s="779"/>
      <c r="DO129" s="779"/>
      <c r="DP129" s="779"/>
      <c r="DQ129" s="779"/>
      <c r="DR129" s="155"/>
      <c r="DS129" s="72"/>
      <c r="HB129" s="51" t="s">
        <v>490</v>
      </c>
      <c r="HC129" s="49" t="s">
        <v>491</v>
      </c>
      <c r="HD129" s="49" t="str">
        <f t="shared" si="3"/>
        <v>C1-02城山・徳川山</v>
      </c>
      <c r="HE129" s="49" t="s">
        <v>488</v>
      </c>
      <c r="HF129" s="52" t="s">
        <v>492</v>
      </c>
    </row>
    <row r="130" spans="1:214" ht="15" customHeight="1" x14ac:dyDescent="0.2">
      <c r="A130" s="72"/>
      <c r="B130" s="1027"/>
      <c r="C130" s="1028"/>
      <c r="D130" s="1028"/>
      <c r="E130" s="1029"/>
      <c r="F130" s="1087"/>
      <c r="G130" s="1088"/>
      <c r="H130" s="1088"/>
      <c r="I130" s="1088"/>
      <c r="J130" s="1088"/>
      <c r="K130" s="1088"/>
      <c r="L130" s="1088"/>
      <c r="M130" s="1088"/>
      <c r="N130" s="1088"/>
      <c r="O130" s="1088"/>
      <c r="P130" s="1088"/>
      <c r="Q130" s="1088"/>
      <c r="R130" s="1088"/>
      <c r="S130" s="1088"/>
      <c r="T130" s="1088"/>
      <c r="U130" s="1088"/>
      <c r="V130" s="1089"/>
      <c r="W130" s="156"/>
      <c r="X130" s="976" t="s">
        <v>1131</v>
      </c>
      <c r="Y130" s="963"/>
      <c r="Z130" s="963"/>
      <c r="AA130" s="963"/>
      <c r="AB130" s="963"/>
      <c r="AC130" s="963"/>
      <c r="AD130" s="963"/>
      <c r="AE130" s="963"/>
      <c r="AF130" s="963"/>
      <c r="AG130" s="963"/>
      <c r="AH130" s="963"/>
      <c r="AI130" s="963"/>
      <c r="AJ130" s="963"/>
      <c r="AK130" s="963"/>
      <c r="AL130" s="963"/>
      <c r="AM130" s="963"/>
      <c r="AN130" s="963"/>
      <c r="AO130" s="963"/>
      <c r="AP130" s="963"/>
      <c r="AQ130" s="963"/>
      <c r="AR130" s="963"/>
      <c r="AS130" s="963"/>
      <c r="AT130" s="963"/>
      <c r="AU130" s="963"/>
      <c r="AV130" s="963"/>
      <c r="AW130" s="963"/>
      <c r="AX130" s="963"/>
      <c r="AY130" s="963"/>
      <c r="AZ130" s="963"/>
      <c r="BA130" s="963"/>
      <c r="BB130" s="963"/>
      <c r="BC130" s="963"/>
      <c r="BD130" s="964"/>
      <c r="BE130" s="964"/>
      <c r="BF130" s="1108" t="s">
        <v>218</v>
      </c>
      <c r="BG130" s="1095"/>
      <c r="BH130" s="1095"/>
      <c r="BI130" s="1095"/>
      <c r="BJ130" s="1095"/>
      <c r="BK130" s="976" t="s">
        <v>1127</v>
      </c>
      <c r="BL130" s="963"/>
      <c r="BM130" s="963"/>
      <c r="BN130" s="963"/>
      <c r="BO130" s="963"/>
      <c r="BP130" s="1043" t="s">
        <v>227</v>
      </c>
      <c r="BQ130" s="963"/>
      <c r="BR130" s="963"/>
      <c r="BS130" s="963"/>
      <c r="BT130" s="963"/>
      <c r="BU130" s="976" t="s">
        <v>1064</v>
      </c>
      <c r="BV130" s="976"/>
      <c r="BW130" s="976"/>
      <c r="BX130" s="976"/>
      <c r="BY130" s="976"/>
      <c r="BZ130" s="976"/>
      <c r="CA130" s="976"/>
      <c r="CB130" s="976"/>
      <c r="CC130" s="157"/>
      <c r="CD130" s="976" t="s">
        <v>1129</v>
      </c>
      <c r="CE130" s="963"/>
      <c r="CF130" s="963"/>
      <c r="CG130" s="963"/>
      <c r="CH130" s="963"/>
      <c r="CI130" s="963"/>
      <c r="CJ130" s="963"/>
      <c r="CK130" s="963"/>
      <c r="CL130" s="963"/>
      <c r="CM130" s="963"/>
      <c r="CN130" s="963"/>
      <c r="CO130" s="963"/>
      <c r="CP130" s="963"/>
      <c r="CQ130" s="963"/>
      <c r="CR130" s="963"/>
      <c r="CS130" s="963"/>
      <c r="CT130" s="963"/>
      <c r="CU130" s="963"/>
      <c r="CV130" s="963"/>
      <c r="CW130" s="974">
        <v>8.5</v>
      </c>
      <c r="CX130" s="975"/>
      <c r="CY130" s="975"/>
      <c r="CZ130" s="975"/>
      <c r="DA130" s="975"/>
      <c r="DB130" s="975"/>
      <c r="DC130" s="975"/>
      <c r="DD130" s="975"/>
      <c r="DE130" s="976" t="s">
        <v>250</v>
      </c>
      <c r="DF130" s="976"/>
      <c r="DG130" s="976"/>
      <c r="DH130" s="976"/>
      <c r="DI130" s="976"/>
      <c r="DJ130" s="976"/>
      <c r="DK130" s="976"/>
      <c r="DL130" s="976"/>
      <c r="DM130" s="976"/>
      <c r="DN130" s="976"/>
      <c r="DO130" s="976"/>
      <c r="DP130" s="976"/>
      <c r="DQ130" s="976"/>
      <c r="DR130" s="158"/>
      <c r="DS130" s="72"/>
      <c r="HB130" s="51" t="s">
        <v>493</v>
      </c>
      <c r="HC130" s="49" t="s">
        <v>494</v>
      </c>
      <c r="HD130" s="49" t="str">
        <f t="shared" si="3"/>
        <v>C1-03本山</v>
      </c>
      <c r="HE130" s="49" t="s">
        <v>495</v>
      </c>
      <c r="HF130" s="52" t="s">
        <v>496</v>
      </c>
    </row>
    <row r="131" spans="1:214" ht="15" customHeight="1" x14ac:dyDescent="0.2">
      <c r="A131" s="72"/>
      <c r="B131" s="1027"/>
      <c r="C131" s="1028"/>
      <c r="D131" s="1028"/>
      <c r="E131" s="1029"/>
      <c r="F131" s="1087"/>
      <c r="G131" s="1088"/>
      <c r="H131" s="1088"/>
      <c r="I131" s="1088"/>
      <c r="J131" s="1088"/>
      <c r="K131" s="1088"/>
      <c r="L131" s="1088"/>
      <c r="M131" s="1088"/>
      <c r="N131" s="1088"/>
      <c r="O131" s="1088"/>
      <c r="P131" s="1088"/>
      <c r="Q131" s="1088"/>
      <c r="R131" s="1088"/>
      <c r="S131" s="1088"/>
      <c r="T131" s="1088"/>
      <c r="U131" s="1088"/>
      <c r="V131" s="1089"/>
      <c r="W131" s="159"/>
      <c r="X131" s="1018" t="s">
        <v>1135</v>
      </c>
      <c r="Y131" s="1019"/>
      <c r="Z131" s="1019"/>
      <c r="AA131" s="1019"/>
      <c r="AB131" s="1019"/>
      <c r="AC131" s="1019"/>
      <c r="AD131" s="1019"/>
      <c r="AE131" s="1019"/>
      <c r="AF131" s="1019"/>
      <c r="AG131" s="1019"/>
      <c r="AH131" s="1019"/>
      <c r="AI131" s="1019"/>
      <c r="AJ131" s="1019"/>
      <c r="AK131" s="1019"/>
      <c r="AL131" s="1019"/>
      <c r="AM131" s="1019"/>
      <c r="AN131" s="1019"/>
      <c r="AO131" s="1019"/>
      <c r="AP131" s="1019"/>
      <c r="AQ131" s="1019"/>
      <c r="AR131" s="1019"/>
      <c r="AS131" s="1019"/>
      <c r="AT131" s="1019"/>
      <c r="AU131" s="1019"/>
      <c r="AV131" s="1019"/>
      <c r="AW131" s="1019"/>
      <c r="AX131" s="1019"/>
      <c r="AY131" s="1019"/>
      <c r="AZ131" s="1019"/>
      <c r="BA131" s="1019"/>
      <c r="BB131" s="1019"/>
      <c r="BC131" s="1019"/>
      <c r="BD131" s="1019"/>
      <c r="BE131" s="1019"/>
      <c r="BF131" s="1020" t="s">
        <v>227</v>
      </c>
      <c r="BG131" s="1021"/>
      <c r="BH131" s="1021"/>
      <c r="BI131" s="1021"/>
      <c r="BJ131" s="1021"/>
      <c r="BK131" s="773" t="s">
        <v>1127</v>
      </c>
      <c r="BL131" s="1021"/>
      <c r="BM131" s="1021"/>
      <c r="BN131" s="1021"/>
      <c r="BO131" s="1021"/>
      <c r="BP131" s="1022" t="s">
        <v>218</v>
      </c>
      <c r="BQ131" s="1023"/>
      <c r="BR131" s="1023"/>
      <c r="BS131" s="1023"/>
      <c r="BT131" s="1023"/>
      <c r="BU131" s="757" t="s">
        <v>1064</v>
      </c>
      <c r="BV131" s="757"/>
      <c r="BW131" s="757"/>
      <c r="BX131" s="757"/>
      <c r="BY131" s="757"/>
      <c r="BZ131" s="757"/>
      <c r="CA131" s="757"/>
      <c r="CB131" s="757"/>
      <c r="CC131" s="98"/>
      <c r="CD131" s="757" t="s">
        <v>1129</v>
      </c>
      <c r="CE131" s="979"/>
      <c r="CF131" s="979"/>
      <c r="CG131" s="979"/>
      <c r="CH131" s="979"/>
      <c r="CI131" s="979"/>
      <c r="CJ131" s="979"/>
      <c r="CK131" s="979"/>
      <c r="CL131" s="979"/>
      <c r="CM131" s="979"/>
      <c r="CN131" s="979"/>
      <c r="CO131" s="979"/>
      <c r="CP131" s="979"/>
      <c r="CQ131" s="979"/>
      <c r="CR131" s="979"/>
      <c r="CS131" s="979"/>
      <c r="CT131" s="979"/>
      <c r="CU131" s="979"/>
      <c r="CV131" s="979"/>
      <c r="CW131" s="1098"/>
      <c r="CX131" s="1099"/>
      <c r="CY131" s="1099"/>
      <c r="CZ131" s="1099"/>
      <c r="DA131" s="1099"/>
      <c r="DB131" s="1099"/>
      <c r="DC131" s="1099"/>
      <c r="DD131" s="1099"/>
      <c r="DE131" s="757" t="s">
        <v>250</v>
      </c>
      <c r="DF131" s="757"/>
      <c r="DG131" s="757"/>
      <c r="DH131" s="757"/>
      <c r="DI131" s="757"/>
      <c r="DJ131" s="757"/>
      <c r="DK131" s="757"/>
      <c r="DL131" s="757"/>
      <c r="DM131" s="757"/>
      <c r="DN131" s="757"/>
      <c r="DO131" s="757"/>
      <c r="DP131" s="757"/>
      <c r="DQ131" s="757"/>
      <c r="DR131" s="160"/>
      <c r="DS131" s="72"/>
      <c r="HB131" s="51" t="s">
        <v>497</v>
      </c>
      <c r="HC131" s="49" t="s">
        <v>498</v>
      </c>
      <c r="HD131" s="49" t="str">
        <f t="shared" ref="HD131:HD162" si="4">HB131&amp;HC131</f>
        <v>C1-04伊勝</v>
      </c>
      <c r="HE131" s="49" t="s">
        <v>488</v>
      </c>
      <c r="HF131" s="52" t="s">
        <v>740</v>
      </c>
    </row>
    <row r="132" spans="1:214" ht="15" customHeight="1" x14ac:dyDescent="0.2">
      <c r="A132" s="72"/>
      <c r="B132" s="1027"/>
      <c r="C132" s="1028"/>
      <c r="D132" s="1028"/>
      <c r="E132" s="1029"/>
      <c r="F132" s="1087"/>
      <c r="G132" s="1088"/>
      <c r="H132" s="1088"/>
      <c r="I132" s="1088"/>
      <c r="J132" s="1088"/>
      <c r="K132" s="1088"/>
      <c r="L132" s="1088"/>
      <c r="M132" s="1088"/>
      <c r="N132" s="1088"/>
      <c r="O132" s="1088"/>
      <c r="P132" s="1088"/>
      <c r="Q132" s="1088"/>
      <c r="R132" s="1088"/>
      <c r="S132" s="1088"/>
      <c r="T132" s="1088"/>
      <c r="U132" s="1088"/>
      <c r="V132" s="1089"/>
      <c r="W132" s="161"/>
      <c r="X132" s="162"/>
      <c r="Y132" s="131" t="s">
        <v>1125</v>
      </c>
      <c r="Z132" s="162"/>
      <c r="AA132" s="162"/>
      <c r="AB132" s="162"/>
      <c r="AC132" s="163"/>
      <c r="AD132" s="163"/>
      <c r="AE132" s="163"/>
      <c r="AF132" s="163"/>
      <c r="AG132" s="163"/>
      <c r="AH132" s="163"/>
      <c r="AI132" s="163"/>
      <c r="AJ132" s="163"/>
      <c r="AK132" s="163"/>
      <c r="AL132" s="163"/>
      <c r="AM132" s="163"/>
      <c r="AN132" s="163"/>
      <c r="AO132" s="163"/>
      <c r="AP132" s="163"/>
      <c r="AQ132" s="163"/>
      <c r="AR132" s="163"/>
      <c r="AS132" s="163"/>
      <c r="AT132" s="163"/>
      <c r="AU132" s="163"/>
      <c r="AV132" s="163"/>
      <c r="AW132" s="163"/>
      <c r="AX132" s="163"/>
      <c r="AY132" s="163"/>
      <c r="AZ132" s="163"/>
      <c r="BA132" s="163"/>
      <c r="BB132" s="163"/>
      <c r="BC132" s="163"/>
      <c r="BD132" s="163"/>
      <c r="BE132" s="163"/>
      <c r="BF132" s="163"/>
      <c r="BG132" s="163"/>
      <c r="BH132" s="163"/>
      <c r="BI132" s="163"/>
      <c r="BJ132" s="163"/>
      <c r="BK132" s="163"/>
      <c r="BL132" s="163"/>
      <c r="BM132" s="163"/>
      <c r="BN132" s="163"/>
      <c r="BO132" s="163"/>
      <c r="BP132" s="163"/>
      <c r="BQ132" s="163"/>
      <c r="BR132" s="163"/>
      <c r="BS132" s="163"/>
      <c r="BT132" s="163"/>
      <c r="BU132" s="163"/>
      <c r="BV132" s="163"/>
      <c r="BW132" s="163"/>
      <c r="BX132" s="163"/>
      <c r="BY132" s="163"/>
      <c r="BZ132" s="163"/>
      <c r="CA132" s="163"/>
      <c r="CB132" s="163"/>
      <c r="CC132" s="163"/>
      <c r="CD132" s="163"/>
      <c r="CE132" s="163"/>
      <c r="CF132" s="163"/>
      <c r="CG132" s="163"/>
      <c r="CH132" s="163"/>
      <c r="CI132" s="163"/>
      <c r="CJ132" s="163"/>
      <c r="CK132" s="163"/>
      <c r="CL132" s="163"/>
      <c r="CM132" s="163"/>
      <c r="CN132" s="163"/>
      <c r="CO132" s="163"/>
      <c r="CP132" s="163"/>
      <c r="CQ132" s="163"/>
      <c r="CR132" s="163"/>
      <c r="CS132" s="163"/>
      <c r="CT132" s="163"/>
      <c r="CU132" s="163"/>
      <c r="CV132" s="163"/>
      <c r="CW132" s="163"/>
      <c r="CX132" s="163"/>
      <c r="CY132" s="163"/>
      <c r="CZ132" s="163"/>
      <c r="DA132" s="163"/>
      <c r="DB132" s="163"/>
      <c r="DC132" s="163"/>
      <c r="DD132" s="163"/>
      <c r="DE132" s="163"/>
      <c r="DF132" s="163"/>
      <c r="DG132" s="163"/>
      <c r="DH132" s="163"/>
      <c r="DI132" s="163"/>
      <c r="DJ132" s="163"/>
      <c r="DK132" s="163"/>
      <c r="DL132" s="163"/>
      <c r="DM132" s="163"/>
      <c r="DN132" s="163"/>
      <c r="DO132" s="163"/>
      <c r="DP132" s="163"/>
      <c r="DQ132" s="163"/>
      <c r="DR132" s="164"/>
      <c r="DS132" s="72"/>
      <c r="HB132" s="51" t="s">
        <v>499</v>
      </c>
      <c r="HC132" s="49" t="s">
        <v>500</v>
      </c>
      <c r="HD132" s="49" t="str">
        <f t="shared" si="4"/>
        <v>C1-05四谷・山手通</v>
      </c>
      <c r="HE132" s="49" t="s">
        <v>742</v>
      </c>
      <c r="HF132" s="52" t="s">
        <v>743</v>
      </c>
    </row>
    <row r="133" spans="1:214" ht="15" customHeight="1" x14ac:dyDescent="0.2">
      <c r="A133" s="123"/>
      <c r="B133" s="1030"/>
      <c r="C133" s="1031"/>
      <c r="D133" s="1031"/>
      <c r="E133" s="1032"/>
      <c r="F133" s="1087"/>
      <c r="G133" s="1088"/>
      <c r="H133" s="1088"/>
      <c r="I133" s="1088"/>
      <c r="J133" s="1088"/>
      <c r="K133" s="1088"/>
      <c r="L133" s="1088"/>
      <c r="M133" s="1088"/>
      <c r="N133" s="1088"/>
      <c r="O133" s="1088"/>
      <c r="P133" s="1088"/>
      <c r="Q133" s="1088"/>
      <c r="R133" s="1088"/>
      <c r="S133" s="1088"/>
      <c r="T133" s="1088"/>
      <c r="U133" s="1088"/>
      <c r="V133" s="1089"/>
      <c r="W133" s="1016" t="s">
        <v>218</v>
      </c>
      <c r="X133" s="1017"/>
      <c r="Y133" s="1017"/>
      <c r="Z133" s="1017"/>
      <c r="AA133" s="1070" t="s">
        <v>1138</v>
      </c>
      <c r="AB133" s="1070"/>
      <c r="AC133" s="1070"/>
      <c r="AD133" s="1070"/>
      <c r="AE133" s="1070"/>
      <c r="AF133" s="1070"/>
      <c r="AG133" s="1070"/>
      <c r="AH133" s="1070"/>
      <c r="AI133" s="1070"/>
      <c r="AJ133" s="1070"/>
      <c r="AK133" s="1070"/>
      <c r="AL133" s="1070"/>
      <c r="AM133" s="1070"/>
      <c r="AN133" s="1070"/>
      <c r="AO133" s="1070"/>
      <c r="AP133" s="1070"/>
      <c r="AQ133" s="1070"/>
      <c r="AR133" s="1070"/>
      <c r="AS133" s="1070"/>
      <c r="AT133" s="1070"/>
      <c r="AU133" s="1070"/>
      <c r="AV133" s="1070"/>
      <c r="AW133" s="1070"/>
      <c r="AX133" s="1070"/>
      <c r="AY133" s="1070"/>
      <c r="AZ133" s="1070"/>
      <c r="BA133" s="1070"/>
      <c r="BB133" s="1070"/>
      <c r="BC133" s="1070"/>
      <c r="BD133" s="1070"/>
      <c r="BE133" s="1070"/>
      <c r="BF133" s="1070"/>
      <c r="BG133" s="1070"/>
      <c r="BH133" s="1070"/>
      <c r="BI133" s="1070"/>
      <c r="BJ133" s="1070"/>
      <c r="BK133" s="1070"/>
      <c r="BL133" s="1070"/>
      <c r="BM133" s="1070"/>
      <c r="BN133" s="1070"/>
      <c r="BO133" s="1070"/>
      <c r="BP133" s="1070"/>
      <c r="BQ133" s="1070"/>
      <c r="BR133" s="1070"/>
      <c r="BS133" s="1070"/>
      <c r="BT133" s="1070"/>
      <c r="BU133" s="1070"/>
      <c r="BV133" s="1070"/>
      <c r="BW133" s="1070"/>
      <c r="BX133" s="1070"/>
      <c r="BY133" s="1070"/>
      <c r="BZ133" s="1070"/>
      <c r="CA133" s="1070"/>
      <c r="CB133" s="1070"/>
      <c r="CC133" s="1070"/>
      <c r="CD133" s="1070"/>
      <c r="CE133" s="1070"/>
      <c r="CF133" s="1070"/>
      <c r="CG133" s="1070"/>
      <c r="CH133" s="1070"/>
      <c r="CI133" s="1070"/>
      <c r="CJ133" s="1070"/>
      <c r="CK133" s="1070"/>
      <c r="CL133" s="1070"/>
      <c r="CM133" s="1070"/>
      <c r="CN133" s="1070"/>
      <c r="CO133" s="1070"/>
      <c r="CP133" s="1070"/>
      <c r="CQ133" s="1070"/>
      <c r="CR133" s="1070"/>
      <c r="CS133" s="1070"/>
      <c r="CT133" s="1070"/>
      <c r="CU133" s="1070"/>
      <c r="CV133" s="1070"/>
      <c r="CW133" s="1070"/>
      <c r="CX133" s="1070"/>
      <c r="CY133" s="1070"/>
      <c r="CZ133" s="1070"/>
      <c r="DA133" s="1070"/>
      <c r="DB133" s="1070"/>
      <c r="DC133" s="1070"/>
      <c r="DD133" s="1070"/>
      <c r="DE133" s="1070"/>
      <c r="DF133" s="1070"/>
      <c r="DG133" s="1070"/>
      <c r="DH133" s="1070"/>
      <c r="DI133" s="1070"/>
      <c r="DJ133" s="1070"/>
      <c r="DK133" s="1070"/>
      <c r="DL133" s="1070"/>
      <c r="DM133" s="1070"/>
      <c r="DN133" s="1070"/>
      <c r="DO133" s="1070"/>
      <c r="DP133" s="1070"/>
      <c r="DQ133" s="1070"/>
      <c r="DR133" s="1071"/>
      <c r="DS133" s="123"/>
      <c r="HB133" s="51" t="s">
        <v>501</v>
      </c>
      <c r="HC133" s="49" t="s">
        <v>502</v>
      </c>
      <c r="HD133" s="49" t="str">
        <f t="shared" si="4"/>
        <v>C1-06杁中</v>
      </c>
      <c r="HE133" s="49" t="s">
        <v>745</v>
      </c>
      <c r="HF133" s="52" t="s">
        <v>746</v>
      </c>
    </row>
    <row r="134" spans="1:214" ht="15" customHeight="1" thickBot="1" x14ac:dyDescent="0.25">
      <c r="A134" s="123"/>
      <c r="B134" s="165"/>
      <c r="C134" s="166"/>
      <c r="D134" s="166"/>
      <c r="E134" s="167"/>
      <c r="F134" s="1090"/>
      <c r="G134" s="1091"/>
      <c r="H134" s="1091"/>
      <c r="I134" s="1091"/>
      <c r="J134" s="1091"/>
      <c r="K134" s="1091"/>
      <c r="L134" s="1091"/>
      <c r="M134" s="1091"/>
      <c r="N134" s="1091"/>
      <c r="O134" s="1091"/>
      <c r="P134" s="1091"/>
      <c r="Q134" s="1091"/>
      <c r="R134" s="1091"/>
      <c r="S134" s="1091"/>
      <c r="T134" s="1091"/>
      <c r="U134" s="1091"/>
      <c r="V134" s="1092"/>
      <c r="W134" s="142"/>
      <c r="X134" s="143"/>
      <c r="Y134" s="143"/>
      <c r="Z134" s="143"/>
      <c r="AA134" s="1014"/>
      <c r="AB134" s="1014"/>
      <c r="AC134" s="1014"/>
      <c r="AD134" s="1014"/>
      <c r="AE134" s="1014"/>
      <c r="AF134" s="1014"/>
      <c r="AG134" s="1014"/>
      <c r="AH134" s="1014"/>
      <c r="AI134" s="1014"/>
      <c r="AJ134" s="1014"/>
      <c r="AK134" s="1014"/>
      <c r="AL134" s="1014"/>
      <c r="AM134" s="1014"/>
      <c r="AN134" s="1014"/>
      <c r="AO134" s="1014"/>
      <c r="AP134" s="1014"/>
      <c r="AQ134" s="1014"/>
      <c r="AR134" s="1014"/>
      <c r="AS134" s="1014"/>
      <c r="AT134" s="1014"/>
      <c r="AU134" s="1014"/>
      <c r="AV134" s="1014"/>
      <c r="AW134" s="1014"/>
      <c r="AX134" s="1014"/>
      <c r="AY134" s="1014"/>
      <c r="AZ134" s="1014"/>
      <c r="BA134" s="1014"/>
      <c r="BB134" s="1014"/>
      <c r="BC134" s="1014"/>
      <c r="BD134" s="1014"/>
      <c r="BE134" s="1014"/>
      <c r="BF134" s="1014"/>
      <c r="BG134" s="1014"/>
      <c r="BH134" s="1014"/>
      <c r="BI134" s="1014"/>
      <c r="BJ134" s="1014"/>
      <c r="BK134" s="1014"/>
      <c r="BL134" s="1014"/>
      <c r="BM134" s="1014"/>
      <c r="BN134" s="1014"/>
      <c r="BO134" s="1014"/>
      <c r="BP134" s="1014"/>
      <c r="BQ134" s="1014"/>
      <c r="BR134" s="1014"/>
      <c r="BS134" s="1014"/>
      <c r="BT134" s="1014"/>
      <c r="BU134" s="1014"/>
      <c r="BV134" s="1014"/>
      <c r="BW134" s="1014"/>
      <c r="BX134" s="1014"/>
      <c r="BY134" s="1014"/>
      <c r="BZ134" s="1014"/>
      <c r="CA134" s="1014"/>
      <c r="CB134" s="1014"/>
      <c r="CC134" s="1014"/>
      <c r="CD134" s="1014"/>
      <c r="CE134" s="1014"/>
      <c r="CF134" s="1014"/>
      <c r="CG134" s="1014"/>
      <c r="CH134" s="1014"/>
      <c r="CI134" s="1014"/>
      <c r="CJ134" s="1014"/>
      <c r="CK134" s="1014"/>
      <c r="CL134" s="1014"/>
      <c r="CM134" s="1014"/>
      <c r="CN134" s="1014"/>
      <c r="CO134" s="1014"/>
      <c r="CP134" s="1014"/>
      <c r="CQ134" s="1014"/>
      <c r="CR134" s="1014"/>
      <c r="CS134" s="1014"/>
      <c r="CT134" s="1014"/>
      <c r="CU134" s="1014"/>
      <c r="CV134" s="1014"/>
      <c r="CW134" s="1014"/>
      <c r="CX134" s="1014"/>
      <c r="CY134" s="1014"/>
      <c r="CZ134" s="1014"/>
      <c r="DA134" s="1014"/>
      <c r="DB134" s="1014"/>
      <c r="DC134" s="1014"/>
      <c r="DD134" s="1014"/>
      <c r="DE134" s="1014"/>
      <c r="DF134" s="1014"/>
      <c r="DG134" s="1014"/>
      <c r="DH134" s="1014"/>
      <c r="DI134" s="1014"/>
      <c r="DJ134" s="1014"/>
      <c r="DK134" s="1014"/>
      <c r="DL134" s="1014"/>
      <c r="DM134" s="1014"/>
      <c r="DN134" s="1014"/>
      <c r="DO134" s="1014"/>
      <c r="DP134" s="1014"/>
      <c r="DQ134" s="1014"/>
      <c r="DR134" s="1015"/>
      <c r="DS134" s="123"/>
      <c r="HB134" s="51" t="s">
        <v>503</v>
      </c>
      <c r="HC134" s="49" t="s">
        <v>504</v>
      </c>
      <c r="HD134" s="49" t="str">
        <f t="shared" si="4"/>
        <v>C1-07南山・蜜柑山</v>
      </c>
      <c r="HE134" s="49" t="s">
        <v>488</v>
      </c>
      <c r="HF134" s="52" t="s">
        <v>748</v>
      </c>
    </row>
    <row r="135" spans="1:214" ht="15" customHeight="1" x14ac:dyDescent="0.2">
      <c r="A135" s="72"/>
      <c r="B135" s="992" t="s">
        <v>1139</v>
      </c>
      <c r="C135" s="993"/>
      <c r="D135" s="993"/>
      <c r="E135" s="994"/>
      <c r="F135" s="1004" t="s">
        <v>102</v>
      </c>
      <c r="G135" s="1005"/>
      <c r="H135" s="1005"/>
      <c r="I135" s="1005"/>
      <c r="J135" s="1005"/>
      <c r="K135" s="1005"/>
      <c r="L135" s="1005"/>
      <c r="M135" s="1005"/>
      <c r="N135" s="1005"/>
      <c r="O135" s="1005"/>
      <c r="P135" s="1005"/>
      <c r="Q135" s="1005"/>
      <c r="R135" s="1005"/>
      <c r="S135" s="1005"/>
      <c r="T135" s="1005"/>
      <c r="U135" s="1005"/>
      <c r="V135" s="1006"/>
      <c r="W135" s="1010" t="s">
        <v>218</v>
      </c>
      <c r="X135" s="1011"/>
      <c r="Y135" s="1011"/>
      <c r="Z135" s="1011"/>
      <c r="AA135" s="1012" t="s">
        <v>1140</v>
      </c>
      <c r="AB135" s="1012"/>
      <c r="AC135" s="1012"/>
      <c r="AD135" s="1012"/>
      <c r="AE135" s="1012"/>
      <c r="AF135" s="1012"/>
      <c r="AG135" s="1012"/>
      <c r="AH135" s="1012"/>
      <c r="AI135" s="1012"/>
      <c r="AJ135" s="1012"/>
      <c r="AK135" s="1012"/>
      <c r="AL135" s="1012"/>
      <c r="AM135" s="1012"/>
      <c r="AN135" s="1012"/>
      <c r="AO135" s="1012"/>
      <c r="AP135" s="1012"/>
      <c r="AQ135" s="1012"/>
      <c r="AR135" s="1012"/>
      <c r="AS135" s="1012"/>
      <c r="AT135" s="1012"/>
      <c r="AU135" s="1012"/>
      <c r="AV135" s="1012"/>
      <c r="AW135" s="1012"/>
      <c r="AX135" s="1012"/>
      <c r="AY135" s="1012"/>
      <c r="AZ135" s="1012"/>
      <c r="BA135" s="1012"/>
      <c r="BB135" s="1012"/>
      <c r="BC135" s="1012"/>
      <c r="BD135" s="1012"/>
      <c r="BE135" s="1012"/>
      <c r="BF135" s="1012"/>
      <c r="BG135" s="1012"/>
      <c r="BH135" s="1012"/>
      <c r="BI135" s="1012"/>
      <c r="BJ135" s="1012"/>
      <c r="BK135" s="1012"/>
      <c r="BL135" s="1012"/>
      <c r="BM135" s="1012"/>
      <c r="BN135" s="1012"/>
      <c r="BO135" s="1012"/>
      <c r="BP135" s="1012"/>
      <c r="BQ135" s="1012"/>
      <c r="BR135" s="1012"/>
      <c r="BS135" s="1012"/>
      <c r="BT135" s="1012"/>
      <c r="BU135" s="1012"/>
      <c r="BV135" s="1012"/>
      <c r="BW135" s="1012"/>
      <c r="BX135" s="1012"/>
      <c r="BY135" s="1012"/>
      <c r="BZ135" s="1012"/>
      <c r="CA135" s="1012"/>
      <c r="CB135" s="1012"/>
      <c r="CC135" s="1012"/>
      <c r="CD135" s="1012"/>
      <c r="CE135" s="1012"/>
      <c r="CF135" s="1012"/>
      <c r="CG135" s="1012"/>
      <c r="CH135" s="1012"/>
      <c r="CI135" s="1012"/>
      <c r="CJ135" s="1012"/>
      <c r="CK135" s="1012"/>
      <c r="CL135" s="1012"/>
      <c r="CM135" s="1012"/>
      <c r="CN135" s="1012"/>
      <c r="CO135" s="1012"/>
      <c r="CP135" s="1012"/>
      <c r="CQ135" s="1012"/>
      <c r="CR135" s="1012"/>
      <c r="CS135" s="1012"/>
      <c r="CT135" s="1012"/>
      <c r="CU135" s="1012"/>
      <c r="CV135" s="1012"/>
      <c r="CW135" s="1012"/>
      <c r="CX135" s="1012"/>
      <c r="CY135" s="1012"/>
      <c r="CZ135" s="1012"/>
      <c r="DA135" s="1012"/>
      <c r="DB135" s="1012"/>
      <c r="DC135" s="1012"/>
      <c r="DD135" s="1012"/>
      <c r="DE135" s="1012"/>
      <c r="DF135" s="1012"/>
      <c r="DG135" s="1012"/>
      <c r="DH135" s="1012"/>
      <c r="DI135" s="1012"/>
      <c r="DJ135" s="1012"/>
      <c r="DK135" s="1012"/>
      <c r="DL135" s="1012"/>
      <c r="DM135" s="1012"/>
      <c r="DN135" s="1012"/>
      <c r="DO135" s="1012"/>
      <c r="DP135" s="1012"/>
      <c r="DQ135" s="1012"/>
      <c r="DR135" s="1013"/>
      <c r="DS135" s="123"/>
      <c r="HB135" s="51" t="s">
        <v>505</v>
      </c>
      <c r="HC135" s="49" t="s">
        <v>506</v>
      </c>
      <c r="HD135" s="49" t="str">
        <f t="shared" si="4"/>
        <v>C1-08千代田橋</v>
      </c>
      <c r="HE135" s="49" t="s">
        <v>750</v>
      </c>
      <c r="HF135" s="52" t="s">
        <v>751</v>
      </c>
    </row>
    <row r="136" spans="1:214" ht="15" customHeight="1" x14ac:dyDescent="0.2">
      <c r="A136" s="72"/>
      <c r="B136" s="995"/>
      <c r="C136" s="996"/>
      <c r="D136" s="996"/>
      <c r="E136" s="997"/>
      <c r="F136" s="1007"/>
      <c r="G136" s="1008"/>
      <c r="H136" s="1008"/>
      <c r="I136" s="1008"/>
      <c r="J136" s="1008"/>
      <c r="K136" s="1008"/>
      <c r="L136" s="1008"/>
      <c r="M136" s="1008"/>
      <c r="N136" s="1008"/>
      <c r="O136" s="1008"/>
      <c r="P136" s="1008"/>
      <c r="Q136" s="1008"/>
      <c r="R136" s="1008"/>
      <c r="S136" s="1008"/>
      <c r="T136" s="1008"/>
      <c r="U136" s="1008"/>
      <c r="V136" s="1009"/>
      <c r="W136" s="142"/>
      <c r="X136" s="143"/>
      <c r="Y136" s="143"/>
      <c r="Z136" s="143"/>
      <c r="AA136" s="1014"/>
      <c r="AB136" s="1014"/>
      <c r="AC136" s="1014"/>
      <c r="AD136" s="1014"/>
      <c r="AE136" s="1014"/>
      <c r="AF136" s="1014"/>
      <c r="AG136" s="1014"/>
      <c r="AH136" s="1014"/>
      <c r="AI136" s="1014"/>
      <c r="AJ136" s="1014"/>
      <c r="AK136" s="1014"/>
      <c r="AL136" s="1014"/>
      <c r="AM136" s="1014"/>
      <c r="AN136" s="1014"/>
      <c r="AO136" s="1014"/>
      <c r="AP136" s="1014"/>
      <c r="AQ136" s="1014"/>
      <c r="AR136" s="1014"/>
      <c r="AS136" s="1014"/>
      <c r="AT136" s="1014"/>
      <c r="AU136" s="1014"/>
      <c r="AV136" s="1014"/>
      <c r="AW136" s="1014"/>
      <c r="AX136" s="1014"/>
      <c r="AY136" s="1014"/>
      <c r="AZ136" s="1014"/>
      <c r="BA136" s="1014"/>
      <c r="BB136" s="1014"/>
      <c r="BC136" s="1014"/>
      <c r="BD136" s="1014"/>
      <c r="BE136" s="1014"/>
      <c r="BF136" s="1014"/>
      <c r="BG136" s="1014"/>
      <c r="BH136" s="1014"/>
      <c r="BI136" s="1014"/>
      <c r="BJ136" s="1014"/>
      <c r="BK136" s="1014"/>
      <c r="BL136" s="1014"/>
      <c r="BM136" s="1014"/>
      <c r="BN136" s="1014"/>
      <c r="BO136" s="1014"/>
      <c r="BP136" s="1014"/>
      <c r="BQ136" s="1014"/>
      <c r="BR136" s="1014"/>
      <c r="BS136" s="1014"/>
      <c r="BT136" s="1014"/>
      <c r="BU136" s="1014"/>
      <c r="BV136" s="1014"/>
      <c r="BW136" s="1014"/>
      <c r="BX136" s="1014"/>
      <c r="BY136" s="1014"/>
      <c r="BZ136" s="1014"/>
      <c r="CA136" s="1014"/>
      <c r="CB136" s="1014"/>
      <c r="CC136" s="1014"/>
      <c r="CD136" s="1014"/>
      <c r="CE136" s="1014"/>
      <c r="CF136" s="1014"/>
      <c r="CG136" s="1014"/>
      <c r="CH136" s="1014"/>
      <c r="CI136" s="1014"/>
      <c r="CJ136" s="1014"/>
      <c r="CK136" s="1014"/>
      <c r="CL136" s="1014"/>
      <c r="CM136" s="1014"/>
      <c r="CN136" s="1014"/>
      <c r="CO136" s="1014"/>
      <c r="CP136" s="1014"/>
      <c r="CQ136" s="1014"/>
      <c r="CR136" s="1014"/>
      <c r="CS136" s="1014"/>
      <c r="CT136" s="1014"/>
      <c r="CU136" s="1014"/>
      <c r="CV136" s="1014"/>
      <c r="CW136" s="1014"/>
      <c r="CX136" s="1014"/>
      <c r="CY136" s="1014"/>
      <c r="CZ136" s="1014"/>
      <c r="DA136" s="1014"/>
      <c r="DB136" s="1014"/>
      <c r="DC136" s="1014"/>
      <c r="DD136" s="1014"/>
      <c r="DE136" s="1014"/>
      <c r="DF136" s="1014"/>
      <c r="DG136" s="1014"/>
      <c r="DH136" s="1014"/>
      <c r="DI136" s="1014"/>
      <c r="DJ136" s="1014"/>
      <c r="DK136" s="1014"/>
      <c r="DL136" s="1014"/>
      <c r="DM136" s="1014"/>
      <c r="DN136" s="1014"/>
      <c r="DO136" s="1014"/>
      <c r="DP136" s="1014"/>
      <c r="DQ136" s="1014"/>
      <c r="DR136" s="1015"/>
      <c r="DS136" s="123"/>
      <c r="HB136" s="51" t="s">
        <v>507</v>
      </c>
      <c r="HC136" s="49" t="s">
        <v>508</v>
      </c>
      <c r="HD136" s="49" t="str">
        <f t="shared" si="4"/>
        <v>C1-09平和公園</v>
      </c>
      <c r="HE136" s="49" t="s">
        <v>73</v>
      </c>
      <c r="HF136" s="52" t="s">
        <v>74</v>
      </c>
    </row>
    <row r="137" spans="1:214" ht="15" customHeight="1" x14ac:dyDescent="0.2">
      <c r="A137" s="72"/>
      <c r="B137" s="995"/>
      <c r="C137" s="996"/>
      <c r="D137" s="996"/>
      <c r="E137" s="997"/>
      <c r="F137" s="1007"/>
      <c r="G137" s="1008"/>
      <c r="H137" s="1008"/>
      <c r="I137" s="1008"/>
      <c r="J137" s="1008"/>
      <c r="K137" s="1008"/>
      <c r="L137" s="1008"/>
      <c r="M137" s="1008"/>
      <c r="N137" s="1008"/>
      <c r="O137" s="1008"/>
      <c r="P137" s="1008"/>
      <c r="Q137" s="1008"/>
      <c r="R137" s="1008"/>
      <c r="S137" s="1008"/>
      <c r="T137" s="1008"/>
      <c r="U137" s="1008"/>
      <c r="V137" s="1009"/>
      <c r="W137" s="1016" t="s">
        <v>218</v>
      </c>
      <c r="X137" s="1017"/>
      <c r="Y137" s="1017"/>
      <c r="Z137" s="1017"/>
      <c r="AA137" s="1035" t="s">
        <v>1185</v>
      </c>
      <c r="AB137" s="1035"/>
      <c r="AC137" s="1035"/>
      <c r="AD137" s="1035"/>
      <c r="AE137" s="1035"/>
      <c r="AF137" s="1035"/>
      <c r="AG137" s="1035"/>
      <c r="AH137" s="1035"/>
      <c r="AI137" s="1035"/>
      <c r="AJ137" s="1035"/>
      <c r="AK137" s="1035"/>
      <c r="AL137" s="1035"/>
      <c r="AM137" s="1035"/>
      <c r="AN137" s="1035"/>
      <c r="AO137" s="1035"/>
      <c r="AP137" s="1035"/>
      <c r="AQ137" s="1035"/>
      <c r="AR137" s="1035"/>
      <c r="AS137" s="1035"/>
      <c r="AT137" s="1035"/>
      <c r="AU137" s="1035"/>
      <c r="AV137" s="1035"/>
      <c r="AW137" s="1035"/>
      <c r="AX137" s="1035"/>
      <c r="AY137" s="1035"/>
      <c r="AZ137" s="1035"/>
      <c r="BA137" s="1035"/>
      <c r="BB137" s="1035"/>
      <c r="BC137" s="1035"/>
      <c r="BD137" s="1035"/>
      <c r="BE137" s="1035"/>
      <c r="BF137" s="1035"/>
      <c r="BG137" s="1035"/>
      <c r="BH137" s="1035"/>
      <c r="BI137" s="1035"/>
      <c r="BJ137" s="1035"/>
      <c r="BK137" s="1035"/>
      <c r="BL137" s="1035"/>
      <c r="BM137" s="1035"/>
      <c r="BN137" s="1035"/>
      <c r="BO137" s="1035"/>
      <c r="BP137" s="1035"/>
      <c r="BQ137" s="1035"/>
      <c r="BR137" s="1035"/>
      <c r="BS137" s="1035"/>
      <c r="BT137" s="1035"/>
      <c r="BU137" s="1035"/>
      <c r="BV137" s="1035"/>
      <c r="BW137" s="1035"/>
      <c r="BX137" s="1035"/>
      <c r="BY137" s="1035"/>
      <c r="BZ137" s="1035"/>
      <c r="CA137" s="1035"/>
      <c r="CB137" s="1035"/>
      <c r="CC137" s="1035"/>
      <c r="CD137" s="1035"/>
      <c r="CE137" s="1035"/>
      <c r="CF137" s="1035"/>
      <c r="CG137" s="1035"/>
      <c r="CH137" s="1035"/>
      <c r="CI137" s="1035"/>
      <c r="CJ137" s="1035"/>
      <c r="CK137" s="1035"/>
      <c r="CL137" s="1035"/>
      <c r="CM137" s="1035"/>
      <c r="CN137" s="1035"/>
      <c r="CO137" s="1035"/>
      <c r="CP137" s="1035"/>
      <c r="CQ137" s="1035"/>
      <c r="CR137" s="1035"/>
      <c r="CS137" s="1035"/>
      <c r="CT137" s="1035"/>
      <c r="CU137" s="1035"/>
      <c r="CV137" s="1035"/>
      <c r="CW137" s="1035"/>
      <c r="CX137" s="1035"/>
      <c r="CY137" s="1035"/>
      <c r="CZ137" s="1035"/>
      <c r="DA137" s="1035"/>
      <c r="DB137" s="1035"/>
      <c r="DC137" s="1035"/>
      <c r="DD137" s="1035"/>
      <c r="DE137" s="1035"/>
      <c r="DF137" s="1035"/>
      <c r="DG137" s="1035"/>
      <c r="DH137" s="1035"/>
      <c r="DI137" s="1035"/>
      <c r="DJ137" s="1035"/>
      <c r="DK137" s="1035"/>
      <c r="DL137" s="1035"/>
      <c r="DM137" s="1035"/>
      <c r="DN137" s="1035"/>
      <c r="DO137" s="1035"/>
      <c r="DP137" s="1035"/>
      <c r="DQ137" s="1035"/>
      <c r="DR137" s="1036"/>
      <c r="DS137" s="123"/>
      <c r="HB137" s="51" t="s">
        <v>509</v>
      </c>
      <c r="HC137" s="49" t="s">
        <v>510</v>
      </c>
      <c r="HD137" s="49" t="str">
        <f t="shared" si="4"/>
        <v>C1-10東山</v>
      </c>
      <c r="HE137" s="49" t="s">
        <v>662</v>
      </c>
      <c r="HF137" s="52" t="s">
        <v>663</v>
      </c>
    </row>
    <row r="138" spans="1:214" ht="15" customHeight="1" x14ac:dyDescent="0.2">
      <c r="A138" s="72"/>
      <c r="B138" s="995"/>
      <c r="C138" s="996"/>
      <c r="D138" s="996"/>
      <c r="E138" s="997"/>
      <c r="F138" s="144"/>
      <c r="G138" s="145"/>
      <c r="H138" s="145"/>
      <c r="I138" s="145"/>
      <c r="J138" s="145"/>
      <c r="K138" s="145"/>
      <c r="L138" s="145"/>
      <c r="M138" s="145"/>
      <c r="N138" s="145"/>
      <c r="O138" s="145"/>
      <c r="P138" s="145"/>
      <c r="Q138" s="145"/>
      <c r="R138" s="145"/>
      <c r="S138" s="145"/>
      <c r="T138" s="145"/>
      <c r="U138" s="145"/>
      <c r="V138" s="146"/>
      <c r="W138" s="142"/>
      <c r="X138" s="143"/>
      <c r="Y138" s="143"/>
      <c r="Z138" s="143"/>
      <c r="AA138" s="1037"/>
      <c r="AB138" s="1037"/>
      <c r="AC138" s="1037"/>
      <c r="AD138" s="1037"/>
      <c r="AE138" s="1037"/>
      <c r="AF138" s="1037"/>
      <c r="AG138" s="1037"/>
      <c r="AH138" s="1037"/>
      <c r="AI138" s="1037"/>
      <c r="AJ138" s="1037"/>
      <c r="AK138" s="1037"/>
      <c r="AL138" s="1037"/>
      <c r="AM138" s="1037"/>
      <c r="AN138" s="1037"/>
      <c r="AO138" s="1037"/>
      <c r="AP138" s="1037"/>
      <c r="AQ138" s="1037"/>
      <c r="AR138" s="1037"/>
      <c r="AS138" s="1037"/>
      <c r="AT138" s="1037"/>
      <c r="AU138" s="1037"/>
      <c r="AV138" s="1037"/>
      <c r="AW138" s="1037"/>
      <c r="AX138" s="1037"/>
      <c r="AY138" s="1037"/>
      <c r="AZ138" s="1037"/>
      <c r="BA138" s="1037"/>
      <c r="BB138" s="1037"/>
      <c r="BC138" s="1037"/>
      <c r="BD138" s="1037"/>
      <c r="BE138" s="1037"/>
      <c r="BF138" s="1037"/>
      <c r="BG138" s="1037"/>
      <c r="BH138" s="1037"/>
      <c r="BI138" s="1037"/>
      <c r="BJ138" s="1037"/>
      <c r="BK138" s="1037"/>
      <c r="BL138" s="1037"/>
      <c r="BM138" s="1037"/>
      <c r="BN138" s="1037"/>
      <c r="BO138" s="1037"/>
      <c r="BP138" s="1037"/>
      <c r="BQ138" s="1037"/>
      <c r="BR138" s="1037"/>
      <c r="BS138" s="1037"/>
      <c r="BT138" s="1037"/>
      <c r="BU138" s="1037"/>
      <c r="BV138" s="1037"/>
      <c r="BW138" s="1037"/>
      <c r="BX138" s="1037"/>
      <c r="BY138" s="1037"/>
      <c r="BZ138" s="1037"/>
      <c r="CA138" s="1037"/>
      <c r="CB138" s="1037"/>
      <c r="CC138" s="1037"/>
      <c r="CD138" s="1037"/>
      <c r="CE138" s="1037"/>
      <c r="CF138" s="1037"/>
      <c r="CG138" s="1037"/>
      <c r="CH138" s="1037"/>
      <c r="CI138" s="1037"/>
      <c r="CJ138" s="1037"/>
      <c r="CK138" s="1037"/>
      <c r="CL138" s="1037"/>
      <c r="CM138" s="1037"/>
      <c r="CN138" s="1037"/>
      <c r="CO138" s="1037"/>
      <c r="CP138" s="1037"/>
      <c r="CQ138" s="1037"/>
      <c r="CR138" s="1037"/>
      <c r="CS138" s="1037"/>
      <c r="CT138" s="1037"/>
      <c r="CU138" s="1037"/>
      <c r="CV138" s="1037"/>
      <c r="CW138" s="1037"/>
      <c r="CX138" s="1037"/>
      <c r="CY138" s="1037"/>
      <c r="CZ138" s="1037"/>
      <c r="DA138" s="1037"/>
      <c r="DB138" s="1037"/>
      <c r="DC138" s="1037"/>
      <c r="DD138" s="1037"/>
      <c r="DE138" s="1037"/>
      <c r="DF138" s="1037"/>
      <c r="DG138" s="1037"/>
      <c r="DH138" s="1037"/>
      <c r="DI138" s="1037"/>
      <c r="DJ138" s="1037"/>
      <c r="DK138" s="1037"/>
      <c r="DL138" s="1037"/>
      <c r="DM138" s="1037"/>
      <c r="DN138" s="1037"/>
      <c r="DO138" s="1037"/>
      <c r="DP138" s="1037"/>
      <c r="DQ138" s="1037"/>
      <c r="DR138" s="1038"/>
      <c r="DS138" s="123"/>
      <c r="HB138" s="51" t="s">
        <v>511</v>
      </c>
      <c r="HC138" s="49" t="s">
        <v>512</v>
      </c>
      <c r="HD138" s="49" t="str">
        <f t="shared" si="4"/>
        <v>C1-11星ヶ丘</v>
      </c>
      <c r="HE138" s="49" t="s">
        <v>665</v>
      </c>
      <c r="HF138" s="52" t="s">
        <v>666</v>
      </c>
    </row>
    <row r="139" spans="1:214" ht="15" customHeight="1" x14ac:dyDescent="0.2">
      <c r="A139" s="72"/>
      <c r="B139" s="995"/>
      <c r="C139" s="996"/>
      <c r="D139" s="996"/>
      <c r="E139" s="997"/>
      <c r="F139" s="1047" t="s">
        <v>1121</v>
      </c>
      <c r="G139" s="1048"/>
      <c r="H139" s="1048"/>
      <c r="I139" s="1048"/>
      <c r="J139" s="1048"/>
      <c r="K139" s="1048"/>
      <c r="L139" s="1048"/>
      <c r="M139" s="1048"/>
      <c r="N139" s="1048"/>
      <c r="O139" s="1048"/>
      <c r="P139" s="1048"/>
      <c r="Q139" s="1048"/>
      <c r="R139" s="1048"/>
      <c r="S139" s="1048"/>
      <c r="T139" s="1048"/>
      <c r="U139" s="1048"/>
      <c r="V139" s="1049"/>
      <c r="W139" s="1053" t="s">
        <v>218</v>
      </c>
      <c r="X139" s="1054"/>
      <c r="Y139" s="1054"/>
      <c r="Z139" s="1054"/>
      <c r="AA139" s="695" t="s">
        <v>1141</v>
      </c>
      <c r="AB139" s="695"/>
      <c r="AC139" s="695"/>
      <c r="AD139" s="695"/>
      <c r="AE139" s="695"/>
      <c r="AF139" s="695"/>
      <c r="AG139" s="695"/>
      <c r="AH139" s="695"/>
      <c r="AI139" s="695"/>
      <c r="AJ139" s="695"/>
      <c r="AK139" s="695"/>
      <c r="AL139" s="695"/>
      <c r="AM139" s="695"/>
      <c r="AN139" s="695"/>
      <c r="AO139" s="695"/>
      <c r="AP139" s="695"/>
      <c r="AQ139" s="695"/>
      <c r="AR139" s="695"/>
      <c r="AS139" s="695"/>
      <c r="AT139" s="695"/>
      <c r="AU139" s="695"/>
      <c r="AV139" s="695"/>
      <c r="AW139" s="695"/>
      <c r="AX139" s="695"/>
      <c r="AY139" s="695"/>
      <c r="AZ139" s="695"/>
      <c r="BA139" s="695"/>
      <c r="BB139" s="695"/>
      <c r="BC139" s="695"/>
      <c r="BD139" s="695"/>
      <c r="BE139" s="695"/>
      <c r="BF139" s="695"/>
      <c r="BG139" s="695"/>
      <c r="BH139" s="695"/>
      <c r="BI139" s="695"/>
      <c r="BJ139" s="695"/>
      <c r="BK139" s="695"/>
      <c r="BL139" s="695"/>
      <c r="BM139" s="695"/>
      <c r="BN139" s="695"/>
      <c r="BO139" s="695"/>
      <c r="BP139" s="695"/>
      <c r="BQ139" s="695"/>
      <c r="BR139" s="695"/>
      <c r="BS139" s="695"/>
      <c r="BT139" s="695"/>
      <c r="BU139" s="695"/>
      <c r="BV139" s="695"/>
      <c r="BW139" s="695"/>
      <c r="BX139" s="695"/>
      <c r="BY139" s="695"/>
      <c r="BZ139" s="695"/>
      <c r="CA139" s="695"/>
      <c r="CB139" s="695"/>
      <c r="CC139" s="695"/>
      <c r="CD139" s="695"/>
      <c r="CE139" s="695"/>
      <c r="CF139" s="695"/>
      <c r="CG139" s="695"/>
      <c r="CH139" s="695"/>
      <c r="CI139" s="695"/>
      <c r="CJ139" s="695"/>
      <c r="CK139" s="695"/>
      <c r="CL139" s="695"/>
      <c r="CM139" s="695"/>
      <c r="CN139" s="695"/>
      <c r="CO139" s="695"/>
      <c r="CP139" s="695"/>
      <c r="CQ139" s="695"/>
      <c r="CR139" s="695"/>
      <c r="CS139" s="695"/>
      <c r="CT139" s="695"/>
      <c r="CU139" s="695"/>
      <c r="CV139" s="695"/>
      <c r="CW139" s="695"/>
      <c r="CX139" s="695"/>
      <c r="CY139" s="695"/>
      <c r="CZ139" s="695"/>
      <c r="DA139" s="695"/>
      <c r="DB139" s="695"/>
      <c r="DC139" s="695"/>
      <c r="DD139" s="695"/>
      <c r="DE139" s="695"/>
      <c r="DF139" s="695"/>
      <c r="DG139" s="695"/>
      <c r="DH139" s="695"/>
      <c r="DI139" s="695"/>
      <c r="DJ139" s="695"/>
      <c r="DK139" s="695"/>
      <c r="DL139" s="695"/>
      <c r="DM139" s="695"/>
      <c r="DN139" s="695"/>
      <c r="DO139" s="695"/>
      <c r="DP139" s="695"/>
      <c r="DQ139" s="695"/>
      <c r="DR139" s="754"/>
      <c r="DS139" s="123"/>
      <c r="HB139" s="51" t="s">
        <v>513</v>
      </c>
      <c r="HC139" s="49" t="s">
        <v>514</v>
      </c>
      <c r="HD139" s="49" t="str">
        <f t="shared" si="4"/>
        <v>C1-12東山公園・八事霊場</v>
      </c>
      <c r="HE139" s="49" t="s">
        <v>668</v>
      </c>
      <c r="HF139" s="52" t="s">
        <v>669</v>
      </c>
    </row>
    <row r="140" spans="1:214" ht="15" customHeight="1" x14ac:dyDescent="0.2">
      <c r="A140" s="72"/>
      <c r="B140" s="995"/>
      <c r="C140" s="996"/>
      <c r="D140" s="996"/>
      <c r="E140" s="997"/>
      <c r="F140" s="1050"/>
      <c r="G140" s="1051"/>
      <c r="H140" s="1051"/>
      <c r="I140" s="1051"/>
      <c r="J140" s="1051"/>
      <c r="K140" s="1051"/>
      <c r="L140" s="1051"/>
      <c r="M140" s="1051"/>
      <c r="N140" s="1051"/>
      <c r="O140" s="1051"/>
      <c r="P140" s="1051"/>
      <c r="Q140" s="1051"/>
      <c r="R140" s="1051"/>
      <c r="S140" s="1051"/>
      <c r="T140" s="1051"/>
      <c r="U140" s="1051"/>
      <c r="V140" s="1052"/>
      <c r="W140" s="1041" t="s">
        <v>1123</v>
      </c>
      <c r="X140" s="957"/>
      <c r="Y140" s="957"/>
      <c r="Z140" s="957"/>
      <c r="AA140" s="957"/>
      <c r="AB140" s="957"/>
      <c r="AC140" s="957"/>
      <c r="AD140" s="957"/>
      <c r="AE140" s="957"/>
      <c r="AF140" s="957"/>
      <c r="AG140" s="1042">
        <v>35</v>
      </c>
      <c r="AH140" s="1042"/>
      <c r="AI140" s="1042"/>
      <c r="AJ140" s="1042"/>
      <c r="AK140" s="1042"/>
      <c r="AL140" s="1042"/>
      <c r="AM140" s="1042"/>
      <c r="AN140" s="1055" t="s">
        <v>1147</v>
      </c>
      <c r="AO140" s="1055"/>
      <c r="AP140" s="1055"/>
      <c r="AQ140" s="1055"/>
      <c r="AR140" s="1055"/>
      <c r="AS140" s="1055"/>
      <c r="AT140" s="1055"/>
      <c r="AU140" s="1055"/>
      <c r="AV140" s="1055"/>
      <c r="AW140" s="1055"/>
      <c r="AX140" s="1055"/>
      <c r="AY140" s="1055"/>
      <c r="AZ140" s="1055"/>
      <c r="BA140" s="1055"/>
      <c r="BB140" s="1055"/>
      <c r="BC140" s="1055"/>
      <c r="BD140" s="1055"/>
      <c r="BE140" s="1055"/>
      <c r="BF140" s="1055"/>
      <c r="BG140" s="1055"/>
      <c r="BH140" s="1055"/>
      <c r="BI140" s="1055"/>
      <c r="BJ140" s="1055"/>
      <c r="BK140" s="1055"/>
      <c r="BL140" s="1055"/>
      <c r="BM140" s="1055"/>
      <c r="BN140" s="1055"/>
      <c r="BO140" s="1055"/>
      <c r="BP140" s="1055"/>
      <c r="BQ140" s="1055"/>
      <c r="BR140" s="1055"/>
      <c r="BS140" s="1055"/>
      <c r="BT140" s="1055"/>
      <c r="BU140" s="1055"/>
      <c r="BV140" s="1055"/>
      <c r="BW140" s="1055"/>
      <c r="BX140" s="1055"/>
      <c r="BY140" s="1055"/>
      <c r="BZ140" s="1055"/>
      <c r="CA140" s="1055"/>
      <c r="CB140" s="1055"/>
      <c r="CC140" s="1055"/>
      <c r="CD140" s="1055"/>
      <c r="CE140" s="1055"/>
      <c r="CF140" s="1055"/>
      <c r="CG140" s="1055"/>
      <c r="CH140" s="1055"/>
      <c r="CI140" s="1055"/>
      <c r="CJ140" s="1055"/>
      <c r="CK140" s="1055"/>
      <c r="CL140" s="1055"/>
      <c r="CM140" s="1055"/>
      <c r="CN140" s="1055"/>
      <c r="CO140" s="1055"/>
      <c r="CP140" s="1055"/>
      <c r="CQ140" s="1055"/>
      <c r="CR140" s="1055"/>
      <c r="CS140" s="1055"/>
      <c r="CT140" s="1055"/>
      <c r="CU140" s="1055"/>
      <c r="CV140" s="1055"/>
      <c r="CW140" s="1055"/>
      <c r="CX140" s="1055"/>
      <c r="CY140" s="1055"/>
      <c r="CZ140" s="1055"/>
      <c r="DA140" s="1055"/>
      <c r="DB140" s="1055"/>
      <c r="DC140" s="1055"/>
      <c r="DD140" s="1055"/>
      <c r="DE140" s="1055"/>
      <c r="DF140" s="1055"/>
      <c r="DG140" s="1055"/>
      <c r="DH140" s="1055"/>
      <c r="DI140" s="1055"/>
      <c r="DJ140" s="1055"/>
      <c r="DK140" s="1055"/>
      <c r="DL140" s="1055"/>
      <c r="DM140" s="1055"/>
      <c r="DN140" s="1055"/>
      <c r="DO140" s="1055"/>
      <c r="DP140" s="1055"/>
      <c r="DQ140" s="1055"/>
      <c r="DR140" s="1056"/>
      <c r="DS140" s="123"/>
      <c r="HB140" s="51" t="s">
        <v>515</v>
      </c>
      <c r="HC140" s="49" t="s">
        <v>516</v>
      </c>
      <c r="HD140" s="49" t="str">
        <f t="shared" si="4"/>
        <v>C1-13植田山</v>
      </c>
      <c r="HE140" s="49" t="s">
        <v>488</v>
      </c>
      <c r="HF140" s="52" t="s">
        <v>671</v>
      </c>
    </row>
    <row r="141" spans="1:214" ht="15" customHeight="1" x14ac:dyDescent="0.2">
      <c r="A141" s="72"/>
      <c r="B141" s="995"/>
      <c r="C141" s="996"/>
      <c r="D141" s="996"/>
      <c r="E141" s="997"/>
      <c r="F141" s="1084" t="s">
        <v>1067</v>
      </c>
      <c r="G141" s="1085"/>
      <c r="H141" s="1085"/>
      <c r="I141" s="1085"/>
      <c r="J141" s="1085"/>
      <c r="K141" s="1085"/>
      <c r="L141" s="1085"/>
      <c r="M141" s="1085"/>
      <c r="N141" s="1085"/>
      <c r="O141" s="1085"/>
      <c r="P141" s="1085"/>
      <c r="Q141" s="1085"/>
      <c r="R141" s="1085"/>
      <c r="S141" s="1085"/>
      <c r="T141" s="1085"/>
      <c r="U141" s="1085"/>
      <c r="V141" s="1086"/>
      <c r="W141" s="150"/>
      <c r="X141" s="151"/>
      <c r="Y141" s="152" t="s">
        <v>1125</v>
      </c>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151"/>
      <c r="AZ141" s="151"/>
      <c r="BA141" s="151"/>
      <c r="BB141" s="151"/>
      <c r="BC141" s="151"/>
      <c r="BD141" s="151"/>
      <c r="BE141" s="151"/>
      <c r="BF141" s="151"/>
      <c r="BG141" s="151"/>
      <c r="BH141" s="151"/>
      <c r="BI141" s="151"/>
      <c r="BJ141" s="151"/>
      <c r="BK141" s="151"/>
      <c r="BL141" s="151"/>
      <c r="BM141" s="151"/>
      <c r="BN141" s="151"/>
      <c r="BO141" s="151"/>
      <c r="BP141" s="151"/>
      <c r="BQ141" s="151"/>
      <c r="BR141" s="151"/>
      <c r="BS141" s="151"/>
      <c r="BT141" s="151"/>
      <c r="BU141" s="151"/>
      <c r="BV141" s="151"/>
      <c r="BW141" s="151"/>
      <c r="BX141" s="151"/>
      <c r="BY141" s="151"/>
      <c r="BZ141" s="151"/>
      <c r="CA141" s="151"/>
      <c r="CB141" s="151"/>
      <c r="CC141" s="151"/>
      <c r="CD141" s="151"/>
      <c r="CE141" s="151"/>
      <c r="CF141" s="151"/>
      <c r="CG141" s="151"/>
      <c r="CH141" s="151"/>
      <c r="CI141" s="151"/>
      <c r="CJ141" s="151"/>
      <c r="CK141" s="151"/>
      <c r="CL141" s="151"/>
      <c r="CM141" s="151"/>
      <c r="CN141" s="151"/>
      <c r="CO141" s="151"/>
      <c r="CP141" s="151"/>
      <c r="CQ141" s="151"/>
      <c r="CR141" s="151"/>
      <c r="CS141" s="151"/>
      <c r="CT141" s="151"/>
      <c r="CU141" s="151"/>
      <c r="CV141" s="151"/>
      <c r="CW141" s="151"/>
      <c r="CX141" s="151"/>
      <c r="CY141" s="151"/>
      <c r="CZ141" s="151"/>
      <c r="DA141" s="151"/>
      <c r="DB141" s="151"/>
      <c r="DC141" s="151"/>
      <c r="DD141" s="151"/>
      <c r="DE141" s="151"/>
      <c r="DF141" s="151"/>
      <c r="DG141" s="151"/>
      <c r="DH141" s="151"/>
      <c r="DI141" s="151"/>
      <c r="DJ141" s="151"/>
      <c r="DK141" s="151"/>
      <c r="DL141" s="151"/>
      <c r="DM141" s="151"/>
      <c r="DN141" s="151"/>
      <c r="DO141" s="151"/>
      <c r="DP141" s="151"/>
      <c r="DQ141" s="151"/>
      <c r="DR141" s="153"/>
      <c r="DS141" s="123"/>
      <c r="HB141" s="51" t="s">
        <v>28</v>
      </c>
      <c r="HC141" s="49" t="s">
        <v>29</v>
      </c>
      <c r="HD141" s="49" t="str">
        <f t="shared" si="4"/>
        <v>C1-14八事</v>
      </c>
      <c r="HE141" s="49" t="s">
        <v>673</v>
      </c>
      <c r="HF141" s="52" t="s">
        <v>674</v>
      </c>
    </row>
    <row r="142" spans="1:214" ht="15" customHeight="1" x14ac:dyDescent="0.2">
      <c r="A142" s="72"/>
      <c r="B142" s="995"/>
      <c r="C142" s="996"/>
      <c r="D142" s="996"/>
      <c r="E142" s="997"/>
      <c r="F142" s="1087"/>
      <c r="G142" s="1088"/>
      <c r="H142" s="1088"/>
      <c r="I142" s="1088"/>
      <c r="J142" s="1088"/>
      <c r="K142" s="1088"/>
      <c r="L142" s="1088"/>
      <c r="M142" s="1088"/>
      <c r="N142" s="1088"/>
      <c r="O142" s="1088"/>
      <c r="P142" s="1088"/>
      <c r="Q142" s="1088"/>
      <c r="R142" s="1088"/>
      <c r="S142" s="1088"/>
      <c r="T142" s="1088"/>
      <c r="U142" s="1088"/>
      <c r="V142" s="1089"/>
      <c r="W142" s="154"/>
      <c r="X142" s="779" t="s">
        <v>1126</v>
      </c>
      <c r="Y142" s="1039"/>
      <c r="Z142" s="1039"/>
      <c r="AA142" s="1039"/>
      <c r="AB142" s="1039"/>
      <c r="AC142" s="1039"/>
      <c r="AD142" s="1039"/>
      <c r="AE142" s="1039"/>
      <c r="AF142" s="1039"/>
      <c r="AG142" s="1039"/>
      <c r="AH142" s="1039"/>
      <c r="AI142" s="1039"/>
      <c r="AJ142" s="1039"/>
      <c r="AK142" s="1039"/>
      <c r="AL142" s="1039"/>
      <c r="AM142" s="1039"/>
      <c r="AN142" s="1039"/>
      <c r="AO142" s="1039"/>
      <c r="AP142" s="1039"/>
      <c r="AQ142" s="1039"/>
      <c r="AR142" s="1039"/>
      <c r="AS142" s="1039"/>
      <c r="AT142" s="1039"/>
      <c r="AU142" s="1039"/>
      <c r="AV142" s="1039"/>
      <c r="AW142" s="1039"/>
      <c r="AX142" s="1039"/>
      <c r="AY142" s="1039"/>
      <c r="AZ142" s="1039"/>
      <c r="BA142" s="1039"/>
      <c r="BB142" s="1039"/>
      <c r="BC142" s="1039"/>
      <c r="BD142" s="1040"/>
      <c r="BE142" s="1040"/>
      <c r="BF142" s="1044" t="s">
        <v>1148</v>
      </c>
      <c r="BG142" s="1039"/>
      <c r="BH142" s="1039"/>
      <c r="BI142" s="1039"/>
      <c r="BJ142" s="1039"/>
      <c r="BK142" s="779" t="s">
        <v>1132</v>
      </c>
      <c r="BL142" s="1039"/>
      <c r="BM142" s="1039"/>
      <c r="BN142" s="1039"/>
      <c r="BO142" s="1039"/>
      <c r="BP142" s="1045" t="s">
        <v>218</v>
      </c>
      <c r="BQ142" s="1046"/>
      <c r="BR142" s="1046"/>
      <c r="BS142" s="1046"/>
      <c r="BT142" s="1046"/>
      <c r="BU142" s="779" t="s">
        <v>1149</v>
      </c>
      <c r="BV142" s="779"/>
      <c r="BW142" s="779"/>
      <c r="BX142" s="779"/>
      <c r="BY142" s="779"/>
      <c r="BZ142" s="779"/>
      <c r="CA142" s="779"/>
      <c r="CB142" s="779"/>
      <c r="CC142" s="97"/>
      <c r="CD142" s="779" t="s">
        <v>1133</v>
      </c>
      <c r="CE142" s="1039"/>
      <c r="CF142" s="1039"/>
      <c r="CG142" s="1039"/>
      <c r="CH142" s="1039"/>
      <c r="CI142" s="1039"/>
      <c r="CJ142" s="1039"/>
      <c r="CK142" s="1039"/>
      <c r="CL142" s="1039"/>
      <c r="CM142" s="1039"/>
      <c r="CN142" s="1039"/>
      <c r="CO142" s="1039"/>
      <c r="CP142" s="1039"/>
      <c r="CQ142" s="1039"/>
      <c r="CR142" s="1039"/>
      <c r="CS142" s="1039"/>
      <c r="CT142" s="1039"/>
      <c r="CU142" s="1039"/>
      <c r="CV142" s="1039"/>
      <c r="CW142" s="1057"/>
      <c r="CX142" s="1058"/>
      <c r="CY142" s="1058"/>
      <c r="CZ142" s="1058"/>
      <c r="DA142" s="1058"/>
      <c r="DB142" s="1058"/>
      <c r="DC142" s="1058"/>
      <c r="DD142" s="1058"/>
      <c r="DE142" s="779" t="s">
        <v>1150</v>
      </c>
      <c r="DF142" s="779"/>
      <c r="DG142" s="779"/>
      <c r="DH142" s="779"/>
      <c r="DI142" s="779"/>
      <c r="DJ142" s="779"/>
      <c r="DK142" s="779"/>
      <c r="DL142" s="779"/>
      <c r="DM142" s="779"/>
      <c r="DN142" s="779"/>
      <c r="DO142" s="779"/>
      <c r="DP142" s="779"/>
      <c r="DQ142" s="779"/>
      <c r="DR142" s="155"/>
      <c r="DS142" s="72"/>
      <c r="HB142" s="51" t="s">
        <v>30</v>
      </c>
      <c r="HC142" s="49" t="s">
        <v>31</v>
      </c>
      <c r="HD142" s="49" t="str">
        <f t="shared" si="4"/>
        <v>C1-15音聞山</v>
      </c>
      <c r="HE142" s="49" t="s">
        <v>1083</v>
      </c>
      <c r="HF142" s="52" t="s">
        <v>1084</v>
      </c>
    </row>
    <row r="143" spans="1:214" ht="15" customHeight="1" x14ac:dyDescent="0.2">
      <c r="A143" s="72"/>
      <c r="B143" s="995"/>
      <c r="C143" s="996"/>
      <c r="D143" s="996"/>
      <c r="E143" s="997"/>
      <c r="F143" s="1087"/>
      <c r="G143" s="1088"/>
      <c r="H143" s="1088"/>
      <c r="I143" s="1088"/>
      <c r="J143" s="1088"/>
      <c r="K143" s="1088"/>
      <c r="L143" s="1088"/>
      <c r="M143" s="1088"/>
      <c r="N143" s="1088"/>
      <c r="O143" s="1088"/>
      <c r="P143" s="1088"/>
      <c r="Q143" s="1088"/>
      <c r="R143" s="1088"/>
      <c r="S143" s="1088"/>
      <c r="T143" s="1088"/>
      <c r="U143" s="1088"/>
      <c r="V143" s="1089"/>
      <c r="W143" s="156"/>
      <c r="X143" s="976" t="s">
        <v>1131</v>
      </c>
      <c r="Y143" s="963"/>
      <c r="Z143" s="963"/>
      <c r="AA143" s="963"/>
      <c r="AB143" s="963"/>
      <c r="AC143" s="963"/>
      <c r="AD143" s="963"/>
      <c r="AE143" s="963"/>
      <c r="AF143" s="963"/>
      <c r="AG143" s="963"/>
      <c r="AH143" s="963"/>
      <c r="AI143" s="963"/>
      <c r="AJ143" s="963"/>
      <c r="AK143" s="963"/>
      <c r="AL143" s="963"/>
      <c r="AM143" s="963"/>
      <c r="AN143" s="963"/>
      <c r="AO143" s="963"/>
      <c r="AP143" s="963"/>
      <c r="AQ143" s="963"/>
      <c r="AR143" s="963"/>
      <c r="AS143" s="963"/>
      <c r="AT143" s="963"/>
      <c r="AU143" s="963"/>
      <c r="AV143" s="963"/>
      <c r="AW143" s="963"/>
      <c r="AX143" s="963"/>
      <c r="AY143" s="963"/>
      <c r="AZ143" s="963"/>
      <c r="BA143" s="963"/>
      <c r="BB143" s="963"/>
      <c r="BC143" s="963"/>
      <c r="BD143" s="964"/>
      <c r="BE143" s="964"/>
      <c r="BF143" s="1093" t="s">
        <v>1148</v>
      </c>
      <c r="BG143" s="963"/>
      <c r="BH143" s="963"/>
      <c r="BI143" s="963"/>
      <c r="BJ143" s="963"/>
      <c r="BK143" s="976" t="s">
        <v>1132</v>
      </c>
      <c r="BL143" s="963"/>
      <c r="BM143" s="963"/>
      <c r="BN143" s="963"/>
      <c r="BO143" s="963"/>
      <c r="BP143" s="1094" t="s">
        <v>218</v>
      </c>
      <c r="BQ143" s="1095"/>
      <c r="BR143" s="1095"/>
      <c r="BS143" s="1095"/>
      <c r="BT143" s="1095"/>
      <c r="BU143" s="976" t="s">
        <v>1149</v>
      </c>
      <c r="BV143" s="976"/>
      <c r="BW143" s="976"/>
      <c r="BX143" s="976"/>
      <c r="BY143" s="976"/>
      <c r="BZ143" s="976"/>
      <c r="CA143" s="976"/>
      <c r="CB143" s="976"/>
      <c r="CC143" s="157"/>
      <c r="CD143" s="976" t="s">
        <v>1133</v>
      </c>
      <c r="CE143" s="963"/>
      <c r="CF143" s="963"/>
      <c r="CG143" s="963"/>
      <c r="CH143" s="963"/>
      <c r="CI143" s="963"/>
      <c r="CJ143" s="963"/>
      <c r="CK143" s="963"/>
      <c r="CL143" s="963"/>
      <c r="CM143" s="963"/>
      <c r="CN143" s="963"/>
      <c r="CO143" s="963"/>
      <c r="CP143" s="963"/>
      <c r="CQ143" s="963"/>
      <c r="CR143" s="963"/>
      <c r="CS143" s="963"/>
      <c r="CT143" s="963"/>
      <c r="CU143" s="963"/>
      <c r="CV143" s="963"/>
      <c r="CW143" s="1096"/>
      <c r="CX143" s="1097"/>
      <c r="CY143" s="1097"/>
      <c r="CZ143" s="1097"/>
      <c r="DA143" s="1097"/>
      <c r="DB143" s="1097"/>
      <c r="DC143" s="1097"/>
      <c r="DD143" s="1097"/>
      <c r="DE143" s="976" t="s">
        <v>1134</v>
      </c>
      <c r="DF143" s="976"/>
      <c r="DG143" s="976"/>
      <c r="DH143" s="976"/>
      <c r="DI143" s="976"/>
      <c r="DJ143" s="976"/>
      <c r="DK143" s="976"/>
      <c r="DL143" s="976"/>
      <c r="DM143" s="976"/>
      <c r="DN143" s="976"/>
      <c r="DO143" s="976"/>
      <c r="DP143" s="976"/>
      <c r="DQ143" s="976"/>
      <c r="DR143" s="158"/>
      <c r="DS143" s="72"/>
      <c r="HB143" s="51" t="s">
        <v>32</v>
      </c>
      <c r="HC143" s="49" t="s">
        <v>33</v>
      </c>
      <c r="HD143" s="49" t="str">
        <f t="shared" si="4"/>
        <v>C1-16元八事</v>
      </c>
      <c r="HE143" s="49" t="s">
        <v>1086</v>
      </c>
      <c r="HF143" s="52" t="s">
        <v>153</v>
      </c>
    </row>
    <row r="144" spans="1:214" ht="15" customHeight="1" x14ac:dyDescent="0.2">
      <c r="A144" s="72"/>
      <c r="B144" s="995"/>
      <c r="C144" s="996"/>
      <c r="D144" s="996"/>
      <c r="E144" s="997"/>
      <c r="F144" s="1087"/>
      <c r="G144" s="1088"/>
      <c r="H144" s="1088"/>
      <c r="I144" s="1088"/>
      <c r="J144" s="1088"/>
      <c r="K144" s="1088"/>
      <c r="L144" s="1088"/>
      <c r="M144" s="1088"/>
      <c r="N144" s="1088"/>
      <c r="O144" s="1088"/>
      <c r="P144" s="1088"/>
      <c r="Q144" s="1088"/>
      <c r="R144" s="1088"/>
      <c r="S144" s="1088"/>
      <c r="T144" s="1088"/>
      <c r="U144" s="1088"/>
      <c r="V144" s="1089"/>
      <c r="W144" s="159"/>
      <c r="X144" s="1018" t="s">
        <v>1135</v>
      </c>
      <c r="Y144" s="1019"/>
      <c r="Z144" s="1019"/>
      <c r="AA144" s="1019"/>
      <c r="AB144" s="1019"/>
      <c r="AC144" s="1019"/>
      <c r="AD144" s="1019"/>
      <c r="AE144" s="1019"/>
      <c r="AF144" s="1019"/>
      <c r="AG144" s="1019"/>
      <c r="AH144" s="1019"/>
      <c r="AI144" s="1019"/>
      <c r="AJ144" s="1019"/>
      <c r="AK144" s="1019"/>
      <c r="AL144" s="1019"/>
      <c r="AM144" s="1019"/>
      <c r="AN144" s="1019"/>
      <c r="AO144" s="1019"/>
      <c r="AP144" s="1019"/>
      <c r="AQ144" s="1019"/>
      <c r="AR144" s="1019"/>
      <c r="AS144" s="1019"/>
      <c r="AT144" s="1019"/>
      <c r="AU144" s="1019"/>
      <c r="AV144" s="1019"/>
      <c r="AW144" s="1019"/>
      <c r="AX144" s="1019"/>
      <c r="AY144" s="1019"/>
      <c r="AZ144" s="1019"/>
      <c r="BA144" s="1019"/>
      <c r="BB144" s="1019"/>
      <c r="BC144" s="1019"/>
      <c r="BD144" s="1019"/>
      <c r="BE144" s="1019"/>
      <c r="BF144" s="1020" t="s">
        <v>227</v>
      </c>
      <c r="BG144" s="1021"/>
      <c r="BH144" s="1021"/>
      <c r="BI144" s="1021"/>
      <c r="BJ144" s="1021"/>
      <c r="BK144" s="773" t="s">
        <v>1132</v>
      </c>
      <c r="BL144" s="1021"/>
      <c r="BM144" s="1021"/>
      <c r="BN144" s="1021"/>
      <c r="BO144" s="1021"/>
      <c r="BP144" s="1022" t="s">
        <v>218</v>
      </c>
      <c r="BQ144" s="1023"/>
      <c r="BR144" s="1023"/>
      <c r="BS144" s="1023"/>
      <c r="BT144" s="1023"/>
      <c r="BU144" s="757" t="s">
        <v>1064</v>
      </c>
      <c r="BV144" s="757"/>
      <c r="BW144" s="757"/>
      <c r="BX144" s="757"/>
      <c r="BY144" s="757"/>
      <c r="BZ144" s="757"/>
      <c r="CA144" s="757"/>
      <c r="CB144" s="757"/>
      <c r="CC144" s="98"/>
      <c r="CD144" s="757" t="s">
        <v>1133</v>
      </c>
      <c r="CE144" s="979"/>
      <c r="CF144" s="979"/>
      <c r="CG144" s="979"/>
      <c r="CH144" s="979"/>
      <c r="CI144" s="979"/>
      <c r="CJ144" s="979"/>
      <c r="CK144" s="979"/>
      <c r="CL144" s="979"/>
      <c r="CM144" s="979"/>
      <c r="CN144" s="979"/>
      <c r="CO144" s="979"/>
      <c r="CP144" s="979"/>
      <c r="CQ144" s="979"/>
      <c r="CR144" s="979"/>
      <c r="CS144" s="979"/>
      <c r="CT144" s="979"/>
      <c r="CU144" s="979"/>
      <c r="CV144" s="979"/>
      <c r="CW144" s="1098"/>
      <c r="CX144" s="1099"/>
      <c r="CY144" s="1099"/>
      <c r="CZ144" s="1099"/>
      <c r="DA144" s="1099"/>
      <c r="DB144" s="1099"/>
      <c r="DC144" s="1099"/>
      <c r="DD144" s="1099"/>
      <c r="DE144" s="757" t="s">
        <v>1134</v>
      </c>
      <c r="DF144" s="757"/>
      <c r="DG144" s="757"/>
      <c r="DH144" s="757"/>
      <c r="DI144" s="757"/>
      <c r="DJ144" s="757"/>
      <c r="DK144" s="757"/>
      <c r="DL144" s="757"/>
      <c r="DM144" s="757"/>
      <c r="DN144" s="757"/>
      <c r="DO144" s="757"/>
      <c r="DP144" s="757"/>
      <c r="DQ144" s="757"/>
      <c r="DR144" s="160"/>
      <c r="DS144" s="72"/>
      <c r="HB144" s="51" t="s">
        <v>252</v>
      </c>
      <c r="HC144" s="49" t="s">
        <v>156</v>
      </c>
      <c r="HD144" s="49" t="str">
        <f t="shared" si="4"/>
        <v>C2-01猪子石・藤森</v>
      </c>
      <c r="HE144" s="49" t="s">
        <v>157</v>
      </c>
      <c r="HF144" s="52" t="s">
        <v>158</v>
      </c>
    </row>
    <row r="145" spans="1:214" ht="15" customHeight="1" x14ac:dyDescent="0.2">
      <c r="A145" s="72"/>
      <c r="B145" s="995"/>
      <c r="C145" s="996"/>
      <c r="D145" s="996"/>
      <c r="E145" s="997"/>
      <c r="F145" s="1087"/>
      <c r="G145" s="1088"/>
      <c r="H145" s="1088"/>
      <c r="I145" s="1088"/>
      <c r="J145" s="1088"/>
      <c r="K145" s="1088"/>
      <c r="L145" s="1088"/>
      <c r="M145" s="1088"/>
      <c r="N145" s="1088"/>
      <c r="O145" s="1088"/>
      <c r="P145" s="1088"/>
      <c r="Q145" s="1088"/>
      <c r="R145" s="1088"/>
      <c r="S145" s="1088"/>
      <c r="T145" s="1088"/>
      <c r="U145" s="1088"/>
      <c r="V145" s="1089"/>
      <c r="W145" s="161"/>
      <c r="X145" s="162"/>
      <c r="Y145" s="131" t="s">
        <v>1125</v>
      </c>
      <c r="Z145" s="162"/>
      <c r="AA145" s="162"/>
      <c r="AB145" s="162"/>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3"/>
      <c r="AZ145" s="163"/>
      <c r="BA145" s="163"/>
      <c r="BB145" s="163"/>
      <c r="BC145" s="163"/>
      <c r="BD145" s="163"/>
      <c r="BE145" s="163"/>
      <c r="BF145" s="163"/>
      <c r="BG145" s="163"/>
      <c r="BH145" s="163"/>
      <c r="BI145" s="163"/>
      <c r="BJ145" s="163"/>
      <c r="BK145" s="163"/>
      <c r="BL145" s="163"/>
      <c r="BM145" s="163"/>
      <c r="BN145" s="163"/>
      <c r="BO145" s="163"/>
      <c r="BP145" s="163"/>
      <c r="BQ145" s="163"/>
      <c r="BR145" s="163"/>
      <c r="BS145" s="163"/>
      <c r="BT145" s="163"/>
      <c r="BU145" s="163"/>
      <c r="BV145" s="163"/>
      <c r="BW145" s="163"/>
      <c r="BX145" s="163"/>
      <c r="BY145" s="163"/>
      <c r="BZ145" s="163"/>
      <c r="CA145" s="163"/>
      <c r="CB145" s="163"/>
      <c r="CC145" s="163"/>
      <c r="CD145" s="163"/>
      <c r="CE145" s="163"/>
      <c r="CF145" s="163"/>
      <c r="CG145" s="163"/>
      <c r="CH145" s="163"/>
      <c r="CI145" s="163"/>
      <c r="CJ145" s="163"/>
      <c r="CK145" s="163"/>
      <c r="CL145" s="163"/>
      <c r="CM145" s="163"/>
      <c r="CN145" s="163"/>
      <c r="CO145" s="163"/>
      <c r="CP145" s="163"/>
      <c r="CQ145" s="163"/>
      <c r="CR145" s="163"/>
      <c r="CS145" s="163"/>
      <c r="CT145" s="163"/>
      <c r="CU145" s="163"/>
      <c r="CV145" s="163"/>
      <c r="CW145" s="163"/>
      <c r="CX145" s="163"/>
      <c r="CY145" s="163"/>
      <c r="CZ145" s="163"/>
      <c r="DA145" s="163"/>
      <c r="DB145" s="163"/>
      <c r="DC145" s="163"/>
      <c r="DD145" s="163"/>
      <c r="DE145" s="163"/>
      <c r="DF145" s="163"/>
      <c r="DG145" s="163"/>
      <c r="DH145" s="163"/>
      <c r="DI145" s="163"/>
      <c r="DJ145" s="163"/>
      <c r="DK145" s="163"/>
      <c r="DL145" s="163"/>
      <c r="DM145" s="163"/>
      <c r="DN145" s="163"/>
      <c r="DO145" s="163"/>
      <c r="DP145" s="163"/>
      <c r="DQ145" s="163"/>
      <c r="DR145" s="164"/>
      <c r="DS145" s="72"/>
      <c r="HB145" s="51" t="s">
        <v>34</v>
      </c>
      <c r="HC145" s="49" t="s">
        <v>35</v>
      </c>
      <c r="HD145" s="49" t="str">
        <f t="shared" si="4"/>
        <v>C2-02猪子石原・四軒屋</v>
      </c>
      <c r="HE145" s="49" t="s">
        <v>160</v>
      </c>
      <c r="HF145" s="52" t="s">
        <v>161</v>
      </c>
    </row>
    <row r="146" spans="1:214" ht="15" customHeight="1" x14ac:dyDescent="0.2">
      <c r="A146" s="123"/>
      <c r="B146" s="998"/>
      <c r="C146" s="999"/>
      <c r="D146" s="999"/>
      <c r="E146" s="1000"/>
      <c r="F146" s="1087"/>
      <c r="G146" s="1088"/>
      <c r="H146" s="1088"/>
      <c r="I146" s="1088"/>
      <c r="J146" s="1088"/>
      <c r="K146" s="1088"/>
      <c r="L146" s="1088"/>
      <c r="M146" s="1088"/>
      <c r="N146" s="1088"/>
      <c r="O146" s="1088"/>
      <c r="P146" s="1088"/>
      <c r="Q146" s="1088"/>
      <c r="R146" s="1088"/>
      <c r="S146" s="1088"/>
      <c r="T146" s="1088"/>
      <c r="U146" s="1088"/>
      <c r="V146" s="1089"/>
      <c r="W146" s="1016" t="s">
        <v>218</v>
      </c>
      <c r="X146" s="1017"/>
      <c r="Y146" s="1017"/>
      <c r="Z146" s="1017"/>
      <c r="AA146" s="1070" t="s">
        <v>1138</v>
      </c>
      <c r="AB146" s="1070"/>
      <c r="AC146" s="1070"/>
      <c r="AD146" s="1070"/>
      <c r="AE146" s="1070"/>
      <c r="AF146" s="1070"/>
      <c r="AG146" s="1070"/>
      <c r="AH146" s="1070"/>
      <c r="AI146" s="1070"/>
      <c r="AJ146" s="1070"/>
      <c r="AK146" s="1070"/>
      <c r="AL146" s="1070"/>
      <c r="AM146" s="1070"/>
      <c r="AN146" s="1070"/>
      <c r="AO146" s="1070"/>
      <c r="AP146" s="1070"/>
      <c r="AQ146" s="1070"/>
      <c r="AR146" s="1070"/>
      <c r="AS146" s="1070"/>
      <c r="AT146" s="1070"/>
      <c r="AU146" s="1070"/>
      <c r="AV146" s="1070"/>
      <c r="AW146" s="1070"/>
      <c r="AX146" s="1070"/>
      <c r="AY146" s="1070"/>
      <c r="AZ146" s="1070"/>
      <c r="BA146" s="1070"/>
      <c r="BB146" s="1070"/>
      <c r="BC146" s="1070"/>
      <c r="BD146" s="1070"/>
      <c r="BE146" s="1070"/>
      <c r="BF146" s="1070"/>
      <c r="BG146" s="1070"/>
      <c r="BH146" s="1070"/>
      <c r="BI146" s="1070"/>
      <c r="BJ146" s="1070"/>
      <c r="BK146" s="1070"/>
      <c r="BL146" s="1070"/>
      <c r="BM146" s="1070"/>
      <c r="BN146" s="1070"/>
      <c r="BO146" s="1070"/>
      <c r="BP146" s="1070"/>
      <c r="BQ146" s="1070"/>
      <c r="BR146" s="1070"/>
      <c r="BS146" s="1070"/>
      <c r="BT146" s="1070"/>
      <c r="BU146" s="1070"/>
      <c r="BV146" s="1070"/>
      <c r="BW146" s="1070"/>
      <c r="BX146" s="1070"/>
      <c r="BY146" s="1070"/>
      <c r="BZ146" s="1070"/>
      <c r="CA146" s="1070"/>
      <c r="CB146" s="1070"/>
      <c r="CC146" s="1070"/>
      <c r="CD146" s="1070"/>
      <c r="CE146" s="1070"/>
      <c r="CF146" s="1070"/>
      <c r="CG146" s="1070"/>
      <c r="CH146" s="1070"/>
      <c r="CI146" s="1070"/>
      <c r="CJ146" s="1070"/>
      <c r="CK146" s="1070"/>
      <c r="CL146" s="1070"/>
      <c r="CM146" s="1070"/>
      <c r="CN146" s="1070"/>
      <c r="CO146" s="1070"/>
      <c r="CP146" s="1070"/>
      <c r="CQ146" s="1070"/>
      <c r="CR146" s="1070"/>
      <c r="CS146" s="1070"/>
      <c r="CT146" s="1070"/>
      <c r="CU146" s="1070"/>
      <c r="CV146" s="1070"/>
      <c r="CW146" s="1070"/>
      <c r="CX146" s="1070"/>
      <c r="CY146" s="1070"/>
      <c r="CZ146" s="1070"/>
      <c r="DA146" s="1070"/>
      <c r="DB146" s="1070"/>
      <c r="DC146" s="1070"/>
      <c r="DD146" s="1070"/>
      <c r="DE146" s="1070"/>
      <c r="DF146" s="1070"/>
      <c r="DG146" s="1070"/>
      <c r="DH146" s="1070"/>
      <c r="DI146" s="1070"/>
      <c r="DJ146" s="1070"/>
      <c r="DK146" s="1070"/>
      <c r="DL146" s="1070"/>
      <c r="DM146" s="1070"/>
      <c r="DN146" s="1070"/>
      <c r="DO146" s="1070"/>
      <c r="DP146" s="1070"/>
      <c r="DQ146" s="1070"/>
      <c r="DR146" s="1071"/>
      <c r="DS146" s="123"/>
      <c r="HB146" s="51" t="s">
        <v>36</v>
      </c>
      <c r="HC146" s="49" t="s">
        <v>37</v>
      </c>
      <c r="HD146" s="49" t="str">
        <f t="shared" si="4"/>
        <v>C2-03藤ヶ丘</v>
      </c>
      <c r="HE146" s="49" t="s">
        <v>163</v>
      </c>
      <c r="HF146" s="52" t="s">
        <v>164</v>
      </c>
    </row>
    <row r="147" spans="1:214" ht="15" customHeight="1" thickBot="1" x14ac:dyDescent="0.25">
      <c r="A147" s="123"/>
      <c r="B147" s="1001"/>
      <c r="C147" s="1002"/>
      <c r="D147" s="1002"/>
      <c r="E147" s="1003"/>
      <c r="F147" s="1090"/>
      <c r="G147" s="1091"/>
      <c r="H147" s="1091"/>
      <c r="I147" s="1091"/>
      <c r="J147" s="1091"/>
      <c r="K147" s="1091"/>
      <c r="L147" s="1091"/>
      <c r="M147" s="1091"/>
      <c r="N147" s="1091"/>
      <c r="O147" s="1091"/>
      <c r="P147" s="1091"/>
      <c r="Q147" s="1091"/>
      <c r="R147" s="1091"/>
      <c r="S147" s="1091"/>
      <c r="T147" s="1091"/>
      <c r="U147" s="1091"/>
      <c r="V147" s="1092"/>
      <c r="W147" s="168"/>
      <c r="X147" s="169"/>
      <c r="Y147" s="169"/>
      <c r="Z147" s="169"/>
      <c r="AA147" s="1072"/>
      <c r="AB147" s="1072"/>
      <c r="AC147" s="1072"/>
      <c r="AD147" s="1072"/>
      <c r="AE147" s="1072"/>
      <c r="AF147" s="1072"/>
      <c r="AG147" s="1072"/>
      <c r="AH147" s="1072"/>
      <c r="AI147" s="1072"/>
      <c r="AJ147" s="1072"/>
      <c r="AK147" s="1072"/>
      <c r="AL147" s="1072"/>
      <c r="AM147" s="1072"/>
      <c r="AN147" s="1072"/>
      <c r="AO147" s="1072"/>
      <c r="AP147" s="1072"/>
      <c r="AQ147" s="1072"/>
      <c r="AR147" s="1072"/>
      <c r="AS147" s="1072"/>
      <c r="AT147" s="1072"/>
      <c r="AU147" s="1072"/>
      <c r="AV147" s="1072"/>
      <c r="AW147" s="1072"/>
      <c r="AX147" s="1072"/>
      <c r="AY147" s="1072"/>
      <c r="AZ147" s="1072"/>
      <c r="BA147" s="1072"/>
      <c r="BB147" s="1072"/>
      <c r="BC147" s="1072"/>
      <c r="BD147" s="1072"/>
      <c r="BE147" s="1072"/>
      <c r="BF147" s="1072"/>
      <c r="BG147" s="1072"/>
      <c r="BH147" s="1072"/>
      <c r="BI147" s="1072"/>
      <c r="BJ147" s="1072"/>
      <c r="BK147" s="1072"/>
      <c r="BL147" s="1072"/>
      <c r="BM147" s="1072"/>
      <c r="BN147" s="1072"/>
      <c r="BO147" s="1072"/>
      <c r="BP147" s="1072"/>
      <c r="BQ147" s="1072"/>
      <c r="BR147" s="1072"/>
      <c r="BS147" s="1072"/>
      <c r="BT147" s="1072"/>
      <c r="BU147" s="1072"/>
      <c r="BV147" s="1072"/>
      <c r="BW147" s="1072"/>
      <c r="BX147" s="1072"/>
      <c r="BY147" s="1072"/>
      <c r="BZ147" s="1072"/>
      <c r="CA147" s="1072"/>
      <c r="CB147" s="1072"/>
      <c r="CC147" s="1072"/>
      <c r="CD147" s="1072"/>
      <c r="CE147" s="1072"/>
      <c r="CF147" s="1072"/>
      <c r="CG147" s="1072"/>
      <c r="CH147" s="1072"/>
      <c r="CI147" s="1072"/>
      <c r="CJ147" s="1072"/>
      <c r="CK147" s="1072"/>
      <c r="CL147" s="1072"/>
      <c r="CM147" s="1072"/>
      <c r="CN147" s="1072"/>
      <c r="CO147" s="1072"/>
      <c r="CP147" s="1072"/>
      <c r="CQ147" s="1072"/>
      <c r="CR147" s="1072"/>
      <c r="CS147" s="1072"/>
      <c r="CT147" s="1072"/>
      <c r="CU147" s="1072"/>
      <c r="CV147" s="1072"/>
      <c r="CW147" s="1072"/>
      <c r="CX147" s="1072"/>
      <c r="CY147" s="1072"/>
      <c r="CZ147" s="1072"/>
      <c r="DA147" s="1072"/>
      <c r="DB147" s="1072"/>
      <c r="DC147" s="1072"/>
      <c r="DD147" s="1072"/>
      <c r="DE147" s="1072"/>
      <c r="DF147" s="1072"/>
      <c r="DG147" s="1072"/>
      <c r="DH147" s="1072"/>
      <c r="DI147" s="1072"/>
      <c r="DJ147" s="1072"/>
      <c r="DK147" s="1072"/>
      <c r="DL147" s="1072"/>
      <c r="DM147" s="1072"/>
      <c r="DN147" s="1072"/>
      <c r="DO147" s="1072"/>
      <c r="DP147" s="1072"/>
      <c r="DQ147" s="1072"/>
      <c r="DR147" s="1073"/>
      <c r="DS147" s="123"/>
      <c r="HB147" s="51" t="s">
        <v>38</v>
      </c>
      <c r="HC147" s="49" t="s">
        <v>39</v>
      </c>
      <c r="HD147" s="49" t="str">
        <f t="shared" si="4"/>
        <v>C2-04東名名古屋インター</v>
      </c>
      <c r="HE147" s="49" t="s">
        <v>166</v>
      </c>
      <c r="HF147" s="52" t="s">
        <v>167</v>
      </c>
    </row>
    <row r="148" spans="1:214" ht="15" customHeight="1" x14ac:dyDescent="0.2">
      <c r="A148" s="123"/>
      <c r="B148" s="166"/>
      <c r="C148" s="170" t="s">
        <v>1144</v>
      </c>
      <c r="D148" s="166"/>
      <c r="E148" s="166"/>
      <c r="F148" s="170"/>
      <c r="G148" s="139"/>
      <c r="H148" s="139"/>
      <c r="I148" s="124"/>
      <c r="J148" s="124"/>
      <c r="K148" s="124"/>
      <c r="L148" s="124"/>
      <c r="M148" s="124"/>
      <c r="N148" s="124"/>
      <c r="O148" s="124"/>
      <c r="P148" s="124"/>
      <c r="Q148" s="124"/>
      <c r="R148" s="124"/>
      <c r="S148" s="124"/>
      <c r="T148" s="124"/>
      <c r="U148" s="124"/>
      <c r="V148" s="124"/>
      <c r="W148" s="143"/>
      <c r="X148" s="143"/>
      <c r="Y148" s="143"/>
      <c r="Z148" s="143"/>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123"/>
      <c r="HB148" s="51" t="s">
        <v>40</v>
      </c>
      <c r="HC148" s="49" t="s">
        <v>41</v>
      </c>
      <c r="HD148" s="49" t="str">
        <f t="shared" si="4"/>
        <v>C2-05一社・上社・本郷</v>
      </c>
      <c r="HE148" s="49" t="s">
        <v>169</v>
      </c>
      <c r="HF148" s="52" t="s">
        <v>359</v>
      </c>
    </row>
    <row r="149" spans="1:214" ht="15" customHeight="1" x14ac:dyDescent="0.2">
      <c r="A149" s="123"/>
      <c r="B149" s="166"/>
      <c r="C149" s="166"/>
      <c r="D149" s="166"/>
      <c r="E149" s="166"/>
      <c r="F149" s="140"/>
      <c r="G149" s="140"/>
      <c r="H149" s="978" t="s">
        <v>1151</v>
      </c>
      <c r="I149" s="978"/>
      <c r="J149" s="978"/>
      <c r="K149" s="978"/>
      <c r="L149" s="978"/>
      <c r="M149" s="978"/>
      <c r="N149" s="978"/>
      <c r="O149" s="978"/>
      <c r="P149" s="978"/>
      <c r="Q149" s="978"/>
      <c r="R149" s="978"/>
      <c r="S149" s="978"/>
      <c r="T149" s="978"/>
      <c r="U149" s="978"/>
      <c r="V149" s="978"/>
      <c r="W149" s="978"/>
      <c r="X149" s="978"/>
      <c r="Y149" s="978"/>
      <c r="Z149" s="978"/>
      <c r="AA149" s="978"/>
      <c r="AB149" s="978"/>
      <c r="AC149" s="978"/>
      <c r="AD149" s="978"/>
      <c r="AE149" s="978"/>
      <c r="AF149" s="978"/>
      <c r="AG149" s="978"/>
      <c r="AH149" s="978"/>
      <c r="AI149" s="978"/>
      <c r="AJ149" s="978"/>
      <c r="AK149" s="978"/>
      <c r="AL149" s="978"/>
      <c r="AM149" s="978"/>
      <c r="AN149" s="978"/>
      <c r="AO149" s="978"/>
      <c r="AP149" s="978"/>
      <c r="AQ149" s="978"/>
      <c r="AR149" s="978"/>
      <c r="AS149" s="978"/>
      <c r="AT149" s="978"/>
      <c r="AU149" s="978"/>
      <c r="AV149" s="978"/>
      <c r="AW149" s="978"/>
      <c r="AX149" s="978"/>
      <c r="AY149" s="978"/>
      <c r="AZ149" s="978"/>
      <c r="BA149" s="978"/>
      <c r="BB149" s="978"/>
      <c r="BC149" s="978"/>
      <c r="BD149" s="978"/>
      <c r="BE149" s="978"/>
      <c r="BF149" s="978"/>
      <c r="BG149" s="978"/>
      <c r="BH149" s="978"/>
      <c r="BI149" s="978"/>
      <c r="BJ149" s="978"/>
      <c r="BK149" s="978"/>
      <c r="BL149" s="978"/>
      <c r="BM149" s="978"/>
      <c r="BN149" s="978"/>
      <c r="BO149" s="978"/>
      <c r="BP149" s="978"/>
      <c r="BQ149" s="978"/>
      <c r="BR149" s="978"/>
      <c r="BS149" s="978"/>
      <c r="BT149" s="978"/>
      <c r="BU149" s="978"/>
      <c r="BV149" s="978"/>
      <c r="BW149" s="978"/>
      <c r="BX149" s="978"/>
      <c r="BY149" s="978"/>
      <c r="BZ149" s="978"/>
      <c r="CA149" s="978"/>
      <c r="CB149" s="978"/>
      <c r="CC149" s="978"/>
      <c r="CD149" s="978"/>
      <c r="CE149" s="978"/>
      <c r="CF149" s="978"/>
      <c r="CG149" s="978"/>
      <c r="CH149" s="978"/>
      <c r="CI149" s="978"/>
      <c r="CJ149" s="978"/>
      <c r="CK149" s="978"/>
      <c r="CL149" s="978"/>
      <c r="CM149" s="978"/>
      <c r="CN149" s="978"/>
      <c r="CO149" s="978"/>
      <c r="CP149" s="978"/>
      <c r="CQ149" s="978"/>
      <c r="CR149" s="978"/>
      <c r="CS149" s="978"/>
      <c r="CT149" s="978"/>
      <c r="CU149" s="978"/>
      <c r="CV149" s="978"/>
      <c r="CW149" s="978"/>
      <c r="CX149" s="978"/>
      <c r="CY149" s="978"/>
      <c r="CZ149" s="978"/>
      <c r="DA149" s="978"/>
      <c r="DB149" s="978"/>
      <c r="DC149" s="978"/>
      <c r="DD149" s="978"/>
      <c r="DE149" s="978"/>
      <c r="DF149" s="978"/>
      <c r="DG149" s="978"/>
      <c r="DH149" s="978"/>
      <c r="DI149" s="978"/>
      <c r="DJ149" s="978"/>
      <c r="DK149" s="978"/>
      <c r="DL149" s="978"/>
      <c r="DM149" s="978"/>
      <c r="DN149" s="978"/>
      <c r="DO149" s="978"/>
      <c r="DP149" s="978"/>
      <c r="DQ149" s="978"/>
      <c r="DR149" s="88"/>
      <c r="DS149" s="123"/>
      <c r="HB149" s="51" t="s">
        <v>42</v>
      </c>
      <c r="HC149" s="49" t="s">
        <v>763</v>
      </c>
      <c r="HD149" s="49" t="str">
        <f t="shared" si="4"/>
        <v>C2-06西山・亀の井</v>
      </c>
      <c r="HE149" s="49" t="s">
        <v>157</v>
      </c>
      <c r="HF149" s="52" t="s">
        <v>158</v>
      </c>
    </row>
    <row r="150" spans="1:214" ht="15" customHeight="1" x14ac:dyDescent="0.2">
      <c r="A150" s="123"/>
      <c r="B150" s="166"/>
      <c r="C150" s="166"/>
      <c r="D150" s="166"/>
      <c r="E150" s="166"/>
      <c r="F150" s="124"/>
      <c r="G150" s="124"/>
      <c r="H150" s="124"/>
      <c r="I150" s="124"/>
      <c r="J150" s="124"/>
      <c r="K150" s="124"/>
      <c r="L150" s="124"/>
      <c r="M150" s="124"/>
      <c r="N150" s="124"/>
      <c r="O150" s="124"/>
      <c r="P150" s="124"/>
      <c r="Q150" s="124"/>
      <c r="R150" s="124"/>
      <c r="S150" s="124"/>
      <c r="T150" s="124"/>
      <c r="U150" s="124"/>
      <c r="V150" s="124"/>
      <c r="W150" s="143"/>
      <c r="X150" s="143"/>
      <c r="Y150" s="143"/>
      <c r="Z150" s="143"/>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123"/>
      <c r="HB150" s="51" t="s">
        <v>764</v>
      </c>
      <c r="HC150" s="49" t="s">
        <v>765</v>
      </c>
      <c r="HD150" s="49" t="str">
        <f t="shared" si="4"/>
        <v>C2-07牧野ヶ池・梅森</v>
      </c>
      <c r="HE150" s="49" t="s">
        <v>362</v>
      </c>
      <c r="HF150" s="52" t="s">
        <v>363</v>
      </c>
    </row>
    <row r="151" spans="1:214" ht="15" customHeight="1" x14ac:dyDescent="0.2">
      <c r="A151" s="123"/>
      <c r="B151" s="166"/>
      <c r="C151" s="166"/>
      <c r="D151" s="166"/>
      <c r="E151" s="166"/>
      <c r="F151" s="124"/>
      <c r="G151" s="124"/>
      <c r="H151" s="124"/>
      <c r="I151" s="124"/>
      <c r="J151" s="124"/>
      <c r="K151" s="124"/>
      <c r="L151" s="124"/>
      <c r="M151" s="124"/>
      <c r="N151" s="124"/>
      <c r="O151" s="124"/>
      <c r="P151" s="124"/>
      <c r="Q151" s="124"/>
      <c r="R151" s="124"/>
      <c r="S151" s="124"/>
      <c r="T151" s="124"/>
      <c r="U151" s="124"/>
      <c r="V151" s="124"/>
      <c r="W151" s="143"/>
      <c r="X151" s="143"/>
      <c r="Y151" s="143"/>
      <c r="Z151" s="143"/>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123"/>
      <c r="HB151" s="51" t="s">
        <v>766</v>
      </c>
      <c r="HC151" s="49" t="s">
        <v>767</v>
      </c>
      <c r="HD151" s="49" t="str">
        <f t="shared" si="4"/>
        <v>C2-08貴船・高針</v>
      </c>
      <c r="HE151" s="49" t="s">
        <v>676</v>
      </c>
      <c r="HF151" s="52" t="s">
        <v>677</v>
      </c>
    </row>
    <row r="152" spans="1:214" ht="15" customHeight="1" x14ac:dyDescent="0.2">
      <c r="A152" s="123"/>
      <c r="B152" s="166"/>
      <c r="C152" s="166"/>
      <c r="D152" s="166"/>
      <c r="E152" s="166"/>
      <c r="F152" s="124"/>
      <c r="G152" s="124"/>
      <c r="H152" s="124"/>
      <c r="I152" s="124"/>
      <c r="J152" s="124"/>
      <c r="K152" s="124"/>
      <c r="L152" s="124"/>
      <c r="M152" s="124"/>
      <c r="N152" s="124"/>
      <c r="O152" s="124"/>
      <c r="P152" s="124"/>
      <c r="Q152" s="124"/>
      <c r="R152" s="124"/>
      <c r="S152" s="124"/>
      <c r="T152" s="124"/>
      <c r="U152" s="124"/>
      <c r="V152" s="124"/>
      <c r="W152" s="143"/>
      <c r="X152" s="143"/>
      <c r="Y152" s="143"/>
      <c r="Z152" s="143"/>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123"/>
      <c r="HB152" s="51" t="s">
        <v>768</v>
      </c>
      <c r="HC152" s="49" t="s">
        <v>769</v>
      </c>
      <c r="HD152" s="49" t="str">
        <f t="shared" si="4"/>
        <v>C2-09島田</v>
      </c>
      <c r="HE152" s="49" t="s">
        <v>160</v>
      </c>
      <c r="HF152" s="52" t="s">
        <v>679</v>
      </c>
    </row>
    <row r="153" spans="1:214" ht="15" customHeight="1" x14ac:dyDescent="0.2">
      <c r="A153" s="123"/>
      <c r="B153" s="72"/>
      <c r="C153" s="72"/>
      <c r="D153" s="72"/>
      <c r="E153" s="72"/>
      <c r="F153" s="124"/>
      <c r="G153" s="124"/>
      <c r="H153" s="124"/>
      <c r="I153" s="124"/>
      <c r="J153" s="124"/>
      <c r="K153" s="124"/>
      <c r="L153" s="124"/>
      <c r="M153" s="124"/>
      <c r="N153" s="124"/>
      <c r="O153" s="124"/>
      <c r="P153" s="124"/>
      <c r="Q153" s="124"/>
      <c r="R153" s="124"/>
      <c r="S153" s="124"/>
      <c r="T153" s="124"/>
      <c r="U153" s="124"/>
      <c r="V153" s="124"/>
      <c r="W153" s="143"/>
      <c r="X153" s="143"/>
      <c r="Y153" s="143"/>
      <c r="Z153" s="143"/>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123"/>
      <c r="HB153" s="51" t="s">
        <v>770</v>
      </c>
      <c r="HC153" s="49" t="s">
        <v>771</v>
      </c>
      <c r="HD153" s="49" t="str">
        <f t="shared" si="4"/>
        <v>C2-10植田南・平針北</v>
      </c>
      <c r="HE153" s="49" t="s">
        <v>76</v>
      </c>
      <c r="HF153" s="52" t="s">
        <v>77</v>
      </c>
    </row>
    <row r="154" spans="1:214" ht="15" customHeight="1" x14ac:dyDescent="0.2">
      <c r="A154" s="83"/>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85"/>
      <c r="X154" s="85"/>
      <c r="Y154" s="85"/>
      <c r="Z154" s="85"/>
      <c r="AA154" s="85"/>
      <c r="AB154" s="85"/>
      <c r="AC154" s="85"/>
      <c r="AD154" s="85"/>
      <c r="AE154" s="85"/>
      <c r="AF154" s="85"/>
      <c r="AG154" s="85"/>
      <c r="AH154" s="85"/>
      <c r="AI154" s="85"/>
      <c r="AJ154" s="85"/>
      <c r="AK154" s="85"/>
      <c r="AL154" s="85"/>
      <c r="AM154" s="85"/>
      <c r="AN154" s="85"/>
      <c r="AO154" s="85"/>
      <c r="AP154" s="85"/>
      <c r="AQ154" s="85"/>
      <c r="AR154" s="85"/>
      <c r="AS154" s="85"/>
      <c r="AT154" s="85"/>
      <c r="AU154" s="85"/>
      <c r="AV154" s="85"/>
      <c r="AW154" s="85"/>
      <c r="AX154" s="85"/>
      <c r="AY154" s="85"/>
      <c r="AZ154" s="85"/>
      <c r="BA154" s="85"/>
      <c r="BB154" s="85"/>
      <c r="BC154" s="85"/>
      <c r="BD154" s="85"/>
      <c r="BE154" s="85"/>
      <c r="BF154" s="85"/>
      <c r="BG154" s="85"/>
      <c r="BH154" s="85"/>
      <c r="BI154" s="85"/>
      <c r="BJ154" s="85"/>
      <c r="BK154" s="85"/>
      <c r="BL154" s="85"/>
      <c r="BM154" s="85"/>
      <c r="BN154" s="85"/>
      <c r="BO154" s="85"/>
      <c r="BP154" s="85"/>
      <c r="BQ154" s="85"/>
      <c r="BR154" s="85"/>
      <c r="BS154" s="85"/>
      <c r="BT154" s="85"/>
      <c r="BU154" s="85"/>
      <c r="BV154" s="85"/>
      <c r="BW154" s="85"/>
      <c r="BX154" s="85"/>
      <c r="BY154" s="85"/>
      <c r="BZ154" s="85"/>
      <c r="CA154" s="85"/>
      <c r="CB154" s="85"/>
      <c r="CC154" s="85"/>
      <c r="CD154" s="85"/>
      <c r="CE154" s="85"/>
      <c r="CF154" s="85"/>
      <c r="CG154" s="85"/>
      <c r="CH154" s="85"/>
      <c r="CI154" s="85"/>
      <c r="CJ154" s="85"/>
      <c r="CK154" s="85"/>
      <c r="CL154" s="85"/>
      <c r="CM154" s="85"/>
      <c r="CN154" s="85"/>
      <c r="CO154" s="85"/>
      <c r="CP154" s="85"/>
      <c r="CQ154" s="85"/>
      <c r="CR154" s="85"/>
      <c r="CS154" s="85"/>
      <c r="CT154" s="85"/>
      <c r="CU154" s="85"/>
      <c r="CV154" s="85"/>
      <c r="CW154" s="85"/>
      <c r="CX154" s="85"/>
      <c r="CY154" s="85"/>
      <c r="CZ154" s="85"/>
      <c r="DA154" s="85"/>
      <c r="DB154" s="85"/>
      <c r="DC154" s="85"/>
      <c r="DD154" s="85"/>
      <c r="DE154" s="85"/>
      <c r="DF154" s="85"/>
      <c r="DG154" s="85"/>
      <c r="DH154" s="85"/>
      <c r="DI154" s="85"/>
      <c r="DJ154" s="85"/>
      <c r="DK154" s="85"/>
      <c r="DL154" s="85"/>
      <c r="DM154" s="85"/>
      <c r="DN154" s="85"/>
      <c r="DO154" s="85"/>
      <c r="DP154" s="85"/>
      <c r="DQ154" s="85"/>
      <c r="DR154" s="85"/>
      <c r="DS154" s="83"/>
      <c r="HB154" s="51" t="s">
        <v>772</v>
      </c>
      <c r="HC154" s="49" t="s">
        <v>773</v>
      </c>
      <c r="HD154" s="49" t="str">
        <f t="shared" si="4"/>
        <v>C2-11植田</v>
      </c>
      <c r="HE154" s="49" t="s">
        <v>157</v>
      </c>
      <c r="HF154" s="52" t="s">
        <v>79</v>
      </c>
    </row>
    <row r="155" spans="1:214" ht="15" customHeight="1" thickBot="1" x14ac:dyDescent="0.25">
      <c r="A155" s="83"/>
      <c r="B155" s="1074" t="s">
        <v>1154</v>
      </c>
      <c r="C155" s="1074"/>
      <c r="D155" s="1074"/>
      <c r="E155" s="1074"/>
      <c r="F155" s="1074"/>
      <c r="G155" s="1074"/>
      <c r="H155" s="1074"/>
      <c r="I155" s="1074"/>
      <c r="J155" s="1074"/>
      <c r="K155" s="1074"/>
      <c r="L155" s="1074"/>
      <c r="M155" s="1074"/>
      <c r="N155" s="1074"/>
      <c r="O155" s="1074"/>
      <c r="P155" s="1074"/>
      <c r="Q155" s="1074"/>
      <c r="R155" s="1074"/>
      <c r="S155" s="1074"/>
      <c r="T155" s="1074"/>
      <c r="U155" s="1074"/>
      <c r="V155" s="1074"/>
      <c r="W155" s="1074"/>
      <c r="X155" s="1074"/>
      <c r="Y155" s="1074"/>
      <c r="Z155" s="1074"/>
      <c r="AA155" s="1074"/>
      <c r="AB155" s="1074"/>
      <c r="AC155" s="1074"/>
      <c r="AD155" s="1074"/>
      <c r="AE155" s="1074"/>
      <c r="AF155" s="1074"/>
      <c r="AG155" s="1074"/>
      <c r="AH155" s="1074"/>
      <c r="AI155" s="1074"/>
      <c r="AJ155" s="1074"/>
      <c r="AK155" s="1074"/>
      <c r="AL155" s="1074"/>
      <c r="AM155" s="1074"/>
      <c r="AN155" s="1074"/>
      <c r="AO155" s="1074"/>
      <c r="AP155" s="1074"/>
      <c r="AQ155" s="1074"/>
      <c r="AR155" s="1074"/>
      <c r="AS155" s="1074"/>
      <c r="AT155" s="1074"/>
      <c r="AU155" s="1074"/>
      <c r="AV155" s="1074"/>
      <c r="AW155" s="1074"/>
      <c r="AX155" s="1074"/>
      <c r="AY155" s="1074"/>
      <c r="AZ155" s="1074"/>
      <c r="BA155" s="1074"/>
      <c r="BB155" s="1074"/>
      <c r="BC155" s="1074"/>
      <c r="BD155" s="1074"/>
      <c r="BE155" s="1074"/>
      <c r="BF155" s="1074"/>
      <c r="BG155" s="1074"/>
      <c r="BH155" s="1074"/>
      <c r="BI155" s="1074"/>
      <c r="BJ155" s="1074"/>
      <c r="BK155" s="1074"/>
      <c r="BL155" s="1074"/>
      <c r="BM155" s="1074"/>
      <c r="BN155" s="1074"/>
      <c r="BO155" s="1074"/>
      <c r="BP155" s="1074"/>
      <c r="BQ155" s="1074"/>
      <c r="BR155" s="1074"/>
      <c r="BS155" s="1074"/>
      <c r="BT155" s="1074"/>
      <c r="BU155" s="1074"/>
      <c r="BV155" s="1074"/>
      <c r="BW155" s="1074"/>
      <c r="BX155" s="1074"/>
      <c r="BY155" s="1074"/>
      <c r="BZ155" s="1074"/>
      <c r="CA155" s="1074"/>
      <c r="CB155" s="1074"/>
      <c r="CC155" s="1074"/>
      <c r="CD155" s="1074"/>
      <c r="CE155" s="1074"/>
      <c r="CF155" s="1074"/>
      <c r="CG155" s="1074"/>
      <c r="CH155" s="1074"/>
      <c r="CI155" s="1074"/>
      <c r="CJ155" s="1074"/>
      <c r="CK155" s="1074"/>
      <c r="CL155" s="1074"/>
      <c r="CM155" s="1074"/>
      <c r="CN155" s="1074"/>
      <c r="CO155" s="1074"/>
      <c r="CP155" s="1074"/>
      <c r="CQ155" s="1074"/>
      <c r="CR155" s="1074"/>
      <c r="CS155" s="1074"/>
      <c r="CT155" s="1074"/>
      <c r="CU155" s="1074"/>
      <c r="CV155" s="1074"/>
      <c r="CW155" s="1074"/>
      <c r="CX155" s="1074"/>
      <c r="CY155" s="1074"/>
      <c r="CZ155" s="1074"/>
      <c r="DA155" s="1074"/>
      <c r="DB155" s="1074"/>
      <c r="DC155" s="1074"/>
      <c r="DD155" s="1074"/>
      <c r="DE155" s="1074"/>
      <c r="DF155" s="1074"/>
      <c r="DG155" s="1074"/>
      <c r="DH155" s="1074"/>
      <c r="DI155" s="1074"/>
      <c r="DJ155" s="1074"/>
      <c r="DK155" s="1074"/>
      <c r="DL155" s="1074"/>
      <c r="DM155" s="1074"/>
      <c r="DN155" s="1074"/>
      <c r="DO155" s="1074"/>
      <c r="DP155" s="1074"/>
      <c r="DQ155" s="1074"/>
      <c r="DR155" s="1074"/>
      <c r="DS155" s="83"/>
      <c r="HB155" s="51" t="s">
        <v>774</v>
      </c>
      <c r="HC155" s="49" t="s">
        <v>775</v>
      </c>
      <c r="HD155" s="49" t="str">
        <f t="shared" si="4"/>
        <v>C2-12平針・原</v>
      </c>
      <c r="HE155" s="49" t="s">
        <v>81</v>
      </c>
      <c r="HF155" s="52" t="s">
        <v>82</v>
      </c>
    </row>
    <row r="156" spans="1:214" ht="15" customHeight="1" x14ac:dyDescent="0.2">
      <c r="A156" s="83"/>
      <c r="B156" s="1075" t="s">
        <v>235</v>
      </c>
      <c r="C156" s="1076"/>
      <c r="D156" s="1076"/>
      <c r="E156" s="1076"/>
      <c r="F156" s="1076"/>
      <c r="G156" s="1076"/>
      <c r="H156" s="1076"/>
      <c r="I156" s="1076"/>
      <c r="J156" s="1076"/>
      <c r="K156" s="1076"/>
      <c r="L156" s="1076"/>
      <c r="M156" s="1076"/>
      <c r="N156" s="1076"/>
      <c r="O156" s="1076"/>
      <c r="P156" s="1076"/>
      <c r="Q156" s="1076"/>
      <c r="R156" s="1076"/>
      <c r="S156" s="1076"/>
      <c r="T156" s="1076"/>
      <c r="U156" s="1076"/>
      <c r="V156" s="1076"/>
      <c r="W156" s="1076"/>
      <c r="X156" s="1076"/>
      <c r="Y156" s="1076"/>
      <c r="Z156" s="1076"/>
      <c r="AA156" s="1076"/>
      <c r="AB156" s="1076"/>
      <c r="AC156" s="1076"/>
      <c r="AD156" s="1076"/>
      <c r="AE156" s="1076"/>
      <c r="AF156" s="1076"/>
      <c r="AG156" s="1076"/>
      <c r="AH156" s="1076"/>
      <c r="AI156" s="1076"/>
      <c r="AJ156" s="1076"/>
      <c r="AK156" s="1076"/>
      <c r="AL156" s="1076"/>
      <c r="AM156" s="1076"/>
      <c r="AN156" s="1076"/>
      <c r="AO156" s="1076"/>
      <c r="AP156" s="1076"/>
      <c r="AQ156" s="1076"/>
      <c r="AR156" s="1076"/>
      <c r="AS156" s="1076"/>
      <c r="AT156" s="1076"/>
      <c r="AU156" s="1076"/>
      <c r="AV156" s="1076"/>
      <c r="AW156" s="1076"/>
      <c r="AX156" s="1076"/>
      <c r="AY156" s="1076"/>
      <c r="AZ156" s="1076"/>
      <c r="BA156" s="1076"/>
      <c r="BB156" s="1076"/>
      <c r="BC156" s="1076"/>
      <c r="BD156" s="1076"/>
      <c r="BE156" s="1076"/>
      <c r="BF156" s="1076"/>
      <c r="BG156" s="1076"/>
      <c r="BH156" s="1076"/>
      <c r="BI156" s="1076"/>
      <c r="BJ156" s="1076"/>
      <c r="BK156" s="1076"/>
      <c r="BL156" s="1076"/>
      <c r="BM156" s="1076"/>
      <c r="BN156" s="1076"/>
      <c r="BO156" s="1076"/>
      <c r="BP156" s="1076"/>
      <c r="BQ156" s="1076"/>
      <c r="BR156" s="1076"/>
      <c r="BS156" s="1076"/>
      <c r="BT156" s="1076"/>
      <c r="BU156" s="1076"/>
      <c r="BV156" s="1076"/>
      <c r="BW156" s="1076"/>
      <c r="BX156" s="1076"/>
      <c r="BY156" s="1076"/>
      <c r="BZ156" s="1076"/>
      <c r="CA156" s="1076"/>
      <c r="CB156" s="1076"/>
      <c r="CC156" s="1076"/>
      <c r="CD156" s="1076"/>
      <c r="CE156" s="1076"/>
      <c r="CF156" s="1076"/>
      <c r="CG156" s="1076"/>
      <c r="CH156" s="1076"/>
      <c r="CI156" s="1076"/>
      <c r="CJ156" s="1076"/>
      <c r="CK156" s="1076"/>
      <c r="CL156" s="1076"/>
      <c r="CM156" s="1076"/>
      <c r="CN156" s="1076"/>
      <c r="CO156" s="1076"/>
      <c r="CP156" s="1076"/>
      <c r="CQ156" s="1076"/>
      <c r="CR156" s="1076"/>
      <c r="CS156" s="1076"/>
      <c r="CT156" s="1076"/>
      <c r="CU156" s="1076"/>
      <c r="CV156" s="1076"/>
      <c r="CW156" s="1076"/>
      <c r="CX156" s="1076"/>
      <c r="CY156" s="1076"/>
      <c r="CZ156" s="1076"/>
      <c r="DA156" s="1076"/>
      <c r="DB156" s="1076"/>
      <c r="DC156" s="1076"/>
      <c r="DD156" s="1076"/>
      <c r="DE156" s="1076"/>
      <c r="DF156" s="1076"/>
      <c r="DG156" s="1076"/>
      <c r="DH156" s="1076"/>
      <c r="DI156" s="1076"/>
      <c r="DJ156" s="1076"/>
      <c r="DK156" s="1076"/>
      <c r="DL156" s="1076"/>
      <c r="DM156" s="1076"/>
      <c r="DN156" s="1076"/>
      <c r="DO156" s="1076"/>
      <c r="DP156" s="1076"/>
      <c r="DQ156" s="1076"/>
      <c r="DR156" s="1077"/>
      <c r="DS156" s="83"/>
      <c r="HB156" s="51" t="s">
        <v>776</v>
      </c>
      <c r="HC156" s="49" t="s">
        <v>777</v>
      </c>
      <c r="HD156" s="49" t="str">
        <f t="shared" si="4"/>
        <v>C2-13野並</v>
      </c>
      <c r="HE156" s="49" t="s">
        <v>84</v>
      </c>
      <c r="HF156" s="52" t="s">
        <v>85</v>
      </c>
    </row>
    <row r="157" spans="1:214" ht="15" customHeight="1" x14ac:dyDescent="0.2">
      <c r="A157" s="83"/>
      <c r="B157" s="1078"/>
      <c r="C157" s="1079"/>
      <c r="D157" s="1079"/>
      <c r="E157" s="1079"/>
      <c r="F157" s="1079"/>
      <c r="G157" s="1079"/>
      <c r="H157" s="1079"/>
      <c r="I157" s="1079"/>
      <c r="J157" s="1079"/>
      <c r="K157" s="1079"/>
      <c r="L157" s="1079"/>
      <c r="M157" s="1079"/>
      <c r="N157" s="1079"/>
      <c r="O157" s="1079"/>
      <c r="P157" s="1079"/>
      <c r="Q157" s="1079"/>
      <c r="R157" s="1079"/>
      <c r="S157" s="1079"/>
      <c r="T157" s="1079"/>
      <c r="U157" s="1079"/>
      <c r="V157" s="1079"/>
      <c r="W157" s="1079"/>
      <c r="X157" s="1079"/>
      <c r="Y157" s="1079"/>
      <c r="Z157" s="1079"/>
      <c r="AA157" s="1079"/>
      <c r="AB157" s="1079"/>
      <c r="AC157" s="1079"/>
      <c r="AD157" s="1079"/>
      <c r="AE157" s="1079"/>
      <c r="AF157" s="1079"/>
      <c r="AG157" s="1079"/>
      <c r="AH157" s="1079"/>
      <c r="AI157" s="1079"/>
      <c r="AJ157" s="1079"/>
      <c r="AK157" s="1079"/>
      <c r="AL157" s="1079"/>
      <c r="AM157" s="1079"/>
      <c r="AN157" s="1079"/>
      <c r="AO157" s="1079"/>
      <c r="AP157" s="1079"/>
      <c r="AQ157" s="1079"/>
      <c r="AR157" s="1079"/>
      <c r="AS157" s="1079"/>
      <c r="AT157" s="1079"/>
      <c r="AU157" s="1079"/>
      <c r="AV157" s="1079"/>
      <c r="AW157" s="1079"/>
      <c r="AX157" s="1079"/>
      <c r="AY157" s="1079"/>
      <c r="AZ157" s="1079"/>
      <c r="BA157" s="1079"/>
      <c r="BB157" s="1079"/>
      <c r="BC157" s="1079"/>
      <c r="BD157" s="1079"/>
      <c r="BE157" s="1079"/>
      <c r="BF157" s="1079"/>
      <c r="BG157" s="1079"/>
      <c r="BH157" s="1079"/>
      <c r="BI157" s="1079"/>
      <c r="BJ157" s="1079"/>
      <c r="BK157" s="1079"/>
      <c r="BL157" s="1079"/>
      <c r="BM157" s="1079"/>
      <c r="BN157" s="1079"/>
      <c r="BO157" s="1079"/>
      <c r="BP157" s="1079"/>
      <c r="BQ157" s="1079"/>
      <c r="BR157" s="1079"/>
      <c r="BS157" s="1079"/>
      <c r="BT157" s="1079"/>
      <c r="BU157" s="1079"/>
      <c r="BV157" s="1079"/>
      <c r="BW157" s="1079"/>
      <c r="BX157" s="1079"/>
      <c r="BY157" s="1079"/>
      <c r="BZ157" s="1079"/>
      <c r="CA157" s="1079"/>
      <c r="CB157" s="1079"/>
      <c r="CC157" s="1079"/>
      <c r="CD157" s="1079"/>
      <c r="CE157" s="1079"/>
      <c r="CF157" s="1079"/>
      <c r="CG157" s="1079"/>
      <c r="CH157" s="1079"/>
      <c r="CI157" s="1079"/>
      <c r="CJ157" s="1079"/>
      <c r="CK157" s="1079"/>
      <c r="CL157" s="1079"/>
      <c r="CM157" s="1079"/>
      <c r="CN157" s="1079"/>
      <c r="CO157" s="1079"/>
      <c r="CP157" s="1079"/>
      <c r="CQ157" s="1079"/>
      <c r="CR157" s="1079"/>
      <c r="CS157" s="1079"/>
      <c r="CT157" s="1079"/>
      <c r="CU157" s="1079"/>
      <c r="CV157" s="1079"/>
      <c r="CW157" s="1079"/>
      <c r="CX157" s="1079"/>
      <c r="CY157" s="1079"/>
      <c r="CZ157" s="1079"/>
      <c r="DA157" s="1079"/>
      <c r="DB157" s="1079"/>
      <c r="DC157" s="1079"/>
      <c r="DD157" s="1079"/>
      <c r="DE157" s="1079"/>
      <c r="DF157" s="1079"/>
      <c r="DG157" s="1079"/>
      <c r="DH157" s="1079"/>
      <c r="DI157" s="1079"/>
      <c r="DJ157" s="1079"/>
      <c r="DK157" s="1079"/>
      <c r="DL157" s="1079"/>
      <c r="DM157" s="1079"/>
      <c r="DN157" s="1079"/>
      <c r="DO157" s="1079"/>
      <c r="DP157" s="1079"/>
      <c r="DQ157" s="1079"/>
      <c r="DR157" s="1080"/>
      <c r="DS157" s="83"/>
      <c r="HB157" s="51" t="s">
        <v>778</v>
      </c>
      <c r="HC157" s="49" t="s">
        <v>779</v>
      </c>
      <c r="HD157" s="49" t="str">
        <f t="shared" si="4"/>
        <v>C2-14相生山緑地</v>
      </c>
      <c r="HE157" s="49" t="s">
        <v>87</v>
      </c>
      <c r="HF157" s="52" t="s">
        <v>88</v>
      </c>
    </row>
    <row r="158" spans="1:214" ht="15" customHeight="1" x14ac:dyDescent="0.2">
      <c r="A158" s="83"/>
      <c r="B158" s="1078"/>
      <c r="C158" s="1079"/>
      <c r="D158" s="1079"/>
      <c r="E158" s="1079"/>
      <c r="F158" s="1079"/>
      <c r="G158" s="1079"/>
      <c r="H158" s="1079"/>
      <c r="I158" s="1079"/>
      <c r="J158" s="1079"/>
      <c r="K158" s="1079"/>
      <c r="L158" s="1079"/>
      <c r="M158" s="1079"/>
      <c r="N158" s="1079"/>
      <c r="O158" s="1079"/>
      <c r="P158" s="1079"/>
      <c r="Q158" s="1079"/>
      <c r="R158" s="1079"/>
      <c r="S158" s="1079"/>
      <c r="T158" s="1079"/>
      <c r="U158" s="1079"/>
      <c r="V158" s="1079"/>
      <c r="W158" s="1079"/>
      <c r="X158" s="1079"/>
      <c r="Y158" s="1079"/>
      <c r="Z158" s="1079"/>
      <c r="AA158" s="1079"/>
      <c r="AB158" s="1079"/>
      <c r="AC158" s="1079"/>
      <c r="AD158" s="1079"/>
      <c r="AE158" s="1079"/>
      <c r="AF158" s="1079"/>
      <c r="AG158" s="1079"/>
      <c r="AH158" s="1079"/>
      <c r="AI158" s="1079"/>
      <c r="AJ158" s="1079"/>
      <c r="AK158" s="1079"/>
      <c r="AL158" s="1079"/>
      <c r="AM158" s="1079"/>
      <c r="AN158" s="1079"/>
      <c r="AO158" s="1079"/>
      <c r="AP158" s="1079"/>
      <c r="AQ158" s="1079"/>
      <c r="AR158" s="1079"/>
      <c r="AS158" s="1079"/>
      <c r="AT158" s="1079"/>
      <c r="AU158" s="1079"/>
      <c r="AV158" s="1079"/>
      <c r="AW158" s="1079"/>
      <c r="AX158" s="1079"/>
      <c r="AY158" s="1079"/>
      <c r="AZ158" s="1079"/>
      <c r="BA158" s="1079"/>
      <c r="BB158" s="1079"/>
      <c r="BC158" s="1079"/>
      <c r="BD158" s="1079"/>
      <c r="BE158" s="1079"/>
      <c r="BF158" s="1079"/>
      <c r="BG158" s="1079"/>
      <c r="BH158" s="1079"/>
      <c r="BI158" s="1079"/>
      <c r="BJ158" s="1079"/>
      <c r="BK158" s="1079"/>
      <c r="BL158" s="1079"/>
      <c r="BM158" s="1079"/>
      <c r="BN158" s="1079"/>
      <c r="BO158" s="1079"/>
      <c r="BP158" s="1079"/>
      <c r="BQ158" s="1079"/>
      <c r="BR158" s="1079"/>
      <c r="BS158" s="1079"/>
      <c r="BT158" s="1079"/>
      <c r="BU158" s="1079"/>
      <c r="BV158" s="1079"/>
      <c r="BW158" s="1079"/>
      <c r="BX158" s="1079"/>
      <c r="BY158" s="1079"/>
      <c r="BZ158" s="1079"/>
      <c r="CA158" s="1079"/>
      <c r="CB158" s="1079"/>
      <c r="CC158" s="1079"/>
      <c r="CD158" s="1079"/>
      <c r="CE158" s="1079"/>
      <c r="CF158" s="1079"/>
      <c r="CG158" s="1079"/>
      <c r="CH158" s="1079"/>
      <c r="CI158" s="1079"/>
      <c r="CJ158" s="1079"/>
      <c r="CK158" s="1079"/>
      <c r="CL158" s="1079"/>
      <c r="CM158" s="1079"/>
      <c r="CN158" s="1079"/>
      <c r="CO158" s="1079"/>
      <c r="CP158" s="1079"/>
      <c r="CQ158" s="1079"/>
      <c r="CR158" s="1079"/>
      <c r="CS158" s="1079"/>
      <c r="CT158" s="1079"/>
      <c r="CU158" s="1079"/>
      <c r="CV158" s="1079"/>
      <c r="CW158" s="1079"/>
      <c r="CX158" s="1079"/>
      <c r="CY158" s="1079"/>
      <c r="CZ158" s="1079"/>
      <c r="DA158" s="1079"/>
      <c r="DB158" s="1079"/>
      <c r="DC158" s="1079"/>
      <c r="DD158" s="1079"/>
      <c r="DE158" s="1079"/>
      <c r="DF158" s="1079"/>
      <c r="DG158" s="1079"/>
      <c r="DH158" s="1079"/>
      <c r="DI158" s="1079"/>
      <c r="DJ158" s="1079"/>
      <c r="DK158" s="1079"/>
      <c r="DL158" s="1079"/>
      <c r="DM158" s="1079"/>
      <c r="DN158" s="1079"/>
      <c r="DO158" s="1079"/>
      <c r="DP158" s="1079"/>
      <c r="DQ158" s="1079"/>
      <c r="DR158" s="1080"/>
      <c r="DS158" s="83"/>
      <c r="HB158" s="51" t="s">
        <v>780</v>
      </c>
      <c r="HC158" s="49" t="s">
        <v>781</v>
      </c>
      <c r="HD158" s="49" t="str">
        <f t="shared" si="4"/>
        <v>C2-15一つ山</v>
      </c>
      <c r="HE158" s="49" t="s">
        <v>157</v>
      </c>
      <c r="HF158" s="52" t="s">
        <v>883</v>
      </c>
    </row>
    <row r="159" spans="1:214" ht="15" customHeight="1" x14ac:dyDescent="0.2">
      <c r="A159" s="83"/>
      <c r="B159" s="1078"/>
      <c r="C159" s="1079"/>
      <c r="D159" s="1079"/>
      <c r="E159" s="1079"/>
      <c r="F159" s="1079"/>
      <c r="G159" s="1079"/>
      <c r="H159" s="1079"/>
      <c r="I159" s="1079"/>
      <c r="J159" s="1079"/>
      <c r="K159" s="1079"/>
      <c r="L159" s="1079"/>
      <c r="M159" s="1079"/>
      <c r="N159" s="1079"/>
      <c r="O159" s="1079"/>
      <c r="P159" s="1079"/>
      <c r="Q159" s="1079"/>
      <c r="R159" s="1079"/>
      <c r="S159" s="1079"/>
      <c r="T159" s="1079"/>
      <c r="U159" s="1079"/>
      <c r="V159" s="1079"/>
      <c r="W159" s="1079"/>
      <c r="X159" s="1079"/>
      <c r="Y159" s="1079"/>
      <c r="Z159" s="1079"/>
      <c r="AA159" s="1079"/>
      <c r="AB159" s="1079"/>
      <c r="AC159" s="1079"/>
      <c r="AD159" s="1079"/>
      <c r="AE159" s="1079"/>
      <c r="AF159" s="1079"/>
      <c r="AG159" s="1079"/>
      <c r="AH159" s="1079"/>
      <c r="AI159" s="1079"/>
      <c r="AJ159" s="1079"/>
      <c r="AK159" s="1079"/>
      <c r="AL159" s="1079"/>
      <c r="AM159" s="1079"/>
      <c r="AN159" s="1079"/>
      <c r="AO159" s="1079"/>
      <c r="AP159" s="1079"/>
      <c r="AQ159" s="1079"/>
      <c r="AR159" s="1079"/>
      <c r="AS159" s="1079"/>
      <c r="AT159" s="1079"/>
      <c r="AU159" s="1079"/>
      <c r="AV159" s="1079"/>
      <c r="AW159" s="1079"/>
      <c r="AX159" s="1079"/>
      <c r="AY159" s="1079"/>
      <c r="AZ159" s="1079"/>
      <c r="BA159" s="1079"/>
      <c r="BB159" s="1079"/>
      <c r="BC159" s="1079"/>
      <c r="BD159" s="1079"/>
      <c r="BE159" s="1079"/>
      <c r="BF159" s="1079"/>
      <c r="BG159" s="1079"/>
      <c r="BH159" s="1079"/>
      <c r="BI159" s="1079"/>
      <c r="BJ159" s="1079"/>
      <c r="BK159" s="1079"/>
      <c r="BL159" s="1079"/>
      <c r="BM159" s="1079"/>
      <c r="BN159" s="1079"/>
      <c r="BO159" s="1079"/>
      <c r="BP159" s="1079"/>
      <c r="BQ159" s="1079"/>
      <c r="BR159" s="1079"/>
      <c r="BS159" s="1079"/>
      <c r="BT159" s="1079"/>
      <c r="BU159" s="1079"/>
      <c r="BV159" s="1079"/>
      <c r="BW159" s="1079"/>
      <c r="BX159" s="1079"/>
      <c r="BY159" s="1079"/>
      <c r="BZ159" s="1079"/>
      <c r="CA159" s="1079"/>
      <c r="CB159" s="1079"/>
      <c r="CC159" s="1079"/>
      <c r="CD159" s="1079"/>
      <c r="CE159" s="1079"/>
      <c r="CF159" s="1079"/>
      <c r="CG159" s="1079"/>
      <c r="CH159" s="1079"/>
      <c r="CI159" s="1079"/>
      <c r="CJ159" s="1079"/>
      <c r="CK159" s="1079"/>
      <c r="CL159" s="1079"/>
      <c r="CM159" s="1079"/>
      <c r="CN159" s="1079"/>
      <c r="CO159" s="1079"/>
      <c r="CP159" s="1079"/>
      <c r="CQ159" s="1079"/>
      <c r="CR159" s="1079"/>
      <c r="CS159" s="1079"/>
      <c r="CT159" s="1079"/>
      <c r="CU159" s="1079"/>
      <c r="CV159" s="1079"/>
      <c r="CW159" s="1079"/>
      <c r="CX159" s="1079"/>
      <c r="CY159" s="1079"/>
      <c r="CZ159" s="1079"/>
      <c r="DA159" s="1079"/>
      <c r="DB159" s="1079"/>
      <c r="DC159" s="1079"/>
      <c r="DD159" s="1079"/>
      <c r="DE159" s="1079"/>
      <c r="DF159" s="1079"/>
      <c r="DG159" s="1079"/>
      <c r="DH159" s="1079"/>
      <c r="DI159" s="1079"/>
      <c r="DJ159" s="1079"/>
      <c r="DK159" s="1079"/>
      <c r="DL159" s="1079"/>
      <c r="DM159" s="1079"/>
      <c r="DN159" s="1079"/>
      <c r="DO159" s="1079"/>
      <c r="DP159" s="1079"/>
      <c r="DQ159" s="1079"/>
      <c r="DR159" s="1080"/>
      <c r="DS159" s="83"/>
      <c r="HB159" s="51" t="s">
        <v>782</v>
      </c>
      <c r="HC159" s="49" t="s">
        <v>783</v>
      </c>
      <c r="HD159" s="49" t="str">
        <f t="shared" si="4"/>
        <v>C2-16荒池</v>
      </c>
      <c r="HE159" s="49" t="s">
        <v>885</v>
      </c>
      <c r="HF159" s="52" t="s">
        <v>883</v>
      </c>
    </row>
    <row r="160" spans="1:214" ht="15" customHeight="1" x14ac:dyDescent="0.2">
      <c r="A160" s="83"/>
      <c r="B160" s="1078"/>
      <c r="C160" s="1079"/>
      <c r="D160" s="1079"/>
      <c r="E160" s="1079"/>
      <c r="F160" s="1079"/>
      <c r="G160" s="1079"/>
      <c r="H160" s="1079"/>
      <c r="I160" s="1079"/>
      <c r="J160" s="1079"/>
      <c r="K160" s="1079"/>
      <c r="L160" s="1079"/>
      <c r="M160" s="1079"/>
      <c r="N160" s="1079"/>
      <c r="O160" s="1079"/>
      <c r="P160" s="1079"/>
      <c r="Q160" s="1079"/>
      <c r="R160" s="1079"/>
      <c r="S160" s="1079"/>
      <c r="T160" s="1079"/>
      <c r="U160" s="1079"/>
      <c r="V160" s="1079"/>
      <c r="W160" s="1079"/>
      <c r="X160" s="1079"/>
      <c r="Y160" s="1079"/>
      <c r="Z160" s="1079"/>
      <c r="AA160" s="1079"/>
      <c r="AB160" s="1079"/>
      <c r="AC160" s="1079"/>
      <c r="AD160" s="1079"/>
      <c r="AE160" s="1079"/>
      <c r="AF160" s="1079"/>
      <c r="AG160" s="1079"/>
      <c r="AH160" s="1079"/>
      <c r="AI160" s="1079"/>
      <c r="AJ160" s="1079"/>
      <c r="AK160" s="1079"/>
      <c r="AL160" s="1079"/>
      <c r="AM160" s="1079"/>
      <c r="AN160" s="1079"/>
      <c r="AO160" s="1079"/>
      <c r="AP160" s="1079"/>
      <c r="AQ160" s="1079"/>
      <c r="AR160" s="1079"/>
      <c r="AS160" s="1079"/>
      <c r="AT160" s="1079"/>
      <c r="AU160" s="1079"/>
      <c r="AV160" s="1079"/>
      <c r="AW160" s="1079"/>
      <c r="AX160" s="1079"/>
      <c r="AY160" s="1079"/>
      <c r="AZ160" s="1079"/>
      <c r="BA160" s="1079"/>
      <c r="BB160" s="1079"/>
      <c r="BC160" s="1079"/>
      <c r="BD160" s="1079"/>
      <c r="BE160" s="1079"/>
      <c r="BF160" s="1079"/>
      <c r="BG160" s="1079"/>
      <c r="BH160" s="1079"/>
      <c r="BI160" s="1079"/>
      <c r="BJ160" s="1079"/>
      <c r="BK160" s="1079"/>
      <c r="BL160" s="1079"/>
      <c r="BM160" s="1079"/>
      <c r="BN160" s="1079"/>
      <c r="BO160" s="1079"/>
      <c r="BP160" s="1079"/>
      <c r="BQ160" s="1079"/>
      <c r="BR160" s="1079"/>
      <c r="BS160" s="1079"/>
      <c r="BT160" s="1079"/>
      <c r="BU160" s="1079"/>
      <c r="BV160" s="1079"/>
      <c r="BW160" s="1079"/>
      <c r="BX160" s="1079"/>
      <c r="BY160" s="1079"/>
      <c r="BZ160" s="1079"/>
      <c r="CA160" s="1079"/>
      <c r="CB160" s="1079"/>
      <c r="CC160" s="1079"/>
      <c r="CD160" s="1079"/>
      <c r="CE160" s="1079"/>
      <c r="CF160" s="1079"/>
      <c r="CG160" s="1079"/>
      <c r="CH160" s="1079"/>
      <c r="CI160" s="1079"/>
      <c r="CJ160" s="1079"/>
      <c r="CK160" s="1079"/>
      <c r="CL160" s="1079"/>
      <c r="CM160" s="1079"/>
      <c r="CN160" s="1079"/>
      <c r="CO160" s="1079"/>
      <c r="CP160" s="1079"/>
      <c r="CQ160" s="1079"/>
      <c r="CR160" s="1079"/>
      <c r="CS160" s="1079"/>
      <c r="CT160" s="1079"/>
      <c r="CU160" s="1079"/>
      <c r="CV160" s="1079"/>
      <c r="CW160" s="1079"/>
      <c r="CX160" s="1079"/>
      <c r="CY160" s="1079"/>
      <c r="CZ160" s="1079"/>
      <c r="DA160" s="1079"/>
      <c r="DB160" s="1079"/>
      <c r="DC160" s="1079"/>
      <c r="DD160" s="1079"/>
      <c r="DE160" s="1079"/>
      <c r="DF160" s="1079"/>
      <c r="DG160" s="1079"/>
      <c r="DH160" s="1079"/>
      <c r="DI160" s="1079"/>
      <c r="DJ160" s="1079"/>
      <c r="DK160" s="1079"/>
      <c r="DL160" s="1079"/>
      <c r="DM160" s="1079"/>
      <c r="DN160" s="1079"/>
      <c r="DO160" s="1079"/>
      <c r="DP160" s="1079"/>
      <c r="DQ160" s="1079"/>
      <c r="DR160" s="1080"/>
      <c r="DS160" s="83"/>
      <c r="HB160" s="51" t="s">
        <v>784</v>
      </c>
      <c r="HC160" s="49" t="s">
        <v>785</v>
      </c>
      <c r="HD160" s="49" t="str">
        <f t="shared" si="4"/>
        <v>C2-17神の倉</v>
      </c>
      <c r="HE160" s="49" t="s">
        <v>157</v>
      </c>
      <c r="HF160" s="52" t="s">
        <v>898</v>
      </c>
    </row>
    <row r="161" spans="1:214" ht="15" customHeight="1" x14ac:dyDescent="0.2">
      <c r="A161" s="83"/>
      <c r="B161" s="1078"/>
      <c r="C161" s="1079"/>
      <c r="D161" s="1079"/>
      <c r="E161" s="1079"/>
      <c r="F161" s="1079"/>
      <c r="G161" s="1079"/>
      <c r="H161" s="1079"/>
      <c r="I161" s="1079"/>
      <c r="J161" s="1079"/>
      <c r="K161" s="1079"/>
      <c r="L161" s="1079"/>
      <c r="M161" s="1079"/>
      <c r="N161" s="1079"/>
      <c r="O161" s="1079"/>
      <c r="P161" s="1079"/>
      <c r="Q161" s="1079"/>
      <c r="R161" s="1079"/>
      <c r="S161" s="1079"/>
      <c r="T161" s="1079"/>
      <c r="U161" s="1079"/>
      <c r="V161" s="1079"/>
      <c r="W161" s="1079"/>
      <c r="X161" s="1079"/>
      <c r="Y161" s="1079"/>
      <c r="Z161" s="1079"/>
      <c r="AA161" s="1079"/>
      <c r="AB161" s="1079"/>
      <c r="AC161" s="1079"/>
      <c r="AD161" s="1079"/>
      <c r="AE161" s="1079"/>
      <c r="AF161" s="1079"/>
      <c r="AG161" s="1079"/>
      <c r="AH161" s="1079"/>
      <c r="AI161" s="1079"/>
      <c r="AJ161" s="1079"/>
      <c r="AK161" s="1079"/>
      <c r="AL161" s="1079"/>
      <c r="AM161" s="1079"/>
      <c r="AN161" s="1079"/>
      <c r="AO161" s="1079"/>
      <c r="AP161" s="1079"/>
      <c r="AQ161" s="1079"/>
      <c r="AR161" s="1079"/>
      <c r="AS161" s="1079"/>
      <c r="AT161" s="1079"/>
      <c r="AU161" s="1079"/>
      <c r="AV161" s="1079"/>
      <c r="AW161" s="1079"/>
      <c r="AX161" s="1079"/>
      <c r="AY161" s="1079"/>
      <c r="AZ161" s="1079"/>
      <c r="BA161" s="1079"/>
      <c r="BB161" s="1079"/>
      <c r="BC161" s="1079"/>
      <c r="BD161" s="1079"/>
      <c r="BE161" s="1079"/>
      <c r="BF161" s="1079"/>
      <c r="BG161" s="1079"/>
      <c r="BH161" s="1079"/>
      <c r="BI161" s="1079"/>
      <c r="BJ161" s="1079"/>
      <c r="BK161" s="1079"/>
      <c r="BL161" s="1079"/>
      <c r="BM161" s="1079"/>
      <c r="BN161" s="1079"/>
      <c r="BO161" s="1079"/>
      <c r="BP161" s="1079"/>
      <c r="BQ161" s="1079"/>
      <c r="BR161" s="1079"/>
      <c r="BS161" s="1079"/>
      <c r="BT161" s="1079"/>
      <c r="BU161" s="1079"/>
      <c r="BV161" s="1079"/>
      <c r="BW161" s="1079"/>
      <c r="BX161" s="1079"/>
      <c r="BY161" s="1079"/>
      <c r="BZ161" s="1079"/>
      <c r="CA161" s="1079"/>
      <c r="CB161" s="1079"/>
      <c r="CC161" s="1079"/>
      <c r="CD161" s="1079"/>
      <c r="CE161" s="1079"/>
      <c r="CF161" s="1079"/>
      <c r="CG161" s="1079"/>
      <c r="CH161" s="1079"/>
      <c r="CI161" s="1079"/>
      <c r="CJ161" s="1079"/>
      <c r="CK161" s="1079"/>
      <c r="CL161" s="1079"/>
      <c r="CM161" s="1079"/>
      <c r="CN161" s="1079"/>
      <c r="CO161" s="1079"/>
      <c r="CP161" s="1079"/>
      <c r="CQ161" s="1079"/>
      <c r="CR161" s="1079"/>
      <c r="CS161" s="1079"/>
      <c r="CT161" s="1079"/>
      <c r="CU161" s="1079"/>
      <c r="CV161" s="1079"/>
      <c r="CW161" s="1079"/>
      <c r="CX161" s="1079"/>
      <c r="CY161" s="1079"/>
      <c r="CZ161" s="1079"/>
      <c r="DA161" s="1079"/>
      <c r="DB161" s="1079"/>
      <c r="DC161" s="1079"/>
      <c r="DD161" s="1079"/>
      <c r="DE161" s="1079"/>
      <c r="DF161" s="1079"/>
      <c r="DG161" s="1079"/>
      <c r="DH161" s="1079"/>
      <c r="DI161" s="1079"/>
      <c r="DJ161" s="1079"/>
      <c r="DK161" s="1079"/>
      <c r="DL161" s="1079"/>
      <c r="DM161" s="1079"/>
      <c r="DN161" s="1079"/>
      <c r="DO161" s="1079"/>
      <c r="DP161" s="1079"/>
      <c r="DQ161" s="1079"/>
      <c r="DR161" s="1080"/>
      <c r="DS161" s="83"/>
      <c r="HB161" s="51" t="s">
        <v>786</v>
      </c>
      <c r="HC161" s="49" t="s">
        <v>787</v>
      </c>
      <c r="HD161" s="49" t="str">
        <f t="shared" si="4"/>
        <v>C2-18白土</v>
      </c>
      <c r="HE161" s="49" t="s">
        <v>952</v>
      </c>
      <c r="HF161" s="52" t="s">
        <v>953</v>
      </c>
    </row>
    <row r="162" spans="1:214" ht="15" customHeight="1" x14ac:dyDescent="0.2">
      <c r="A162" s="83"/>
      <c r="B162" s="1078"/>
      <c r="C162" s="1079"/>
      <c r="D162" s="1079"/>
      <c r="E162" s="1079"/>
      <c r="F162" s="1079"/>
      <c r="G162" s="1079"/>
      <c r="H162" s="1079"/>
      <c r="I162" s="1079"/>
      <c r="J162" s="1079"/>
      <c r="K162" s="1079"/>
      <c r="L162" s="1079"/>
      <c r="M162" s="1079"/>
      <c r="N162" s="1079"/>
      <c r="O162" s="1079"/>
      <c r="P162" s="1079"/>
      <c r="Q162" s="1079"/>
      <c r="R162" s="1079"/>
      <c r="S162" s="1079"/>
      <c r="T162" s="1079"/>
      <c r="U162" s="1079"/>
      <c r="V162" s="1079"/>
      <c r="W162" s="1079"/>
      <c r="X162" s="1079"/>
      <c r="Y162" s="1079"/>
      <c r="Z162" s="1079"/>
      <c r="AA162" s="1079"/>
      <c r="AB162" s="1079"/>
      <c r="AC162" s="1079"/>
      <c r="AD162" s="1079"/>
      <c r="AE162" s="1079"/>
      <c r="AF162" s="1079"/>
      <c r="AG162" s="1079"/>
      <c r="AH162" s="1079"/>
      <c r="AI162" s="1079"/>
      <c r="AJ162" s="1079"/>
      <c r="AK162" s="1079"/>
      <c r="AL162" s="1079"/>
      <c r="AM162" s="1079"/>
      <c r="AN162" s="1079"/>
      <c r="AO162" s="1079"/>
      <c r="AP162" s="1079"/>
      <c r="AQ162" s="1079"/>
      <c r="AR162" s="1079"/>
      <c r="AS162" s="1079"/>
      <c r="AT162" s="1079"/>
      <c r="AU162" s="1079"/>
      <c r="AV162" s="1079"/>
      <c r="AW162" s="1079"/>
      <c r="AX162" s="1079"/>
      <c r="AY162" s="1079"/>
      <c r="AZ162" s="1079"/>
      <c r="BA162" s="1079"/>
      <c r="BB162" s="1079"/>
      <c r="BC162" s="1079"/>
      <c r="BD162" s="1079"/>
      <c r="BE162" s="1079"/>
      <c r="BF162" s="1079"/>
      <c r="BG162" s="1079"/>
      <c r="BH162" s="1079"/>
      <c r="BI162" s="1079"/>
      <c r="BJ162" s="1079"/>
      <c r="BK162" s="1079"/>
      <c r="BL162" s="1079"/>
      <c r="BM162" s="1079"/>
      <c r="BN162" s="1079"/>
      <c r="BO162" s="1079"/>
      <c r="BP162" s="1079"/>
      <c r="BQ162" s="1079"/>
      <c r="BR162" s="1079"/>
      <c r="BS162" s="1079"/>
      <c r="BT162" s="1079"/>
      <c r="BU162" s="1079"/>
      <c r="BV162" s="1079"/>
      <c r="BW162" s="1079"/>
      <c r="BX162" s="1079"/>
      <c r="BY162" s="1079"/>
      <c r="BZ162" s="1079"/>
      <c r="CA162" s="1079"/>
      <c r="CB162" s="1079"/>
      <c r="CC162" s="1079"/>
      <c r="CD162" s="1079"/>
      <c r="CE162" s="1079"/>
      <c r="CF162" s="1079"/>
      <c r="CG162" s="1079"/>
      <c r="CH162" s="1079"/>
      <c r="CI162" s="1079"/>
      <c r="CJ162" s="1079"/>
      <c r="CK162" s="1079"/>
      <c r="CL162" s="1079"/>
      <c r="CM162" s="1079"/>
      <c r="CN162" s="1079"/>
      <c r="CO162" s="1079"/>
      <c r="CP162" s="1079"/>
      <c r="CQ162" s="1079"/>
      <c r="CR162" s="1079"/>
      <c r="CS162" s="1079"/>
      <c r="CT162" s="1079"/>
      <c r="CU162" s="1079"/>
      <c r="CV162" s="1079"/>
      <c r="CW162" s="1079"/>
      <c r="CX162" s="1079"/>
      <c r="CY162" s="1079"/>
      <c r="CZ162" s="1079"/>
      <c r="DA162" s="1079"/>
      <c r="DB162" s="1079"/>
      <c r="DC162" s="1079"/>
      <c r="DD162" s="1079"/>
      <c r="DE162" s="1079"/>
      <c r="DF162" s="1079"/>
      <c r="DG162" s="1079"/>
      <c r="DH162" s="1079"/>
      <c r="DI162" s="1079"/>
      <c r="DJ162" s="1079"/>
      <c r="DK162" s="1079"/>
      <c r="DL162" s="1079"/>
      <c r="DM162" s="1079"/>
      <c r="DN162" s="1079"/>
      <c r="DO162" s="1079"/>
      <c r="DP162" s="1079"/>
      <c r="DQ162" s="1079"/>
      <c r="DR162" s="1080"/>
      <c r="DS162" s="83"/>
      <c r="HB162" s="51" t="s">
        <v>788</v>
      </c>
      <c r="HC162" s="49" t="s">
        <v>789</v>
      </c>
      <c r="HD162" s="49" t="str">
        <f t="shared" si="4"/>
        <v>C2-19浦里・汐田</v>
      </c>
      <c r="HE162" s="49" t="s">
        <v>955</v>
      </c>
      <c r="HF162" s="52" t="s">
        <v>956</v>
      </c>
    </row>
    <row r="163" spans="1:214" ht="15" customHeight="1" thickBot="1" x14ac:dyDescent="0.25">
      <c r="A163" s="83"/>
      <c r="B163" s="1081"/>
      <c r="C163" s="1082"/>
      <c r="D163" s="1082"/>
      <c r="E163" s="1082"/>
      <c r="F163" s="1082"/>
      <c r="G163" s="1082"/>
      <c r="H163" s="1082"/>
      <c r="I163" s="1082"/>
      <c r="J163" s="1082"/>
      <c r="K163" s="1082"/>
      <c r="L163" s="1082"/>
      <c r="M163" s="1082"/>
      <c r="N163" s="1082"/>
      <c r="O163" s="1082"/>
      <c r="P163" s="1082"/>
      <c r="Q163" s="1082"/>
      <c r="R163" s="1082"/>
      <c r="S163" s="1082"/>
      <c r="T163" s="1082"/>
      <c r="U163" s="1082"/>
      <c r="V163" s="1082"/>
      <c r="W163" s="1082"/>
      <c r="X163" s="1082"/>
      <c r="Y163" s="1082"/>
      <c r="Z163" s="1082"/>
      <c r="AA163" s="1082"/>
      <c r="AB163" s="1082"/>
      <c r="AC163" s="1082"/>
      <c r="AD163" s="1082"/>
      <c r="AE163" s="1082"/>
      <c r="AF163" s="1082"/>
      <c r="AG163" s="1082"/>
      <c r="AH163" s="1082"/>
      <c r="AI163" s="1082"/>
      <c r="AJ163" s="1082"/>
      <c r="AK163" s="1082"/>
      <c r="AL163" s="1082"/>
      <c r="AM163" s="1082"/>
      <c r="AN163" s="1082"/>
      <c r="AO163" s="1082"/>
      <c r="AP163" s="1082"/>
      <c r="AQ163" s="1082"/>
      <c r="AR163" s="1082"/>
      <c r="AS163" s="1082"/>
      <c r="AT163" s="1082"/>
      <c r="AU163" s="1082"/>
      <c r="AV163" s="1082"/>
      <c r="AW163" s="1082"/>
      <c r="AX163" s="1082"/>
      <c r="AY163" s="1082"/>
      <c r="AZ163" s="1082"/>
      <c r="BA163" s="1082"/>
      <c r="BB163" s="1082"/>
      <c r="BC163" s="1082"/>
      <c r="BD163" s="1082"/>
      <c r="BE163" s="1082"/>
      <c r="BF163" s="1082"/>
      <c r="BG163" s="1082"/>
      <c r="BH163" s="1082"/>
      <c r="BI163" s="1082"/>
      <c r="BJ163" s="1082"/>
      <c r="BK163" s="1082"/>
      <c r="BL163" s="1082"/>
      <c r="BM163" s="1082"/>
      <c r="BN163" s="1082"/>
      <c r="BO163" s="1082"/>
      <c r="BP163" s="1082"/>
      <c r="BQ163" s="1082"/>
      <c r="BR163" s="1082"/>
      <c r="BS163" s="1082"/>
      <c r="BT163" s="1082"/>
      <c r="BU163" s="1082"/>
      <c r="BV163" s="1082"/>
      <c r="BW163" s="1082"/>
      <c r="BX163" s="1082"/>
      <c r="BY163" s="1082"/>
      <c r="BZ163" s="1082"/>
      <c r="CA163" s="1082"/>
      <c r="CB163" s="1082"/>
      <c r="CC163" s="1082"/>
      <c r="CD163" s="1082"/>
      <c r="CE163" s="1082"/>
      <c r="CF163" s="1082"/>
      <c r="CG163" s="1082"/>
      <c r="CH163" s="1082"/>
      <c r="CI163" s="1082"/>
      <c r="CJ163" s="1082"/>
      <c r="CK163" s="1082"/>
      <c r="CL163" s="1082"/>
      <c r="CM163" s="1082"/>
      <c r="CN163" s="1082"/>
      <c r="CO163" s="1082"/>
      <c r="CP163" s="1082"/>
      <c r="CQ163" s="1082"/>
      <c r="CR163" s="1082"/>
      <c r="CS163" s="1082"/>
      <c r="CT163" s="1082"/>
      <c r="CU163" s="1082"/>
      <c r="CV163" s="1082"/>
      <c r="CW163" s="1082"/>
      <c r="CX163" s="1082"/>
      <c r="CY163" s="1082"/>
      <c r="CZ163" s="1082"/>
      <c r="DA163" s="1082"/>
      <c r="DB163" s="1082"/>
      <c r="DC163" s="1082"/>
      <c r="DD163" s="1082"/>
      <c r="DE163" s="1082"/>
      <c r="DF163" s="1082"/>
      <c r="DG163" s="1082"/>
      <c r="DH163" s="1082"/>
      <c r="DI163" s="1082"/>
      <c r="DJ163" s="1082"/>
      <c r="DK163" s="1082"/>
      <c r="DL163" s="1082"/>
      <c r="DM163" s="1082"/>
      <c r="DN163" s="1082"/>
      <c r="DO163" s="1082"/>
      <c r="DP163" s="1082"/>
      <c r="DQ163" s="1082"/>
      <c r="DR163" s="1083"/>
      <c r="DS163" s="83"/>
      <c r="HB163" s="51" t="s">
        <v>790</v>
      </c>
      <c r="HC163" s="49" t="s">
        <v>791</v>
      </c>
      <c r="HD163" s="49" t="str">
        <f t="shared" ref="HD163:HD188" si="5">HB163&amp;HC163</f>
        <v>C2-20古鳴海</v>
      </c>
      <c r="HE163" s="49" t="s">
        <v>958</v>
      </c>
      <c r="HF163" s="52" t="s">
        <v>959</v>
      </c>
    </row>
    <row r="164" spans="1:214" ht="15" customHeight="1" x14ac:dyDescent="0.2">
      <c r="A164" s="83"/>
      <c r="B164" s="172"/>
      <c r="C164" s="172"/>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c r="BI164" s="172"/>
      <c r="BJ164" s="172"/>
      <c r="BK164" s="172"/>
      <c r="BL164" s="172"/>
      <c r="BM164" s="172"/>
      <c r="BN164" s="172"/>
      <c r="BO164" s="172"/>
      <c r="BP164" s="172"/>
      <c r="BQ164" s="172"/>
      <c r="BR164" s="172"/>
      <c r="BS164" s="172"/>
      <c r="BT164" s="172"/>
      <c r="BU164" s="172"/>
      <c r="BV164" s="172"/>
      <c r="BW164" s="172"/>
      <c r="BX164" s="172"/>
      <c r="BY164" s="172"/>
      <c r="BZ164" s="172"/>
      <c r="CA164" s="172"/>
      <c r="CB164" s="172"/>
      <c r="CC164" s="172"/>
      <c r="CD164" s="172"/>
      <c r="CE164" s="172"/>
      <c r="CF164" s="172"/>
      <c r="CG164" s="172"/>
      <c r="CH164" s="172"/>
      <c r="CI164" s="172"/>
      <c r="CJ164" s="172"/>
      <c r="CK164" s="172"/>
      <c r="CL164" s="172"/>
      <c r="CM164" s="172"/>
      <c r="CN164" s="172"/>
      <c r="CO164" s="172"/>
      <c r="CP164" s="172"/>
      <c r="CQ164" s="172"/>
      <c r="CR164" s="172"/>
      <c r="CS164" s="172"/>
      <c r="CT164" s="172"/>
      <c r="CU164" s="172"/>
      <c r="CV164" s="172"/>
      <c r="CW164" s="172"/>
      <c r="CX164" s="172"/>
      <c r="CY164" s="172"/>
      <c r="CZ164" s="172"/>
      <c r="DA164" s="172"/>
      <c r="DB164" s="172"/>
      <c r="DC164" s="172"/>
      <c r="DD164" s="172"/>
      <c r="DE164" s="172"/>
      <c r="DF164" s="172"/>
      <c r="DG164" s="172"/>
      <c r="DH164" s="172"/>
      <c r="DI164" s="172"/>
      <c r="DJ164" s="172"/>
      <c r="DK164" s="172"/>
      <c r="DL164" s="172"/>
      <c r="DM164" s="172"/>
      <c r="DN164" s="172"/>
      <c r="DO164" s="172"/>
      <c r="DP164" s="172"/>
      <c r="DQ164" s="172"/>
      <c r="DR164" s="172"/>
      <c r="DS164" s="83"/>
      <c r="HB164" s="51" t="s">
        <v>792</v>
      </c>
      <c r="HC164" s="49" t="s">
        <v>793</v>
      </c>
      <c r="HD164" s="49" t="str">
        <f t="shared" si="5"/>
        <v>C2-21鳴子</v>
      </c>
      <c r="HE164" s="49" t="s">
        <v>958</v>
      </c>
      <c r="HF164" s="52" t="s">
        <v>887</v>
      </c>
    </row>
    <row r="165" spans="1:214" ht="15" customHeight="1" thickBot="1" x14ac:dyDescent="0.25">
      <c r="A165" s="83"/>
      <c r="B165" s="1059" t="s">
        <v>1152</v>
      </c>
      <c r="C165" s="1059"/>
      <c r="D165" s="1059"/>
      <c r="E165" s="1059"/>
      <c r="F165" s="1059"/>
      <c r="G165" s="1059"/>
      <c r="H165" s="1059"/>
      <c r="I165" s="1059"/>
      <c r="J165" s="1059"/>
      <c r="K165" s="1059"/>
      <c r="L165" s="1059"/>
      <c r="M165" s="1059"/>
      <c r="N165" s="1059"/>
      <c r="O165" s="1059"/>
      <c r="P165" s="1059"/>
      <c r="Q165" s="1059"/>
      <c r="R165" s="1059"/>
      <c r="S165" s="1059"/>
      <c r="T165" s="1059"/>
      <c r="U165" s="1059"/>
      <c r="V165" s="1059"/>
      <c r="W165" s="1059"/>
      <c r="X165" s="1059"/>
      <c r="Y165" s="1059"/>
      <c r="Z165" s="1059"/>
      <c r="AA165" s="1059"/>
      <c r="AB165" s="1059"/>
      <c r="AC165" s="1059"/>
      <c r="AD165" s="1059"/>
      <c r="AE165" s="1059"/>
      <c r="AF165" s="1059"/>
      <c r="AG165" s="1059"/>
      <c r="AH165" s="1059"/>
      <c r="AI165" s="1059"/>
      <c r="AJ165" s="1059"/>
      <c r="AK165" s="1059"/>
      <c r="AL165" s="1059"/>
      <c r="AM165" s="1059"/>
      <c r="AN165" s="1059"/>
      <c r="AO165" s="1059"/>
      <c r="AP165" s="1059"/>
      <c r="AQ165" s="1059"/>
      <c r="AR165" s="1059"/>
      <c r="AS165" s="1059"/>
      <c r="AT165" s="1059"/>
      <c r="AU165" s="1059"/>
      <c r="AV165" s="1059"/>
      <c r="AW165" s="1059"/>
      <c r="AX165" s="1059"/>
      <c r="AY165" s="1059"/>
      <c r="AZ165" s="1059"/>
      <c r="BA165" s="1059"/>
      <c r="BB165" s="1059"/>
      <c r="BC165" s="1059"/>
      <c r="BD165" s="1059"/>
      <c r="BE165" s="1059"/>
      <c r="BF165" s="1059"/>
      <c r="BG165" s="1059"/>
      <c r="BH165" s="1059"/>
      <c r="BI165" s="1059"/>
      <c r="BJ165" s="1059"/>
      <c r="BK165" s="1059"/>
      <c r="BL165" s="1059"/>
      <c r="BM165" s="1059"/>
      <c r="BN165" s="1059"/>
      <c r="BO165" s="1059"/>
      <c r="BP165" s="1059"/>
      <c r="BQ165" s="1059"/>
      <c r="BR165" s="1059"/>
      <c r="BS165" s="1059"/>
      <c r="BT165" s="1059"/>
      <c r="BU165" s="1059"/>
      <c r="BV165" s="1059"/>
      <c r="BW165" s="1059"/>
      <c r="BX165" s="1059"/>
      <c r="BY165" s="1059"/>
      <c r="BZ165" s="1059"/>
      <c r="CA165" s="1059"/>
      <c r="CB165" s="1059"/>
      <c r="CC165" s="1059"/>
      <c r="CD165" s="1059"/>
      <c r="CE165" s="1059"/>
      <c r="CF165" s="1059"/>
      <c r="CG165" s="1059"/>
      <c r="CH165" s="1059"/>
      <c r="CI165" s="1059"/>
      <c r="CJ165" s="1059"/>
      <c r="CK165" s="1059"/>
      <c r="CL165" s="1059"/>
      <c r="CM165" s="1059"/>
      <c r="CN165" s="1059"/>
      <c r="CO165" s="1059"/>
      <c r="CP165" s="1059"/>
      <c r="CQ165" s="1059"/>
      <c r="CR165" s="1059"/>
      <c r="CS165" s="1059"/>
      <c r="CT165" s="1059"/>
      <c r="CU165" s="1059"/>
      <c r="CV165" s="1059"/>
      <c r="CW165" s="1059"/>
      <c r="CX165" s="1059"/>
      <c r="CY165" s="1059"/>
      <c r="CZ165" s="1059"/>
      <c r="DA165" s="1059"/>
      <c r="DB165" s="1059"/>
      <c r="DC165" s="1059"/>
      <c r="DD165" s="1059"/>
      <c r="DE165" s="1059"/>
      <c r="DF165" s="1059"/>
      <c r="DG165" s="1059"/>
      <c r="DH165" s="1059"/>
      <c r="DI165" s="1059"/>
      <c r="DJ165" s="1059"/>
      <c r="DK165" s="1059"/>
      <c r="DL165" s="1059"/>
      <c r="DM165" s="1059"/>
      <c r="DN165" s="1059"/>
      <c r="DO165" s="1059"/>
      <c r="DP165" s="1059"/>
      <c r="DQ165" s="1059"/>
      <c r="DR165" s="1059"/>
      <c r="DS165" s="83"/>
      <c r="HB165" s="51" t="s">
        <v>794</v>
      </c>
      <c r="HC165" s="49" t="s">
        <v>795</v>
      </c>
      <c r="HD165" s="49" t="str">
        <f t="shared" si="5"/>
        <v>C2-22作の山・滝の水</v>
      </c>
      <c r="HE165" s="49" t="s">
        <v>958</v>
      </c>
      <c r="HF165" s="52" t="s">
        <v>887</v>
      </c>
    </row>
    <row r="166" spans="1:214" ht="15" customHeight="1" x14ac:dyDescent="0.2">
      <c r="A166" s="83"/>
      <c r="B166" s="1060" t="s">
        <v>376</v>
      </c>
      <c r="C166" s="1061"/>
      <c r="D166" s="1061"/>
      <c r="E166" s="1061"/>
      <c r="F166" s="1061"/>
      <c r="G166" s="1061"/>
      <c r="H166" s="1061"/>
      <c r="I166" s="1061"/>
      <c r="J166" s="1061"/>
      <c r="K166" s="1061"/>
      <c r="L166" s="1061"/>
      <c r="M166" s="1061"/>
      <c r="N166" s="1061"/>
      <c r="O166" s="1061"/>
      <c r="P166" s="1061"/>
      <c r="Q166" s="1061"/>
      <c r="R166" s="1061"/>
      <c r="S166" s="1061"/>
      <c r="T166" s="1061"/>
      <c r="U166" s="1061"/>
      <c r="V166" s="1061"/>
      <c r="W166" s="1061"/>
      <c r="X166" s="1061"/>
      <c r="Y166" s="1061"/>
      <c r="Z166" s="1061"/>
      <c r="AA166" s="1061"/>
      <c r="AB166" s="1061"/>
      <c r="AC166" s="1061"/>
      <c r="AD166" s="1061"/>
      <c r="AE166" s="1061"/>
      <c r="AF166" s="1061"/>
      <c r="AG166" s="1061"/>
      <c r="AH166" s="1061"/>
      <c r="AI166" s="1061"/>
      <c r="AJ166" s="1061"/>
      <c r="AK166" s="1061"/>
      <c r="AL166" s="1061"/>
      <c r="AM166" s="1061"/>
      <c r="AN166" s="1061"/>
      <c r="AO166" s="1061"/>
      <c r="AP166" s="1061"/>
      <c r="AQ166" s="1061"/>
      <c r="AR166" s="1061"/>
      <c r="AS166" s="1061"/>
      <c r="AT166" s="1061"/>
      <c r="AU166" s="1061"/>
      <c r="AV166" s="1061"/>
      <c r="AW166" s="1061"/>
      <c r="AX166" s="1061"/>
      <c r="AY166" s="1061"/>
      <c r="AZ166" s="1061"/>
      <c r="BA166" s="1061"/>
      <c r="BB166" s="1061"/>
      <c r="BC166" s="1061"/>
      <c r="BD166" s="1061"/>
      <c r="BE166" s="1061"/>
      <c r="BF166" s="1061"/>
      <c r="BG166" s="1061"/>
      <c r="BH166" s="1061"/>
      <c r="BI166" s="1061"/>
      <c r="BJ166" s="1061"/>
      <c r="BK166" s="1061"/>
      <c r="BL166" s="1061"/>
      <c r="BM166" s="1061"/>
      <c r="BN166" s="1061"/>
      <c r="BO166" s="1061"/>
      <c r="BP166" s="1061"/>
      <c r="BQ166" s="1061"/>
      <c r="BR166" s="1061"/>
      <c r="BS166" s="1061"/>
      <c r="BT166" s="1061"/>
      <c r="BU166" s="1061"/>
      <c r="BV166" s="1061"/>
      <c r="BW166" s="1061"/>
      <c r="BX166" s="1061"/>
      <c r="BY166" s="1061"/>
      <c r="BZ166" s="1061"/>
      <c r="CA166" s="1061"/>
      <c r="CB166" s="1061"/>
      <c r="CC166" s="1061"/>
      <c r="CD166" s="1061"/>
      <c r="CE166" s="1061"/>
      <c r="CF166" s="1061"/>
      <c r="CG166" s="1061"/>
      <c r="CH166" s="1061"/>
      <c r="CI166" s="1061"/>
      <c r="CJ166" s="1061"/>
      <c r="CK166" s="1061"/>
      <c r="CL166" s="1061"/>
      <c r="CM166" s="1061"/>
      <c r="CN166" s="1061"/>
      <c r="CO166" s="1061"/>
      <c r="CP166" s="1061"/>
      <c r="CQ166" s="1061"/>
      <c r="CR166" s="1061"/>
      <c r="CS166" s="1061"/>
      <c r="CT166" s="1061"/>
      <c r="CU166" s="1061"/>
      <c r="CV166" s="1061"/>
      <c r="CW166" s="1061"/>
      <c r="CX166" s="1061"/>
      <c r="CY166" s="1061"/>
      <c r="CZ166" s="1061"/>
      <c r="DA166" s="1061"/>
      <c r="DB166" s="1061"/>
      <c r="DC166" s="1061"/>
      <c r="DD166" s="1061"/>
      <c r="DE166" s="1061"/>
      <c r="DF166" s="1061"/>
      <c r="DG166" s="1061"/>
      <c r="DH166" s="1061"/>
      <c r="DI166" s="1061"/>
      <c r="DJ166" s="1061"/>
      <c r="DK166" s="1061"/>
      <c r="DL166" s="1061"/>
      <c r="DM166" s="1061"/>
      <c r="DN166" s="1061"/>
      <c r="DO166" s="1061"/>
      <c r="DP166" s="1061"/>
      <c r="DQ166" s="1061"/>
      <c r="DR166" s="1062"/>
      <c r="DS166" s="83"/>
      <c r="HB166" s="51" t="s">
        <v>796</v>
      </c>
      <c r="HC166" s="49" t="s">
        <v>797</v>
      </c>
      <c r="HD166" s="49" t="str">
        <f t="shared" si="5"/>
        <v>C2-23ほら貝</v>
      </c>
      <c r="HE166" s="49" t="s">
        <v>952</v>
      </c>
      <c r="HF166" s="52" t="s">
        <v>887</v>
      </c>
    </row>
    <row r="167" spans="1:214" ht="15" customHeight="1" x14ac:dyDescent="0.2">
      <c r="A167" s="83"/>
      <c r="B167" s="1063"/>
      <c r="C167" s="1064"/>
      <c r="D167" s="1064"/>
      <c r="E167" s="1064"/>
      <c r="F167" s="1064"/>
      <c r="G167" s="1064"/>
      <c r="H167" s="1064"/>
      <c r="I167" s="1064"/>
      <c r="J167" s="1064"/>
      <c r="K167" s="1064"/>
      <c r="L167" s="1064"/>
      <c r="M167" s="1064"/>
      <c r="N167" s="1064"/>
      <c r="O167" s="1064"/>
      <c r="P167" s="1064"/>
      <c r="Q167" s="1064"/>
      <c r="R167" s="1064"/>
      <c r="S167" s="1064"/>
      <c r="T167" s="1064"/>
      <c r="U167" s="1064"/>
      <c r="V167" s="1064"/>
      <c r="W167" s="1064"/>
      <c r="X167" s="1064"/>
      <c r="Y167" s="1064"/>
      <c r="Z167" s="1064"/>
      <c r="AA167" s="1064"/>
      <c r="AB167" s="1064"/>
      <c r="AC167" s="1064"/>
      <c r="AD167" s="1064"/>
      <c r="AE167" s="1064"/>
      <c r="AF167" s="1064"/>
      <c r="AG167" s="1064"/>
      <c r="AH167" s="1064"/>
      <c r="AI167" s="1064"/>
      <c r="AJ167" s="1064"/>
      <c r="AK167" s="1064"/>
      <c r="AL167" s="1064"/>
      <c r="AM167" s="1064"/>
      <c r="AN167" s="1064"/>
      <c r="AO167" s="1064"/>
      <c r="AP167" s="1064"/>
      <c r="AQ167" s="1064"/>
      <c r="AR167" s="1064"/>
      <c r="AS167" s="1064"/>
      <c r="AT167" s="1064"/>
      <c r="AU167" s="1064"/>
      <c r="AV167" s="1064"/>
      <c r="AW167" s="1064"/>
      <c r="AX167" s="1064"/>
      <c r="AY167" s="1064"/>
      <c r="AZ167" s="1064"/>
      <c r="BA167" s="1064"/>
      <c r="BB167" s="1064"/>
      <c r="BC167" s="1064"/>
      <c r="BD167" s="1064"/>
      <c r="BE167" s="1064"/>
      <c r="BF167" s="1064"/>
      <c r="BG167" s="1064"/>
      <c r="BH167" s="1064"/>
      <c r="BI167" s="1064"/>
      <c r="BJ167" s="1064"/>
      <c r="BK167" s="1064"/>
      <c r="BL167" s="1064"/>
      <c r="BM167" s="1064"/>
      <c r="BN167" s="1064"/>
      <c r="BO167" s="1064"/>
      <c r="BP167" s="1064"/>
      <c r="BQ167" s="1064"/>
      <c r="BR167" s="1064"/>
      <c r="BS167" s="1064"/>
      <c r="BT167" s="1064"/>
      <c r="BU167" s="1064"/>
      <c r="BV167" s="1064"/>
      <c r="BW167" s="1064"/>
      <c r="BX167" s="1064"/>
      <c r="BY167" s="1064"/>
      <c r="BZ167" s="1064"/>
      <c r="CA167" s="1064"/>
      <c r="CB167" s="1064"/>
      <c r="CC167" s="1064"/>
      <c r="CD167" s="1064"/>
      <c r="CE167" s="1064"/>
      <c r="CF167" s="1064"/>
      <c r="CG167" s="1064"/>
      <c r="CH167" s="1064"/>
      <c r="CI167" s="1064"/>
      <c r="CJ167" s="1064"/>
      <c r="CK167" s="1064"/>
      <c r="CL167" s="1064"/>
      <c r="CM167" s="1064"/>
      <c r="CN167" s="1064"/>
      <c r="CO167" s="1064"/>
      <c r="CP167" s="1064"/>
      <c r="CQ167" s="1064"/>
      <c r="CR167" s="1064"/>
      <c r="CS167" s="1064"/>
      <c r="CT167" s="1064"/>
      <c r="CU167" s="1064"/>
      <c r="CV167" s="1064"/>
      <c r="CW167" s="1064"/>
      <c r="CX167" s="1064"/>
      <c r="CY167" s="1064"/>
      <c r="CZ167" s="1064"/>
      <c r="DA167" s="1064"/>
      <c r="DB167" s="1064"/>
      <c r="DC167" s="1064"/>
      <c r="DD167" s="1064"/>
      <c r="DE167" s="1064"/>
      <c r="DF167" s="1064"/>
      <c r="DG167" s="1064"/>
      <c r="DH167" s="1064"/>
      <c r="DI167" s="1064"/>
      <c r="DJ167" s="1064"/>
      <c r="DK167" s="1064"/>
      <c r="DL167" s="1064"/>
      <c r="DM167" s="1064"/>
      <c r="DN167" s="1064"/>
      <c r="DO167" s="1064"/>
      <c r="DP167" s="1064"/>
      <c r="DQ167" s="1064"/>
      <c r="DR167" s="1065"/>
      <c r="DS167" s="83"/>
      <c r="HB167" s="51" t="s">
        <v>798</v>
      </c>
      <c r="HC167" s="49" t="s">
        <v>799</v>
      </c>
      <c r="HD167" s="49" t="str">
        <f t="shared" si="5"/>
        <v>C2-24平手</v>
      </c>
      <c r="HE167" s="49" t="s">
        <v>952</v>
      </c>
      <c r="HF167" s="52" t="s">
        <v>891</v>
      </c>
    </row>
    <row r="168" spans="1:214" ht="15" customHeight="1" x14ac:dyDescent="0.2">
      <c r="A168" s="83"/>
      <c r="B168" s="1063"/>
      <c r="C168" s="1064"/>
      <c r="D168" s="1064"/>
      <c r="E168" s="1064"/>
      <c r="F168" s="1064"/>
      <c r="G168" s="1064"/>
      <c r="H168" s="1064"/>
      <c r="I168" s="1064"/>
      <c r="J168" s="1064"/>
      <c r="K168" s="1064"/>
      <c r="L168" s="1064"/>
      <c r="M168" s="1064"/>
      <c r="N168" s="1064"/>
      <c r="O168" s="1064"/>
      <c r="P168" s="1064"/>
      <c r="Q168" s="1064"/>
      <c r="R168" s="1064"/>
      <c r="S168" s="1064"/>
      <c r="T168" s="1064"/>
      <c r="U168" s="1064"/>
      <c r="V168" s="1064"/>
      <c r="W168" s="1064"/>
      <c r="X168" s="1064"/>
      <c r="Y168" s="1064"/>
      <c r="Z168" s="1064"/>
      <c r="AA168" s="1064"/>
      <c r="AB168" s="1064"/>
      <c r="AC168" s="1064"/>
      <c r="AD168" s="1064"/>
      <c r="AE168" s="1064"/>
      <c r="AF168" s="1064"/>
      <c r="AG168" s="1064"/>
      <c r="AH168" s="1064"/>
      <c r="AI168" s="1064"/>
      <c r="AJ168" s="1064"/>
      <c r="AK168" s="1064"/>
      <c r="AL168" s="1064"/>
      <c r="AM168" s="1064"/>
      <c r="AN168" s="1064"/>
      <c r="AO168" s="1064"/>
      <c r="AP168" s="1064"/>
      <c r="AQ168" s="1064"/>
      <c r="AR168" s="1064"/>
      <c r="AS168" s="1064"/>
      <c r="AT168" s="1064"/>
      <c r="AU168" s="1064"/>
      <c r="AV168" s="1064"/>
      <c r="AW168" s="1064"/>
      <c r="AX168" s="1064"/>
      <c r="AY168" s="1064"/>
      <c r="AZ168" s="1064"/>
      <c r="BA168" s="1064"/>
      <c r="BB168" s="1064"/>
      <c r="BC168" s="1064"/>
      <c r="BD168" s="1064"/>
      <c r="BE168" s="1064"/>
      <c r="BF168" s="1064"/>
      <c r="BG168" s="1064"/>
      <c r="BH168" s="1064"/>
      <c r="BI168" s="1064"/>
      <c r="BJ168" s="1064"/>
      <c r="BK168" s="1064"/>
      <c r="BL168" s="1064"/>
      <c r="BM168" s="1064"/>
      <c r="BN168" s="1064"/>
      <c r="BO168" s="1064"/>
      <c r="BP168" s="1064"/>
      <c r="BQ168" s="1064"/>
      <c r="BR168" s="1064"/>
      <c r="BS168" s="1064"/>
      <c r="BT168" s="1064"/>
      <c r="BU168" s="1064"/>
      <c r="BV168" s="1064"/>
      <c r="BW168" s="1064"/>
      <c r="BX168" s="1064"/>
      <c r="BY168" s="1064"/>
      <c r="BZ168" s="1064"/>
      <c r="CA168" s="1064"/>
      <c r="CB168" s="1064"/>
      <c r="CC168" s="1064"/>
      <c r="CD168" s="1064"/>
      <c r="CE168" s="1064"/>
      <c r="CF168" s="1064"/>
      <c r="CG168" s="1064"/>
      <c r="CH168" s="1064"/>
      <c r="CI168" s="1064"/>
      <c r="CJ168" s="1064"/>
      <c r="CK168" s="1064"/>
      <c r="CL168" s="1064"/>
      <c r="CM168" s="1064"/>
      <c r="CN168" s="1064"/>
      <c r="CO168" s="1064"/>
      <c r="CP168" s="1064"/>
      <c r="CQ168" s="1064"/>
      <c r="CR168" s="1064"/>
      <c r="CS168" s="1064"/>
      <c r="CT168" s="1064"/>
      <c r="CU168" s="1064"/>
      <c r="CV168" s="1064"/>
      <c r="CW168" s="1064"/>
      <c r="CX168" s="1064"/>
      <c r="CY168" s="1064"/>
      <c r="CZ168" s="1064"/>
      <c r="DA168" s="1064"/>
      <c r="DB168" s="1064"/>
      <c r="DC168" s="1064"/>
      <c r="DD168" s="1064"/>
      <c r="DE168" s="1064"/>
      <c r="DF168" s="1064"/>
      <c r="DG168" s="1064"/>
      <c r="DH168" s="1064"/>
      <c r="DI168" s="1064"/>
      <c r="DJ168" s="1064"/>
      <c r="DK168" s="1064"/>
      <c r="DL168" s="1064"/>
      <c r="DM168" s="1064"/>
      <c r="DN168" s="1064"/>
      <c r="DO168" s="1064"/>
      <c r="DP168" s="1064"/>
      <c r="DQ168" s="1064"/>
      <c r="DR168" s="1065"/>
      <c r="DS168" s="83"/>
      <c r="HB168" s="51" t="s">
        <v>800</v>
      </c>
      <c r="HC168" s="49" t="s">
        <v>801</v>
      </c>
      <c r="HD168" s="49" t="str">
        <f t="shared" si="5"/>
        <v>C2-25勅使ヶ池</v>
      </c>
      <c r="HE168" s="49" t="s">
        <v>893</v>
      </c>
      <c r="HF168" s="52" t="s">
        <v>894</v>
      </c>
    </row>
    <row r="169" spans="1:214" ht="15" customHeight="1" x14ac:dyDescent="0.2">
      <c r="A169" s="83"/>
      <c r="B169" s="1063"/>
      <c r="C169" s="1064"/>
      <c r="D169" s="1064"/>
      <c r="E169" s="1064"/>
      <c r="F169" s="1064"/>
      <c r="G169" s="1064"/>
      <c r="H169" s="1064"/>
      <c r="I169" s="1064"/>
      <c r="J169" s="1064"/>
      <c r="K169" s="1064"/>
      <c r="L169" s="1064"/>
      <c r="M169" s="1064"/>
      <c r="N169" s="1064"/>
      <c r="O169" s="1064"/>
      <c r="P169" s="1064"/>
      <c r="Q169" s="1064"/>
      <c r="R169" s="1064"/>
      <c r="S169" s="1064"/>
      <c r="T169" s="1064"/>
      <c r="U169" s="1064"/>
      <c r="V169" s="1064"/>
      <c r="W169" s="1064"/>
      <c r="X169" s="1064"/>
      <c r="Y169" s="1064"/>
      <c r="Z169" s="1064"/>
      <c r="AA169" s="1064"/>
      <c r="AB169" s="1064"/>
      <c r="AC169" s="1064"/>
      <c r="AD169" s="1064"/>
      <c r="AE169" s="1064"/>
      <c r="AF169" s="1064"/>
      <c r="AG169" s="1064"/>
      <c r="AH169" s="1064"/>
      <c r="AI169" s="1064"/>
      <c r="AJ169" s="1064"/>
      <c r="AK169" s="1064"/>
      <c r="AL169" s="1064"/>
      <c r="AM169" s="1064"/>
      <c r="AN169" s="1064"/>
      <c r="AO169" s="1064"/>
      <c r="AP169" s="1064"/>
      <c r="AQ169" s="1064"/>
      <c r="AR169" s="1064"/>
      <c r="AS169" s="1064"/>
      <c r="AT169" s="1064"/>
      <c r="AU169" s="1064"/>
      <c r="AV169" s="1064"/>
      <c r="AW169" s="1064"/>
      <c r="AX169" s="1064"/>
      <c r="AY169" s="1064"/>
      <c r="AZ169" s="1064"/>
      <c r="BA169" s="1064"/>
      <c r="BB169" s="1064"/>
      <c r="BC169" s="1064"/>
      <c r="BD169" s="1064"/>
      <c r="BE169" s="1064"/>
      <c r="BF169" s="1064"/>
      <c r="BG169" s="1064"/>
      <c r="BH169" s="1064"/>
      <c r="BI169" s="1064"/>
      <c r="BJ169" s="1064"/>
      <c r="BK169" s="1064"/>
      <c r="BL169" s="1064"/>
      <c r="BM169" s="1064"/>
      <c r="BN169" s="1064"/>
      <c r="BO169" s="1064"/>
      <c r="BP169" s="1064"/>
      <c r="BQ169" s="1064"/>
      <c r="BR169" s="1064"/>
      <c r="BS169" s="1064"/>
      <c r="BT169" s="1064"/>
      <c r="BU169" s="1064"/>
      <c r="BV169" s="1064"/>
      <c r="BW169" s="1064"/>
      <c r="BX169" s="1064"/>
      <c r="BY169" s="1064"/>
      <c r="BZ169" s="1064"/>
      <c r="CA169" s="1064"/>
      <c r="CB169" s="1064"/>
      <c r="CC169" s="1064"/>
      <c r="CD169" s="1064"/>
      <c r="CE169" s="1064"/>
      <c r="CF169" s="1064"/>
      <c r="CG169" s="1064"/>
      <c r="CH169" s="1064"/>
      <c r="CI169" s="1064"/>
      <c r="CJ169" s="1064"/>
      <c r="CK169" s="1064"/>
      <c r="CL169" s="1064"/>
      <c r="CM169" s="1064"/>
      <c r="CN169" s="1064"/>
      <c r="CO169" s="1064"/>
      <c r="CP169" s="1064"/>
      <c r="CQ169" s="1064"/>
      <c r="CR169" s="1064"/>
      <c r="CS169" s="1064"/>
      <c r="CT169" s="1064"/>
      <c r="CU169" s="1064"/>
      <c r="CV169" s="1064"/>
      <c r="CW169" s="1064"/>
      <c r="CX169" s="1064"/>
      <c r="CY169" s="1064"/>
      <c r="CZ169" s="1064"/>
      <c r="DA169" s="1064"/>
      <c r="DB169" s="1064"/>
      <c r="DC169" s="1064"/>
      <c r="DD169" s="1064"/>
      <c r="DE169" s="1064"/>
      <c r="DF169" s="1064"/>
      <c r="DG169" s="1064"/>
      <c r="DH169" s="1064"/>
      <c r="DI169" s="1064"/>
      <c r="DJ169" s="1064"/>
      <c r="DK169" s="1064"/>
      <c r="DL169" s="1064"/>
      <c r="DM169" s="1064"/>
      <c r="DN169" s="1064"/>
      <c r="DO169" s="1064"/>
      <c r="DP169" s="1064"/>
      <c r="DQ169" s="1064"/>
      <c r="DR169" s="1065"/>
      <c r="DS169" s="83"/>
      <c r="HB169" s="51" t="s">
        <v>802</v>
      </c>
      <c r="HC169" s="49" t="s">
        <v>803</v>
      </c>
      <c r="HD169" s="49" t="str">
        <f t="shared" si="5"/>
        <v>C2-26鳴海</v>
      </c>
      <c r="HE169" s="49" t="s">
        <v>896</v>
      </c>
      <c r="HF169" s="52" t="s">
        <v>324</v>
      </c>
    </row>
    <row r="170" spans="1:214" ht="15" customHeight="1" x14ac:dyDescent="0.2">
      <c r="A170" s="83"/>
      <c r="B170" s="1063"/>
      <c r="C170" s="1064"/>
      <c r="D170" s="1064"/>
      <c r="E170" s="1064"/>
      <c r="F170" s="1064"/>
      <c r="G170" s="1064"/>
      <c r="H170" s="1064"/>
      <c r="I170" s="1064"/>
      <c r="J170" s="1064"/>
      <c r="K170" s="1064"/>
      <c r="L170" s="1064"/>
      <c r="M170" s="1064"/>
      <c r="N170" s="1064"/>
      <c r="O170" s="1064"/>
      <c r="P170" s="1064"/>
      <c r="Q170" s="1064"/>
      <c r="R170" s="1064"/>
      <c r="S170" s="1064"/>
      <c r="T170" s="1064"/>
      <c r="U170" s="1064"/>
      <c r="V170" s="1064"/>
      <c r="W170" s="1064"/>
      <c r="X170" s="1064"/>
      <c r="Y170" s="1064"/>
      <c r="Z170" s="1064"/>
      <c r="AA170" s="1064"/>
      <c r="AB170" s="1064"/>
      <c r="AC170" s="1064"/>
      <c r="AD170" s="1064"/>
      <c r="AE170" s="1064"/>
      <c r="AF170" s="1064"/>
      <c r="AG170" s="1064"/>
      <c r="AH170" s="1064"/>
      <c r="AI170" s="1064"/>
      <c r="AJ170" s="1064"/>
      <c r="AK170" s="1064"/>
      <c r="AL170" s="1064"/>
      <c r="AM170" s="1064"/>
      <c r="AN170" s="1064"/>
      <c r="AO170" s="1064"/>
      <c r="AP170" s="1064"/>
      <c r="AQ170" s="1064"/>
      <c r="AR170" s="1064"/>
      <c r="AS170" s="1064"/>
      <c r="AT170" s="1064"/>
      <c r="AU170" s="1064"/>
      <c r="AV170" s="1064"/>
      <c r="AW170" s="1064"/>
      <c r="AX170" s="1064"/>
      <c r="AY170" s="1064"/>
      <c r="AZ170" s="1064"/>
      <c r="BA170" s="1064"/>
      <c r="BB170" s="1064"/>
      <c r="BC170" s="1064"/>
      <c r="BD170" s="1064"/>
      <c r="BE170" s="1064"/>
      <c r="BF170" s="1064"/>
      <c r="BG170" s="1064"/>
      <c r="BH170" s="1064"/>
      <c r="BI170" s="1064"/>
      <c r="BJ170" s="1064"/>
      <c r="BK170" s="1064"/>
      <c r="BL170" s="1064"/>
      <c r="BM170" s="1064"/>
      <c r="BN170" s="1064"/>
      <c r="BO170" s="1064"/>
      <c r="BP170" s="1064"/>
      <c r="BQ170" s="1064"/>
      <c r="BR170" s="1064"/>
      <c r="BS170" s="1064"/>
      <c r="BT170" s="1064"/>
      <c r="BU170" s="1064"/>
      <c r="BV170" s="1064"/>
      <c r="BW170" s="1064"/>
      <c r="BX170" s="1064"/>
      <c r="BY170" s="1064"/>
      <c r="BZ170" s="1064"/>
      <c r="CA170" s="1064"/>
      <c r="CB170" s="1064"/>
      <c r="CC170" s="1064"/>
      <c r="CD170" s="1064"/>
      <c r="CE170" s="1064"/>
      <c r="CF170" s="1064"/>
      <c r="CG170" s="1064"/>
      <c r="CH170" s="1064"/>
      <c r="CI170" s="1064"/>
      <c r="CJ170" s="1064"/>
      <c r="CK170" s="1064"/>
      <c r="CL170" s="1064"/>
      <c r="CM170" s="1064"/>
      <c r="CN170" s="1064"/>
      <c r="CO170" s="1064"/>
      <c r="CP170" s="1064"/>
      <c r="CQ170" s="1064"/>
      <c r="CR170" s="1064"/>
      <c r="CS170" s="1064"/>
      <c r="CT170" s="1064"/>
      <c r="CU170" s="1064"/>
      <c r="CV170" s="1064"/>
      <c r="CW170" s="1064"/>
      <c r="CX170" s="1064"/>
      <c r="CY170" s="1064"/>
      <c r="CZ170" s="1064"/>
      <c r="DA170" s="1064"/>
      <c r="DB170" s="1064"/>
      <c r="DC170" s="1064"/>
      <c r="DD170" s="1064"/>
      <c r="DE170" s="1064"/>
      <c r="DF170" s="1064"/>
      <c r="DG170" s="1064"/>
      <c r="DH170" s="1064"/>
      <c r="DI170" s="1064"/>
      <c r="DJ170" s="1064"/>
      <c r="DK170" s="1064"/>
      <c r="DL170" s="1064"/>
      <c r="DM170" s="1064"/>
      <c r="DN170" s="1064"/>
      <c r="DO170" s="1064"/>
      <c r="DP170" s="1064"/>
      <c r="DQ170" s="1064"/>
      <c r="DR170" s="1065"/>
      <c r="DS170" s="83"/>
      <c r="HB170" s="51" t="s">
        <v>804</v>
      </c>
      <c r="HC170" s="49" t="s">
        <v>805</v>
      </c>
      <c r="HD170" s="49" t="str">
        <f t="shared" si="5"/>
        <v>C2-27大高北部・新田</v>
      </c>
      <c r="HE170" s="49" t="s">
        <v>326</v>
      </c>
      <c r="HF170" s="52" t="s">
        <v>327</v>
      </c>
    </row>
    <row r="171" spans="1:214" ht="15" customHeight="1" x14ac:dyDescent="0.2">
      <c r="A171" s="83"/>
      <c r="B171" s="1063"/>
      <c r="C171" s="1064"/>
      <c r="D171" s="1064"/>
      <c r="E171" s="1064"/>
      <c r="F171" s="1064"/>
      <c r="G171" s="1064"/>
      <c r="H171" s="1064"/>
      <c r="I171" s="1064"/>
      <c r="J171" s="1064"/>
      <c r="K171" s="1064"/>
      <c r="L171" s="1064"/>
      <c r="M171" s="1064"/>
      <c r="N171" s="1064"/>
      <c r="O171" s="1064"/>
      <c r="P171" s="1064"/>
      <c r="Q171" s="1064"/>
      <c r="R171" s="1064"/>
      <c r="S171" s="1064"/>
      <c r="T171" s="1064"/>
      <c r="U171" s="1064"/>
      <c r="V171" s="1064"/>
      <c r="W171" s="1064"/>
      <c r="X171" s="1064"/>
      <c r="Y171" s="1064"/>
      <c r="Z171" s="1064"/>
      <c r="AA171" s="1064"/>
      <c r="AB171" s="1064"/>
      <c r="AC171" s="1064"/>
      <c r="AD171" s="1064"/>
      <c r="AE171" s="1064"/>
      <c r="AF171" s="1064"/>
      <c r="AG171" s="1064"/>
      <c r="AH171" s="1064"/>
      <c r="AI171" s="1064"/>
      <c r="AJ171" s="1064"/>
      <c r="AK171" s="1064"/>
      <c r="AL171" s="1064"/>
      <c r="AM171" s="1064"/>
      <c r="AN171" s="1064"/>
      <c r="AO171" s="1064"/>
      <c r="AP171" s="1064"/>
      <c r="AQ171" s="1064"/>
      <c r="AR171" s="1064"/>
      <c r="AS171" s="1064"/>
      <c r="AT171" s="1064"/>
      <c r="AU171" s="1064"/>
      <c r="AV171" s="1064"/>
      <c r="AW171" s="1064"/>
      <c r="AX171" s="1064"/>
      <c r="AY171" s="1064"/>
      <c r="AZ171" s="1064"/>
      <c r="BA171" s="1064"/>
      <c r="BB171" s="1064"/>
      <c r="BC171" s="1064"/>
      <c r="BD171" s="1064"/>
      <c r="BE171" s="1064"/>
      <c r="BF171" s="1064"/>
      <c r="BG171" s="1064"/>
      <c r="BH171" s="1064"/>
      <c r="BI171" s="1064"/>
      <c r="BJ171" s="1064"/>
      <c r="BK171" s="1064"/>
      <c r="BL171" s="1064"/>
      <c r="BM171" s="1064"/>
      <c r="BN171" s="1064"/>
      <c r="BO171" s="1064"/>
      <c r="BP171" s="1064"/>
      <c r="BQ171" s="1064"/>
      <c r="BR171" s="1064"/>
      <c r="BS171" s="1064"/>
      <c r="BT171" s="1064"/>
      <c r="BU171" s="1064"/>
      <c r="BV171" s="1064"/>
      <c r="BW171" s="1064"/>
      <c r="BX171" s="1064"/>
      <c r="BY171" s="1064"/>
      <c r="BZ171" s="1064"/>
      <c r="CA171" s="1064"/>
      <c r="CB171" s="1064"/>
      <c r="CC171" s="1064"/>
      <c r="CD171" s="1064"/>
      <c r="CE171" s="1064"/>
      <c r="CF171" s="1064"/>
      <c r="CG171" s="1064"/>
      <c r="CH171" s="1064"/>
      <c r="CI171" s="1064"/>
      <c r="CJ171" s="1064"/>
      <c r="CK171" s="1064"/>
      <c r="CL171" s="1064"/>
      <c r="CM171" s="1064"/>
      <c r="CN171" s="1064"/>
      <c r="CO171" s="1064"/>
      <c r="CP171" s="1064"/>
      <c r="CQ171" s="1064"/>
      <c r="CR171" s="1064"/>
      <c r="CS171" s="1064"/>
      <c r="CT171" s="1064"/>
      <c r="CU171" s="1064"/>
      <c r="CV171" s="1064"/>
      <c r="CW171" s="1064"/>
      <c r="CX171" s="1064"/>
      <c r="CY171" s="1064"/>
      <c r="CZ171" s="1064"/>
      <c r="DA171" s="1064"/>
      <c r="DB171" s="1064"/>
      <c r="DC171" s="1064"/>
      <c r="DD171" s="1064"/>
      <c r="DE171" s="1064"/>
      <c r="DF171" s="1064"/>
      <c r="DG171" s="1064"/>
      <c r="DH171" s="1064"/>
      <c r="DI171" s="1064"/>
      <c r="DJ171" s="1064"/>
      <c r="DK171" s="1064"/>
      <c r="DL171" s="1064"/>
      <c r="DM171" s="1064"/>
      <c r="DN171" s="1064"/>
      <c r="DO171" s="1064"/>
      <c r="DP171" s="1064"/>
      <c r="DQ171" s="1064"/>
      <c r="DR171" s="1065"/>
      <c r="DS171" s="83"/>
      <c r="HB171" s="51" t="s">
        <v>806</v>
      </c>
      <c r="HC171" s="49" t="s">
        <v>807</v>
      </c>
      <c r="HD171" s="49" t="str">
        <f t="shared" si="5"/>
        <v>C2-28大高・鷲津</v>
      </c>
      <c r="HE171" s="49" t="s">
        <v>329</v>
      </c>
      <c r="HF171" s="52" t="s">
        <v>330</v>
      </c>
    </row>
    <row r="172" spans="1:214" ht="15" customHeight="1" x14ac:dyDescent="0.2">
      <c r="A172" s="83"/>
      <c r="B172" s="1063"/>
      <c r="C172" s="1064"/>
      <c r="D172" s="1064"/>
      <c r="E172" s="1064"/>
      <c r="F172" s="1064"/>
      <c r="G172" s="1064"/>
      <c r="H172" s="1064"/>
      <c r="I172" s="1064"/>
      <c r="J172" s="1064"/>
      <c r="K172" s="1064"/>
      <c r="L172" s="1064"/>
      <c r="M172" s="1064"/>
      <c r="N172" s="1064"/>
      <c r="O172" s="1064"/>
      <c r="P172" s="1064"/>
      <c r="Q172" s="1064"/>
      <c r="R172" s="1064"/>
      <c r="S172" s="1064"/>
      <c r="T172" s="1064"/>
      <c r="U172" s="1064"/>
      <c r="V172" s="1064"/>
      <c r="W172" s="1064"/>
      <c r="X172" s="1064"/>
      <c r="Y172" s="1064"/>
      <c r="Z172" s="1064"/>
      <c r="AA172" s="1064"/>
      <c r="AB172" s="1064"/>
      <c r="AC172" s="1064"/>
      <c r="AD172" s="1064"/>
      <c r="AE172" s="1064"/>
      <c r="AF172" s="1064"/>
      <c r="AG172" s="1064"/>
      <c r="AH172" s="1064"/>
      <c r="AI172" s="1064"/>
      <c r="AJ172" s="1064"/>
      <c r="AK172" s="1064"/>
      <c r="AL172" s="1064"/>
      <c r="AM172" s="1064"/>
      <c r="AN172" s="1064"/>
      <c r="AO172" s="1064"/>
      <c r="AP172" s="1064"/>
      <c r="AQ172" s="1064"/>
      <c r="AR172" s="1064"/>
      <c r="AS172" s="1064"/>
      <c r="AT172" s="1064"/>
      <c r="AU172" s="1064"/>
      <c r="AV172" s="1064"/>
      <c r="AW172" s="1064"/>
      <c r="AX172" s="1064"/>
      <c r="AY172" s="1064"/>
      <c r="AZ172" s="1064"/>
      <c r="BA172" s="1064"/>
      <c r="BB172" s="1064"/>
      <c r="BC172" s="1064"/>
      <c r="BD172" s="1064"/>
      <c r="BE172" s="1064"/>
      <c r="BF172" s="1064"/>
      <c r="BG172" s="1064"/>
      <c r="BH172" s="1064"/>
      <c r="BI172" s="1064"/>
      <c r="BJ172" s="1064"/>
      <c r="BK172" s="1064"/>
      <c r="BL172" s="1064"/>
      <c r="BM172" s="1064"/>
      <c r="BN172" s="1064"/>
      <c r="BO172" s="1064"/>
      <c r="BP172" s="1064"/>
      <c r="BQ172" s="1064"/>
      <c r="BR172" s="1064"/>
      <c r="BS172" s="1064"/>
      <c r="BT172" s="1064"/>
      <c r="BU172" s="1064"/>
      <c r="BV172" s="1064"/>
      <c r="BW172" s="1064"/>
      <c r="BX172" s="1064"/>
      <c r="BY172" s="1064"/>
      <c r="BZ172" s="1064"/>
      <c r="CA172" s="1064"/>
      <c r="CB172" s="1064"/>
      <c r="CC172" s="1064"/>
      <c r="CD172" s="1064"/>
      <c r="CE172" s="1064"/>
      <c r="CF172" s="1064"/>
      <c r="CG172" s="1064"/>
      <c r="CH172" s="1064"/>
      <c r="CI172" s="1064"/>
      <c r="CJ172" s="1064"/>
      <c r="CK172" s="1064"/>
      <c r="CL172" s="1064"/>
      <c r="CM172" s="1064"/>
      <c r="CN172" s="1064"/>
      <c r="CO172" s="1064"/>
      <c r="CP172" s="1064"/>
      <c r="CQ172" s="1064"/>
      <c r="CR172" s="1064"/>
      <c r="CS172" s="1064"/>
      <c r="CT172" s="1064"/>
      <c r="CU172" s="1064"/>
      <c r="CV172" s="1064"/>
      <c r="CW172" s="1064"/>
      <c r="CX172" s="1064"/>
      <c r="CY172" s="1064"/>
      <c r="CZ172" s="1064"/>
      <c r="DA172" s="1064"/>
      <c r="DB172" s="1064"/>
      <c r="DC172" s="1064"/>
      <c r="DD172" s="1064"/>
      <c r="DE172" s="1064"/>
      <c r="DF172" s="1064"/>
      <c r="DG172" s="1064"/>
      <c r="DH172" s="1064"/>
      <c r="DI172" s="1064"/>
      <c r="DJ172" s="1064"/>
      <c r="DK172" s="1064"/>
      <c r="DL172" s="1064"/>
      <c r="DM172" s="1064"/>
      <c r="DN172" s="1064"/>
      <c r="DO172" s="1064"/>
      <c r="DP172" s="1064"/>
      <c r="DQ172" s="1064"/>
      <c r="DR172" s="1065"/>
      <c r="DS172" s="83"/>
      <c r="HB172" s="51" t="s">
        <v>808</v>
      </c>
      <c r="HC172" s="49" t="s">
        <v>809</v>
      </c>
      <c r="HD172" s="49" t="str">
        <f t="shared" si="5"/>
        <v>C2-29氷上・水主ヶ池</v>
      </c>
      <c r="HE172" s="49" t="s">
        <v>332</v>
      </c>
      <c r="HF172" s="52" t="s">
        <v>333</v>
      </c>
    </row>
    <row r="173" spans="1:214" ht="15" customHeight="1" thickBot="1" x14ac:dyDescent="0.25">
      <c r="A173" s="83"/>
      <c r="B173" s="1066"/>
      <c r="C173" s="1067"/>
      <c r="D173" s="1067"/>
      <c r="E173" s="1067"/>
      <c r="F173" s="1067"/>
      <c r="G173" s="1067"/>
      <c r="H173" s="1067"/>
      <c r="I173" s="1067"/>
      <c r="J173" s="1067"/>
      <c r="K173" s="1067"/>
      <c r="L173" s="1067"/>
      <c r="M173" s="1067"/>
      <c r="N173" s="1067"/>
      <c r="O173" s="1067"/>
      <c r="P173" s="1067"/>
      <c r="Q173" s="1067"/>
      <c r="R173" s="1067"/>
      <c r="S173" s="1067"/>
      <c r="T173" s="1067"/>
      <c r="U173" s="1067"/>
      <c r="V173" s="1067"/>
      <c r="W173" s="1067"/>
      <c r="X173" s="1067"/>
      <c r="Y173" s="1067"/>
      <c r="Z173" s="1067"/>
      <c r="AA173" s="1067"/>
      <c r="AB173" s="1067"/>
      <c r="AC173" s="1067"/>
      <c r="AD173" s="1067"/>
      <c r="AE173" s="1067"/>
      <c r="AF173" s="1067"/>
      <c r="AG173" s="1067"/>
      <c r="AH173" s="1067"/>
      <c r="AI173" s="1067"/>
      <c r="AJ173" s="1067"/>
      <c r="AK173" s="1067"/>
      <c r="AL173" s="1067"/>
      <c r="AM173" s="1067"/>
      <c r="AN173" s="1067"/>
      <c r="AO173" s="1067"/>
      <c r="AP173" s="1067"/>
      <c r="AQ173" s="1067"/>
      <c r="AR173" s="1067"/>
      <c r="AS173" s="1067"/>
      <c r="AT173" s="1067"/>
      <c r="AU173" s="1067"/>
      <c r="AV173" s="1067"/>
      <c r="AW173" s="1067"/>
      <c r="AX173" s="1067"/>
      <c r="AY173" s="1067"/>
      <c r="AZ173" s="1067"/>
      <c r="BA173" s="1067"/>
      <c r="BB173" s="1067"/>
      <c r="BC173" s="1067"/>
      <c r="BD173" s="1067"/>
      <c r="BE173" s="1067"/>
      <c r="BF173" s="1067"/>
      <c r="BG173" s="1067"/>
      <c r="BH173" s="1067"/>
      <c r="BI173" s="1067"/>
      <c r="BJ173" s="1067"/>
      <c r="BK173" s="1067"/>
      <c r="BL173" s="1067"/>
      <c r="BM173" s="1067"/>
      <c r="BN173" s="1067"/>
      <c r="BO173" s="1067"/>
      <c r="BP173" s="1067"/>
      <c r="BQ173" s="1067"/>
      <c r="BR173" s="1067"/>
      <c r="BS173" s="1067"/>
      <c r="BT173" s="1067"/>
      <c r="BU173" s="1067"/>
      <c r="BV173" s="1067"/>
      <c r="BW173" s="1067"/>
      <c r="BX173" s="1067"/>
      <c r="BY173" s="1067"/>
      <c r="BZ173" s="1067"/>
      <c r="CA173" s="1067"/>
      <c r="CB173" s="1067"/>
      <c r="CC173" s="1067"/>
      <c r="CD173" s="1067"/>
      <c r="CE173" s="1067"/>
      <c r="CF173" s="1067"/>
      <c r="CG173" s="1067"/>
      <c r="CH173" s="1067"/>
      <c r="CI173" s="1067"/>
      <c r="CJ173" s="1067"/>
      <c r="CK173" s="1067"/>
      <c r="CL173" s="1067"/>
      <c r="CM173" s="1067"/>
      <c r="CN173" s="1067"/>
      <c r="CO173" s="1067"/>
      <c r="CP173" s="1067"/>
      <c r="CQ173" s="1067"/>
      <c r="CR173" s="1067"/>
      <c r="CS173" s="1067"/>
      <c r="CT173" s="1067"/>
      <c r="CU173" s="1067"/>
      <c r="CV173" s="1067"/>
      <c r="CW173" s="1067"/>
      <c r="CX173" s="1067"/>
      <c r="CY173" s="1067"/>
      <c r="CZ173" s="1067"/>
      <c r="DA173" s="1067"/>
      <c r="DB173" s="1067"/>
      <c r="DC173" s="1067"/>
      <c r="DD173" s="1067"/>
      <c r="DE173" s="1067"/>
      <c r="DF173" s="1067"/>
      <c r="DG173" s="1067"/>
      <c r="DH173" s="1067"/>
      <c r="DI173" s="1067"/>
      <c r="DJ173" s="1067"/>
      <c r="DK173" s="1067"/>
      <c r="DL173" s="1067"/>
      <c r="DM173" s="1067"/>
      <c r="DN173" s="1067"/>
      <c r="DO173" s="1067"/>
      <c r="DP173" s="1067"/>
      <c r="DQ173" s="1067"/>
      <c r="DR173" s="1068"/>
      <c r="DS173" s="83"/>
      <c r="HB173" s="51" t="s">
        <v>810</v>
      </c>
      <c r="HC173" s="49" t="s">
        <v>811</v>
      </c>
      <c r="HD173" s="49" t="str">
        <f t="shared" si="5"/>
        <v>C2-30相原</v>
      </c>
      <c r="HE173" s="49" t="s">
        <v>335</v>
      </c>
      <c r="HF173" s="52" t="s">
        <v>336</v>
      </c>
    </row>
    <row r="174" spans="1:214" ht="15" customHeight="1" x14ac:dyDescent="0.2">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c r="BI174" s="83"/>
      <c r="BJ174" s="83"/>
      <c r="BK174" s="83"/>
      <c r="BL174" s="83"/>
      <c r="BM174" s="83"/>
      <c r="BN174" s="83"/>
      <c r="BO174" s="83"/>
      <c r="BP174" s="83"/>
      <c r="BQ174" s="83"/>
      <c r="BR174" s="83"/>
      <c r="BS174" s="83"/>
      <c r="BT174" s="83"/>
      <c r="BU174" s="83"/>
      <c r="BV174" s="83"/>
      <c r="BW174" s="83"/>
      <c r="BX174" s="83"/>
      <c r="BY174" s="83"/>
      <c r="BZ174" s="83"/>
      <c r="CA174" s="83"/>
      <c r="CB174" s="83"/>
      <c r="CC174" s="83"/>
      <c r="CD174" s="83"/>
      <c r="CE174" s="83"/>
      <c r="CF174" s="83"/>
      <c r="CG174" s="83"/>
      <c r="CH174" s="83"/>
      <c r="CI174" s="83"/>
      <c r="CJ174" s="83"/>
      <c r="CK174" s="83"/>
      <c r="CL174" s="83"/>
      <c r="CM174" s="83"/>
      <c r="CN174" s="83"/>
      <c r="CO174" s="83"/>
      <c r="CP174" s="83"/>
      <c r="CQ174" s="83"/>
      <c r="CR174" s="83"/>
      <c r="CS174" s="83"/>
      <c r="CT174" s="83"/>
      <c r="CU174" s="83"/>
      <c r="CV174" s="83"/>
      <c r="CW174" s="83"/>
      <c r="CX174" s="83"/>
      <c r="CY174" s="83"/>
      <c r="CZ174" s="83"/>
      <c r="DA174" s="83"/>
      <c r="DB174" s="83"/>
      <c r="DC174" s="83"/>
      <c r="DD174" s="83"/>
      <c r="DE174" s="83"/>
      <c r="DF174" s="83"/>
      <c r="DG174" s="83"/>
      <c r="DH174" s="83"/>
      <c r="DI174" s="83"/>
      <c r="DJ174" s="83"/>
      <c r="DK174" s="83"/>
      <c r="DL174" s="83"/>
      <c r="DM174" s="83"/>
      <c r="DN174" s="83"/>
      <c r="DO174" s="83"/>
      <c r="DP174" s="83"/>
      <c r="DQ174" s="83"/>
      <c r="DR174" s="83"/>
      <c r="DS174" s="83"/>
      <c r="HB174" s="51" t="s">
        <v>812</v>
      </c>
      <c r="HC174" s="49" t="s">
        <v>813</v>
      </c>
      <c r="HD174" s="49" t="str">
        <f t="shared" si="5"/>
        <v>C2-31有松裏・太子</v>
      </c>
      <c r="HE174" s="49" t="s">
        <v>0</v>
      </c>
      <c r="HF174" s="52" t="s">
        <v>1</v>
      </c>
    </row>
    <row r="175" spans="1:214" ht="15" customHeight="1" x14ac:dyDescent="0.2">
      <c r="A175" s="83"/>
      <c r="B175" s="83"/>
      <c r="C175" s="83"/>
      <c r="D175" s="83"/>
      <c r="E175" s="83"/>
      <c r="F175" s="83"/>
      <c r="G175" s="83"/>
      <c r="H175" s="83" t="s">
        <v>1153</v>
      </c>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c r="BI175" s="83"/>
      <c r="BJ175" s="83"/>
      <c r="BK175" s="83"/>
      <c r="BL175" s="83"/>
      <c r="BM175" s="83"/>
      <c r="BN175" s="83"/>
      <c r="BO175" s="83"/>
      <c r="BP175" s="83"/>
      <c r="BQ175" s="83"/>
      <c r="BR175" s="83"/>
      <c r="BS175" s="83"/>
      <c r="BT175" s="83"/>
      <c r="BU175" s="83"/>
      <c r="BV175" s="83"/>
      <c r="BW175" s="83"/>
      <c r="BX175" s="83"/>
      <c r="BY175" s="83"/>
      <c r="BZ175" s="83"/>
      <c r="CA175" s="83"/>
      <c r="CB175" s="83"/>
      <c r="CC175" s="83"/>
      <c r="CD175" s="83"/>
      <c r="CE175" s="83"/>
      <c r="CF175" s="83"/>
      <c r="CG175" s="83"/>
      <c r="CH175" s="83"/>
      <c r="CI175" s="83"/>
      <c r="CJ175" s="83"/>
      <c r="CK175" s="83"/>
      <c r="CL175" s="83"/>
      <c r="CM175" s="83"/>
      <c r="CN175" s="83"/>
      <c r="CO175" s="83"/>
      <c r="CP175" s="83"/>
      <c r="CQ175" s="83"/>
      <c r="CR175" s="83"/>
      <c r="CS175" s="83"/>
      <c r="CT175" s="83"/>
      <c r="CU175" s="83"/>
      <c r="CV175" s="83"/>
      <c r="CW175" s="83"/>
      <c r="CX175" s="83"/>
      <c r="CY175" s="83"/>
      <c r="CZ175" s="83"/>
      <c r="DA175" s="83"/>
      <c r="DB175" s="83"/>
      <c r="DC175" s="83"/>
      <c r="DD175" s="83"/>
      <c r="DE175" s="83"/>
      <c r="DF175" s="83"/>
      <c r="DG175" s="83"/>
      <c r="DH175" s="83"/>
      <c r="DI175" s="83"/>
      <c r="DJ175" s="83"/>
      <c r="DK175" s="83"/>
      <c r="DL175" s="83"/>
      <c r="DM175" s="83"/>
      <c r="DN175" s="83"/>
      <c r="DO175" s="83"/>
      <c r="DP175" s="83"/>
      <c r="DQ175" s="83"/>
      <c r="DR175" s="83"/>
      <c r="DS175" s="83"/>
      <c r="HB175" s="51" t="s">
        <v>814</v>
      </c>
      <c r="HC175" s="49" t="s">
        <v>815</v>
      </c>
      <c r="HD175" s="49" t="str">
        <f t="shared" si="5"/>
        <v>C2-32有松</v>
      </c>
      <c r="HE175" s="49" t="s">
        <v>3</v>
      </c>
      <c r="HF175" s="52" t="s">
        <v>4</v>
      </c>
    </row>
    <row r="176" spans="1:214" ht="15" customHeight="1" x14ac:dyDescent="0.2">
      <c r="A176" s="83"/>
      <c r="B176" s="83"/>
      <c r="C176" s="83"/>
      <c r="D176" s="83"/>
      <c r="E176" s="83"/>
      <c r="F176" s="83"/>
      <c r="G176" s="83"/>
      <c r="H176" s="83"/>
      <c r="I176" s="83"/>
      <c r="J176" s="83"/>
      <c r="K176" s="83"/>
      <c r="L176" s="83"/>
      <c r="M176" s="83"/>
      <c r="N176" s="83"/>
      <c r="O176" s="83"/>
      <c r="P176" s="1069" t="s">
        <v>977</v>
      </c>
      <c r="Q176" s="1069"/>
      <c r="R176" s="1069"/>
      <c r="S176" s="1069"/>
      <c r="T176" s="1069"/>
      <c r="U176" s="1069"/>
      <c r="V176" s="1069"/>
      <c r="W176" s="1069"/>
      <c r="X176" s="1069"/>
      <c r="Y176" s="1069"/>
      <c r="Z176" s="1069"/>
      <c r="AA176" s="1069"/>
      <c r="AB176" s="1069"/>
      <c r="AC176" s="1069"/>
      <c r="AD176" s="1069"/>
      <c r="AE176" s="1069"/>
      <c r="AF176" s="1069"/>
      <c r="AG176" s="1069"/>
      <c r="AH176" s="1069"/>
      <c r="AI176" s="1069"/>
      <c r="AJ176" s="1069"/>
      <c r="AK176" s="1069"/>
      <c r="AL176" s="1069"/>
      <c r="AM176" s="1069"/>
      <c r="AN176" s="1069"/>
      <c r="AO176" s="1069"/>
      <c r="AP176" s="1069"/>
      <c r="AQ176" s="1069"/>
      <c r="AR176" s="1069"/>
      <c r="AS176" s="1069"/>
      <c r="AT176" s="1069"/>
      <c r="AU176" s="1069"/>
      <c r="AV176" s="1069"/>
      <c r="AW176" s="1069"/>
      <c r="AX176" s="1069"/>
      <c r="AY176" s="1069"/>
      <c r="AZ176" s="1069"/>
      <c r="BA176" s="1069"/>
      <c r="BB176" s="1069"/>
      <c r="BC176" s="1069"/>
      <c r="BD176" s="1069"/>
      <c r="BE176" s="1069"/>
      <c r="BF176" s="1069"/>
      <c r="BG176" s="1069"/>
      <c r="BH176" s="1069"/>
      <c r="BI176" s="1069"/>
      <c r="BJ176" s="1069"/>
      <c r="BK176" s="1069"/>
      <c r="BL176" s="1069"/>
      <c r="BM176" s="1069"/>
      <c r="BN176" s="1069"/>
      <c r="BO176" s="1069"/>
      <c r="BP176" s="1069"/>
      <c r="BQ176" s="1069"/>
      <c r="BR176" s="1069"/>
      <c r="BS176" s="1069"/>
      <c r="BT176" s="1069"/>
      <c r="BU176" s="1069"/>
      <c r="BV176" s="1069"/>
      <c r="BW176" s="1069"/>
      <c r="BX176" s="1069"/>
      <c r="BY176" s="1069"/>
      <c r="BZ176" s="1069"/>
      <c r="CA176" s="1069"/>
      <c r="CB176" s="1069"/>
      <c r="CC176" s="1069"/>
      <c r="CD176" s="1069"/>
      <c r="CE176" s="1069"/>
      <c r="CF176" s="1069"/>
      <c r="CG176" s="1069"/>
      <c r="CH176" s="1069"/>
      <c r="CI176" s="1069"/>
      <c r="CJ176" s="1069"/>
      <c r="CK176" s="1069"/>
      <c r="CL176" s="1069"/>
      <c r="CM176" s="1069"/>
      <c r="CN176" s="1069"/>
      <c r="CO176" s="1069"/>
      <c r="CP176" s="1069"/>
      <c r="CQ176" s="1069"/>
      <c r="CR176" s="1069"/>
      <c r="CS176" s="1069"/>
      <c r="CT176" s="1069"/>
      <c r="CU176" s="1069"/>
      <c r="CV176" s="1069"/>
      <c r="CW176" s="1069"/>
      <c r="CX176" s="1069"/>
      <c r="CY176" s="1069"/>
      <c r="CZ176" s="1069"/>
      <c r="DA176" s="1069"/>
      <c r="DB176" s="1069"/>
      <c r="DC176" s="1069"/>
      <c r="DD176" s="1069"/>
      <c r="DE176" s="1069"/>
      <c r="DF176" s="1069"/>
      <c r="DG176" s="1069"/>
      <c r="DH176" s="1069"/>
      <c r="DI176" s="1069"/>
      <c r="DJ176" s="1069"/>
      <c r="DK176" s="1069"/>
      <c r="DL176" s="1069"/>
      <c r="DM176" s="1069"/>
      <c r="DN176" s="1069"/>
      <c r="DO176" s="1069"/>
      <c r="DP176" s="1069"/>
      <c r="DQ176" s="1069"/>
      <c r="DR176" s="1069"/>
      <c r="DS176" s="83"/>
      <c r="HB176" s="51" t="s">
        <v>816</v>
      </c>
      <c r="HC176" s="49" t="s">
        <v>817</v>
      </c>
      <c r="HD176" s="49" t="str">
        <f t="shared" si="5"/>
        <v>C2-33大高緑地・左京山</v>
      </c>
      <c r="HE176" s="49" t="s">
        <v>6</v>
      </c>
      <c r="HF176" s="52" t="s">
        <v>7</v>
      </c>
    </row>
    <row r="177" spans="1:214" ht="15" customHeight="1" x14ac:dyDescent="0.2">
      <c r="A177" s="83"/>
      <c r="B177" s="83"/>
      <c r="C177" s="83"/>
      <c r="D177" s="83"/>
      <c r="E177" s="83"/>
      <c r="F177" s="83"/>
      <c r="G177" s="83"/>
      <c r="H177" s="83"/>
      <c r="I177" s="83"/>
      <c r="J177" s="83"/>
      <c r="K177" s="83"/>
      <c r="L177" s="83"/>
      <c r="M177" s="83"/>
      <c r="N177" s="83"/>
      <c r="O177" s="83"/>
      <c r="P177" s="1069"/>
      <c r="Q177" s="1069"/>
      <c r="R177" s="1069"/>
      <c r="S177" s="1069"/>
      <c r="T177" s="1069"/>
      <c r="U177" s="1069"/>
      <c r="V177" s="1069"/>
      <c r="W177" s="1069"/>
      <c r="X177" s="1069"/>
      <c r="Y177" s="1069"/>
      <c r="Z177" s="1069"/>
      <c r="AA177" s="1069"/>
      <c r="AB177" s="1069"/>
      <c r="AC177" s="1069"/>
      <c r="AD177" s="1069"/>
      <c r="AE177" s="1069"/>
      <c r="AF177" s="1069"/>
      <c r="AG177" s="1069"/>
      <c r="AH177" s="1069"/>
      <c r="AI177" s="1069"/>
      <c r="AJ177" s="1069"/>
      <c r="AK177" s="1069"/>
      <c r="AL177" s="1069"/>
      <c r="AM177" s="1069"/>
      <c r="AN177" s="1069"/>
      <c r="AO177" s="1069"/>
      <c r="AP177" s="1069"/>
      <c r="AQ177" s="1069"/>
      <c r="AR177" s="1069"/>
      <c r="AS177" s="1069"/>
      <c r="AT177" s="1069"/>
      <c r="AU177" s="1069"/>
      <c r="AV177" s="1069"/>
      <c r="AW177" s="1069"/>
      <c r="AX177" s="1069"/>
      <c r="AY177" s="1069"/>
      <c r="AZ177" s="1069"/>
      <c r="BA177" s="1069"/>
      <c r="BB177" s="1069"/>
      <c r="BC177" s="1069"/>
      <c r="BD177" s="1069"/>
      <c r="BE177" s="1069"/>
      <c r="BF177" s="1069"/>
      <c r="BG177" s="1069"/>
      <c r="BH177" s="1069"/>
      <c r="BI177" s="1069"/>
      <c r="BJ177" s="1069"/>
      <c r="BK177" s="1069"/>
      <c r="BL177" s="1069"/>
      <c r="BM177" s="1069"/>
      <c r="BN177" s="1069"/>
      <c r="BO177" s="1069"/>
      <c r="BP177" s="1069"/>
      <c r="BQ177" s="1069"/>
      <c r="BR177" s="1069"/>
      <c r="BS177" s="1069"/>
      <c r="BT177" s="1069"/>
      <c r="BU177" s="1069"/>
      <c r="BV177" s="1069"/>
      <c r="BW177" s="1069"/>
      <c r="BX177" s="1069"/>
      <c r="BY177" s="1069"/>
      <c r="BZ177" s="1069"/>
      <c r="CA177" s="1069"/>
      <c r="CB177" s="1069"/>
      <c r="CC177" s="1069"/>
      <c r="CD177" s="1069"/>
      <c r="CE177" s="1069"/>
      <c r="CF177" s="1069"/>
      <c r="CG177" s="1069"/>
      <c r="CH177" s="1069"/>
      <c r="CI177" s="1069"/>
      <c r="CJ177" s="1069"/>
      <c r="CK177" s="1069"/>
      <c r="CL177" s="1069"/>
      <c r="CM177" s="1069"/>
      <c r="CN177" s="1069"/>
      <c r="CO177" s="1069"/>
      <c r="CP177" s="1069"/>
      <c r="CQ177" s="1069"/>
      <c r="CR177" s="1069"/>
      <c r="CS177" s="1069"/>
      <c r="CT177" s="1069"/>
      <c r="CU177" s="1069"/>
      <c r="CV177" s="1069"/>
      <c r="CW177" s="1069"/>
      <c r="CX177" s="1069"/>
      <c r="CY177" s="1069"/>
      <c r="CZ177" s="1069"/>
      <c r="DA177" s="1069"/>
      <c r="DB177" s="1069"/>
      <c r="DC177" s="1069"/>
      <c r="DD177" s="1069"/>
      <c r="DE177" s="1069"/>
      <c r="DF177" s="1069"/>
      <c r="DG177" s="1069"/>
      <c r="DH177" s="1069"/>
      <c r="DI177" s="1069"/>
      <c r="DJ177" s="1069"/>
      <c r="DK177" s="1069"/>
      <c r="DL177" s="1069"/>
      <c r="DM177" s="1069"/>
      <c r="DN177" s="1069"/>
      <c r="DO177" s="1069"/>
      <c r="DP177" s="1069"/>
      <c r="DQ177" s="1069"/>
      <c r="DR177" s="1069"/>
      <c r="DS177" s="83"/>
      <c r="HB177" s="51" t="s">
        <v>253</v>
      </c>
      <c r="HC177" s="49" t="s">
        <v>818</v>
      </c>
      <c r="HD177" s="49" t="str">
        <f t="shared" si="5"/>
        <v>C2-34桶狭間</v>
      </c>
      <c r="HE177" s="49" t="s">
        <v>10</v>
      </c>
      <c r="HF177" s="52" t="s">
        <v>11</v>
      </c>
    </row>
    <row r="178" spans="1:214" ht="15" customHeight="1" x14ac:dyDescent="0.2">
      <c r="A178" s="83"/>
      <c r="B178" s="83"/>
      <c r="C178" s="83"/>
      <c r="D178" s="83"/>
      <c r="E178" s="83"/>
      <c r="F178" s="83"/>
      <c r="G178" s="83"/>
      <c r="H178" s="83"/>
      <c r="I178" s="83"/>
      <c r="J178" s="83"/>
      <c r="K178" s="83"/>
      <c r="L178" s="83"/>
      <c r="M178" s="83"/>
      <c r="N178" s="83"/>
      <c r="O178" s="83"/>
      <c r="P178" s="1069"/>
      <c r="Q178" s="1069"/>
      <c r="R178" s="1069"/>
      <c r="S178" s="1069"/>
      <c r="T178" s="1069"/>
      <c r="U178" s="1069"/>
      <c r="V178" s="1069"/>
      <c r="W178" s="1069"/>
      <c r="X178" s="1069"/>
      <c r="Y178" s="1069"/>
      <c r="Z178" s="1069"/>
      <c r="AA178" s="1069"/>
      <c r="AB178" s="1069"/>
      <c r="AC178" s="1069"/>
      <c r="AD178" s="1069"/>
      <c r="AE178" s="1069"/>
      <c r="AF178" s="1069"/>
      <c r="AG178" s="1069"/>
      <c r="AH178" s="1069"/>
      <c r="AI178" s="1069"/>
      <c r="AJ178" s="1069"/>
      <c r="AK178" s="1069"/>
      <c r="AL178" s="1069"/>
      <c r="AM178" s="1069"/>
      <c r="AN178" s="1069"/>
      <c r="AO178" s="1069"/>
      <c r="AP178" s="1069"/>
      <c r="AQ178" s="1069"/>
      <c r="AR178" s="1069"/>
      <c r="AS178" s="1069"/>
      <c r="AT178" s="1069"/>
      <c r="AU178" s="1069"/>
      <c r="AV178" s="1069"/>
      <c r="AW178" s="1069"/>
      <c r="AX178" s="1069"/>
      <c r="AY178" s="1069"/>
      <c r="AZ178" s="1069"/>
      <c r="BA178" s="1069"/>
      <c r="BB178" s="1069"/>
      <c r="BC178" s="1069"/>
      <c r="BD178" s="1069"/>
      <c r="BE178" s="1069"/>
      <c r="BF178" s="1069"/>
      <c r="BG178" s="1069"/>
      <c r="BH178" s="1069"/>
      <c r="BI178" s="1069"/>
      <c r="BJ178" s="1069"/>
      <c r="BK178" s="1069"/>
      <c r="BL178" s="1069"/>
      <c r="BM178" s="1069"/>
      <c r="BN178" s="1069"/>
      <c r="BO178" s="1069"/>
      <c r="BP178" s="1069"/>
      <c r="BQ178" s="1069"/>
      <c r="BR178" s="1069"/>
      <c r="BS178" s="1069"/>
      <c r="BT178" s="1069"/>
      <c r="BU178" s="1069"/>
      <c r="BV178" s="1069"/>
      <c r="BW178" s="1069"/>
      <c r="BX178" s="1069"/>
      <c r="BY178" s="1069"/>
      <c r="BZ178" s="1069"/>
      <c r="CA178" s="1069"/>
      <c r="CB178" s="1069"/>
      <c r="CC178" s="1069"/>
      <c r="CD178" s="1069"/>
      <c r="CE178" s="1069"/>
      <c r="CF178" s="1069"/>
      <c r="CG178" s="1069"/>
      <c r="CH178" s="1069"/>
      <c r="CI178" s="1069"/>
      <c r="CJ178" s="1069"/>
      <c r="CK178" s="1069"/>
      <c r="CL178" s="1069"/>
      <c r="CM178" s="1069"/>
      <c r="CN178" s="1069"/>
      <c r="CO178" s="1069"/>
      <c r="CP178" s="1069"/>
      <c r="CQ178" s="1069"/>
      <c r="CR178" s="1069"/>
      <c r="CS178" s="1069"/>
      <c r="CT178" s="1069"/>
      <c r="CU178" s="1069"/>
      <c r="CV178" s="1069"/>
      <c r="CW178" s="1069"/>
      <c r="CX178" s="1069"/>
      <c r="CY178" s="1069"/>
      <c r="CZ178" s="1069"/>
      <c r="DA178" s="1069"/>
      <c r="DB178" s="1069"/>
      <c r="DC178" s="1069"/>
      <c r="DD178" s="1069"/>
      <c r="DE178" s="1069"/>
      <c r="DF178" s="1069"/>
      <c r="DG178" s="1069"/>
      <c r="DH178" s="1069"/>
      <c r="DI178" s="1069"/>
      <c r="DJ178" s="1069"/>
      <c r="DK178" s="1069"/>
      <c r="DL178" s="1069"/>
      <c r="DM178" s="1069"/>
      <c r="DN178" s="1069"/>
      <c r="DO178" s="1069"/>
      <c r="DP178" s="1069"/>
      <c r="DQ178" s="1069"/>
      <c r="DR178" s="1069"/>
      <c r="DS178" s="83"/>
      <c r="HB178" s="51" t="s">
        <v>254</v>
      </c>
      <c r="HC178" s="49" t="s">
        <v>819</v>
      </c>
      <c r="HD178" s="49" t="str">
        <f t="shared" si="5"/>
        <v>C3-01吉根西</v>
      </c>
      <c r="HE178" s="49" t="s">
        <v>14</v>
      </c>
      <c r="HF178" s="52" t="s">
        <v>15</v>
      </c>
    </row>
    <row r="179" spans="1:214" ht="36" x14ac:dyDescent="0.2">
      <c r="HB179" s="51" t="s">
        <v>820</v>
      </c>
      <c r="HC179" s="49" t="s">
        <v>821</v>
      </c>
      <c r="HD179" s="49" t="str">
        <f t="shared" si="5"/>
        <v>C3-02吉根東</v>
      </c>
      <c r="HE179" s="49" t="s">
        <v>909</v>
      </c>
      <c r="HF179" s="52" t="s">
        <v>910</v>
      </c>
    </row>
    <row r="180" spans="1:214" ht="36" x14ac:dyDescent="0.2">
      <c r="HB180" s="51" t="s">
        <v>822</v>
      </c>
      <c r="HC180" s="49" t="s">
        <v>823</v>
      </c>
      <c r="HD180" s="49" t="str">
        <f t="shared" si="5"/>
        <v>C3-03志段味西</v>
      </c>
      <c r="HE180" s="49" t="s">
        <v>912</v>
      </c>
      <c r="HF180" s="52" t="s">
        <v>43</v>
      </c>
    </row>
    <row r="181" spans="1:214" ht="48" x14ac:dyDescent="0.2">
      <c r="HB181" s="51" t="s">
        <v>824</v>
      </c>
      <c r="HC181" s="49" t="s">
        <v>825</v>
      </c>
      <c r="HD181" s="49" t="str">
        <f t="shared" si="5"/>
        <v>C3-04志段味中央</v>
      </c>
      <c r="HE181" s="49" t="s">
        <v>45</v>
      </c>
      <c r="HF181" s="52" t="s">
        <v>46</v>
      </c>
    </row>
    <row r="182" spans="1:214" ht="36" x14ac:dyDescent="0.2">
      <c r="HB182" s="51" t="s">
        <v>826</v>
      </c>
      <c r="HC182" s="49" t="s">
        <v>827</v>
      </c>
      <c r="HD182" s="49" t="str">
        <f t="shared" si="5"/>
        <v>C3-05志段味北</v>
      </c>
      <c r="HE182" s="49" t="s">
        <v>48</v>
      </c>
      <c r="HF182" s="52" t="s">
        <v>49</v>
      </c>
    </row>
    <row r="183" spans="1:214" ht="36" x14ac:dyDescent="0.2">
      <c r="HB183" s="51" t="s">
        <v>828</v>
      </c>
      <c r="HC183" s="49" t="s">
        <v>829</v>
      </c>
      <c r="HD183" s="49" t="str">
        <f t="shared" si="5"/>
        <v>C3-06志段味東</v>
      </c>
      <c r="HE183" s="49" t="s">
        <v>51</v>
      </c>
      <c r="HF183" s="52" t="s">
        <v>52</v>
      </c>
    </row>
    <row r="184" spans="1:214" ht="36" x14ac:dyDescent="0.2">
      <c r="HB184" s="51" t="s">
        <v>830</v>
      </c>
      <c r="HC184" s="49" t="s">
        <v>831</v>
      </c>
      <c r="HD184" s="49" t="str">
        <f t="shared" si="5"/>
        <v>C3-07竜泉寺</v>
      </c>
      <c r="HE184" s="49" t="s">
        <v>54</v>
      </c>
      <c r="HF184" s="52" t="s">
        <v>55</v>
      </c>
    </row>
    <row r="185" spans="1:214" ht="36" x14ac:dyDescent="0.2">
      <c r="HB185" s="51" t="s">
        <v>832</v>
      </c>
      <c r="HC185" s="49" t="s">
        <v>833</v>
      </c>
      <c r="HD185" s="49" t="str">
        <f t="shared" si="5"/>
        <v>C3-08大森北</v>
      </c>
      <c r="HE185" s="49" t="s">
        <v>834</v>
      </c>
      <c r="HF185" s="52" t="s">
        <v>835</v>
      </c>
    </row>
    <row r="186" spans="1:214" ht="60" x14ac:dyDescent="0.2">
      <c r="HB186" s="51" t="s">
        <v>836</v>
      </c>
      <c r="HC186" s="49" t="s">
        <v>837</v>
      </c>
      <c r="HD186" s="49" t="str">
        <f t="shared" si="5"/>
        <v>C3-09東谷山・森林公園</v>
      </c>
      <c r="HE186" s="49" t="s">
        <v>258</v>
      </c>
      <c r="HF186" s="52" t="s">
        <v>259</v>
      </c>
    </row>
    <row r="187" spans="1:214" ht="36" x14ac:dyDescent="0.2">
      <c r="HB187" s="51" t="s">
        <v>838</v>
      </c>
      <c r="HC187" s="49" t="s">
        <v>839</v>
      </c>
      <c r="HD187" s="49" t="str">
        <f t="shared" si="5"/>
        <v>C3-10志段味南</v>
      </c>
      <c r="HE187" s="49" t="s">
        <v>261</v>
      </c>
      <c r="HF187" s="52" t="s">
        <v>910</v>
      </c>
    </row>
    <row r="188" spans="1:214" ht="36" x14ac:dyDescent="0.2">
      <c r="HB188" s="51" t="s">
        <v>840</v>
      </c>
      <c r="HC188" s="49" t="s">
        <v>841</v>
      </c>
      <c r="HD188" s="49" t="str">
        <f t="shared" si="5"/>
        <v>C3-11小幡緑地</v>
      </c>
      <c r="HE188" s="49" t="s">
        <v>258</v>
      </c>
      <c r="HF188" s="52" t="s">
        <v>263</v>
      </c>
    </row>
    <row r="189" spans="1:214" x14ac:dyDescent="0.2">
      <c r="HB189" s="56"/>
    </row>
    <row r="227" spans="210:210" x14ac:dyDescent="0.2">
      <c r="HB227" s="56"/>
    </row>
    <row r="228" spans="210:210" x14ac:dyDescent="0.2">
      <c r="HB228" s="56"/>
    </row>
    <row r="229" spans="210:210" x14ac:dyDescent="0.2">
      <c r="HB229" s="56"/>
    </row>
    <row r="230" spans="210:210" x14ac:dyDescent="0.2">
      <c r="HB230" s="56"/>
    </row>
  </sheetData>
  <sheetProtection password="8A59" sheet="1" objects="1" scenarios="1"/>
  <mergeCells count="368">
    <mergeCell ref="AZ50:BB50"/>
    <mergeCell ref="AH51:AJ51"/>
    <mergeCell ref="AK51:AY51"/>
    <mergeCell ref="AZ51:BB51"/>
    <mergeCell ref="F129:V134"/>
    <mergeCell ref="AN127:DR127"/>
    <mergeCell ref="X129:BE129"/>
    <mergeCell ref="BF129:BJ129"/>
    <mergeCell ref="BK129:BO129"/>
    <mergeCell ref="BP129:BT129"/>
    <mergeCell ref="BU129:CB129"/>
    <mergeCell ref="CD129:CV129"/>
    <mergeCell ref="F125:V127"/>
    <mergeCell ref="W125:Z125"/>
    <mergeCell ref="AA125:DR125"/>
    <mergeCell ref="W126:DR126"/>
    <mergeCell ref="CW129:DD129"/>
    <mergeCell ref="DE129:DQ129"/>
    <mergeCell ref="X130:BE130"/>
    <mergeCell ref="BF130:BJ130"/>
    <mergeCell ref="CW131:DD131"/>
    <mergeCell ref="DE131:DQ131"/>
    <mergeCell ref="W133:Z133"/>
    <mergeCell ref="AA133:DR134"/>
    <mergeCell ref="B165:DR165"/>
    <mergeCell ref="B166:DR173"/>
    <mergeCell ref="P176:DR178"/>
    <mergeCell ref="W146:Z146"/>
    <mergeCell ref="AA146:DR147"/>
    <mergeCell ref="H149:DQ149"/>
    <mergeCell ref="B155:DR155"/>
    <mergeCell ref="B156:DR163"/>
    <mergeCell ref="F141:V147"/>
    <mergeCell ref="X143:BE143"/>
    <mergeCell ref="BF143:BJ143"/>
    <mergeCell ref="BK143:BO143"/>
    <mergeCell ref="BP143:BT143"/>
    <mergeCell ref="BU143:CB143"/>
    <mergeCell ref="CD143:CV143"/>
    <mergeCell ref="CW143:DD143"/>
    <mergeCell ref="DE143:DQ143"/>
    <mergeCell ref="X144:BE144"/>
    <mergeCell ref="BF144:BJ144"/>
    <mergeCell ref="BK144:BO144"/>
    <mergeCell ref="BP144:BT144"/>
    <mergeCell ref="BU144:CB144"/>
    <mergeCell ref="CD144:CV144"/>
    <mergeCell ref="CW144:DD144"/>
    <mergeCell ref="DE144:DQ144"/>
    <mergeCell ref="BF142:BJ142"/>
    <mergeCell ref="BK142:BO142"/>
    <mergeCell ref="BP142:BT142"/>
    <mergeCell ref="BU142:CB142"/>
    <mergeCell ref="AA137:DR138"/>
    <mergeCell ref="F139:V140"/>
    <mergeCell ref="W139:Z139"/>
    <mergeCell ref="AA139:DR139"/>
    <mergeCell ref="W140:AF140"/>
    <mergeCell ref="AG140:AM140"/>
    <mergeCell ref="AN140:DR140"/>
    <mergeCell ref="CD142:CV142"/>
    <mergeCell ref="CW142:DD142"/>
    <mergeCell ref="DE142:DQ142"/>
    <mergeCell ref="B135:E147"/>
    <mergeCell ref="F135:V137"/>
    <mergeCell ref="W135:Z135"/>
    <mergeCell ref="AA135:DR136"/>
    <mergeCell ref="W137:Z137"/>
    <mergeCell ref="X131:BE131"/>
    <mergeCell ref="BF131:BJ131"/>
    <mergeCell ref="BK131:BO131"/>
    <mergeCell ref="BP131:BT131"/>
    <mergeCell ref="BU131:CB131"/>
    <mergeCell ref="CD131:CV131"/>
    <mergeCell ref="B121:E133"/>
    <mergeCell ref="F121:V123"/>
    <mergeCell ref="W121:Z121"/>
    <mergeCell ref="AA121:DR122"/>
    <mergeCell ref="W123:Z123"/>
    <mergeCell ref="AA123:DR124"/>
    <mergeCell ref="X142:BE142"/>
    <mergeCell ref="W127:AF127"/>
    <mergeCell ref="AG127:AM127"/>
    <mergeCell ref="BK130:BO130"/>
    <mergeCell ref="BP130:BT130"/>
    <mergeCell ref="BU130:CB130"/>
    <mergeCell ref="CD130:CV130"/>
    <mergeCell ref="CW130:DD130"/>
    <mergeCell ref="DE130:DQ130"/>
    <mergeCell ref="DA106:DK106"/>
    <mergeCell ref="DL106:DO106"/>
    <mergeCell ref="C107:DP107"/>
    <mergeCell ref="F108:DQ108"/>
    <mergeCell ref="F109:CS109"/>
    <mergeCell ref="B119:V120"/>
    <mergeCell ref="W119:DR120"/>
    <mergeCell ref="CQ105:CY105"/>
    <mergeCell ref="DA105:DK105"/>
    <mergeCell ref="DL105:DO105"/>
    <mergeCell ref="B106:E106"/>
    <mergeCell ref="G106:AM106"/>
    <mergeCell ref="AO106:AW106"/>
    <mergeCell ref="AX106:BH106"/>
    <mergeCell ref="BI106:BL106"/>
    <mergeCell ref="BM106:CL106"/>
    <mergeCell ref="CQ106:CY106"/>
    <mergeCell ref="CG104:CJ104"/>
    <mergeCell ref="B105:E105"/>
    <mergeCell ref="G105:AM105"/>
    <mergeCell ref="AO105:AW105"/>
    <mergeCell ref="AX105:BH105"/>
    <mergeCell ref="BI105:BL105"/>
    <mergeCell ref="BM105:CL105"/>
    <mergeCell ref="BM103:BU103"/>
    <mergeCell ref="BV103:CF103"/>
    <mergeCell ref="CG103:CJ103"/>
    <mergeCell ref="B104:E104"/>
    <mergeCell ref="G104:AM104"/>
    <mergeCell ref="AO104:AW104"/>
    <mergeCell ref="AX104:BH104"/>
    <mergeCell ref="BI104:BL104"/>
    <mergeCell ref="BM104:BU104"/>
    <mergeCell ref="BV104:CF104"/>
    <mergeCell ref="B101:BH101"/>
    <mergeCell ref="BM101:BU101"/>
    <mergeCell ref="BV101:CF101"/>
    <mergeCell ref="CG101:CJ101"/>
    <mergeCell ref="B102:DR102"/>
    <mergeCell ref="B103:E103"/>
    <mergeCell ref="G103:AM103"/>
    <mergeCell ref="AO103:AW103"/>
    <mergeCell ref="AX103:BH103"/>
    <mergeCell ref="BI103:BL103"/>
    <mergeCell ref="B97:DR97"/>
    <mergeCell ref="B99:DR99"/>
    <mergeCell ref="D100:BG100"/>
    <mergeCell ref="BM100:BX100"/>
    <mergeCell ref="BY100:CJ100"/>
    <mergeCell ref="CK100:CL100"/>
    <mergeCell ref="CS100:DD100"/>
    <mergeCell ref="DE100:DP100"/>
    <mergeCell ref="DQ100:DR100"/>
    <mergeCell ref="W87:DR88"/>
    <mergeCell ref="W90:DR91"/>
    <mergeCell ref="W93:DR94"/>
    <mergeCell ref="AQ55:CA55"/>
    <mergeCell ref="CB55:CR55"/>
    <mergeCell ref="W82:DR83"/>
    <mergeCell ref="AA84:AN84"/>
    <mergeCell ref="AO84:AP84"/>
    <mergeCell ref="AQ84:AS84"/>
    <mergeCell ref="AT84:BC84"/>
    <mergeCell ref="W85:AB85"/>
    <mergeCell ref="AC85:AO85"/>
    <mergeCell ref="CS85:DQ85"/>
    <mergeCell ref="AQ85:CA85"/>
    <mergeCell ref="CB85:CR85"/>
    <mergeCell ref="AA69:DR69"/>
    <mergeCell ref="DB64:DD64"/>
    <mergeCell ref="DE64:DQ64"/>
    <mergeCell ref="AA68:DR68"/>
    <mergeCell ref="AA67:DR67"/>
    <mergeCell ref="AA62:DR62"/>
    <mergeCell ref="W92:DR92"/>
    <mergeCell ref="W86:DR86"/>
    <mergeCell ref="CK84:DR84"/>
    <mergeCell ref="B25:V28"/>
    <mergeCell ref="W28:Z28"/>
    <mergeCell ref="AA28:DR28"/>
    <mergeCell ref="W25:Z25"/>
    <mergeCell ref="AA25:DR25"/>
    <mergeCell ref="W26:Z26"/>
    <mergeCell ref="AA26:DR26"/>
    <mergeCell ref="W27:Z27"/>
    <mergeCell ref="AA27:DR27"/>
    <mergeCell ref="W19:DR24"/>
    <mergeCell ref="B19:V24"/>
    <mergeCell ref="B8:E18"/>
    <mergeCell ref="F14:V18"/>
    <mergeCell ref="W18:DR18"/>
    <mergeCell ref="F8:V9"/>
    <mergeCell ref="F10:V11"/>
    <mergeCell ref="F12:V13"/>
    <mergeCell ref="W10:AP11"/>
    <mergeCell ref="BH14:DR15"/>
    <mergeCell ref="BH16:DR17"/>
    <mergeCell ref="AQ8:BJ9"/>
    <mergeCell ref="W8:AP9"/>
    <mergeCell ref="CY8:DR9"/>
    <mergeCell ref="W14:AP15"/>
    <mergeCell ref="AQ14:BG15"/>
    <mergeCell ref="AQ16:BG17"/>
    <mergeCell ref="W16:AP17"/>
    <mergeCell ref="CE8:CX9"/>
    <mergeCell ref="AQ10:BJ11"/>
    <mergeCell ref="CE10:CX11"/>
    <mergeCell ref="BK10:CD11"/>
    <mergeCell ref="CY10:DR11"/>
    <mergeCell ref="BK8:CD8"/>
    <mergeCell ref="B3:V4"/>
    <mergeCell ref="W3:DR4"/>
    <mergeCell ref="B5:V6"/>
    <mergeCell ref="W5:BU5"/>
    <mergeCell ref="BV5:CQ6"/>
    <mergeCell ref="CR5:DR6"/>
    <mergeCell ref="W6:AU6"/>
    <mergeCell ref="AV6:BC6"/>
    <mergeCell ref="BD6:BU6"/>
    <mergeCell ref="B29:V30"/>
    <mergeCell ref="W29:DR30"/>
    <mergeCell ref="W33:Z33"/>
    <mergeCell ref="AA35:AU35"/>
    <mergeCell ref="AA54:AN54"/>
    <mergeCell ref="CS35:DD35"/>
    <mergeCell ref="DE35:DQ35"/>
    <mergeCell ref="W36:Z36"/>
    <mergeCell ref="AA36:DR36"/>
    <mergeCell ref="AV35:AY35"/>
    <mergeCell ref="AZ35:BE35"/>
    <mergeCell ref="BF35:BH35"/>
    <mergeCell ref="BI35:BP35"/>
    <mergeCell ref="AH47:AP47"/>
    <mergeCell ref="BC47:BE47"/>
    <mergeCell ref="BC48:BE48"/>
    <mergeCell ref="BG48:DR48"/>
    <mergeCell ref="BG47:DR47"/>
    <mergeCell ref="AA38:DR38"/>
    <mergeCell ref="W31:Z31"/>
    <mergeCell ref="AA31:DR31"/>
    <mergeCell ref="W32:Z32"/>
    <mergeCell ref="AA32:DR32"/>
    <mergeCell ref="BG54:BP54"/>
    <mergeCell ref="BU35:CR35"/>
    <mergeCell ref="BG51:DR51"/>
    <mergeCell ref="X49:AD49"/>
    <mergeCell ref="AE49:AG49"/>
    <mergeCell ref="BC49:BE49"/>
    <mergeCell ref="X48:AD48"/>
    <mergeCell ref="AE48:AG48"/>
    <mergeCell ref="X47:AD47"/>
    <mergeCell ref="AE47:AG47"/>
    <mergeCell ref="AL44:AN44"/>
    <mergeCell ref="AL45:AN45"/>
    <mergeCell ref="AL46:AN46"/>
    <mergeCell ref="AP44:DR44"/>
    <mergeCell ref="AP45:DR45"/>
    <mergeCell ref="AP46:DR46"/>
    <mergeCell ref="AE51:AG51"/>
    <mergeCell ref="BC51:BE51"/>
    <mergeCell ref="W37:Z37"/>
    <mergeCell ref="AA37:DR37"/>
    <mergeCell ref="AH48:AY48"/>
    <mergeCell ref="AZ48:BB48"/>
    <mergeCell ref="AH49:AY49"/>
    <mergeCell ref="AZ49:BB49"/>
    <mergeCell ref="AH50:AJ50"/>
    <mergeCell ref="AA56:DR56"/>
    <mergeCell ref="AS52:DP53"/>
    <mergeCell ref="BG49:DR49"/>
    <mergeCell ref="AE50:AG50"/>
    <mergeCell ref="BC50:BE50"/>
    <mergeCell ref="BG50:DR50"/>
    <mergeCell ref="F54:V58"/>
    <mergeCell ref="W69:Z69"/>
    <mergeCell ref="Y64:AA64"/>
    <mergeCell ref="W55:AB55"/>
    <mergeCell ref="W57:Z57"/>
    <mergeCell ref="W60:DR61"/>
    <mergeCell ref="W67:Z67"/>
    <mergeCell ref="CS55:DQ55"/>
    <mergeCell ref="W54:Z54"/>
    <mergeCell ref="CH54:CJ54"/>
    <mergeCell ref="W62:Z62"/>
    <mergeCell ref="AO54:AP54"/>
    <mergeCell ref="AQ54:AS54"/>
    <mergeCell ref="CK64:CX64"/>
    <mergeCell ref="CK54:DR54"/>
    <mergeCell ref="BT54:CC54"/>
    <mergeCell ref="CD54:CE54"/>
    <mergeCell ref="AK50:AY50"/>
    <mergeCell ref="AS75:DP76"/>
    <mergeCell ref="F72:V76"/>
    <mergeCell ref="W74:Z74"/>
    <mergeCell ref="AA74:DR74"/>
    <mergeCell ref="W65:Z65"/>
    <mergeCell ref="AA65:DR65"/>
    <mergeCell ref="AA66:DR66"/>
    <mergeCell ref="W68:Z68"/>
    <mergeCell ref="W73:Z73"/>
    <mergeCell ref="F62:O71"/>
    <mergeCell ref="P62:V63"/>
    <mergeCell ref="W75:Z75"/>
    <mergeCell ref="BC64:BE64"/>
    <mergeCell ref="BF64:CE64"/>
    <mergeCell ref="P64:V65"/>
    <mergeCell ref="P66:V71"/>
    <mergeCell ref="BD84:BF84"/>
    <mergeCell ref="AA73:DR73"/>
    <mergeCell ref="BG84:BP84"/>
    <mergeCell ref="F92:V94"/>
    <mergeCell ref="BK12:CD13"/>
    <mergeCell ref="W12:BJ13"/>
    <mergeCell ref="CE12:DR13"/>
    <mergeCell ref="AA57:AO57"/>
    <mergeCell ref="AS57:DP58"/>
    <mergeCell ref="F31:V34"/>
    <mergeCell ref="DE80:DQ80"/>
    <mergeCell ref="CH84:CJ84"/>
    <mergeCell ref="BQ84:BS84"/>
    <mergeCell ref="W72:Z72"/>
    <mergeCell ref="AA72:DR72"/>
    <mergeCell ref="BF80:BH80"/>
    <mergeCell ref="W78:Z78"/>
    <mergeCell ref="CS80:DD80"/>
    <mergeCell ref="W77:Z77"/>
    <mergeCell ref="AA75:AO75"/>
    <mergeCell ref="AA52:AO52"/>
    <mergeCell ref="AT54:BC54"/>
    <mergeCell ref="BD54:BF54"/>
    <mergeCell ref="BQ54:BS54"/>
    <mergeCell ref="F35:V43"/>
    <mergeCell ref="F44:V53"/>
    <mergeCell ref="F80:V83"/>
    <mergeCell ref="F84:V88"/>
    <mergeCell ref="W89:DR89"/>
    <mergeCell ref="F89:V91"/>
    <mergeCell ref="BI80:BP80"/>
    <mergeCell ref="BU80:CR80"/>
    <mergeCell ref="AA80:AU80"/>
    <mergeCell ref="AV80:AY80"/>
    <mergeCell ref="AZ80:BE80"/>
    <mergeCell ref="W81:DR81"/>
    <mergeCell ref="AA78:AO78"/>
    <mergeCell ref="W63:Z63"/>
    <mergeCell ref="AA63:DR63"/>
    <mergeCell ref="AC55:AO55"/>
    <mergeCell ref="AA70:AO70"/>
    <mergeCell ref="AS70:DP71"/>
    <mergeCell ref="AB64:BB64"/>
    <mergeCell ref="W66:Z66"/>
    <mergeCell ref="W56:Z56"/>
    <mergeCell ref="BT84:CC84"/>
    <mergeCell ref="CD84:CE84"/>
    <mergeCell ref="W84:Z84"/>
    <mergeCell ref="BK9:CD9"/>
    <mergeCell ref="W40:Z40"/>
    <mergeCell ref="AA40:DR40"/>
    <mergeCell ref="W70:Z70"/>
    <mergeCell ref="CH64:CJ64"/>
    <mergeCell ref="F77:V79"/>
    <mergeCell ref="B62:E76"/>
    <mergeCell ref="B77:E94"/>
    <mergeCell ref="AS33:DP34"/>
    <mergeCell ref="AA42:AO42"/>
    <mergeCell ref="AS42:DP43"/>
    <mergeCell ref="W41:Z41"/>
    <mergeCell ref="AA41:DR41"/>
    <mergeCell ref="W39:Z39"/>
    <mergeCell ref="AA39:DR39"/>
    <mergeCell ref="W42:Z42"/>
    <mergeCell ref="W38:Z38"/>
    <mergeCell ref="AS78:DP79"/>
    <mergeCell ref="AA77:DR77"/>
    <mergeCell ref="B31:E58"/>
    <mergeCell ref="B60:V61"/>
    <mergeCell ref="AA33:AO33"/>
    <mergeCell ref="X44:AI44"/>
    <mergeCell ref="W52:Z52"/>
  </mergeCells>
  <phoneticPr fontId="2"/>
  <dataValidations count="2">
    <dataValidation type="list" allowBlank="1" showInputMessage="1" showErrorMessage="1" sqref="W16:AP16" xr:uid="{00000000-0002-0000-0100-000000000000}">
      <formula1>$HD$2:$HD$239</formula1>
    </dataValidation>
    <dataValidation type="list" allowBlank="1" showInputMessage="1" prompt="該当する場合は選択" sqref="BF142:BF144 W121:Z125 B103:E106 W146:Z148 W133:Z139 BP142:BP144 BF129:BF131 BP129:BP131 W150:Z153 AH50:AJ51" xr:uid="{00000000-0002-0000-0100-000001000000}">
      <formula1>"□,☑"</formula1>
    </dataValidation>
  </dataValidations>
  <printOptions horizontalCentered="1" verticalCentered="1"/>
  <pageMargins left="0.55118110236220474" right="0.47244094488188981" top="0.39370078740157483" bottom="0.59055118110236227" header="0.51181102362204722" footer="0.43307086614173229"/>
  <pageSetup paperSize="9" scale="77" orientation="portrait" blackAndWhite="1" r:id="rId1"/>
  <headerFooter alignWithMargins="0">
    <oddFooter>&amp;L&amp;8景観配慮事項説明書　《 大規模建築物・工作物用 》&amp;R&amp;P</oddFooter>
  </headerFooter>
  <rowBreaks count="2" manualBreakCount="2">
    <brk id="59" max="122" man="1"/>
    <brk id="118" max="1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8"/>
  <sheetViews>
    <sheetView view="pageBreakPreview" zoomScale="60" zoomScaleNormal="100" workbookViewId="0">
      <pane xSplit="2" ySplit="1" topLeftCell="D2" activePane="bottomRight" state="frozen"/>
      <selection activeCell="AY65" sqref="AY65"/>
      <selection pane="topRight" activeCell="AY65" sqref="AY65"/>
      <selection pane="bottomLeft" activeCell="AY65" sqref="AY65"/>
      <selection pane="bottomRight" activeCell="A2" sqref="A2"/>
    </sheetView>
  </sheetViews>
  <sheetFormatPr defaultColWidth="8" defaultRowHeight="12" x14ac:dyDescent="0.2"/>
  <cols>
    <col min="1" max="1" width="8.33203125" style="68" customWidth="1"/>
    <col min="2" max="2" width="11.33203125" style="61" customWidth="1"/>
    <col min="3" max="3" width="6" style="61" hidden="1" customWidth="1"/>
    <col min="4" max="4" width="34.6640625" style="61" customWidth="1"/>
    <col min="5" max="5" width="75.6640625" style="69" customWidth="1"/>
    <col min="6" max="6" width="75" style="61" hidden="1" customWidth="1"/>
    <col min="7" max="11" width="8" style="61" customWidth="1"/>
    <col min="12" max="12" width="19.33203125" style="61" customWidth="1"/>
    <col min="13" max="16384" width="8" style="61"/>
  </cols>
  <sheetData>
    <row r="1" spans="1:6" ht="29.25" customHeight="1" thickBot="1" x14ac:dyDescent="0.25">
      <c r="A1" s="60" t="s">
        <v>842</v>
      </c>
      <c r="B1" s="65" t="s">
        <v>843</v>
      </c>
      <c r="C1" s="65"/>
      <c r="D1" s="70" t="s">
        <v>844</v>
      </c>
      <c r="E1" s="71" t="s">
        <v>845</v>
      </c>
      <c r="F1" s="61" t="s">
        <v>846</v>
      </c>
    </row>
    <row r="2" spans="1:6" ht="29.25" customHeight="1" thickTop="1" x14ac:dyDescent="0.2">
      <c r="A2" s="62"/>
      <c r="B2" s="63"/>
      <c r="C2" s="63"/>
      <c r="D2" s="14"/>
      <c r="E2" s="15"/>
    </row>
    <row r="3" spans="1:6" ht="24" x14ac:dyDescent="0.2">
      <c r="A3" s="11" t="s">
        <v>103</v>
      </c>
      <c r="B3" s="64" t="s">
        <v>104</v>
      </c>
      <c r="C3" s="65" t="str">
        <f>A3&amp;B3</f>
        <v>A1-01見寄</v>
      </c>
      <c r="D3" s="64" t="s">
        <v>849</v>
      </c>
      <c r="E3" s="66" t="s">
        <v>850</v>
      </c>
      <c r="F3" s="61" t="s">
        <v>851</v>
      </c>
    </row>
    <row r="4" spans="1:6" ht="36" x14ac:dyDescent="0.2">
      <c r="A4" s="12" t="s">
        <v>105</v>
      </c>
      <c r="B4" s="65" t="s">
        <v>1047</v>
      </c>
      <c r="C4" s="65" t="str">
        <f>A4&amp;B4</f>
        <v>A1-02平田</v>
      </c>
      <c r="D4" s="65" t="s">
        <v>853</v>
      </c>
      <c r="E4" s="67" t="s">
        <v>854</v>
      </c>
      <c r="F4" s="61" t="s">
        <v>855</v>
      </c>
    </row>
    <row r="5" spans="1:6" ht="48" x14ac:dyDescent="0.2">
      <c r="A5" s="12" t="s">
        <v>106</v>
      </c>
      <c r="B5" s="65" t="s">
        <v>857</v>
      </c>
      <c r="C5" s="65" t="str">
        <f t="shared" ref="C5:C68" si="0">A5&amp;B5</f>
        <v>A1-03小田井（総合駅）</v>
      </c>
      <c r="D5" s="65" t="s">
        <v>858</v>
      </c>
      <c r="E5" s="67" t="s">
        <v>859</v>
      </c>
      <c r="F5" s="61" t="s">
        <v>860</v>
      </c>
    </row>
    <row r="6" spans="1:6" ht="24" x14ac:dyDescent="0.2">
      <c r="A6" s="12" t="s">
        <v>107</v>
      </c>
      <c r="B6" s="65" t="s">
        <v>862</v>
      </c>
      <c r="C6" s="65" t="str">
        <f t="shared" si="0"/>
        <v>A1-04二方</v>
      </c>
      <c r="D6" s="65" t="s">
        <v>863</v>
      </c>
      <c r="E6" s="67" t="s">
        <v>864</v>
      </c>
      <c r="F6" s="61" t="s">
        <v>865</v>
      </c>
    </row>
    <row r="7" spans="1:6" ht="36" x14ac:dyDescent="0.2">
      <c r="A7" s="12" t="s">
        <v>108</v>
      </c>
      <c r="B7" s="65" t="s">
        <v>109</v>
      </c>
      <c r="C7" s="65" t="str">
        <f t="shared" si="0"/>
        <v>A1-05喜惣治</v>
      </c>
      <c r="D7" s="65" t="s">
        <v>868</v>
      </c>
      <c r="E7" s="67" t="s">
        <v>869</v>
      </c>
      <c r="F7" s="61" t="s">
        <v>870</v>
      </c>
    </row>
    <row r="8" spans="1:6" ht="72" x14ac:dyDescent="0.2">
      <c r="A8" s="12" t="s">
        <v>110</v>
      </c>
      <c r="B8" s="65" t="s">
        <v>517</v>
      </c>
      <c r="C8" s="65" t="str">
        <f t="shared" si="0"/>
        <v>A1-06国道41号沿道（大我麻）</v>
      </c>
      <c r="D8" s="65" t="s">
        <v>872</v>
      </c>
      <c r="E8" s="67" t="s">
        <v>873</v>
      </c>
      <c r="F8" s="61" t="s">
        <v>874</v>
      </c>
    </row>
    <row r="9" spans="1:6" ht="36" x14ac:dyDescent="0.2">
      <c r="A9" s="12" t="s">
        <v>111</v>
      </c>
      <c r="B9" s="65" t="s">
        <v>518</v>
      </c>
      <c r="C9" s="65" t="str">
        <f t="shared" si="0"/>
        <v>A1-07楠</v>
      </c>
      <c r="D9" s="65" t="s">
        <v>876</v>
      </c>
      <c r="E9" s="67" t="s">
        <v>877</v>
      </c>
      <c r="F9" s="61" t="s">
        <v>878</v>
      </c>
    </row>
    <row r="10" spans="1:6" ht="36" x14ac:dyDescent="0.2">
      <c r="A10" s="12" t="s">
        <v>112</v>
      </c>
      <c r="B10" s="65" t="s">
        <v>519</v>
      </c>
      <c r="C10" s="65" t="str">
        <f t="shared" si="0"/>
        <v>A1-08中小田井</v>
      </c>
      <c r="D10" s="65" t="s">
        <v>880</v>
      </c>
      <c r="E10" s="67" t="s">
        <v>881</v>
      </c>
      <c r="F10" s="61" t="s">
        <v>974</v>
      </c>
    </row>
    <row r="11" spans="1:6" ht="36" x14ac:dyDescent="0.2">
      <c r="A11" s="12" t="s">
        <v>113</v>
      </c>
      <c r="B11" s="65" t="s">
        <v>520</v>
      </c>
      <c r="C11" s="65" t="str">
        <f t="shared" si="0"/>
        <v>A1-09小田井</v>
      </c>
      <c r="D11" s="65" t="s">
        <v>379</v>
      </c>
      <c r="E11" s="67" t="s">
        <v>380</v>
      </c>
      <c r="F11" s="61" t="s">
        <v>381</v>
      </c>
    </row>
    <row r="12" spans="1:6" ht="36" x14ac:dyDescent="0.2">
      <c r="A12" s="12" t="s">
        <v>521</v>
      </c>
      <c r="B12" s="65" t="s">
        <v>522</v>
      </c>
      <c r="C12" s="65" t="str">
        <f t="shared" si="0"/>
        <v>A1-10庄内緑地</v>
      </c>
      <c r="D12" s="65" t="s">
        <v>382</v>
      </c>
      <c r="E12" s="67" t="s">
        <v>383</v>
      </c>
      <c r="F12" s="61" t="s">
        <v>384</v>
      </c>
    </row>
    <row r="13" spans="1:6" ht="48" x14ac:dyDescent="0.2">
      <c r="A13" s="12" t="s">
        <v>523</v>
      </c>
      <c r="B13" s="65" t="s">
        <v>524</v>
      </c>
      <c r="C13" s="65" t="str">
        <f t="shared" si="0"/>
        <v>A1-11大野木・比良</v>
      </c>
      <c r="D13" s="65" t="s">
        <v>385</v>
      </c>
      <c r="E13" s="67" t="s">
        <v>386</v>
      </c>
      <c r="F13" s="61" t="s">
        <v>387</v>
      </c>
    </row>
    <row r="14" spans="1:6" ht="24" x14ac:dyDescent="0.2">
      <c r="A14" s="12" t="s">
        <v>525</v>
      </c>
      <c r="B14" s="65" t="s">
        <v>526</v>
      </c>
      <c r="C14" s="65" t="str">
        <f t="shared" si="0"/>
        <v>A1-12米ヶ瀬</v>
      </c>
      <c r="D14" s="65" t="s">
        <v>388</v>
      </c>
      <c r="E14" s="67" t="s">
        <v>389</v>
      </c>
      <c r="F14" s="61" t="s">
        <v>390</v>
      </c>
    </row>
    <row r="15" spans="1:6" ht="36" x14ac:dyDescent="0.2">
      <c r="A15" s="12" t="s">
        <v>527</v>
      </c>
      <c r="B15" s="65" t="s">
        <v>528</v>
      </c>
      <c r="C15" s="65" t="str">
        <f t="shared" si="0"/>
        <v>A1-13瀬古・幸心</v>
      </c>
      <c r="D15" s="65" t="s">
        <v>880</v>
      </c>
      <c r="E15" s="67" t="s">
        <v>391</v>
      </c>
      <c r="F15" s="61" t="s">
        <v>392</v>
      </c>
    </row>
    <row r="16" spans="1:6" ht="36" x14ac:dyDescent="0.2">
      <c r="A16" s="12" t="s">
        <v>114</v>
      </c>
      <c r="B16" s="65" t="s">
        <v>529</v>
      </c>
      <c r="C16" s="65" t="str">
        <f t="shared" si="0"/>
        <v>A2-01千音寺</v>
      </c>
      <c r="D16" s="65" t="s">
        <v>394</v>
      </c>
      <c r="E16" s="67" t="s">
        <v>395</v>
      </c>
      <c r="F16" s="61" t="s">
        <v>396</v>
      </c>
    </row>
    <row r="17" spans="1:6" ht="24" x14ac:dyDescent="0.2">
      <c r="A17" s="12" t="s">
        <v>530</v>
      </c>
      <c r="B17" s="65" t="s">
        <v>531</v>
      </c>
      <c r="C17" s="65" t="str">
        <f t="shared" si="0"/>
        <v>A2-02富田</v>
      </c>
      <c r="D17" s="65" t="s">
        <v>397</v>
      </c>
      <c r="E17" s="67" t="s">
        <v>398</v>
      </c>
      <c r="F17" s="61" t="s">
        <v>399</v>
      </c>
    </row>
    <row r="18" spans="1:6" ht="36" x14ac:dyDescent="0.2">
      <c r="A18" s="12" t="s">
        <v>532</v>
      </c>
      <c r="B18" s="65" t="s">
        <v>533</v>
      </c>
      <c r="C18" s="65" t="str">
        <f t="shared" si="0"/>
        <v>A2-03戸田川</v>
      </c>
      <c r="D18" s="65" t="s">
        <v>400</v>
      </c>
      <c r="E18" s="67" t="s">
        <v>980</v>
      </c>
      <c r="F18" s="61" t="s">
        <v>981</v>
      </c>
    </row>
    <row r="19" spans="1:6" ht="48" x14ac:dyDescent="0.2">
      <c r="A19" s="12" t="s">
        <v>534</v>
      </c>
      <c r="B19" s="65" t="s">
        <v>535</v>
      </c>
      <c r="C19" s="65" t="str">
        <f t="shared" si="0"/>
        <v>A2-04船頭場・福田</v>
      </c>
      <c r="D19" s="65" t="s">
        <v>982</v>
      </c>
      <c r="E19" s="67" t="s">
        <v>983</v>
      </c>
      <c r="F19" s="61" t="s">
        <v>984</v>
      </c>
    </row>
    <row r="20" spans="1:6" ht="48" x14ac:dyDescent="0.2">
      <c r="A20" s="12" t="s">
        <v>536</v>
      </c>
      <c r="B20" s="65" t="s">
        <v>537</v>
      </c>
      <c r="C20" s="65" t="str">
        <f t="shared" si="0"/>
        <v>A2-05西福田・茶屋</v>
      </c>
      <c r="D20" s="65" t="s">
        <v>115</v>
      </c>
      <c r="E20" s="67" t="s">
        <v>538</v>
      </c>
      <c r="F20" s="61" t="s">
        <v>986</v>
      </c>
    </row>
    <row r="21" spans="1:6" ht="24" x14ac:dyDescent="0.2">
      <c r="A21" s="12" t="s">
        <v>539</v>
      </c>
      <c r="B21" s="65" t="s">
        <v>540</v>
      </c>
      <c r="C21" s="65" t="str">
        <f t="shared" si="0"/>
        <v>A2-06万場</v>
      </c>
      <c r="D21" s="65" t="s">
        <v>541</v>
      </c>
      <c r="E21" s="67" t="s">
        <v>542</v>
      </c>
      <c r="F21" s="61" t="s">
        <v>987</v>
      </c>
    </row>
    <row r="22" spans="1:6" ht="48" x14ac:dyDescent="0.2">
      <c r="A22" s="12" t="s">
        <v>543</v>
      </c>
      <c r="B22" s="65" t="s">
        <v>544</v>
      </c>
      <c r="C22" s="65" t="str">
        <f t="shared" si="0"/>
        <v>A2-07伏屋・大当郎</v>
      </c>
      <c r="D22" s="65" t="s">
        <v>988</v>
      </c>
      <c r="E22" s="67" t="s">
        <v>989</v>
      </c>
      <c r="F22" s="61" t="s">
        <v>990</v>
      </c>
    </row>
    <row r="23" spans="1:6" ht="48" x14ac:dyDescent="0.2">
      <c r="A23" s="12" t="s">
        <v>545</v>
      </c>
      <c r="B23" s="65" t="s">
        <v>546</v>
      </c>
      <c r="C23" s="65" t="str">
        <f t="shared" si="0"/>
        <v>A2-08東春田・榎津</v>
      </c>
      <c r="D23" s="65" t="s">
        <v>991</v>
      </c>
      <c r="E23" s="67" t="s">
        <v>992</v>
      </c>
      <c r="F23" s="61" t="s">
        <v>899</v>
      </c>
    </row>
    <row r="24" spans="1:6" ht="36" x14ac:dyDescent="0.2">
      <c r="A24" s="12" t="s">
        <v>547</v>
      </c>
      <c r="B24" s="65" t="s">
        <v>548</v>
      </c>
      <c r="C24" s="65" t="str">
        <f t="shared" si="0"/>
        <v>A2-09下之一色</v>
      </c>
      <c r="D24" s="65" t="s">
        <v>900</v>
      </c>
      <c r="E24" s="67" t="s">
        <v>901</v>
      </c>
      <c r="F24" s="61" t="s">
        <v>902</v>
      </c>
    </row>
    <row r="25" spans="1:6" ht="36" x14ac:dyDescent="0.2">
      <c r="A25" s="12" t="s">
        <v>549</v>
      </c>
      <c r="B25" s="65" t="s">
        <v>550</v>
      </c>
      <c r="C25" s="65" t="str">
        <f t="shared" si="0"/>
        <v>A2-10藤前</v>
      </c>
      <c r="D25" s="65" t="s">
        <v>394</v>
      </c>
      <c r="E25" s="67" t="s">
        <v>903</v>
      </c>
      <c r="F25" s="61" t="s">
        <v>698</v>
      </c>
    </row>
    <row r="26" spans="1:6" ht="36" x14ac:dyDescent="0.2">
      <c r="A26" s="12" t="s">
        <v>551</v>
      </c>
      <c r="B26" s="65" t="s">
        <v>552</v>
      </c>
      <c r="C26" s="65" t="str">
        <f t="shared" si="0"/>
        <v>A2-11藤前地先</v>
      </c>
      <c r="D26" s="65" t="s">
        <v>699</v>
      </c>
      <c r="E26" s="67" t="s">
        <v>700</v>
      </c>
      <c r="F26" s="61" t="s">
        <v>701</v>
      </c>
    </row>
    <row r="27" spans="1:6" ht="36" x14ac:dyDescent="0.2">
      <c r="A27" s="12" t="s">
        <v>116</v>
      </c>
      <c r="B27" s="65" t="s">
        <v>553</v>
      </c>
      <c r="C27" s="65" t="str">
        <f t="shared" si="0"/>
        <v>A3-01児玉・押切</v>
      </c>
      <c r="D27" s="65" t="s">
        <v>703</v>
      </c>
      <c r="E27" s="67" t="s">
        <v>704</v>
      </c>
      <c r="F27" s="61" t="s">
        <v>705</v>
      </c>
    </row>
    <row r="28" spans="1:6" ht="36" x14ac:dyDescent="0.2">
      <c r="A28" s="12" t="s">
        <v>554</v>
      </c>
      <c r="B28" s="65" t="s">
        <v>555</v>
      </c>
      <c r="C28" s="65" t="str">
        <f t="shared" si="0"/>
        <v>A3-02東枇杷島</v>
      </c>
      <c r="D28" s="65" t="s">
        <v>706</v>
      </c>
      <c r="E28" s="67" t="s">
        <v>680</v>
      </c>
      <c r="F28" s="61" t="s">
        <v>681</v>
      </c>
    </row>
    <row r="29" spans="1:6" ht="36" x14ac:dyDescent="0.2">
      <c r="A29" s="12" t="s">
        <v>556</v>
      </c>
      <c r="B29" s="65" t="s">
        <v>557</v>
      </c>
      <c r="C29" s="65" t="str">
        <f t="shared" si="0"/>
        <v>A3-03名塚・堀越</v>
      </c>
      <c r="D29" s="65" t="s">
        <v>682</v>
      </c>
      <c r="E29" s="67" t="s">
        <v>683</v>
      </c>
      <c r="F29" s="61" t="s">
        <v>915</v>
      </c>
    </row>
    <row r="30" spans="1:6" ht="36" x14ac:dyDescent="0.2">
      <c r="A30" s="12" t="s">
        <v>558</v>
      </c>
      <c r="B30" s="65" t="s">
        <v>559</v>
      </c>
      <c r="C30" s="65" t="str">
        <f t="shared" si="0"/>
        <v>A3-04香呑・城北</v>
      </c>
      <c r="D30" s="65" t="s">
        <v>117</v>
      </c>
      <c r="E30" s="67" t="s">
        <v>917</v>
      </c>
      <c r="F30" s="61" t="s">
        <v>918</v>
      </c>
    </row>
    <row r="31" spans="1:6" ht="48" x14ac:dyDescent="0.2">
      <c r="A31" s="12" t="s">
        <v>560</v>
      </c>
      <c r="B31" s="65" t="s">
        <v>561</v>
      </c>
      <c r="C31" s="65" t="str">
        <f t="shared" si="0"/>
        <v>A3-05成願寺・中切</v>
      </c>
      <c r="D31" s="65" t="s">
        <v>988</v>
      </c>
      <c r="E31" s="67" t="s">
        <v>919</v>
      </c>
      <c r="F31" s="61" t="s">
        <v>920</v>
      </c>
    </row>
    <row r="32" spans="1:6" ht="36" x14ac:dyDescent="0.2">
      <c r="A32" s="12" t="s">
        <v>562</v>
      </c>
      <c r="B32" s="65" t="s">
        <v>921</v>
      </c>
      <c r="C32" s="65" t="str">
        <f t="shared" si="0"/>
        <v>A3-06辻･中丸</v>
      </c>
      <c r="D32" s="65" t="s">
        <v>118</v>
      </c>
      <c r="E32" s="67" t="s">
        <v>923</v>
      </c>
      <c r="F32" s="61" t="s">
        <v>924</v>
      </c>
    </row>
    <row r="33" spans="1:6" ht="36" x14ac:dyDescent="0.2">
      <c r="A33" s="12" t="s">
        <v>563</v>
      </c>
      <c r="B33" s="65" t="s">
        <v>564</v>
      </c>
      <c r="C33" s="65" t="str">
        <f t="shared" si="0"/>
        <v>A3-07志賀・黒川</v>
      </c>
      <c r="D33" s="65" t="s">
        <v>925</v>
      </c>
      <c r="E33" s="67" t="s">
        <v>926</v>
      </c>
      <c r="F33" s="61" t="s">
        <v>927</v>
      </c>
    </row>
    <row r="34" spans="1:6" ht="60" x14ac:dyDescent="0.2">
      <c r="A34" s="12" t="s">
        <v>565</v>
      </c>
      <c r="B34" s="65" t="s">
        <v>566</v>
      </c>
      <c r="C34" s="65" t="str">
        <f t="shared" si="0"/>
        <v>A3-08上飯田・山田</v>
      </c>
      <c r="D34" s="65" t="s">
        <v>928</v>
      </c>
      <c r="E34" s="67" t="s">
        <v>929</v>
      </c>
      <c r="F34" s="61" t="s">
        <v>930</v>
      </c>
    </row>
    <row r="35" spans="1:6" ht="36" x14ac:dyDescent="0.2">
      <c r="A35" s="12" t="s">
        <v>567</v>
      </c>
      <c r="B35" s="65" t="s">
        <v>931</v>
      </c>
      <c r="C35" s="65" t="str">
        <f t="shared" si="0"/>
        <v>A3-09幅下・新道</v>
      </c>
      <c r="D35" s="65" t="s">
        <v>932</v>
      </c>
      <c r="E35" s="67" t="s">
        <v>933</v>
      </c>
      <c r="F35" s="61" t="s">
        <v>934</v>
      </c>
    </row>
    <row r="36" spans="1:6" ht="36" x14ac:dyDescent="0.2">
      <c r="A36" s="12" t="s">
        <v>568</v>
      </c>
      <c r="B36" s="65" t="s">
        <v>569</v>
      </c>
      <c r="C36" s="65" t="str">
        <f t="shared" si="0"/>
        <v>A3-10浄心・城西</v>
      </c>
      <c r="D36" s="65" t="s">
        <v>935</v>
      </c>
      <c r="E36" s="67" t="s">
        <v>904</v>
      </c>
      <c r="F36" s="61" t="s">
        <v>905</v>
      </c>
    </row>
    <row r="37" spans="1:6" ht="36" x14ac:dyDescent="0.2">
      <c r="A37" s="12" t="s">
        <v>570</v>
      </c>
      <c r="B37" s="65" t="s">
        <v>571</v>
      </c>
      <c r="C37" s="65" t="str">
        <f t="shared" si="0"/>
        <v>A3-11柳原・大杉</v>
      </c>
      <c r="D37" s="65" t="s">
        <v>906</v>
      </c>
      <c r="E37" s="67" t="s">
        <v>119</v>
      </c>
      <c r="F37" s="61" t="s">
        <v>268</v>
      </c>
    </row>
    <row r="38" spans="1:6" ht="36" x14ac:dyDescent="0.2">
      <c r="A38" s="12" t="s">
        <v>572</v>
      </c>
      <c r="B38" s="65" t="s">
        <v>573</v>
      </c>
      <c r="C38" s="65" t="str">
        <f t="shared" si="0"/>
        <v>A3-12大曽根</v>
      </c>
      <c r="D38" s="65" t="s">
        <v>269</v>
      </c>
      <c r="E38" s="67" t="s">
        <v>270</v>
      </c>
      <c r="F38" s="61" t="s">
        <v>271</v>
      </c>
    </row>
    <row r="39" spans="1:6" ht="36" x14ac:dyDescent="0.2">
      <c r="A39" s="12" t="s">
        <v>120</v>
      </c>
      <c r="B39" s="65" t="s">
        <v>574</v>
      </c>
      <c r="C39" s="65" t="str">
        <f t="shared" si="0"/>
        <v>A4-01中村</v>
      </c>
      <c r="D39" s="65" t="s">
        <v>575</v>
      </c>
      <c r="E39" s="67" t="s">
        <v>576</v>
      </c>
      <c r="F39" s="61" t="s">
        <v>273</v>
      </c>
    </row>
    <row r="40" spans="1:6" ht="48" x14ac:dyDescent="0.2">
      <c r="A40" s="12" t="s">
        <v>577</v>
      </c>
      <c r="B40" s="65" t="s">
        <v>578</v>
      </c>
      <c r="C40" s="65" t="str">
        <f t="shared" si="0"/>
        <v>A4-02日比津・栄生</v>
      </c>
      <c r="D40" s="65" t="s">
        <v>274</v>
      </c>
      <c r="E40" s="67" t="s">
        <v>275</v>
      </c>
      <c r="F40" s="61" t="s">
        <v>276</v>
      </c>
    </row>
    <row r="41" spans="1:6" ht="36" x14ac:dyDescent="0.2">
      <c r="A41" s="12" t="s">
        <v>579</v>
      </c>
      <c r="B41" s="65" t="s">
        <v>580</v>
      </c>
      <c r="C41" s="65" t="str">
        <f t="shared" si="0"/>
        <v>A4-03日比津北</v>
      </c>
      <c r="D41" s="65" t="s">
        <v>121</v>
      </c>
      <c r="E41" s="67" t="s">
        <v>278</v>
      </c>
      <c r="F41" s="61" t="s">
        <v>279</v>
      </c>
    </row>
    <row r="42" spans="1:6" ht="48" x14ac:dyDescent="0.2">
      <c r="A42" s="12" t="s">
        <v>581</v>
      </c>
      <c r="B42" s="65" t="s">
        <v>582</v>
      </c>
      <c r="C42" s="65" t="str">
        <f t="shared" si="0"/>
        <v>A4-04東宿・稲葉地</v>
      </c>
      <c r="D42" s="65" t="s">
        <v>876</v>
      </c>
      <c r="E42" s="67" t="s">
        <v>280</v>
      </c>
      <c r="F42" s="61" t="s">
        <v>281</v>
      </c>
    </row>
    <row r="43" spans="1:6" ht="24" x14ac:dyDescent="0.2">
      <c r="A43" s="12" t="s">
        <v>583</v>
      </c>
      <c r="B43" s="65" t="s">
        <v>584</v>
      </c>
      <c r="C43" s="65" t="str">
        <f t="shared" si="0"/>
        <v>A4-05亀島</v>
      </c>
      <c r="D43" s="65" t="s">
        <v>282</v>
      </c>
      <c r="E43" s="67" t="s">
        <v>283</v>
      </c>
      <c r="F43" s="61" t="s">
        <v>284</v>
      </c>
    </row>
    <row r="44" spans="1:6" ht="36" x14ac:dyDescent="0.2">
      <c r="A44" s="12" t="s">
        <v>585</v>
      </c>
      <c r="B44" s="65" t="s">
        <v>586</v>
      </c>
      <c r="C44" s="65" t="str">
        <f t="shared" si="0"/>
        <v>A4-06岩塚本通</v>
      </c>
      <c r="D44" s="65" t="s">
        <v>285</v>
      </c>
      <c r="E44" s="67" t="s">
        <v>122</v>
      </c>
      <c r="F44" s="61" t="s">
        <v>287</v>
      </c>
    </row>
    <row r="45" spans="1:6" ht="48" x14ac:dyDescent="0.2">
      <c r="A45" s="12" t="s">
        <v>587</v>
      </c>
      <c r="B45" s="65" t="s">
        <v>588</v>
      </c>
      <c r="C45" s="65" t="str">
        <f t="shared" si="0"/>
        <v>A4-07岩塚・横井山</v>
      </c>
      <c r="D45" s="65" t="s">
        <v>385</v>
      </c>
      <c r="E45" s="67" t="s">
        <v>288</v>
      </c>
      <c r="F45" s="61" t="s">
        <v>289</v>
      </c>
    </row>
    <row r="46" spans="1:6" ht="36" x14ac:dyDescent="0.2">
      <c r="A46" s="12" t="s">
        <v>589</v>
      </c>
      <c r="B46" s="65" t="s">
        <v>590</v>
      </c>
      <c r="C46" s="65" t="str">
        <f t="shared" si="0"/>
        <v>A4-08八田・烏森</v>
      </c>
      <c r="D46" s="65" t="s">
        <v>290</v>
      </c>
      <c r="E46" s="67" t="s">
        <v>291</v>
      </c>
      <c r="F46" s="61" t="s">
        <v>292</v>
      </c>
    </row>
    <row r="47" spans="1:6" ht="48" x14ac:dyDescent="0.2">
      <c r="A47" s="12" t="s">
        <v>591</v>
      </c>
      <c r="B47" s="65" t="s">
        <v>592</v>
      </c>
      <c r="C47" s="65" t="str">
        <f t="shared" si="0"/>
        <v>A4-09西米野・北畑</v>
      </c>
      <c r="D47" s="65" t="s">
        <v>123</v>
      </c>
      <c r="E47" s="67" t="s">
        <v>593</v>
      </c>
      <c r="F47" s="61" t="s">
        <v>294</v>
      </c>
    </row>
    <row r="48" spans="1:6" ht="24" x14ac:dyDescent="0.2">
      <c r="A48" s="12" t="s">
        <v>594</v>
      </c>
      <c r="B48" s="65" t="s">
        <v>595</v>
      </c>
      <c r="C48" s="65" t="str">
        <f t="shared" si="0"/>
        <v>A4-10大門</v>
      </c>
      <c r="D48" s="65" t="s">
        <v>295</v>
      </c>
      <c r="E48" s="67" t="s">
        <v>296</v>
      </c>
      <c r="F48" s="61" t="s">
        <v>297</v>
      </c>
    </row>
    <row r="49" spans="1:6" ht="36" x14ac:dyDescent="0.2">
      <c r="A49" s="12" t="s">
        <v>596</v>
      </c>
      <c r="B49" s="65" t="s">
        <v>597</v>
      </c>
      <c r="C49" s="65" t="str">
        <f t="shared" si="0"/>
        <v>A4-11米野</v>
      </c>
      <c r="D49" s="65" t="s">
        <v>598</v>
      </c>
      <c r="E49" s="67" t="s">
        <v>124</v>
      </c>
      <c r="F49" s="61" t="s">
        <v>299</v>
      </c>
    </row>
    <row r="50" spans="1:6" ht="48" x14ac:dyDescent="0.2">
      <c r="A50" s="12" t="s">
        <v>599</v>
      </c>
      <c r="B50" s="65" t="s">
        <v>600</v>
      </c>
      <c r="C50" s="65" t="str">
        <f t="shared" si="0"/>
        <v>A4-12名古屋駅西</v>
      </c>
      <c r="D50" s="65" t="s">
        <v>300</v>
      </c>
      <c r="E50" s="67" t="s">
        <v>301</v>
      </c>
      <c r="F50" s="61" t="s">
        <v>302</v>
      </c>
    </row>
    <row r="51" spans="1:6" ht="48" x14ac:dyDescent="0.2">
      <c r="A51" s="12" t="s">
        <v>601</v>
      </c>
      <c r="B51" s="65" t="s">
        <v>602</v>
      </c>
      <c r="C51" s="65" t="str">
        <f t="shared" si="0"/>
        <v>A5-01長良・篠原</v>
      </c>
      <c r="D51" s="65" t="s">
        <v>303</v>
      </c>
      <c r="E51" s="67" t="s">
        <v>304</v>
      </c>
      <c r="F51" s="61" t="s">
        <v>940</v>
      </c>
    </row>
    <row r="52" spans="1:6" ht="36" x14ac:dyDescent="0.2">
      <c r="A52" s="12" t="s">
        <v>603</v>
      </c>
      <c r="B52" s="65" t="s">
        <v>125</v>
      </c>
      <c r="C52" s="65" t="str">
        <f t="shared" si="0"/>
        <v>A5-02八田・高畑</v>
      </c>
      <c r="D52" s="65" t="s">
        <v>942</v>
      </c>
      <c r="E52" s="67" t="s">
        <v>943</v>
      </c>
      <c r="F52" s="61" t="s">
        <v>944</v>
      </c>
    </row>
    <row r="53" spans="1:6" ht="36" x14ac:dyDescent="0.2">
      <c r="A53" s="12" t="s">
        <v>604</v>
      </c>
      <c r="B53" s="65" t="s">
        <v>605</v>
      </c>
      <c r="C53" s="65" t="str">
        <f t="shared" si="0"/>
        <v>A5-03荒子川西</v>
      </c>
      <c r="D53" s="65" t="s">
        <v>385</v>
      </c>
      <c r="E53" s="67" t="s">
        <v>945</v>
      </c>
      <c r="F53" s="61" t="s">
        <v>946</v>
      </c>
    </row>
    <row r="54" spans="1:6" ht="48" x14ac:dyDescent="0.2">
      <c r="A54" s="12" t="s">
        <v>606</v>
      </c>
      <c r="B54" s="65" t="s">
        <v>607</v>
      </c>
      <c r="C54" s="65" t="str">
        <f t="shared" si="0"/>
        <v>A5-04荒子</v>
      </c>
      <c r="D54" s="65" t="s">
        <v>947</v>
      </c>
      <c r="E54" s="67" t="s">
        <v>948</v>
      </c>
      <c r="F54" s="61" t="s">
        <v>753</v>
      </c>
    </row>
    <row r="55" spans="1:6" ht="48" x14ac:dyDescent="0.2">
      <c r="A55" s="12" t="s">
        <v>608</v>
      </c>
      <c r="B55" s="65" t="s">
        <v>609</v>
      </c>
      <c r="C55" s="65" t="str">
        <f t="shared" si="0"/>
        <v>A5-05昭和橋・正徳</v>
      </c>
      <c r="D55" s="65" t="s">
        <v>754</v>
      </c>
      <c r="E55" s="67" t="s">
        <v>755</v>
      </c>
      <c r="F55" s="61" t="s">
        <v>60</v>
      </c>
    </row>
    <row r="56" spans="1:6" ht="36" x14ac:dyDescent="0.2">
      <c r="A56" s="12" t="s">
        <v>126</v>
      </c>
      <c r="B56" s="65" t="s">
        <v>610</v>
      </c>
      <c r="C56" s="65" t="str">
        <f t="shared" si="0"/>
        <v>A5-06東越・小碓</v>
      </c>
      <c r="D56" s="65" t="s">
        <v>754</v>
      </c>
      <c r="E56" s="67" t="s">
        <v>62</v>
      </c>
      <c r="F56" s="61" t="s">
        <v>63</v>
      </c>
    </row>
    <row r="57" spans="1:6" ht="36" x14ac:dyDescent="0.2">
      <c r="A57" s="12" t="s">
        <v>611</v>
      </c>
      <c r="B57" s="65" t="s">
        <v>612</v>
      </c>
      <c r="C57" s="65" t="str">
        <f t="shared" si="0"/>
        <v>A5-07当知・惟信</v>
      </c>
      <c r="D57" s="65" t="s">
        <v>754</v>
      </c>
      <c r="E57" s="67" t="s">
        <v>62</v>
      </c>
      <c r="F57" s="61" t="s">
        <v>64</v>
      </c>
    </row>
    <row r="58" spans="1:6" ht="48" x14ac:dyDescent="0.2">
      <c r="A58" s="12" t="s">
        <v>613</v>
      </c>
      <c r="B58" s="65" t="s">
        <v>614</v>
      </c>
      <c r="C58" s="65" t="str">
        <f t="shared" si="0"/>
        <v>A5-08船溜・長良橋</v>
      </c>
      <c r="D58" s="65" t="s">
        <v>65</v>
      </c>
      <c r="E58" s="67" t="s">
        <v>66</v>
      </c>
      <c r="F58" s="61" t="s">
        <v>67</v>
      </c>
    </row>
    <row r="59" spans="1:6" ht="48" x14ac:dyDescent="0.2">
      <c r="A59" s="12" t="s">
        <v>615</v>
      </c>
      <c r="B59" s="65" t="s">
        <v>616</v>
      </c>
      <c r="C59" s="65" t="str">
        <f t="shared" si="0"/>
        <v>A5-09露橋・八幡</v>
      </c>
      <c r="D59" s="65" t="s">
        <v>68</v>
      </c>
      <c r="E59" s="67" t="s">
        <v>69</v>
      </c>
      <c r="F59" s="61" t="s">
        <v>70</v>
      </c>
    </row>
    <row r="60" spans="1:6" ht="48" x14ac:dyDescent="0.2">
      <c r="A60" s="12" t="s">
        <v>617</v>
      </c>
      <c r="B60" s="65" t="s">
        <v>618</v>
      </c>
      <c r="C60" s="65" t="str">
        <f t="shared" si="0"/>
        <v>A5-10尾頭橋・八熊</v>
      </c>
      <c r="D60" s="65" t="s">
        <v>71</v>
      </c>
      <c r="E60" s="67" t="s">
        <v>72</v>
      </c>
      <c r="F60" s="61" t="s">
        <v>305</v>
      </c>
    </row>
    <row r="61" spans="1:6" ht="48" x14ac:dyDescent="0.2">
      <c r="A61" s="12" t="s">
        <v>619</v>
      </c>
      <c r="B61" s="65" t="s">
        <v>620</v>
      </c>
      <c r="C61" s="65" t="str">
        <f t="shared" si="0"/>
        <v>A5-11日比野・六番町</v>
      </c>
      <c r="D61" s="65" t="s">
        <v>127</v>
      </c>
      <c r="E61" s="67" t="s">
        <v>128</v>
      </c>
      <c r="F61" s="61" t="s">
        <v>308</v>
      </c>
    </row>
    <row r="62" spans="1:6" ht="48" x14ac:dyDescent="0.2">
      <c r="A62" s="12" t="s">
        <v>621</v>
      </c>
      <c r="B62" s="65" t="s">
        <v>622</v>
      </c>
      <c r="C62" s="65" t="str">
        <f t="shared" si="0"/>
        <v>A5-12東海通</v>
      </c>
      <c r="D62" s="65" t="s">
        <v>623</v>
      </c>
      <c r="E62" s="67" t="s">
        <v>624</v>
      </c>
      <c r="F62" s="61" t="s">
        <v>309</v>
      </c>
    </row>
    <row r="63" spans="1:6" ht="36" x14ac:dyDescent="0.2">
      <c r="A63" s="12" t="s">
        <v>625</v>
      </c>
      <c r="B63" s="65" t="s">
        <v>626</v>
      </c>
      <c r="C63" s="65" t="str">
        <f t="shared" si="0"/>
        <v>A5-13中川運河</v>
      </c>
      <c r="D63" s="65" t="s">
        <v>310</v>
      </c>
      <c r="E63" s="67" t="s">
        <v>311</v>
      </c>
      <c r="F63" s="61" t="s">
        <v>312</v>
      </c>
    </row>
    <row r="64" spans="1:6" ht="24" x14ac:dyDescent="0.2">
      <c r="A64" s="12" t="s">
        <v>627</v>
      </c>
      <c r="B64" s="65" t="s">
        <v>628</v>
      </c>
      <c r="C64" s="65" t="str">
        <f t="shared" si="0"/>
        <v>A5-14土古</v>
      </c>
      <c r="D64" s="65" t="s">
        <v>313</v>
      </c>
      <c r="E64" s="67" t="s">
        <v>314</v>
      </c>
      <c r="F64" s="61" t="s">
        <v>315</v>
      </c>
    </row>
    <row r="65" spans="1:6" ht="36" x14ac:dyDescent="0.2">
      <c r="A65" s="12" t="s">
        <v>129</v>
      </c>
      <c r="B65" s="65" t="s">
        <v>629</v>
      </c>
      <c r="C65" s="65" t="str">
        <f t="shared" si="0"/>
        <v>A6-01築地</v>
      </c>
      <c r="D65" s="65" t="s">
        <v>317</v>
      </c>
      <c r="E65" s="67" t="s">
        <v>318</v>
      </c>
      <c r="F65" s="61" t="s">
        <v>319</v>
      </c>
    </row>
    <row r="66" spans="1:6" ht="24" x14ac:dyDescent="0.2">
      <c r="A66" s="12" t="s">
        <v>630</v>
      </c>
      <c r="B66" s="65" t="s">
        <v>631</v>
      </c>
      <c r="C66" s="65" t="str">
        <f t="shared" si="0"/>
        <v>A6-02大手</v>
      </c>
      <c r="D66" s="65" t="s">
        <v>320</v>
      </c>
      <c r="E66" s="67" t="s">
        <v>321</v>
      </c>
      <c r="F66" s="61" t="s">
        <v>322</v>
      </c>
    </row>
    <row r="67" spans="1:6" ht="48" x14ac:dyDescent="0.2">
      <c r="A67" s="12" t="s">
        <v>632</v>
      </c>
      <c r="B67" s="65" t="s">
        <v>633</v>
      </c>
      <c r="C67" s="65" t="str">
        <f t="shared" si="0"/>
        <v>A6-03神宮寺・十一屋</v>
      </c>
      <c r="D67" s="65" t="s">
        <v>130</v>
      </c>
      <c r="E67" s="67" t="s">
        <v>634</v>
      </c>
      <c r="F67" s="61" t="s">
        <v>949</v>
      </c>
    </row>
    <row r="68" spans="1:6" ht="36" x14ac:dyDescent="0.2">
      <c r="A68" s="12" t="s">
        <v>635</v>
      </c>
      <c r="B68" s="65" t="s">
        <v>636</v>
      </c>
      <c r="C68" s="65" t="str">
        <f t="shared" si="0"/>
        <v>A6-04稲永</v>
      </c>
      <c r="D68" s="65" t="s">
        <v>950</v>
      </c>
      <c r="E68" s="67" t="s">
        <v>1048</v>
      </c>
      <c r="F68" s="61" t="s">
        <v>1049</v>
      </c>
    </row>
    <row r="69" spans="1:6" ht="36" x14ac:dyDescent="0.2">
      <c r="A69" s="12" t="s">
        <v>637</v>
      </c>
      <c r="B69" s="65" t="s">
        <v>638</v>
      </c>
      <c r="C69" s="65" t="str">
        <f t="shared" ref="C69:C132" si="1">A69&amp;B69</f>
        <v>A6-05稲永埠頭</v>
      </c>
      <c r="D69" s="65" t="s">
        <v>1050</v>
      </c>
      <c r="E69" s="67" t="s">
        <v>1051</v>
      </c>
      <c r="F69" s="61" t="s">
        <v>1052</v>
      </c>
    </row>
    <row r="70" spans="1:6" ht="36" x14ac:dyDescent="0.2">
      <c r="A70" s="12" t="s">
        <v>639</v>
      </c>
      <c r="B70" s="65" t="s">
        <v>640</v>
      </c>
      <c r="C70" s="65" t="str">
        <f t="shared" si="1"/>
        <v>A6-06空見</v>
      </c>
      <c r="D70" s="65" t="s">
        <v>1053</v>
      </c>
      <c r="E70" s="67" t="s">
        <v>1054</v>
      </c>
      <c r="F70" s="61" t="s">
        <v>1055</v>
      </c>
    </row>
    <row r="71" spans="1:6" ht="36" x14ac:dyDescent="0.2">
      <c r="A71" s="12" t="s">
        <v>641</v>
      </c>
      <c r="B71" s="65" t="s">
        <v>642</v>
      </c>
      <c r="C71" s="65" t="str">
        <f t="shared" si="1"/>
        <v>A6-07金城埠頭</v>
      </c>
      <c r="D71" s="65" t="s">
        <v>131</v>
      </c>
      <c r="E71" s="67" t="s">
        <v>643</v>
      </c>
      <c r="F71" s="61" t="s">
        <v>1057</v>
      </c>
    </row>
    <row r="72" spans="1:6" ht="36" x14ac:dyDescent="0.2">
      <c r="A72" s="12" t="s">
        <v>644</v>
      </c>
      <c r="B72" s="65" t="s">
        <v>645</v>
      </c>
      <c r="C72" s="65" t="str">
        <f t="shared" si="1"/>
        <v>A6-08港明</v>
      </c>
      <c r="D72" s="65" t="s">
        <v>1058</v>
      </c>
      <c r="E72" s="67" t="s">
        <v>1059</v>
      </c>
      <c r="F72" s="61" t="s">
        <v>1060</v>
      </c>
    </row>
    <row r="73" spans="1:6" ht="48" x14ac:dyDescent="0.2">
      <c r="A73" s="12" t="s">
        <v>646</v>
      </c>
      <c r="B73" s="65" t="s">
        <v>647</v>
      </c>
      <c r="C73" s="65" t="str">
        <f t="shared" si="1"/>
        <v>A6-09千年・内田橋</v>
      </c>
      <c r="D73" s="65" t="s">
        <v>1061</v>
      </c>
      <c r="E73" s="67" t="s">
        <v>1062</v>
      </c>
      <c r="F73" s="61" t="s">
        <v>338</v>
      </c>
    </row>
    <row r="74" spans="1:6" ht="48" x14ac:dyDescent="0.2">
      <c r="A74" s="12" t="s">
        <v>648</v>
      </c>
      <c r="B74" s="65" t="s">
        <v>649</v>
      </c>
      <c r="C74" s="65" t="str">
        <f t="shared" si="1"/>
        <v>A6-10千年・木場</v>
      </c>
      <c r="D74" s="65" t="s">
        <v>650</v>
      </c>
      <c r="E74" s="67" t="s">
        <v>651</v>
      </c>
      <c r="F74" s="61" t="s">
        <v>339</v>
      </c>
    </row>
    <row r="75" spans="1:6" ht="36" x14ac:dyDescent="0.2">
      <c r="A75" s="12" t="s">
        <v>652</v>
      </c>
      <c r="B75" s="65" t="s">
        <v>653</v>
      </c>
      <c r="C75" s="65" t="str">
        <f t="shared" si="1"/>
        <v>A6-11豊田・道徳</v>
      </c>
      <c r="D75" s="65" t="s">
        <v>340</v>
      </c>
      <c r="E75" s="67" t="s">
        <v>341</v>
      </c>
      <c r="F75" s="61" t="s">
        <v>342</v>
      </c>
    </row>
    <row r="76" spans="1:6" ht="36" x14ac:dyDescent="0.2">
      <c r="A76" s="12" t="s">
        <v>993</v>
      </c>
      <c r="B76" s="65" t="s">
        <v>994</v>
      </c>
      <c r="C76" s="65" t="str">
        <f t="shared" si="1"/>
        <v>A6-12大江</v>
      </c>
      <c r="D76" s="65" t="s">
        <v>340</v>
      </c>
      <c r="E76" s="67" t="s">
        <v>341</v>
      </c>
      <c r="F76" s="61" t="s">
        <v>343</v>
      </c>
    </row>
    <row r="77" spans="1:6" ht="24" x14ac:dyDescent="0.2">
      <c r="A77" s="12" t="s">
        <v>995</v>
      </c>
      <c r="B77" s="65" t="s">
        <v>996</v>
      </c>
      <c r="C77" s="65" t="str">
        <f t="shared" si="1"/>
        <v>A6-13大同</v>
      </c>
      <c r="D77" s="65" t="s">
        <v>344</v>
      </c>
      <c r="E77" s="67" t="s">
        <v>345</v>
      </c>
      <c r="F77" s="61" t="s">
        <v>346</v>
      </c>
    </row>
    <row r="78" spans="1:6" ht="36" x14ac:dyDescent="0.2">
      <c r="A78" s="12" t="s">
        <v>997</v>
      </c>
      <c r="B78" s="65" t="s">
        <v>998</v>
      </c>
      <c r="C78" s="65" t="str">
        <f t="shared" si="1"/>
        <v>A6-14柴田・南野</v>
      </c>
      <c r="D78" s="65" t="s">
        <v>347</v>
      </c>
      <c r="E78" s="67" t="s">
        <v>348</v>
      </c>
      <c r="F78" s="61" t="s">
        <v>349</v>
      </c>
    </row>
    <row r="79" spans="1:6" ht="36" x14ac:dyDescent="0.2">
      <c r="A79" s="12" t="s">
        <v>999</v>
      </c>
      <c r="B79" s="65" t="s">
        <v>1000</v>
      </c>
      <c r="C79" s="65" t="str">
        <f t="shared" si="1"/>
        <v>A6-155～8号地</v>
      </c>
      <c r="D79" s="65" t="s">
        <v>350</v>
      </c>
      <c r="E79" s="67" t="s">
        <v>351</v>
      </c>
      <c r="F79" s="61" t="s">
        <v>352</v>
      </c>
    </row>
    <row r="80" spans="1:6" ht="36" x14ac:dyDescent="0.2">
      <c r="A80" s="12" t="s">
        <v>1001</v>
      </c>
      <c r="B80" s="65" t="s">
        <v>1002</v>
      </c>
      <c r="C80" s="65" t="str">
        <f t="shared" si="1"/>
        <v>A6-169号地</v>
      </c>
      <c r="D80" s="65" t="s">
        <v>353</v>
      </c>
      <c r="E80" s="67" t="s">
        <v>354</v>
      </c>
      <c r="F80" s="61" t="s">
        <v>355</v>
      </c>
    </row>
    <row r="81" spans="1:6" ht="36" x14ac:dyDescent="0.2">
      <c r="A81" s="12" t="s">
        <v>132</v>
      </c>
      <c r="B81" s="65" t="s">
        <v>133</v>
      </c>
      <c r="C81" s="65" t="str">
        <f t="shared" si="1"/>
        <v>B1-01南外堀</v>
      </c>
      <c r="D81" s="65" t="s">
        <v>134</v>
      </c>
      <c r="E81" s="67" t="s">
        <v>135</v>
      </c>
      <c r="F81" s="61" t="s">
        <v>371</v>
      </c>
    </row>
    <row r="82" spans="1:6" ht="48" x14ac:dyDescent="0.2">
      <c r="A82" s="12" t="s">
        <v>1003</v>
      </c>
      <c r="B82" s="65" t="s">
        <v>1004</v>
      </c>
      <c r="C82" s="65" t="str">
        <f t="shared" si="1"/>
        <v>B1-02那古野</v>
      </c>
      <c r="D82" s="65" t="s">
        <v>1005</v>
      </c>
      <c r="E82" s="67" t="s">
        <v>136</v>
      </c>
      <c r="F82" s="61" t="s">
        <v>373</v>
      </c>
    </row>
    <row r="83" spans="1:6" ht="60" x14ac:dyDescent="0.2">
      <c r="A83" s="12" t="s">
        <v>1006</v>
      </c>
      <c r="B83" s="65" t="s">
        <v>1007</v>
      </c>
      <c r="C83" s="65" t="str">
        <f t="shared" si="1"/>
        <v>B1-03名古屋駅前</v>
      </c>
      <c r="D83" s="65" t="s">
        <v>1008</v>
      </c>
      <c r="E83" s="67" t="s">
        <v>374</v>
      </c>
      <c r="F83" s="61" t="s">
        <v>756</v>
      </c>
    </row>
    <row r="84" spans="1:6" ht="60" x14ac:dyDescent="0.2">
      <c r="A84" s="12" t="s">
        <v>1009</v>
      </c>
      <c r="B84" s="65" t="s">
        <v>1010</v>
      </c>
      <c r="C84" s="65" t="str">
        <f t="shared" si="1"/>
        <v>B1-04納屋橋・伏見</v>
      </c>
      <c r="D84" s="65" t="s">
        <v>757</v>
      </c>
      <c r="E84" s="67" t="s">
        <v>758</v>
      </c>
      <c r="F84" s="61" t="s">
        <v>759</v>
      </c>
    </row>
    <row r="85" spans="1:6" ht="36" x14ac:dyDescent="0.2">
      <c r="A85" s="12" t="s">
        <v>1011</v>
      </c>
      <c r="B85" s="65" t="s">
        <v>760</v>
      </c>
      <c r="C85" s="65" t="str">
        <f t="shared" si="1"/>
        <v>B1-05六反・山王</v>
      </c>
      <c r="D85" s="65" t="s">
        <v>137</v>
      </c>
      <c r="E85" s="67" t="s">
        <v>1012</v>
      </c>
      <c r="F85" s="61" t="s">
        <v>913</v>
      </c>
    </row>
    <row r="86" spans="1:6" ht="48" x14ac:dyDescent="0.2">
      <c r="A86" s="12" t="s">
        <v>1013</v>
      </c>
      <c r="B86" s="65" t="s">
        <v>1014</v>
      </c>
      <c r="C86" s="65" t="str">
        <f t="shared" si="1"/>
        <v>B1-06大須・橘・正木</v>
      </c>
      <c r="D86" s="65" t="s">
        <v>1015</v>
      </c>
      <c r="E86" s="67" t="s">
        <v>1016</v>
      </c>
      <c r="F86" s="61" t="s">
        <v>914</v>
      </c>
    </row>
    <row r="87" spans="1:6" ht="36" x14ac:dyDescent="0.2">
      <c r="A87" s="12" t="s">
        <v>1017</v>
      </c>
      <c r="B87" s="65" t="s">
        <v>1018</v>
      </c>
      <c r="C87" s="65" t="str">
        <f t="shared" si="1"/>
        <v>B1-07金山</v>
      </c>
      <c r="D87" s="65" t="s">
        <v>1019</v>
      </c>
      <c r="E87" s="67" t="s">
        <v>1020</v>
      </c>
      <c r="F87" s="61" t="s">
        <v>189</v>
      </c>
    </row>
    <row r="88" spans="1:6" ht="48" x14ac:dyDescent="0.2">
      <c r="A88" s="12" t="s">
        <v>1021</v>
      </c>
      <c r="B88" s="65" t="s">
        <v>1022</v>
      </c>
      <c r="C88" s="65" t="str">
        <f t="shared" si="1"/>
        <v>B1-08熱田</v>
      </c>
      <c r="D88" s="65" t="s">
        <v>138</v>
      </c>
      <c r="E88" s="67" t="s">
        <v>191</v>
      </c>
      <c r="F88" s="61" t="s">
        <v>192</v>
      </c>
    </row>
    <row r="89" spans="1:6" ht="48" x14ac:dyDescent="0.2">
      <c r="A89" s="12" t="s">
        <v>1023</v>
      </c>
      <c r="B89" s="65" t="s">
        <v>1024</v>
      </c>
      <c r="C89" s="65" t="str">
        <f t="shared" si="1"/>
        <v>B1-09名古屋城郭内</v>
      </c>
      <c r="D89" s="65" t="s">
        <v>1025</v>
      </c>
      <c r="E89" s="67" t="s">
        <v>1026</v>
      </c>
      <c r="F89" s="61" t="s">
        <v>193</v>
      </c>
    </row>
    <row r="90" spans="1:6" ht="48" x14ac:dyDescent="0.2">
      <c r="A90" s="12" t="s">
        <v>1027</v>
      </c>
      <c r="B90" s="65" t="s">
        <v>1028</v>
      </c>
      <c r="C90" s="65" t="str">
        <f t="shared" si="1"/>
        <v>B1-10清水・徳川町</v>
      </c>
      <c r="D90" s="65" t="s">
        <v>194</v>
      </c>
      <c r="E90" s="67" t="s">
        <v>195</v>
      </c>
      <c r="F90" s="61" t="s">
        <v>196</v>
      </c>
    </row>
    <row r="91" spans="1:6" ht="48" x14ac:dyDescent="0.2">
      <c r="A91" s="12" t="s">
        <v>1029</v>
      </c>
      <c r="B91" s="65" t="s">
        <v>1030</v>
      </c>
      <c r="C91" s="65" t="str">
        <f t="shared" si="1"/>
        <v>B1-11白壁</v>
      </c>
      <c r="D91" s="65" t="s">
        <v>197</v>
      </c>
      <c r="E91" s="67" t="s">
        <v>198</v>
      </c>
      <c r="F91" s="61" t="s">
        <v>199</v>
      </c>
    </row>
    <row r="92" spans="1:6" ht="48" x14ac:dyDescent="0.2">
      <c r="A92" s="12" t="s">
        <v>1031</v>
      </c>
      <c r="B92" s="65" t="s">
        <v>1032</v>
      </c>
      <c r="C92" s="65" t="str">
        <f t="shared" si="1"/>
        <v>B1-12筒井・百人町・泉</v>
      </c>
      <c r="D92" s="65" t="s">
        <v>417</v>
      </c>
      <c r="E92" s="67" t="s">
        <v>418</v>
      </c>
      <c r="F92" s="61" t="s">
        <v>22</v>
      </c>
    </row>
    <row r="93" spans="1:6" ht="36" x14ac:dyDescent="0.2">
      <c r="A93" s="12" t="s">
        <v>419</v>
      </c>
      <c r="B93" s="65" t="s">
        <v>23</v>
      </c>
      <c r="C93" s="65" t="str">
        <f t="shared" si="1"/>
        <v>B1-13新栄・車道</v>
      </c>
      <c r="D93" s="65" t="s">
        <v>24</v>
      </c>
      <c r="E93" s="67" t="s">
        <v>25</v>
      </c>
      <c r="F93" s="61" t="s">
        <v>26</v>
      </c>
    </row>
    <row r="94" spans="1:6" ht="72" x14ac:dyDescent="0.2">
      <c r="A94" s="12" t="s">
        <v>420</v>
      </c>
      <c r="B94" s="65" t="s">
        <v>421</v>
      </c>
      <c r="C94" s="65" t="str">
        <f t="shared" si="1"/>
        <v>B1-14栄</v>
      </c>
      <c r="D94" s="65" t="s">
        <v>422</v>
      </c>
      <c r="E94" s="67" t="s">
        <v>139</v>
      </c>
      <c r="F94" s="61" t="s">
        <v>265</v>
      </c>
    </row>
    <row r="95" spans="1:6" ht="48" x14ac:dyDescent="0.2">
      <c r="A95" s="12" t="s">
        <v>423</v>
      </c>
      <c r="B95" s="65" t="s">
        <v>424</v>
      </c>
      <c r="C95" s="65" t="str">
        <f t="shared" si="1"/>
        <v>B1-15鶴舞西・大池</v>
      </c>
      <c r="D95" s="65" t="s">
        <v>266</v>
      </c>
      <c r="E95" s="67" t="s">
        <v>267</v>
      </c>
      <c r="F95" s="61" t="s">
        <v>967</v>
      </c>
    </row>
    <row r="96" spans="1:6" ht="36" x14ac:dyDescent="0.2">
      <c r="A96" s="12" t="s">
        <v>425</v>
      </c>
      <c r="B96" s="65" t="s">
        <v>426</v>
      </c>
      <c r="C96" s="65" t="str">
        <f t="shared" si="1"/>
        <v>B1-16神宮東</v>
      </c>
      <c r="D96" s="65" t="s">
        <v>968</v>
      </c>
      <c r="E96" s="67" t="s">
        <v>969</v>
      </c>
      <c r="F96" s="61" t="s">
        <v>970</v>
      </c>
    </row>
    <row r="97" spans="1:6" ht="36" x14ac:dyDescent="0.2">
      <c r="A97" s="12" t="s">
        <v>140</v>
      </c>
      <c r="B97" s="65" t="s">
        <v>427</v>
      </c>
      <c r="C97" s="65" t="str">
        <f t="shared" si="1"/>
        <v>B2-01矢田南</v>
      </c>
      <c r="D97" s="65" t="s">
        <v>972</v>
      </c>
      <c r="E97" s="67" t="s">
        <v>973</v>
      </c>
      <c r="F97" s="61" t="s">
        <v>1033</v>
      </c>
    </row>
    <row r="98" spans="1:6" ht="36" x14ac:dyDescent="0.2">
      <c r="A98" s="12" t="s">
        <v>428</v>
      </c>
      <c r="B98" s="65" t="s">
        <v>429</v>
      </c>
      <c r="C98" s="65" t="str">
        <f t="shared" si="1"/>
        <v>B2-02都通</v>
      </c>
      <c r="D98" s="65" t="s">
        <v>1034</v>
      </c>
      <c r="E98" s="67" t="s">
        <v>1035</v>
      </c>
      <c r="F98" s="61" t="s">
        <v>1036</v>
      </c>
    </row>
    <row r="99" spans="1:6" ht="36" x14ac:dyDescent="0.2">
      <c r="A99" s="12" t="s">
        <v>430</v>
      </c>
      <c r="B99" s="65" t="s">
        <v>431</v>
      </c>
      <c r="C99" s="65" t="str">
        <f t="shared" si="1"/>
        <v>B2-03今池</v>
      </c>
      <c r="D99" s="65" t="s">
        <v>1037</v>
      </c>
      <c r="E99" s="67" t="s">
        <v>401</v>
      </c>
      <c r="F99" s="61" t="s">
        <v>402</v>
      </c>
    </row>
    <row r="100" spans="1:6" ht="48" x14ac:dyDescent="0.2">
      <c r="A100" s="12" t="s">
        <v>432</v>
      </c>
      <c r="B100" s="65" t="s">
        <v>433</v>
      </c>
      <c r="C100" s="65" t="str">
        <f t="shared" si="1"/>
        <v>B2-04古井ノ坂・大久手</v>
      </c>
      <c r="D100" s="65" t="s">
        <v>403</v>
      </c>
      <c r="E100" s="67" t="s">
        <v>404</v>
      </c>
      <c r="F100" s="61" t="s">
        <v>405</v>
      </c>
    </row>
    <row r="101" spans="1:6" ht="36" x14ac:dyDescent="0.2">
      <c r="A101" s="12" t="s">
        <v>434</v>
      </c>
      <c r="B101" s="65" t="s">
        <v>435</v>
      </c>
      <c r="C101" s="65" t="str">
        <f t="shared" si="1"/>
        <v>B2-05矢田</v>
      </c>
      <c r="D101" s="65" t="s">
        <v>406</v>
      </c>
      <c r="E101" s="67" t="s">
        <v>407</v>
      </c>
      <c r="F101" s="61" t="s">
        <v>408</v>
      </c>
    </row>
    <row r="102" spans="1:6" ht="36" x14ac:dyDescent="0.2">
      <c r="A102" s="12" t="s">
        <v>436</v>
      </c>
      <c r="B102" s="65" t="s">
        <v>437</v>
      </c>
      <c r="C102" s="65" t="str">
        <f t="shared" si="1"/>
        <v>B2-06若水・下方</v>
      </c>
      <c r="D102" s="65" t="s">
        <v>409</v>
      </c>
      <c r="E102" s="67" t="s">
        <v>410</v>
      </c>
      <c r="F102" s="61" t="s">
        <v>411</v>
      </c>
    </row>
    <row r="103" spans="1:6" ht="48" x14ac:dyDescent="0.2">
      <c r="A103" s="12" t="s">
        <v>438</v>
      </c>
      <c r="B103" s="65" t="s">
        <v>439</v>
      </c>
      <c r="C103" s="65" t="str">
        <f t="shared" si="1"/>
        <v>B2-07覚王山</v>
      </c>
      <c r="D103" s="65" t="s">
        <v>141</v>
      </c>
      <c r="E103" s="67" t="s">
        <v>142</v>
      </c>
      <c r="F103" s="61" t="s">
        <v>414</v>
      </c>
    </row>
    <row r="104" spans="1:6" ht="36" x14ac:dyDescent="0.2">
      <c r="A104" s="12" t="s">
        <v>440</v>
      </c>
      <c r="B104" s="65" t="s">
        <v>441</v>
      </c>
      <c r="C104" s="65" t="str">
        <f t="shared" si="1"/>
        <v>B2-08池下</v>
      </c>
      <c r="D104" s="65" t="s">
        <v>143</v>
      </c>
      <c r="E104" s="67" t="s">
        <v>442</v>
      </c>
      <c r="F104" s="61" t="s">
        <v>90</v>
      </c>
    </row>
    <row r="105" spans="1:6" ht="48" x14ac:dyDescent="0.2">
      <c r="A105" s="12" t="s">
        <v>443</v>
      </c>
      <c r="B105" s="65" t="s">
        <v>444</v>
      </c>
      <c r="C105" s="65" t="str">
        <f t="shared" si="1"/>
        <v>B2-09鶴舞・御器所</v>
      </c>
      <c r="D105" s="65" t="s">
        <v>144</v>
      </c>
      <c r="E105" s="67" t="s">
        <v>145</v>
      </c>
      <c r="F105" s="61" t="s">
        <v>1075</v>
      </c>
    </row>
    <row r="106" spans="1:6" ht="36" x14ac:dyDescent="0.2">
      <c r="A106" s="12" t="s">
        <v>445</v>
      </c>
      <c r="B106" s="65" t="s">
        <v>446</v>
      </c>
      <c r="C106" s="65" t="str">
        <f t="shared" si="1"/>
        <v>B2-10白金・牛巻</v>
      </c>
      <c r="D106" s="65" t="s">
        <v>146</v>
      </c>
      <c r="E106" s="67" t="s">
        <v>147</v>
      </c>
      <c r="F106" s="61" t="s">
        <v>1078</v>
      </c>
    </row>
    <row r="107" spans="1:6" ht="48" x14ac:dyDescent="0.2">
      <c r="A107" s="12" t="s">
        <v>447</v>
      </c>
      <c r="B107" s="65" t="s">
        <v>148</v>
      </c>
      <c r="C107" s="65" t="str">
        <f t="shared" si="1"/>
        <v>B2-11雁道・井戸田</v>
      </c>
      <c r="D107" s="65" t="s">
        <v>1080</v>
      </c>
      <c r="E107" s="67" t="s">
        <v>1081</v>
      </c>
      <c r="F107" s="61" t="s">
        <v>364</v>
      </c>
    </row>
    <row r="108" spans="1:6" ht="48" x14ac:dyDescent="0.2">
      <c r="A108" s="12" t="s">
        <v>448</v>
      </c>
      <c r="B108" s="65" t="s">
        <v>449</v>
      </c>
      <c r="C108" s="65" t="str">
        <f t="shared" si="1"/>
        <v>B2-12堀田</v>
      </c>
      <c r="D108" s="65" t="s">
        <v>365</v>
      </c>
      <c r="E108" s="67" t="s">
        <v>366</v>
      </c>
      <c r="F108" s="61" t="s">
        <v>367</v>
      </c>
    </row>
    <row r="109" spans="1:6" ht="36" x14ac:dyDescent="0.2">
      <c r="A109" s="12" t="s">
        <v>450</v>
      </c>
      <c r="B109" s="65" t="s">
        <v>451</v>
      </c>
      <c r="C109" s="65" t="str">
        <f t="shared" si="1"/>
        <v>B2-13阿由知通</v>
      </c>
      <c r="D109" s="65" t="s">
        <v>368</v>
      </c>
      <c r="E109" s="67" t="s">
        <v>369</v>
      </c>
      <c r="F109" s="61" t="s">
        <v>170</v>
      </c>
    </row>
    <row r="110" spans="1:6" ht="48" x14ac:dyDescent="0.2">
      <c r="A110" s="12" t="s">
        <v>452</v>
      </c>
      <c r="B110" s="65" t="s">
        <v>453</v>
      </c>
      <c r="C110" s="65" t="str">
        <f t="shared" si="1"/>
        <v>B2-14川名・石川橋</v>
      </c>
      <c r="D110" s="65" t="s">
        <v>171</v>
      </c>
      <c r="E110" s="67" t="s">
        <v>172</v>
      </c>
      <c r="F110" s="61" t="s">
        <v>173</v>
      </c>
    </row>
    <row r="111" spans="1:6" ht="48" x14ac:dyDescent="0.2">
      <c r="A111" s="12" t="s">
        <v>454</v>
      </c>
      <c r="B111" s="65" t="s">
        <v>455</v>
      </c>
      <c r="C111" s="65" t="str">
        <f t="shared" si="1"/>
        <v>B2-15滝子・桜山</v>
      </c>
      <c r="D111" s="65" t="s">
        <v>174</v>
      </c>
      <c r="E111" s="67" t="s">
        <v>175</v>
      </c>
      <c r="F111" s="61" t="s">
        <v>176</v>
      </c>
    </row>
    <row r="112" spans="1:6" ht="60" x14ac:dyDescent="0.2">
      <c r="A112" s="12" t="s">
        <v>456</v>
      </c>
      <c r="B112" s="65" t="s">
        <v>457</v>
      </c>
      <c r="C112" s="65" t="str">
        <f t="shared" si="1"/>
        <v>B2-16瑞穂公園・山崎川</v>
      </c>
      <c r="D112" s="65" t="s">
        <v>177</v>
      </c>
      <c r="E112" s="67" t="s">
        <v>178</v>
      </c>
      <c r="F112" s="61" t="s">
        <v>179</v>
      </c>
    </row>
    <row r="113" spans="1:6" ht="48" x14ac:dyDescent="0.2">
      <c r="A113" s="12" t="s">
        <v>458</v>
      </c>
      <c r="B113" s="65" t="s">
        <v>459</v>
      </c>
      <c r="C113" s="65" t="str">
        <f t="shared" si="1"/>
        <v>B2-17新瑞橋・瑞穂通</v>
      </c>
      <c r="D113" s="65" t="s">
        <v>180</v>
      </c>
      <c r="E113" s="67" t="s">
        <v>181</v>
      </c>
      <c r="F113" s="61" t="s">
        <v>182</v>
      </c>
    </row>
    <row r="114" spans="1:6" ht="48" x14ac:dyDescent="0.2">
      <c r="A114" s="12" t="s">
        <v>460</v>
      </c>
      <c r="B114" s="65" t="s">
        <v>461</v>
      </c>
      <c r="C114" s="65" t="str">
        <f t="shared" si="1"/>
        <v>B2-18呼続</v>
      </c>
      <c r="D114" s="65" t="s">
        <v>183</v>
      </c>
      <c r="E114" s="67" t="s">
        <v>184</v>
      </c>
      <c r="F114" s="61" t="s">
        <v>185</v>
      </c>
    </row>
    <row r="115" spans="1:6" ht="36" x14ac:dyDescent="0.2">
      <c r="A115" s="12" t="s">
        <v>462</v>
      </c>
      <c r="B115" s="65" t="s">
        <v>463</v>
      </c>
      <c r="C115" s="65" t="str">
        <f t="shared" si="1"/>
        <v>B2-19大磯通</v>
      </c>
      <c r="D115" s="65" t="s">
        <v>186</v>
      </c>
      <c r="E115" s="67" t="s">
        <v>187</v>
      </c>
      <c r="F115" s="61" t="s">
        <v>684</v>
      </c>
    </row>
    <row r="116" spans="1:6" ht="36" x14ac:dyDescent="0.2">
      <c r="A116" s="12" t="s">
        <v>464</v>
      </c>
      <c r="B116" s="65" t="s">
        <v>465</v>
      </c>
      <c r="C116" s="65" t="str">
        <f t="shared" si="1"/>
        <v>B2-20国鉄笠寺</v>
      </c>
      <c r="D116" s="65" t="s">
        <v>685</v>
      </c>
      <c r="E116" s="67" t="s">
        <v>686</v>
      </c>
      <c r="F116" s="61" t="s">
        <v>687</v>
      </c>
    </row>
    <row r="117" spans="1:6" ht="36" x14ac:dyDescent="0.2">
      <c r="A117" s="12" t="s">
        <v>466</v>
      </c>
      <c r="B117" s="65" t="s">
        <v>467</v>
      </c>
      <c r="C117" s="65" t="str">
        <f t="shared" si="1"/>
        <v>B2-21星崎</v>
      </c>
      <c r="D117" s="65" t="s">
        <v>688</v>
      </c>
      <c r="E117" s="67" t="s">
        <v>689</v>
      </c>
      <c r="F117" s="61" t="s">
        <v>690</v>
      </c>
    </row>
    <row r="118" spans="1:6" ht="48" x14ac:dyDescent="0.2">
      <c r="A118" s="12" t="s">
        <v>468</v>
      </c>
      <c r="B118" s="65" t="s">
        <v>469</v>
      </c>
      <c r="C118" s="65" t="str">
        <f t="shared" si="1"/>
        <v>B2-22中根</v>
      </c>
      <c r="D118" s="65" t="s">
        <v>691</v>
      </c>
      <c r="E118" s="67" t="s">
        <v>692</v>
      </c>
      <c r="F118" s="61" t="s">
        <v>707</v>
      </c>
    </row>
    <row r="119" spans="1:6" ht="36" x14ac:dyDescent="0.2">
      <c r="A119" s="12" t="s">
        <v>470</v>
      </c>
      <c r="B119" s="65" t="s">
        <v>471</v>
      </c>
      <c r="C119" s="65" t="str">
        <f t="shared" si="1"/>
        <v>B2-23鶴里・星宮</v>
      </c>
      <c r="D119" s="65" t="s">
        <v>708</v>
      </c>
      <c r="E119" s="67" t="s">
        <v>709</v>
      </c>
      <c r="F119" s="61" t="s">
        <v>710</v>
      </c>
    </row>
    <row r="120" spans="1:6" ht="48" x14ac:dyDescent="0.2">
      <c r="A120" s="12" t="s">
        <v>472</v>
      </c>
      <c r="B120" s="65" t="s">
        <v>473</v>
      </c>
      <c r="C120" s="65" t="str">
        <f t="shared" si="1"/>
        <v>B2-24笠寺</v>
      </c>
      <c r="D120" s="65" t="s">
        <v>711</v>
      </c>
      <c r="E120" s="67" t="s">
        <v>712</v>
      </c>
      <c r="F120" s="61" t="s">
        <v>713</v>
      </c>
    </row>
    <row r="121" spans="1:6" ht="36" x14ac:dyDescent="0.2">
      <c r="A121" s="12" t="s">
        <v>149</v>
      </c>
      <c r="B121" s="65" t="s">
        <v>474</v>
      </c>
      <c r="C121" s="65" t="str">
        <f t="shared" si="1"/>
        <v>B3-01新守山</v>
      </c>
      <c r="D121" s="65" t="s">
        <v>715</v>
      </c>
      <c r="E121" s="67" t="s">
        <v>716</v>
      </c>
      <c r="F121" s="61" t="s">
        <v>717</v>
      </c>
    </row>
    <row r="122" spans="1:6" ht="24" x14ac:dyDescent="0.2">
      <c r="A122" s="12" t="s">
        <v>475</v>
      </c>
      <c r="B122" s="65" t="s">
        <v>476</v>
      </c>
      <c r="C122" s="65" t="str">
        <f t="shared" si="1"/>
        <v>B3-02白沢</v>
      </c>
      <c r="D122" s="65" t="s">
        <v>718</v>
      </c>
      <c r="E122" s="67" t="s">
        <v>719</v>
      </c>
      <c r="F122" s="61" t="s">
        <v>720</v>
      </c>
    </row>
    <row r="123" spans="1:6" ht="36" x14ac:dyDescent="0.2">
      <c r="A123" s="12" t="s">
        <v>477</v>
      </c>
      <c r="B123" s="65" t="s">
        <v>478</v>
      </c>
      <c r="C123" s="65" t="str">
        <f t="shared" si="1"/>
        <v>B3-03喜多山</v>
      </c>
      <c r="D123" s="65" t="s">
        <v>721</v>
      </c>
      <c r="E123" s="67" t="s">
        <v>722</v>
      </c>
      <c r="F123" s="61" t="s">
        <v>723</v>
      </c>
    </row>
    <row r="124" spans="1:6" ht="36" x14ac:dyDescent="0.2">
      <c r="A124" s="12" t="s">
        <v>479</v>
      </c>
      <c r="B124" s="65" t="s">
        <v>480</v>
      </c>
      <c r="C124" s="65" t="str">
        <f t="shared" si="1"/>
        <v>B3-04大森</v>
      </c>
      <c r="D124" s="65" t="s">
        <v>724</v>
      </c>
      <c r="E124" s="67" t="s">
        <v>725</v>
      </c>
      <c r="F124" s="61" t="s">
        <v>726</v>
      </c>
    </row>
    <row r="125" spans="1:6" ht="36" x14ac:dyDescent="0.2">
      <c r="A125" s="12" t="s">
        <v>481</v>
      </c>
      <c r="B125" s="65" t="s">
        <v>482</v>
      </c>
      <c r="C125" s="65" t="str">
        <f t="shared" si="1"/>
        <v>B3-05守山</v>
      </c>
      <c r="D125" s="65" t="s">
        <v>727</v>
      </c>
      <c r="E125" s="67" t="s">
        <v>728</v>
      </c>
      <c r="F125" s="61" t="s">
        <v>729</v>
      </c>
    </row>
    <row r="126" spans="1:6" ht="36" x14ac:dyDescent="0.2">
      <c r="A126" s="12" t="s">
        <v>483</v>
      </c>
      <c r="B126" s="65" t="s">
        <v>484</v>
      </c>
      <c r="C126" s="65" t="str">
        <f t="shared" si="1"/>
        <v>B3-06小幡</v>
      </c>
      <c r="D126" s="65" t="s">
        <v>730</v>
      </c>
      <c r="E126" s="67" t="s">
        <v>731</v>
      </c>
      <c r="F126" s="61" t="s">
        <v>732</v>
      </c>
    </row>
    <row r="127" spans="1:6" ht="48" x14ac:dyDescent="0.2">
      <c r="A127" s="12" t="s">
        <v>485</v>
      </c>
      <c r="B127" s="65" t="s">
        <v>486</v>
      </c>
      <c r="C127" s="65" t="str">
        <f t="shared" si="1"/>
        <v>B3-07廿軒家・苗代</v>
      </c>
      <c r="D127" s="65" t="s">
        <v>733</v>
      </c>
      <c r="E127" s="67" t="s">
        <v>734</v>
      </c>
      <c r="F127" s="61" t="s">
        <v>735</v>
      </c>
    </row>
    <row r="128" spans="1:6" ht="60" x14ac:dyDescent="0.2">
      <c r="A128" s="12" t="s">
        <v>150</v>
      </c>
      <c r="B128" s="65" t="s">
        <v>487</v>
      </c>
      <c r="C128" s="65" t="str">
        <f t="shared" si="1"/>
        <v>C1-01茶屋ヶ坂・自由ヶ丘</v>
      </c>
      <c r="D128" s="65" t="s">
        <v>488</v>
      </c>
      <c r="E128" s="67" t="s">
        <v>489</v>
      </c>
      <c r="F128" s="61" t="s">
        <v>737</v>
      </c>
    </row>
    <row r="129" spans="1:6" ht="48" x14ac:dyDescent="0.2">
      <c r="A129" s="12" t="s">
        <v>490</v>
      </c>
      <c r="B129" s="65" t="s">
        <v>491</v>
      </c>
      <c r="C129" s="65" t="str">
        <f t="shared" si="1"/>
        <v>C1-02城山・徳川山</v>
      </c>
      <c r="D129" s="65" t="s">
        <v>488</v>
      </c>
      <c r="E129" s="67" t="s">
        <v>492</v>
      </c>
      <c r="F129" s="61" t="s">
        <v>738</v>
      </c>
    </row>
    <row r="130" spans="1:6" ht="36" x14ac:dyDescent="0.2">
      <c r="A130" s="12" t="s">
        <v>493</v>
      </c>
      <c r="B130" s="65" t="s">
        <v>494</v>
      </c>
      <c r="C130" s="65" t="str">
        <f t="shared" si="1"/>
        <v>C1-03本山</v>
      </c>
      <c r="D130" s="65" t="s">
        <v>495</v>
      </c>
      <c r="E130" s="67" t="s">
        <v>496</v>
      </c>
      <c r="F130" s="61" t="s">
        <v>739</v>
      </c>
    </row>
    <row r="131" spans="1:6" ht="36" x14ac:dyDescent="0.2">
      <c r="A131" s="12" t="s">
        <v>497</v>
      </c>
      <c r="B131" s="65" t="s">
        <v>498</v>
      </c>
      <c r="C131" s="65" t="str">
        <f t="shared" si="1"/>
        <v>C1-04伊勝</v>
      </c>
      <c r="D131" s="65" t="s">
        <v>488</v>
      </c>
      <c r="E131" s="67" t="s">
        <v>740</v>
      </c>
      <c r="F131" s="61" t="s">
        <v>741</v>
      </c>
    </row>
    <row r="132" spans="1:6" ht="48" x14ac:dyDescent="0.2">
      <c r="A132" s="12" t="s">
        <v>499</v>
      </c>
      <c r="B132" s="65" t="s">
        <v>500</v>
      </c>
      <c r="C132" s="65" t="str">
        <f t="shared" si="1"/>
        <v>C1-05四谷・山手通</v>
      </c>
      <c r="D132" s="65" t="s">
        <v>742</v>
      </c>
      <c r="E132" s="67" t="s">
        <v>743</v>
      </c>
      <c r="F132" s="61" t="s">
        <v>744</v>
      </c>
    </row>
    <row r="133" spans="1:6" ht="36" x14ac:dyDescent="0.2">
      <c r="A133" s="12" t="s">
        <v>501</v>
      </c>
      <c r="B133" s="65" t="s">
        <v>502</v>
      </c>
      <c r="C133" s="65" t="str">
        <f t="shared" ref="C133:C188" si="2">A133&amp;B133</f>
        <v>C1-06杁中</v>
      </c>
      <c r="D133" s="65" t="s">
        <v>745</v>
      </c>
      <c r="E133" s="67" t="s">
        <v>746</v>
      </c>
      <c r="F133" s="61" t="s">
        <v>747</v>
      </c>
    </row>
    <row r="134" spans="1:6" ht="48" x14ac:dyDescent="0.2">
      <c r="A134" s="12" t="s">
        <v>503</v>
      </c>
      <c r="B134" s="65" t="s">
        <v>504</v>
      </c>
      <c r="C134" s="65" t="str">
        <f t="shared" si="2"/>
        <v>C1-07南山・蜜柑山</v>
      </c>
      <c r="D134" s="65" t="s">
        <v>488</v>
      </c>
      <c r="E134" s="67" t="s">
        <v>748</v>
      </c>
      <c r="F134" s="61" t="s">
        <v>749</v>
      </c>
    </row>
    <row r="135" spans="1:6" ht="48" x14ac:dyDescent="0.2">
      <c r="A135" s="12" t="s">
        <v>505</v>
      </c>
      <c r="B135" s="65" t="s">
        <v>506</v>
      </c>
      <c r="C135" s="65" t="str">
        <f t="shared" si="2"/>
        <v>C1-08千代田橋</v>
      </c>
      <c r="D135" s="65" t="s">
        <v>750</v>
      </c>
      <c r="E135" s="67" t="s">
        <v>751</v>
      </c>
      <c r="F135" s="61" t="s">
        <v>752</v>
      </c>
    </row>
    <row r="136" spans="1:6" ht="48" x14ac:dyDescent="0.2">
      <c r="A136" s="12" t="s">
        <v>507</v>
      </c>
      <c r="B136" s="65" t="s">
        <v>508</v>
      </c>
      <c r="C136" s="65" t="str">
        <f t="shared" si="2"/>
        <v>C1-09平和公園</v>
      </c>
      <c r="D136" s="65" t="s">
        <v>73</v>
      </c>
      <c r="E136" s="67" t="s">
        <v>74</v>
      </c>
      <c r="F136" s="61" t="s">
        <v>661</v>
      </c>
    </row>
    <row r="137" spans="1:6" ht="36" x14ac:dyDescent="0.2">
      <c r="A137" s="12" t="s">
        <v>509</v>
      </c>
      <c r="B137" s="65" t="s">
        <v>510</v>
      </c>
      <c r="C137" s="65" t="str">
        <f t="shared" si="2"/>
        <v>C1-10東山</v>
      </c>
      <c r="D137" s="65" t="s">
        <v>662</v>
      </c>
      <c r="E137" s="67" t="s">
        <v>663</v>
      </c>
      <c r="F137" s="61" t="s">
        <v>664</v>
      </c>
    </row>
    <row r="138" spans="1:6" ht="36" x14ac:dyDescent="0.2">
      <c r="A138" s="12" t="s">
        <v>511</v>
      </c>
      <c r="B138" s="65" t="s">
        <v>512</v>
      </c>
      <c r="C138" s="65" t="str">
        <f t="shared" si="2"/>
        <v>C1-11星ヶ丘</v>
      </c>
      <c r="D138" s="65" t="s">
        <v>665</v>
      </c>
      <c r="E138" s="67" t="s">
        <v>666</v>
      </c>
      <c r="F138" s="61" t="s">
        <v>667</v>
      </c>
    </row>
    <row r="139" spans="1:6" ht="72" x14ac:dyDescent="0.2">
      <c r="A139" s="12" t="s">
        <v>513</v>
      </c>
      <c r="B139" s="65" t="s">
        <v>514</v>
      </c>
      <c r="C139" s="65" t="str">
        <f t="shared" si="2"/>
        <v>C1-12東山公園・八事霊場</v>
      </c>
      <c r="D139" s="65" t="s">
        <v>668</v>
      </c>
      <c r="E139" s="67" t="s">
        <v>669</v>
      </c>
      <c r="F139" s="61" t="s">
        <v>670</v>
      </c>
    </row>
    <row r="140" spans="1:6" ht="36" x14ac:dyDescent="0.2">
      <c r="A140" s="12" t="s">
        <v>515</v>
      </c>
      <c r="B140" s="65" t="s">
        <v>516</v>
      </c>
      <c r="C140" s="65" t="str">
        <f t="shared" si="2"/>
        <v>C1-13植田山</v>
      </c>
      <c r="D140" s="65" t="s">
        <v>488</v>
      </c>
      <c r="E140" s="67" t="s">
        <v>671</v>
      </c>
      <c r="F140" s="61" t="s">
        <v>672</v>
      </c>
    </row>
    <row r="141" spans="1:6" ht="48" x14ac:dyDescent="0.2">
      <c r="A141" s="12" t="s">
        <v>28</v>
      </c>
      <c r="B141" s="65" t="s">
        <v>29</v>
      </c>
      <c r="C141" s="65" t="str">
        <f t="shared" si="2"/>
        <v>C1-14八事</v>
      </c>
      <c r="D141" s="65" t="s">
        <v>673</v>
      </c>
      <c r="E141" s="67" t="s">
        <v>674</v>
      </c>
      <c r="F141" s="61" t="s">
        <v>1082</v>
      </c>
    </row>
    <row r="142" spans="1:6" ht="36" x14ac:dyDescent="0.2">
      <c r="A142" s="12" t="s">
        <v>30</v>
      </c>
      <c r="B142" s="65" t="s">
        <v>31</v>
      </c>
      <c r="C142" s="65" t="str">
        <f t="shared" si="2"/>
        <v>C1-15音聞山</v>
      </c>
      <c r="D142" s="65" t="s">
        <v>1083</v>
      </c>
      <c r="E142" s="67" t="s">
        <v>1084</v>
      </c>
      <c r="F142" s="61" t="s">
        <v>1085</v>
      </c>
    </row>
    <row r="143" spans="1:6" ht="36" x14ac:dyDescent="0.2">
      <c r="A143" s="12" t="s">
        <v>32</v>
      </c>
      <c r="B143" s="65" t="s">
        <v>33</v>
      </c>
      <c r="C143" s="65" t="str">
        <f t="shared" si="2"/>
        <v>C1-16元八事</v>
      </c>
      <c r="D143" s="65" t="s">
        <v>1086</v>
      </c>
      <c r="E143" s="67" t="s">
        <v>153</v>
      </c>
      <c r="F143" s="61" t="s">
        <v>154</v>
      </c>
    </row>
    <row r="144" spans="1:6" ht="48" x14ac:dyDescent="0.2">
      <c r="A144" s="12" t="s">
        <v>151</v>
      </c>
      <c r="B144" s="65" t="s">
        <v>156</v>
      </c>
      <c r="C144" s="65" t="str">
        <f t="shared" si="2"/>
        <v>C2-01猪子石・藤森</v>
      </c>
      <c r="D144" s="65" t="s">
        <v>157</v>
      </c>
      <c r="E144" s="67" t="s">
        <v>158</v>
      </c>
      <c r="F144" s="61" t="s">
        <v>159</v>
      </c>
    </row>
    <row r="145" spans="1:6" ht="60" x14ac:dyDescent="0.2">
      <c r="A145" s="12" t="s">
        <v>34</v>
      </c>
      <c r="B145" s="65" t="s">
        <v>35</v>
      </c>
      <c r="C145" s="65" t="str">
        <f t="shared" si="2"/>
        <v>C2-02猪子石原・四軒屋</v>
      </c>
      <c r="D145" s="65" t="s">
        <v>160</v>
      </c>
      <c r="E145" s="67" t="s">
        <v>161</v>
      </c>
      <c r="F145" s="61" t="s">
        <v>162</v>
      </c>
    </row>
    <row r="146" spans="1:6" ht="36" x14ac:dyDescent="0.2">
      <c r="A146" s="12" t="s">
        <v>36</v>
      </c>
      <c r="B146" s="65" t="s">
        <v>37</v>
      </c>
      <c r="C146" s="65" t="str">
        <f t="shared" si="2"/>
        <v>C2-03藤ヶ丘</v>
      </c>
      <c r="D146" s="65" t="s">
        <v>163</v>
      </c>
      <c r="E146" s="67" t="s">
        <v>164</v>
      </c>
      <c r="F146" s="61" t="s">
        <v>165</v>
      </c>
    </row>
    <row r="147" spans="1:6" ht="60" x14ac:dyDescent="0.2">
      <c r="A147" s="12" t="s">
        <v>38</v>
      </c>
      <c r="B147" s="65" t="s">
        <v>39</v>
      </c>
      <c r="C147" s="65" t="str">
        <f t="shared" si="2"/>
        <v>C2-04東名名古屋インター</v>
      </c>
      <c r="D147" s="65" t="s">
        <v>166</v>
      </c>
      <c r="E147" s="67" t="s">
        <v>167</v>
      </c>
      <c r="F147" s="61" t="s">
        <v>168</v>
      </c>
    </row>
    <row r="148" spans="1:6" ht="60" x14ac:dyDescent="0.2">
      <c r="A148" s="12" t="s">
        <v>40</v>
      </c>
      <c r="B148" s="65" t="s">
        <v>41</v>
      </c>
      <c r="C148" s="65" t="str">
        <f t="shared" si="2"/>
        <v>C2-05一社・上社・本郷</v>
      </c>
      <c r="D148" s="65" t="s">
        <v>169</v>
      </c>
      <c r="E148" s="67" t="s">
        <v>359</v>
      </c>
      <c r="F148" s="61" t="s">
        <v>360</v>
      </c>
    </row>
    <row r="149" spans="1:6" ht="48" x14ac:dyDescent="0.2">
      <c r="A149" s="12" t="s">
        <v>42</v>
      </c>
      <c r="B149" s="65" t="s">
        <v>763</v>
      </c>
      <c r="C149" s="65" t="str">
        <f t="shared" si="2"/>
        <v>C2-06西山・亀の井</v>
      </c>
      <c r="D149" s="65" t="s">
        <v>157</v>
      </c>
      <c r="E149" s="67" t="s">
        <v>158</v>
      </c>
      <c r="F149" s="61" t="s">
        <v>361</v>
      </c>
    </row>
    <row r="150" spans="1:6" ht="60" x14ac:dyDescent="0.2">
      <c r="A150" s="12" t="s">
        <v>764</v>
      </c>
      <c r="B150" s="65" t="s">
        <v>765</v>
      </c>
      <c r="C150" s="65" t="str">
        <f t="shared" si="2"/>
        <v>C2-07牧野ヶ池・梅森</v>
      </c>
      <c r="D150" s="65" t="s">
        <v>362</v>
      </c>
      <c r="E150" s="67" t="s">
        <v>363</v>
      </c>
      <c r="F150" s="61" t="s">
        <v>675</v>
      </c>
    </row>
    <row r="151" spans="1:6" ht="48" x14ac:dyDescent="0.2">
      <c r="A151" s="12" t="s">
        <v>766</v>
      </c>
      <c r="B151" s="65" t="s">
        <v>767</v>
      </c>
      <c r="C151" s="65" t="str">
        <f t="shared" si="2"/>
        <v>C2-08貴船・高針</v>
      </c>
      <c r="D151" s="65" t="s">
        <v>676</v>
      </c>
      <c r="E151" s="67" t="s">
        <v>677</v>
      </c>
      <c r="F151" s="61" t="s">
        <v>678</v>
      </c>
    </row>
    <row r="152" spans="1:6" ht="36" x14ac:dyDescent="0.2">
      <c r="A152" s="12" t="s">
        <v>768</v>
      </c>
      <c r="B152" s="65" t="s">
        <v>769</v>
      </c>
      <c r="C152" s="65" t="str">
        <f t="shared" si="2"/>
        <v>C2-09島田</v>
      </c>
      <c r="D152" s="65" t="s">
        <v>160</v>
      </c>
      <c r="E152" s="67" t="s">
        <v>679</v>
      </c>
      <c r="F152" s="61" t="s">
        <v>75</v>
      </c>
    </row>
    <row r="153" spans="1:6" ht="60" x14ac:dyDescent="0.2">
      <c r="A153" s="12" t="s">
        <v>770</v>
      </c>
      <c r="B153" s="65" t="s">
        <v>771</v>
      </c>
      <c r="C153" s="65" t="str">
        <f t="shared" si="2"/>
        <v>C2-10植田南・平針北</v>
      </c>
      <c r="D153" s="65" t="s">
        <v>76</v>
      </c>
      <c r="E153" s="67" t="s">
        <v>77</v>
      </c>
      <c r="F153" s="61" t="s">
        <v>78</v>
      </c>
    </row>
    <row r="154" spans="1:6" ht="48" x14ac:dyDescent="0.2">
      <c r="A154" s="12" t="s">
        <v>772</v>
      </c>
      <c r="B154" s="65" t="s">
        <v>773</v>
      </c>
      <c r="C154" s="65" t="str">
        <f t="shared" si="2"/>
        <v>C2-11植田</v>
      </c>
      <c r="D154" s="65" t="s">
        <v>157</v>
      </c>
      <c r="E154" s="67" t="s">
        <v>79</v>
      </c>
      <c r="F154" s="61" t="s">
        <v>80</v>
      </c>
    </row>
    <row r="155" spans="1:6" ht="36" x14ac:dyDescent="0.2">
      <c r="A155" s="12" t="s">
        <v>774</v>
      </c>
      <c r="B155" s="65" t="s">
        <v>775</v>
      </c>
      <c r="C155" s="65" t="str">
        <f t="shared" si="2"/>
        <v>C2-12平針・原</v>
      </c>
      <c r="D155" s="65" t="s">
        <v>81</v>
      </c>
      <c r="E155" s="67" t="s">
        <v>82</v>
      </c>
      <c r="F155" s="61" t="s">
        <v>83</v>
      </c>
    </row>
    <row r="156" spans="1:6" ht="36" x14ac:dyDescent="0.2">
      <c r="A156" s="12" t="s">
        <v>776</v>
      </c>
      <c r="B156" s="65" t="s">
        <v>777</v>
      </c>
      <c r="C156" s="65" t="str">
        <f t="shared" si="2"/>
        <v>C2-13野並</v>
      </c>
      <c r="D156" s="65" t="s">
        <v>84</v>
      </c>
      <c r="E156" s="67" t="s">
        <v>85</v>
      </c>
      <c r="F156" s="61" t="s">
        <v>86</v>
      </c>
    </row>
    <row r="157" spans="1:6" ht="48" x14ac:dyDescent="0.2">
      <c r="A157" s="12" t="s">
        <v>778</v>
      </c>
      <c r="B157" s="65" t="s">
        <v>779</v>
      </c>
      <c r="C157" s="65" t="str">
        <f t="shared" si="2"/>
        <v>C2-14相生山緑地</v>
      </c>
      <c r="D157" s="65" t="s">
        <v>87</v>
      </c>
      <c r="E157" s="67" t="s">
        <v>88</v>
      </c>
      <c r="F157" s="61" t="s">
        <v>89</v>
      </c>
    </row>
    <row r="158" spans="1:6" ht="36" x14ac:dyDescent="0.2">
      <c r="A158" s="12" t="s">
        <v>780</v>
      </c>
      <c r="B158" s="65" t="s">
        <v>781</v>
      </c>
      <c r="C158" s="65" t="str">
        <f t="shared" si="2"/>
        <v>C2-15一つ山</v>
      </c>
      <c r="D158" s="65" t="s">
        <v>157</v>
      </c>
      <c r="E158" s="67" t="s">
        <v>883</v>
      </c>
      <c r="F158" s="61" t="s">
        <v>884</v>
      </c>
    </row>
    <row r="159" spans="1:6" ht="36" x14ac:dyDescent="0.2">
      <c r="A159" s="12" t="s">
        <v>782</v>
      </c>
      <c r="B159" s="65" t="s">
        <v>783</v>
      </c>
      <c r="C159" s="65" t="str">
        <f t="shared" si="2"/>
        <v>C2-16荒池</v>
      </c>
      <c r="D159" s="65" t="s">
        <v>885</v>
      </c>
      <c r="E159" s="67" t="s">
        <v>883</v>
      </c>
      <c r="F159" s="61" t="s">
        <v>897</v>
      </c>
    </row>
    <row r="160" spans="1:6" ht="36" x14ac:dyDescent="0.2">
      <c r="A160" s="12" t="s">
        <v>784</v>
      </c>
      <c r="B160" s="65" t="s">
        <v>785</v>
      </c>
      <c r="C160" s="65" t="str">
        <f t="shared" si="2"/>
        <v>C2-17神の倉</v>
      </c>
      <c r="D160" s="65" t="s">
        <v>157</v>
      </c>
      <c r="E160" s="67" t="s">
        <v>898</v>
      </c>
      <c r="F160" s="61" t="s">
        <v>951</v>
      </c>
    </row>
    <row r="161" spans="1:6" ht="36" x14ac:dyDescent="0.2">
      <c r="A161" s="12" t="s">
        <v>786</v>
      </c>
      <c r="B161" s="65" t="s">
        <v>787</v>
      </c>
      <c r="C161" s="65" t="str">
        <f t="shared" si="2"/>
        <v>C2-18白土</v>
      </c>
      <c r="D161" s="65" t="s">
        <v>952</v>
      </c>
      <c r="E161" s="67" t="s">
        <v>953</v>
      </c>
      <c r="F161" s="61" t="s">
        <v>954</v>
      </c>
    </row>
    <row r="162" spans="1:6" ht="48" x14ac:dyDescent="0.2">
      <c r="A162" s="12" t="s">
        <v>788</v>
      </c>
      <c r="B162" s="65" t="s">
        <v>789</v>
      </c>
      <c r="C162" s="65" t="str">
        <f t="shared" si="2"/>
        <v>C2-19浦里・汐田</v>
      </c>
      <c r="D162" s="65" t="s">
        <v>955</v>
      </c>
      <c r="E162" s="67" t="s">
        <v>956</v>
      </c>
      <c r="F162" s="61" t="s">
        <v>957</v>
      </c>
    </row>
    <row r="163" spans="1:6" ht="36" x14ac:dyDescent="0.2">
      <c r="A163" s="12" t="s">
        <v>790</v>
      </c>
      <c r="B163" s="65" t="s">
        <v>791</v>
      </c>
      <c r="C163" s="65" t="str">
        <f t="shared" si="2"/>
        <v>C2-20古鳴海</v>
      </c>
      <c r="D163" s="65" t="s">
        <v>958</v>
      </c>
      <c r="E163" s="67" t="s">
        <v>959</v>
      </c>
      <c r="F163" s="61" t="s">
        <v>886</v>
      </c>
    </row>
    <row r="164" spans="1:6" ht="36" x14ac:dyDescent="0.2">
      <c r="A164" s="12" t="s">
        <v>792</v>
      </c>
      <c r="B164" s="65" t="s">
        <v>793</v>
      </c>
      <c r="C164" s="65" t="str">
        <f t="shared" si="2"/>
        <v>C2-21鳴子</v>
      </c>
      <c r="D164" s="65" t="s">
        <v>958</v>
      </c>
      <c r="E164" s="67" t="s">
        <v>887</v>
      </c>
      <c r="F164" s="61" t="s">
        <v>888</v>
      </c>
    </row>
    <row r="165" spans="1:6" ht="60" x14ac:dyDescent="0.2">
      <c r="A165" s="12" t="s">
        <v>794</v>
      </c>
      <c r="B165" s="65" t="s">
        <v>795</v>
      </c>
      <c r="C165" s="65" t="str">
        <f t="shared" si="2"/>
        <v>C2-22作の山・滝の水</v>
      </c>
      <c r="D165" s="65" t="s">
        <v>958</v>
      </c>
      <c r="E165" s="67" t="s">
        <v>887</v>
      </c>
      <c r="F165" s="61" t="s">
        <v>889</v>
      </c>
    </row>
    <row r="166" spans="1:6" ht="36" x14ac:dyDescent="0.2">
      <c r="A166" s="12" t="s">
        <v>796</v>
      </c>
      <c r="B166" s="65" t="s">
        <v>797</v>
      </c>
      <c r="C166" s="65" t="str">
        <f t="shared" si="2"/>
        <v>C2-23ほら貝</v>
      </c>
      <c r="D166" s="65" t="s">
        <v>952</v>
      </c>
      <c r="E166" s="67" t="s">
        <v>887</v>
      </c>
      <c r="F166" s="61" t="s">
        <v>890</v>
      </c>
    </row>
    <row r="167" spans="1:6" ht="36" x14ac:dyDescent="0.2">
      <c r="A167" s="12" t="s">
        <v>798</v>
      </c>
      <c r="B167" s="65" t="s">
        <v>799</v>
      </c>
      <c r="C167" s="65" t="str">
        <f t="shared" si="2"/>
        <v>C2-24平手</v>
      </c>
      <c r="D167" s="65" t="s">
        <v>952</v>
      </c>
      <c r="E167" s="67" t="s">
        <v>891</v>
      </c>
      <c r="F167" s="61" t="s">
        <v>892</v>
      </c>
    </row>
    <row r="168" spans="1:6" ht="36" x14ac:dyDescent="0.2">
      <c r="A168" s="12" t="s">
        <v>800</v>
      </c>
      <c r="B168" s="65" t="s">
        <v>801</v>
      </c>
      <c r="C168" s="65" t="str">
        <f t="shared" si="2"/>
        <v>C2-25勅使ヶ池</v>
      </c>
      <c r="D168" s="65" t="s">
        <v>893</v>
      </c>
      <c r="E168" s="67" t="s">
        <v>894</v>
      </c>
      <c r="F168" s="61" t="s">
        <v>895</v>
      </c>
    </row>
    <row r="169" spans="1:6" ht="48" x14ac:dyDescent="0.2">
      <c r="A169" s="12" t="s">
        <v>802</v>
      </c>
      <c r="B169" s="65" t="s">
        <v>803</v>
      </c>
      <c r="C169" s="65" t="str">
        <f t="shared" si="2"/>
        <v>C2-26鳴海</v>
      </c>
      <c r="D169" s="65" t="s">
        <v>896</v>
      </c>
      <c r="E169" s="67" t="s">
        <v>324</v>
      </c>
      <c r="F169" s="61" t="s">
        <v>325</v>
      </c>
    </row>
    <row r="170" spans="1:6" ht="60" x14ac:dyDescent="0.2">
      <c r="A170" s="12" t="s">
        <v>804</v>
      </c>
      <c r="B170" s="65" t="s">
        <v>805</v>
      </c>
      <c r="C170" s="65" t="str">
        <f t="shared" si="2"/>
        <v>C2-27大高北部・新田</v>
      </c>
      <c r="D170" s="65" t="s">
        <v>326</v>
      </c>
      <c r="E170" s="67" t="s">
        <v>327</v>
      </c>
      <c r="F170" s="61" t="s">
        <v>328</v>
      </c>
    </row>
    <row r="171" spans="1:6" ht="48" x14ac:dyDescent="0.2">
      <c r="A171" s="12" t="s">
        <v>806</v>
      </c>
      <c r="B171" s="65" t="s">
        <v>807</v>
      </c>
      <c r="C171" s="65" t="str">
        <f t="shared" si="2"/>
        <v>C2-28大高・鷲津</v>
      </c>
      <c r="D171" s="65" t="s">
        <v>329</v>
      </c>
      <c r="E171" s="67" t="s">
        <v>330</v>
      </c>
      <c r="F171" s="61" t="s">
        <v>331</v>
      </c>
    </row>
    <row r="172" spans="1:6" ht="48" x14ac:dyDescent="0.2">
      <c r="A172" s="12" t="s">
        <v>808</v>
      </c>
      <c r="B172" s="65" t="s">
        <v>809</v>
      </c>
      <c r="C172" s="65" t="str">
        <f t="shared" si="2"/>
        <v>C2-29氷上・水主ヶ池</v>
      </c>
      <c r="D172" s="65" t="s">
        <v>332</v>
      </c>
      <c r="E172" s="67" t="s">
        <v>333</v>
      </c>
      <c r="F172" s="61" t="s">
        <v>334</v>
      </c>
    </row>
    <row r="173" spans="1:6" ht="36" x14ac:dyDescent="0.2">
      <c r="A173" s="12" t="s">
        <v>810</v>
      </c>
      <c r="B173" s="65" t="s">
        <v>811</v>
      </c>
      <c r="C173" s="65" t="str">
        <f t="shared" si="2"/>
        <v>C2-30相原</v>
      </c>
      <c r="D173" s="65" t="s">
        <v>335</v>
      </c>
      <c r="E173" s="67" t="s">
        <v>336</v>
      </c>
      <c r="F173" s="61" t="s">
        <v>337</v>
      </c>
    </row>
    <row r="174" spans="1:6" ht="48" x14ac:dyDescent="0.2">
      <c r="A174" s="12" t="s">
        <v>812</v>
      </c>
      <c r="B174" s="65" t="s">
        <v>813</v>
      </c>
      <c r="C174" s="65" t="str">
        <f t="shared" si="2"/>
        <v>C2-31有松裏・太子</v>
      </c>
      <c r="D174" s="65" t="s">
        <v>0</v>
      </c>
      <c r="E174" s="67" t="s">
        <v>1</v>
      </c>
      <c r="F174" s="61" t="s">
        <v>2</v>
      </c>
    </row>
    <row r="175" spans="1:6" ht="36" x14ac:dyDescent="0.2">
      <c r="A175" s="12" t="s">
        <v>814</v>
      </c>
      <c r="B175" s="65" t="s">
        <v>815</v>
      </c>
      <c r="C175" s="65" t="str">
        <f t="shared" si="2"/>
        <v>C2-32有松</v>
      </c>
      <c r="D175" s="65" t="s">
        <v>3</v>
      </c>
      <c r="E175" s="67" t="s">
        <v>4</v>
      </c>
      <c r="F175" s="61" t="s">
        <v>5</v>
      </c>
    </row>
    <row r="176" spans="1:6" ht="60" x14ac:dyDescent="0.2">
      <c r="A176" s="12" t="s">
        <v>816</v>
      </c>
      <c r="B176" s="65" t="s">
        <v>817</v>
      </c>
      <c r="C176" s="65" t="str">
        <f t="shared" si="2"/>
        <v>C2-33大高緑地・左京山</v>
      </c>
      <c r="D176" s="65" t="s">
        <v>6</v>
      </c>
      <c r="E176" s="67" t="s">
        <v>7</v>
      </c>
      <c r="F176" s="61" t="s">
        <v>8</v>
      </c>
    </row>
    <row r="177" spans="1:6" ht="36" x14ac:dyDescent="0.2">
      <c r="A177" s="12" t="s">
        <v>152</v>
      </c>
      <c r="B177" s="65" t="s">
        <v>818</v>
      </c>
      <c r="C177" s="65" t="str">
        <f t="shared" si="2"/>
        <v>C2-34桶狭間</v>
      </c>
      <c r="D177" s="65" t="s">
        <v>10</v>
      </c>
      <c r="E177" s="67" t="s">
        <v>11</v>
      </c>
      <c r="F177" s="61" t="s">
        <v>12</v>
      </c>
    </row>
    <row r="178" spans="1:6" ht="36" x14ac:dyDescent="0.2">
      <c r="A178" s="12" t="s">
        <v>254</v>
      </c>
      <c r="B178" s="65" t="s">
        <v>819</v>
      </c>
      <c r="C178" s="65" t="str">
        <f t="shared" si="2"/>
        <v>C3-01吉根西</v>
      </c>
      <c r="D178" s="65" t="s">
        <v>14</v>
      </c>
      <c r="E178" s="67" t="s">
        <v>15</v>
      </c>
      <c r="F178" s="61" t="s">
        <v>908</v>
      </c>
    </row>
    <row r="179" spans="1:6" ht="36" x14ac:dyDescent="0.2">
      <c r="A179" s="12" t="s">
        <v>820</v>
      </c>
      <c r="B179" s="65" t="s">
        <v>821</v>
      </c>
      <c r="C179" s="65" t="str">
        <f t="shared" si="2"/>
        <v>C3-02吉根東</v>
      </c>
      <c r="D179" s="65" t="s">
        <v>909</v>
      </c>
      <c r="E179" s="67" t="s">
        <v>910</v>
      </c>
      <c r="F179" s="61" t="s">
        <v>911</v>
      </c>
    </row>
    <row r="180" spans="1:6" ht="48" x14ac:dyDescent="0.2">
      <c r="A180" s="12" t="s">
        <v>822</v>
      </c>
      <c r="B180" s="65" t="s">
        <v>823</v>
      </c>
      <c r="C180" s="65" t="str">
        <f t="shared" si="2"/>
        <v>C3-03志段味西</v>
      </c>
      <c r="D180" s="65" t="s">
        <v>912</v>
      </c>
      <c r="E180" s="67" t="s">
        <v>43</v>
      </c>
      <c r="F180" s="61" t="s">
        <v>44</v>
      </c>
    </row>
    <row r="181" spans="1:6" ht="48" x14ac:dyDescent="0.2">
      <c r="A181" s="12" t="s">
        <v>824</v>
      </c>
      <c r="B181" s="65" t="s">
        <v>825</v>
      </c>
      <c r="C181" s="65" t="str">
        <f t="shared" si="2"/>
        <v>C3-04志段味中央</v>
      </c>
      <c r="D181" s="65" t="s">
        <v>45</v>
      </c>
      <c r="E181" s="67" t="s">
        <v>46</v>
      </c>
      <c r="F181" s="61" t="s">
        <v>47</v>
      </c>
    </row>
    <row r="182" spans="1:6" ht="48" x14ac:dyDescent="0.2">
      <c r="A182" s="12" t="s">
        <v>826</v>
      </c>
      <c r="B182" s="65" t="s">
        <v>827</v>
      </c>
      <c r="C182" s="65" t="str">
        <f t="shared" si="2"/>
        <v>C3-05志段味北</v>
      </c>
      <c r="D182" s="65" t="s">
        <v>48</v>
      </c>
      <c r="E182" s="67" t="s">
        <v>49</v>
      </c>
      <c r="F182" s="61" t="s">
        <v>50</v>
      </c>
    </row>
    <row r="183" spans="1:6" ht="48" x14ac:dyDescent="0.2">
      <c r="A183" s="12" t="s">
        <v>828</v>
      </c>
      <c r="B183" s="65" t="s">
        <v>829</v>
      </c>
      <c r="C183" s="65" t="str">
        <f t="shared" si="2"/>
        <v>C3-06志段味東</v>
      </c>
      <c r="D183" s="65" t="s">
        <v>51</v>
      </c>
      <c r="E183" s="67" t="s">
        <v>52</v>
      </c>
      <c r="F183" s="61" t="s">
        <v>53</v>
      </c>
    </row>
    <row r="184" spans="1:6" ht="48" x14ac:dyDescent="0.2">
      <c r="A184" s="12" t="s">
        <v>830</v>
      </c>
      <c r="B184" s="65" t="s">
        <v>831</v>
      </c>
      <c r="C184" s="65" t="str">
        <f t="shared" si="2"/>
        <v>C3-07竜泉寺</v>
      </c>
      <c r="D184" s="65" t="s">
        <v>54</v>
      </c>
      <c r="E184" s="67" t="s">
        <v>55</v>
      </c>
      <c r="F184" s="61" t="s">
        <v>256</v>
      </c>
    </row>
    <row r="185" spans="1:6" ht="36" x14ac:dyDescent="0.2">
      <c r="A185" s="12" t="s">
        <v>832</v>
      </c>
      <c r="B185" s="65" t="s">
        <v>833</v>
      </c>
      <c r="C185" s="65" t="str">
        <f t="shared" si="2"/>
        <v>C3-08大森北</v>
      </c>
      <c r="D185" s="65" t="s">
        <v>834</v>
      </c>
      <c r="E185" s="67" t="s">
        <v>835</v>
      </c>
      <c r="F185" s="61" t="s">
        <v>257</v>
      </c>
    </row>
    <row r="186" spans="1:6" ht="60" x14ac:dyDescent="0.2">
      <c r="A186" s="12" t="s">
        <v>836</v>
      </c>
      <c r="B186" s="65" t="s">
        <v>837</v>
      </c>
      <c r="C186" s="65" t="str">
        <f t="shared" si="2"/>
        <v>C3-09東谷山・森林公園</v>
      </c>
      <c r="D186" s="65" t="s">
        <v>258</v>
      </c>
      <c r="E186" s="67" t="s">
        <v>259</v>
      </c>
      <c r="F186" s="61" t="s">
        <v>260</v>
      </c>
    </row>
    <row r="187" spans="1:6" ht="48" x14ac:dyDescent="0.2">
      <c r="A187" s="12" t="s">
        <v>838</v>
      </c>
      <c r="B187" s="65" t="s">
        <v>839</v>
      </c>
      <c r="C187" s="65" t="str">
        <f t="shared" si="2"/>
        <v>C3-10志段味南</v>
      </c>
      <c r="D187" s="65" t="s">
        <v>261</v>
      </c>
      <c r="E187" s="67" t="s">
        <v>910</v>
      </c>
      <c r="F187" s="61" t="s">
        <v>262</v>
      </c>
    </row>
    <row r="188" spans="1:6" ht="48" x14ac:dyDescent="0.2">
      <c r="A188" s="12" t="s">
        <v>840</v>
      </c>
      <c r="B188" s="65" t="s">
        <v>841</v>
      </c>
      <c r="C188" s="65" t="str">
        <f t="shared" si="2"/>
        <v>C3-11小幡緑地</v>
      </c>
      <c r="D188" s="65" t="s">
        <v>258</v>
      </c>
      <c r="E188" s="67" t="s">
        <v>263</v>
      </c>
      <c r="F188" s="61" t="s">
        <v>264</v>
      </c>
    </row>
  </sheetData>
  <sheetProtection algorithmName="SHA-512" hashValue="2lJMGM2WhUtWJlzZXdN2pmeoIbWE85fiC8PbF2sRcpU9pmEjAZEEfLXe2g2ieKWmq7hl3VifBUQBQcqwN/AtmQ==" saltValue="QES3NP4XFvGyAl/iWpPuww==" spinCount="100000" sheet="1" objects="1" scenarios="1"/>
  <phoneticPr fontId="2"/>
  <printOptions horizontalCentered="1" verticalCentered="1"/>
  <pageMargins left="0.70866141732283472" right="0.39370078740157483" top="0.51181102362204722" bottom="0.43307086614173229" header="0.51181102362204722" footer="0.51181102362204722"/>
  <pageSetup paperSize="9" orientation="portrait" blackAndWhite="1" r:id="rId1"/>
  <headerFooter alignWithMargins="0"/>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大規模建築物等</vt:lpstr>
      <vt:lpstr>大規模建築物等 　記載例</vt:lpstr>
      <vt:lpstr>自立地区</vt:lpstr>
      <vt:lpstr>大規模建築物等!Print_Area</vt:lpstr>
      <vt:lpstr>'大規模建築物等 　記載例'!Print_Area</vt:lpstr>
      <vt:lpstr>自立地区!Print_Titles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2026-01-19T05:50:06Z</cp:lastPrinted>
  <dcterms:created xsi:type="dcterms:W3CDTF">1601-01-01T00:00:00Z</dcterms:created>
  <dcterms:modified xsi:type="dcterms:W3CDTF">2026-01-19T05:50:09Z</dcterms:modified>
</cp:coreProperties>
</file>