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windowHeight="7680" windowWidth="20490" xWindow="0" yWindow="0"/>
  </bookViews>
  <sheets>
    <sheet r:id="rId1" name="定型様式４(職員名簿)" sheetId="2"/>
    <sheet r:id="rId2" name="定型様式５(職員配置基準)" sheetId="4"/>
    <sheet r:id="rId3" name="（参考）職員の基準" sheetId="7"/>
  </sheets>
  <definedNames>
    <definedName localSheetId="0" name="_xlnm.Print_Area">'定型様式４(職員名簿)'!$A$1:$J$77</definedName>
    <definedName localSheetId="1" name="_xlnm.Print_Area">'定型様式５(職員配置基準)'!$A$1:$Y$69</definedName>
  </definedNames>
  <calcPr calcId="162913"/>
</workbook>
</file>

<file path=xl/calcChain.xml><?xml version="1.0" encoding="utf-8"?>
<calcChain xmlns="http://schemas.openxmlformats.org/spreadsheetml/2006/main">
  <c r="E59" i="4" l="1"/>
  <c r="E53" i="4"/>
  <c r="T51" i="4"/>
  <c r="T50" i="4"/>
  <c r="T49" i="4"/>
  <c r="T48" i="4"/>
  <c r="T52" i="4"/>
  <c r="T54" i="4"/>
  <c r="D14" i="4"/>
  <c r="O9" i="4"/>
  <c r="L9" i="4"/>
  <c r="D10" i="4"/>
  <c r="I49" i="4"/>
  <c r="I9" i="4"/>
  <c r="D9" i="4"/>
  <c r="E57" i="4"/>
  <c r="E55" i="4"/>
  <c r="F55" i="4"/>
  <c r="E56" i="4"/>
  <c r="F56" i="4"/>
  <c r="F57" i="4"/>
  <c r="F44" i="4"/>
  <c r="E43" i="4"/>
  <c r="F43" i="4"/>
  <c r="E44" i="4"/>
  <c r="E49" i="4"/>
  <c r="F49" i="4"/>
  <c r="E50" i="4"/>
  <c r="F50" i="4"/>
  <c r="E51" i="4"/>
  <c r="F51" i="4"/>
  <c r="E52" i="4"/>
  <c r="F52" i="4"/>
  <c r="F53" i="4"/>
  <c r="E54" i="4"/>
  <c r="F54" i="4"/>
  <c r="E58" i="4"/>
  <c r="F58" i="4"/>
  <c r="F59" i="4"/>
  <c r="F47" i="4"/>
  <c r="F36" i="4"/>
  <c r="F37" i="4"/>
  <c r="F38" i="4"/>
  <c r="F39" i="4"/>
  <c r="F40" i="4"/>
  <c r="F41" i="4"/>
  <c r="F42" i="4"/>
  <c r="F45" i="4"/>
  <c r="F46" i="4"/>
  <c r="F35" i="4"/>
  <c r="E47" i="4"/>
  <c r="E36" i="4"/>
  <c r="G36" i="4"/>
  <c r="E37" i="4"/>
  <c r="G37" i="4"/>
  <c r="E38" i="4"/>
  <c r="G38" i="4"/>
  <c r="E39" i="4"/>
  <c r="E40" i="4"/>
  <c r="E41" i="4"/>
  <c r="G41" i="4"/>
  <c r="E42" i="4"/>
  <c r="G42" i="4"/>
  <c r="E45" i="4"/>
  <c r="G45" i="4"/>
  <c r="E46" i="4"/>
  <c r="G46" i="4"/>
  <c r="E35" i="4"/>
  <c r="G35" i="4"/>
  <c r="K35" i="4"/>
  <c r="G43" i="4"/>
  <c r="G49" i="4"/>
  <c r="G50" i="4"/>
  <c r="G44" i="4"/>
  <c r="G57" i="4"/>
  <c r="K57" i="4"/>
  <c r="G56" i="4"/>
  <c r="K56" i="4"/>
  <c r="G55" i="4"/>
  <c r="K55" i="4"/>
  <c r="G54" i="4"/>
  <c r="G52" i="4"/>
  <c r="G51" i="4"/>
  <c r="G58" i="4"/>
  <c r="G53" i="4"/>
  <c r="G59" i="4"/>
  <c r="G39" i="4"/>
  <c r="G47" i="4"/>
  <c r="G40" i="4"/>
  <c r="F48" i="4"/>
  <c r="K49" i="4"/>
  <c r="E48" i="4"/>
  <c r="G48" i="4"/>
  <c r="K40" i="4"/>
  <c r="K38" i="4"/>
</calcChain>
</file>

<file path=xl/sharedStrings.xml><?xml version="1.0" encoding="utf-8"?>
<sst xmlns="http://schemas.openxmlformats.org/spreadsheetml/2006/main" count="338" uniqueCount="191">
  <si>
    <t>人</t>
    <rPh sb="0" eb="1">
      <t>ニン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</si>
  <si>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</si>
  <si>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</si>
  <si>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</si>
  <si>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</si>
  <si>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</si>
  <si>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</si>
  <si>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小計</t>
    <rPh sb="0" eb="2">
      <t>ショウケイ</t>
    </rPh>
    <phoneticPr fontId="2"/>
  </si>
  <si>
    <t>年</t>
    <rPh sb="0" eb="1">
      <t>ネン</t>
    </rPh>
    <phoneticPr fontId="2"/>
  </si>
  <si>
    <t>６　職員の状況</t>
    <rPh sb="2" eb="4">
      <t>ショクイン</t>
    </rPh>
    <rPh sb="5" eb="7">
      <t>ジョウキョウ</t>
    </rPh>
    <phoneticPr fontId="2"/>
  </si>
  <si>
    <t>氏名</t>
    <rPh sb="0" eb="2">
      <t>シメイ</t>
    </rPh>
    <phoneticPr fontId="2"/>
  </si>
  <si>
    <t>年齢</t>
    <rPh sb="0" eb="2">
      <t>ネンレイ</t>
    </rPh>
    <phoneticPr fontId="2"/>
  </si>
  <si>
    <t>職員配置基準</t>
    <rPh sb="0" eb="2">
      <t>ショクイン</t>
    </rPh>
    <rPh sb="2" eb="4">
      <t>ハイチ</t>
    </rPh>
    <rPh sb="4" eb="6">
      <t>キジュン</t>
    </rPh>
    <phoneticPr fontId="2"/>
  </si>
  <si>
    <t>1号</t>
    <rPh sb="1" eb="2">
      <t>ゴウ</t>
    </rPh>
    <phoneticPr fontId="2"/>
  </si>
  <si>
    <t>2号</t>
    <rPh sb="1" eb="2">
      <t>ゴウ</t>
    </rPh>
    <phoneticPr fontId="2"/>
  </si>
  <si>
    <t>３号</t>
    <rPh sb="1" eb="2">
      <t>ゴウ</t>
    </rPh>
    <phoneticPr fontId="2"/>
  </si>
  <si>
    <t>(内訳)</t>
    <rPh sb="1" eb="3">
      <t>ウチワケ</t>
    </rPh>
    <phoneticPr fontId="2"/>
  </si>
  <si>
    <t>(人）</t>
    <rPh sb="1" eb="2">
      <t>ニン</t>
    </rPh>
    <phoneticPr fontId="2"/>
  </si>
  <si>
    <t>１　施設名称</t>
    <rPh sb="2" eb="4">
      <t>シセツ</t>
    </rPh>
    <rPh sb="4" eb="6">
      <t>メイショウ</t>
    </rPh>
    <phoneticPr fontId="2"/>
  </si>
  <si>
    <t>２　所在地（住所）</t>
    <rPh sb="2" eb="5">
      <t>ショザイチ</t>
    </rPh>
    <rPh sb="6" eb="8">
      <t>ジュウショ</t>
    </rPh>
    <phoneticPr fontId="2"/>
  </si>
  <si>
    <t>５　学級数</t>
    <rPh sb="2" eb="4">
      <t>ガッキュウ</t>
    </rPh>
    <rPh sb="4" eb="5">
      <t>スウ</t>
    </rPh>
    <phoneticPr fontId="2"/>
  </si>
  <si>
    <t>学級</t>
    <rPh sb="0" eb="2">
      <t>ガッキュウ</t>
    </rPh>
    <phoneticPr fontId="2"/>
  </si>
  <si>
    <t>３　区分</t>
    <rPh sb="2" eb="3">
      <t>ク</t>
    </rPh>
    <rPh sb="3" eb="4">
      <t>ブン</t>
    </rPh>
    <phoneticPr fontId="2"/>
  </si>
  <si>
    <t>□新設</t>
    <rPh sb="1" eb="3">
      <t>シンセツ</t>
    </rPh>
    <phoneticPr fontId="2"/>
  </si>
  <si>
    <t>４　認可定員　　　　　　</t>
    <rPh sb="2" eb="4">
      <t>ニンカ</t>
    </rPh>
    <rPh sb="4" eb="6">
      <t>テイイン</t>
    </rPh>
    <phoneticPr fontId="2"/>
  </si>
  <si>
    <t>②</t>
    <phoneticPr fontId="2"/>
  </si>
  <si>
    <t>-</t>
    <phoneticPr fontId="2"/>
  </si>
  <si>
    <t>園長</t>
    <rPh sb="0" eb="2">
      <t>エンチョウ</t>
    </rPh>
    <phoneticPr fontId="2"/>
  </si>
  <si>
    <t>保育士資格</t>
    <rPh sb="0" eb="3">
      <t>ホイクシ</t>
    </rPh>
    <rPh sb="3" eb="5">
      <t>シカク</t>
    </rPh>
    <phoneticPr fontId="2"/>
  </si>
  <si>
    <t>有・無</t>
    <rPh sb="0" eb="1">
      <t>アリ</t>
    </rPh>
    <rPh sb="2" eb="3">
      <t>ナ</t>
    </rPh>
    <phoneticPr fontId="2"/>
  </si>
  <si>
    <t>副園長</t>
    <rPh sb="0" eb="3">
      <t>フクエンチョウ</t>
    </rPh>
    <phoneticPr fontId="2"/>
  </si>
  <si>
    <t>教頭</t>
    <rPh sb="0" eb="2">
      <t>キョウトウ</t>
    </rPh>
    <phoneticPr fontId="2"/>
  </si>
  <si>
    <t>調理員</t>
    <rPh sb="0" eb="3">
      <t>チョウリイン</t>
    </rPh>
    <phoneticPr fontId="2"/>
  </si>
  <si>
    <t>主幹養護教諭</t>
    <rPh sb="0" eb="2">
      <t>シュカン</t>
    </rPh>
    <rPh sb="2" eb="4">
      <t>ヨウゴ</t>
    </rPh>
    <rPh sb="4" eb="6">
      <t>キョウユ</t>
    </rPh>
    <phoneticPr fontId="2"/>
  </si>
  <si>
    <t>養護教諭</t>
    <rPh sb="0" eb="2">
      <t>ヨウゴ</t>
    </rPh>
    <rPh sb="2" eb="4">
      <t>キョウユ</t>
    </rPh>
    <phoneticPr fontId="2"/>
  </si>
  <si>
    <t>養護助教諭</t>
    <rPh sb="0" eb="2">
      <t>ヨウゴ</t>
    </rPh>
    <rPh sb="2" eb="5">
      <t>ジョキョウユ</t>
    </rPh>
    <phoneticPr fontId="2"/>
  </si>
  <si>
    <t>事務職員</t>
    <rPh sb="0" eb="2">
      <t>ジム</t>
    </rPh>
    <rPh sb="2" eb="4">
      <t>ショクイン</t>
    </rPh>
    <phoneticPr fontId="2"/>
  </si>
  <si>
    <t>主幹保育教諭</t>
    <rPh sb="0" eb="2">
      <t>シュカン</t>
    </rPh>
    <rPh sb="2" eb="4">
      <t>ホイク</t>
    </rPh>
    <rPh sb="4" eb="6">
      <t>キョウユ</t>
    </rPh>
    <phoneticPr fontId="2"/>
  </si>
  <si>
    <t>指導保育教諭</t>
    <rPh sb="0" eb="2">
      <t>シドウ</t>
    </rPh>
    <rPh sb="2" eb="4">
      <t>ホイク</t>
    </rPh>
    <rPh sb="4" eb="6">
      <t>キョウユ</t>
    </rPh>
    <phoneticPr fontId="2"/>
  </si>
  <si>
    <t>保育教諭</t>
    <rPh sb="0" eb="2">
      <t>ホイク</t>
    </rPh>
    <rPh sb="2" eb="4">
      <t>キョウユ</t>
    </rPh>
    <phoneticPr fontId="2"/>
  </si>
  <si>
    <t>助保育教諭</t>
    <rPh sb="0" eb="1">
      <t>ジョ</t>
    </rPh>
    <rPh sb="1" eb="3">
      <t>ホイク</t>
    </rPh>
    <rPh sb="3" eb="5">
      <t>キョウユ</t>
    </rPh>
    <phoneticPr fontId="2"/>
  </si>
  <si>
    <t>（人）</t>
    <rPh sb="1" eb="2">
      <t>ニン</t>
    </rPh>
    <phoneticPr fontId="2"/>
  </si>
  <si>
    <t>適否</t>
    <rPh sb="0" eb="2">
      <t>テキヒ</t>
    </rPh>
    <phoneticPr fontId="2"/>
  </si>
  <si>
    <t>人数</t>
    <rPh sb="0" eb="2">
      <t>ニンズウ</t>
    </rPh>
    <phoneticPr fontId="2"/>
  </si>
  <si>
    <t>各学級の</t>
    <rPh sb="0" eb="1">
      <t>カク</t>
    </rPh>
    <rPh sb="1" eb="3">
      <t>ガッキュウ</t>
    </rPh>
    <phoneticPr fontId="2"/>
  </si>
  <si>
    <t>園児数</t>
    <rPh sb="0" eb="2">
      <t>エンジ</t>
    </rPh>
    <rPh sb="2" eb="3">
      <t>カズ</t>
    </rPh>
    <phoneticPr fontId="2"/>
  </si>
  <si>
    <t>基準</t>
    <rPh sb="0" eb="2">
      <t>キジュン</t>
    </rPh>
    <phoneticPr fontId="2"/>
  </si>
  <si>
    <t>合計</t>
    <rPh sb="0" eb="2">
      <t>ゴウケイ</t>
    </rPh>
    <phoneticPr fontId="2"/>
  </si>
  <si>
    <t>職名</t>
    <rPh sb="0" eb="2">
      <t>ショクメイ</t>
    </rPh>
    <phoneticPr fontId="2"/>
  </si>
  <si>
    <t>生年月日</t>
    <rPh sb="0" eb="2">
      <t>セイネン</t>
    </rPh>
    <rPh sb="2" eb="4">
      <t>ガッピ</t>
    </rPh>
    <phoneticPr fontId="2"/>
  </si>
  <si>
    <t>認可日までに取得予定</t>
    <rPh sb="0" eb="2">
      <t>ニンカ</t>
    </rPh>
    <rPh sb="2" eb="3">
      <t>ビ</t>
    </rPh>
    <rPh sb="6" eb="8">
      <t>シュトク</t>
    </rPh>
    <rPh sb="8" eb="10">
      <t>ヨテイ</t>
    </rPh>
    <phoneticPr fontId="2"/>
  </si>
  <si>
    <t>無し</t>
    <rPh sb="0" eb="1">
      <t>ナ</t>
    </rPh>
    <phoneticPr fontId="2"/>
  </si>
  <si>
    <t>有効</t>
    <rPh sb="0" eb="2">
      <t>ユウコウ</t>
    </rPh>
    <phoneticPr fontId="2"/>
  </si>
  <si>
    <t>休眠</t>
    <rPh sb="0" eb="2">
      <t>キュウミン</t>
    </rPh>
    <phoneticPr fontId="2"/>
  </si>
  <si>
    <t>失効</t>
    <rPh sb="0" eb="2">
      <t>シッコウ</t>
    </rPh>
    <phoneticPr fontId="2"/>
  </si>
  <si>
    <t>幼保連携型認定こども園の職員一覧</t>
    <rPh sb="0" eb="1">
      <t>ヨウ</t>
    </rPh>
    <rPh sb="1" eb="2">
      <t>ホ</t>
    </rPh>
    <rPh sb="2" eb="5">
      <t>レンケイガタ</t>
    </rPh>
    <rPh sb="5" eb="7">
      <t>ニンテイ</t>
    </rPh>
    <rPh sb="10" eb="11">
      <t>エン</t>
    </rPh>
    <rPh sb="12" eb="14">
      <t>ショクイン</t>
    </rPh>
    <rPh sb="14" eb="16">
      <t>イチラン</t>
    </rPh>
    <phoneticPr fontId="2"/>
  </si>
  <si>
    <t>休眠又は失効だが、認可日までに有効の予定</t>
    <rPh sb="0" eb="2">
      <t>キュウミン</t>
    </rPh>
    <rPh sb="2" eb="3">
      <t>マタ</t>
    </rPh>
    <rPh sb="4" eb="6">
      <t>シッコウ</t>
    </rPh>
    <rPh sb="9" eb="11">
      <t>ニンカ</t>
    </rPh>
    <rPh sb="11" eb="12">
      <t>ビ</t>
    </rPh>
    <rPh sb="15" eb="17">
      <t>ユウコウ</t>
    </rPh>
    <rPh sb="18" eb="20">
      <t>ヨテイ</t>
    </rPh>
    <phoneticPr fontId="2"/>
  </si>
  <si>
    <t>-</t>
    <phoneticPr fontId="2"/>
  </si>
  <si>
    <t>幼 保 連 携 型 認 定 こ ど も 園 　職 員 配 置 基 準 調 書</t>
    <rPh sb="0" eb="1">
      <t>ヨウ</t>
    </rPh>
    <rPh sb="2" eb="3">
      <t>ホ</t>
    </rPh>
    <rPh sb="4" eb="5">
      <t>レン</t>
    </rPh>
    <rPh sb="6" eb="7">
      <t>ケイ</t>
    </rPh>
    <rPh sb="8" eb="9">
      <t>カタ</t>
    </rPh>
    <rPh sb="10" eb="11">
      <t>ニン</t>
    </rPh>
    <rPh sb="12" eb="13">
      <t>テイ</t>
    </rPh>
    <rPh sb="20" eb="21">
      <t>エン</t>
    </rPh>
    <rPh sb="23" eb="24">
      <t>ショク</t>
    </rPh>
    <rPh sb="25" eb="26">
      <t>イン</t>
    </rPh>
    <rPh sb="27" eb="28">
      <t>ハイ</t>
    </rPh>
    <rPh sb="29" eb="30">
      <t>チ</t>
    </rPh>
    <rPh sb="31" eb="32">
      <t>モト</t>
    </rPh>
    <rPh sb="33" eb="34">
      <t>ジュン</t>
    </rPh>
    <rPh sb="35" eb="36">
      <t>チョウ</t>
    </rPh>
    <rPh sb="37" eb="38">
      <t>ショ</t>
    </rPh>
    <phoneticPr fontId="2"/>
  </si>
  <si>
    <t>-</t>
    <phoneticPr fontId="2"/>
  </si>
  <si>
    <t>満3歳</t>
    <rPh sb="0" eb="1">
      <t>マン</t>
    </rPh>
    <rPh sb="2" eb="3">
      <t>サイ</t>
    </rPh>
    <phoneticPr fontId="2"/>
  </si>
  <si>
    <r>
      <t xml:space="preserve">職名
</t>
    </r>
    <r>
      <rPr>
        <sz val="10"/>
        <color indexed="10"/>
        <rFont val="ＭＳ Ｐゴシック"/>
        <family val="3"/>
        <charset val="128"/>
      </rPr>
      <t>（リストから選択）</t>
    </r>
    <rPh sb="0" eb="2">
      <t>ショクメイ</t>
    </rPh>
    <rPh sb="9" eb="11">
      <t>センタク</t>
    </rPh>
    <phoneticPr fontId="2"/>
  </si>
  <si>
    <t>保育士</t>
    <rPh sb="0" eb="3">
      <t>ホイクシ</t>
    </rPh>
    <phoneticPr fontId="2"/>
  </si>
  <si>
    <t>幼稚園教諭</t>
    <rPh sb="0" eb="3">
      <t>ヨウチエン</t>
    </rPh>
    <rPh sb="3" eb="5">
      <t>キョウユ</t>
    </rPh>
    <phoneticPr fontId="2"/>
  </si>
  <si>
    <t>（リスト）</t>
    <phoneticPr fontId="2"/>
  </si>
  <si>
    <t>※２</t>
    <phoneticPr fontId="2"/>
  </si>
  <si>
    <t>※１</t>
    <phoneticPr fontId="2"/>
  </si>
  <si>
    <t>副園長</t>
    <rPh sb="0" eb="1">
      <t>フク</t>
    </rPh>
    <rPh sb="1" eb="3">
      <t>エンチョウ</t>
    </rPh>
    <phoneticPr fontId="2"/>
  </si>
  <si>
    <t>園長を助け、命を受けて園務をつかさどる。
園長に事故があるときはその職務を代理し、園長が欠けたときはその職務を行う。この場合において、副園長が二人以上あるときは、あらかじめ園長が定めた順序で、その職務を代理し、又は行う。</t>
    <phoneticPr fontId="2"/>
  </si>
  <si>
    <t>教頭は、園長及び副園長を助け、園務を整理し、並びに必要に応じ園児の教育及び保育をつかさどる。
教頭は、園長及び副園長に事故があるときは園長の職務を代理し、園長及び副園長が欠けたときは園長の職務を行う。この場合において、教頭が二人以上あるときは、あらかじめ園長が定めた順序で、園長の職務を代理し、又は行う。</t>
    <phoneticPr fontId="2"/>
  </si>
  <si>
    <t>園長及び副園長又は教頭を助け、命を受けて園務の一部を整理し、並びに園児の教育及び保育をつかさどる。</t>
    <phoneticPr fontId="2"/>
  </si>
  <si>
    <t>園児の教育及び保育をつかさどり、並びに保育教諭その他の職員に対して、教育及び保育の改善及び充実のために必要な指導及び助言を行う。</t>
    <phoneticPr fontId="2"/>
  </si>
  <si>
    <t>園児の教育及び保育をつかさどる。</t>
    <phoneticPr fontId="2"/>
  </si>
  <si>
    <t>園長及び副園長又は教頭を助け、命を受けて園務の一部を整理し、及び園児（満三歳以上の園児に限る）の養護をつかさどる。</t>
    <phoneticPr fontId="2"/>
  </si>
  <si>
    <t>園児（満三歳以上の園児に限る）の養護をつかさどる。</t>
    <phoneticPr fontId="2"/>
  </si>
  <si>
    <t>主幹栄養教諭</t>
    <rPh sb="0" eb="2">
      <t>シュカン</t>
    </rPh>
    <rPh sb="2" eb="4">
      <t>エイヨウ</t>
    </rPh>
    <rPh sb="4" eb="6">
      <t>キョウユ</t>
    </rPh>
    <phoneticPr fontId="2"/>
  </si>
  <si>
    <t>園長及び副園長又は教頭を助け、命を受けて園務の一部を整理し、並びに園児（満三歳以上の園児に限る）の栄養の指導及び管理をつかさどる。</t>
    <phoneticPr fontId="2"/>
  </si>
  <si>
    <t>園児（満三歳以上の園児に限る）の栄養の指導及び管理をつかさどる。</t>
    <phoneticPr fontId="2"/>
  </si>
  <si>
    <t>栄養教諭</t>
    <rPh sb="0" eb="2">
      <t>エイヨウ</t>
    </rPh>
    <rPh sb="2" eb="4">
      <t>キョウユ</t>
    </rPh>
    <phoneticPr fontId="2"/>
  </si>
  <si>
    <t>事務に従事する。</t>
    <phoneticPr fontId="2"/>
  </si>
  <si>
    <t>講師</t>
    <rPh sb="0" eb="2">
      <t>コウシ</t>
    </rPh>
    <phoneticPr fontId="2"/>
  </si>
  <si>
    <t>養護教諭の職務を助ける。</t>
    <phoneticPr fontId="2"/>
  </si>
  <si>
    <t>保育教諭の職務を助ける。特別の事情のあるときは、保育教諭に代えて置くことができる。</t>
    <rPh sb="32" eb="33">
      <t>オ</t>
    </rPh>
    <phoneticPr fontId="2"/>
  </si>
  <si>
    <t>職員</t>
    <rPh sb="0" eb="2">
      <t>ショクイン</t>
    </rPh>
    <phoneticPr fontId="2"/>
  </si>
  <si>
    <t>役割</t>
    <rPh sb="0" eb="2">
      <t>ヤクワリ</t>
    </rPh>
    <phoneticPr fontId="2"/>
  </si>
  <si>
    <t>資格</t>
    <rPh sb="0" eb="2">
      <t>シカク</t>
    </rPh>
    <phoneticPr fontId="2"/>
  </si>
  <si>
    <t>園務をつかさどり、所属職員を監督する。</t>
    <phoneticPr fontId="2"/>
  </si>
  <si>
    <t>養護教諭普通免許状</t>
    <rPh sb="0" eb="2">
      <t>ヨウゴ</t>
    </rPh>
    <rPh sb="2" eb="4">
      <t>キョウユ</t>
    </rPh>
    <rPh sb="4" eb="6">
      <t>フツウ</t>
    </rPh>
    <rPh sb="6" eb="8">
      <t>メンキョ</t>
    </rPh>
    <rPh sb="8" eb="9">
      <t>ジョウ</t>
    </rPh>
    <phoneticPr fontId="2"/>
  </si>
  <si>
    <t>栄養教諭普通免許状</t>
    <rPh sb="0" eb="2">
      <t>エイヨウ</t>
    </rPh>
    <rPh sb="2" eb="4">
      <t>キョウユ</t>
    </rPh>
    <rPh sb="4" eb="6">
      <t>フツウ</t>
    </rPh>
    <rPh sb="6" eb="8">
      <t>メンキョ</t>
    </rPh>
    <rPh sb="8" eb="9">
      <t>ジョウ</t>
    </rPh>
    <phoneticPr fontId="2"/>
  </si>
  <si>
    <t>養護助教諭臨時免許状</t>
    <rPh sb="0" eb="2">
      <t>ヨウゴ</t>
    </rPh>
    <rPh sb="2" eb="5">
      <t>ジョキョウユ</t>
    </rPh>
    <rPh sb="5" eb="7">
      <t>リンジ</t>
    </rPh>
    <rPh sb="7" eb="9">
      <t>メンキョ</t>
    </rPh>
    <rPh sb="9" eb="10">
      <t>ジョウ</t>
    </rPh>
    <phoneticPr fontId="2"/>
  </si>
  <si>
    <t>用務員</t>
    <rPh sb="0" eb="3">
      <t>ヨウムイン</t>
    </rPh>
    <phoneticPr fontId="2"/>
  </si>
  <si>
    <t>幼保連携型認定こども園の環境の整備その他の用務に従事する。</t>
    <rPh sb="0" eb="1">
      <t>ヨウ</t>
    </rPh>
    <rPh sb="1" eb="2">
      <t>ホ</t>
    </rPh>
    <rPh sb="2" eb="5">
      <t>レンケイガタ</t>
    </rPh>
    <rPh sb="5" eb="7">
      <t>ニンテイ</t>
    </rPh>
    <rPh sb="10" eb="11">
      <t>エン</t>
    </rPh>
    <rPh sb="12" eb="14">
      <t>カンキョウ</t>
    </rPh>
    <rPh sb="15" eb="17">
      <t>セイビ</t>
    </rPh>
    <rPh sb="19" eb="20">
      <t>タ</t>
    </rPh>
    <rPh sb="21" eb="23">
      <t>ヨウム</t>
    </rPh>
    <rPh sb="24" eb="26">
      <t>ジュウジ</t>
    </rPh>
    <phoneticPr fontId="2"/>
  </si>
  <si>
    <t>（保育教諭に準ずる職務に従事するとき）
幼稚園教諭普通免許状かつ保育士資格登録
（助保育教諭に準ずる職務に従事するとき）
幼稚園助教諭臨時免許状かつ保育士資格登録</t>
    <rPh sb="1" eb="3">
      <t>ホイク</t>
    </rPh>
    <rPh sb="3" eb="5">
      <t>キョウユ</t>
    </rPh>
    <rPh sb="6" eb="7">
      <t>ジュン</t>
    </rPh>
    <rPh sb="9" eb="11">
      <t>ショクム</t>
    </rPh>
    <rPh sb="12" eb="14">
      <t>ジュウジ</t>
    </rPh>
    <rPh sb="32" eb="35">
      <t>ホイクシ</t>
    </rPh>
    <rPh sb="35" eb="37">
      <t>シカク</t>
    </rPh>
    <rPh sb="37" eb="39">
      <t>トウロク</t>
    </rPh>
    <rPh sb="41" eb="42">
      <t>ジョ</t>
    </rPh>
    <rPh sb="42" eb="44">
      <t>ホイク</t>
    </rPh>
    <rPh sb="44" eb="46">
      <t>キョウユ</t>
    </rPh>
    <rPh sb="47" eb="48">
      <t>ジュン</t>
    </rPh>
    <rPh sb="50" eb="52">
      <t>ショクム</t>
    </rPh>
    <rPh sb="53" eb="55">
      <t>ジュウジ</t>
    </rPh>
    <rPh sb="61" eb="64">
      <t>ヨウチエン</t>
    </rPh>
    <rPh sb="64" eb="67">
      <t>ジョキョウユ</t>
    </rPh>
    <rPh sb="67" eb="69">
      <t>リンジ</t>
    </rPh>
    <rPh sb="69" eb="71">
      <t>メンキョ</t>
    </rPh>
    <rPh sb="71" eb="72">
      <t>ジョウ</t>
    </rPh>
    <rPh sb="74" eb="77">
      <t>ホイクシ</t>
    </rPh>
    <rPh sb="77" eb="79">
      <t>シカク</t>
    </rPh>
    <rPh sb="79" eb="81">
      <t>トウロク</t>
    </rPh>
    <phoneticPr fontId="2"/>
  </si>
  <si>
    <t>－</t>
    <phoneticPr fontId="2"/>
  </si>
  <si>
    <t>保育教諭又は助保育教諭に準ずる職務に従事する。特別の事情のあるときは、保育教諭に代えて置くことができる。
常時勤務に服しないことができる。（省令）</t>
    <rPh sb="53" eb="55">
      <t>ジョウジ</t>
    </rPh>
    <rPh sb="55" eb="57">
      <t>キンム</t>
    </rPh>
    <rPh sb="58" eb="59">
      <t>フク</t>
    </rPh>
    <rPh sb="70" eb="72">
      <t>ショウレイ</t>
    </rPh>
    <phoneticPr fontId="2"/>
  </si>
  <si>
    <r>
      <t>人数</t>
    </r>
    <r>
      <rPr>
        <sz val="9"/>
        <rFont val="ＭＳ Ｐゴシック"/>
        <family val="3"/>
        <charset val="128"/>
      </rPr>
      <t>（職員名簿から）</t>
    </r>
    <rPh sb="0" eb="2">
      <t>ニンズウ</t>
    </rPh>
    <rPh sb="3" eb="5">
      <t>ショクイン</t>
    </rPh>
    <rPh sb="5" eb="7">
      <t>メイボ</t>
    </rPh>
    <phoneticPr fontId="2"/>
  </si>
  <si>
    <t>専任</t>
    <rPh sb="0" eb="2">
      <t>センニン</t>
    </rPh>
    <phoneticPr fontId="2"/>
  </si>
  <si>
    <t>兼任</t>
    <rPh sb="0" eb="2">
      <t>ケンニン</t>
    </rPh>
    <phoneticPr fontId="2"/>
  </si>
  <si>
    <r>
      <t>講師</t>
    </r>
    <r>
      <rPr>
        <sz val="8"/>
        <rFont val="ＭＳ Ｐゴシック"/>
        <family val="3"/>
        <charset val="128"/>
      </rPr>
      <t>(保育教諭に準ずる)</t>
    </r>
    <rPh sb="0" eb="2">
      <t>コウシ</t>
    </rPh>
    <rPh sb="3" eb="5">
      <t>ホイク</t>
    </rPh>
    <rPh sb="5" eb="7">
      <t>キョウユ</t>
    </rPh>
    <rPh sb="8" eb="9">
      <t>ジュン</t>
    </rPh>
    <phoneticPr fontId="2"/>
  </si>
  <si>
    <r>
      <t>講師</t>
    </r>
    <r>
      <rPr>
        <sz val="8"/>
        <rFont val="ＭＳ Ｐゴシック"/>
        <family val="3"/>
        <charset val="128"/>
      </rPr>
      <t>(助保育教諭に準ずる)</t>
    </r>
    <rPh sb="0" eb="2">
      <t>コウシ</t>
    </rPh>
    <rPh sb="3" eb="4">
      <t>ジョ</t>
    </rPh>
    <rPh sb="4" eb="6">
      <t>ホイク</t>
    </rPh>
    <rPh sb="6" eb="8">
      <t>キョウユ</t>
    </rPh>
    <rPh sb="9" eb="10">
      <t>ジュン</t>
    </rPh>
    <phoneticPr fontId="2"/>
  </si>
  <si>
    <t>※３</t>
    <phoneticPr fontId="2"/>
  </si>
  <si>
    <t>※</t>
    <phoneticPr fontId="2"/>
  </si>
  <si>
    <t>満3歳に達した当該年度中は2歳児クラスとする</t>
    <rPh sb="0" eb="1">
      <t>マン</t>
    </rPh>
    <rPh sb="2" eb="3">
      <t>サイ</t>
    </rPh>
    <rPh sb="4" eb="5">
      <t>タッ</t>
    </rPh>
    <rPh sb="7" eb="9">
      <t>トウガイ</t>
    </rPh>
    <rPh sb="9" eb="12">
      <t>ネンドチュウ</t>
    </rPh>
    <rPh sb="14" eb="15">
      <t>サイ</t>
    </rPh>
    <rPh sb="15" eb="16">
      <t>ジ</t>
    </rPh>
    <phoneticPr fontId="2"/>
  </si>
  <si>
    <t>満3歳に達したあと、3歳児クラスとする</t>
    <rPh sb="0" eb="1">
      <t>マン</t>
    </rPh>
    <rPh sb="2" eb="3">
      <t>サイ</t>
    </rPh>
    <rPh sb="4" eb="5">
      <t>タッ</t>
    </rPh>
    <rPh sb="11" eb="12">
      <t>サイ</t>
    </rPh>
    <rPh sb="12" eb="13">
      <t>ジ</t>
    </rPh>
    <phoneticPr fontId="2"/>
  </si>
  <si>
    <t>※１　学級数にかかる職員配置基準</t>
    <rPh sb="3" eb="5">
      <t>ガッキュウ</t>
    </rPh>
    <rPh sb="5" eb="6">
      <t>スウ</t>
    </rPh>
    <rPh sb="10" eb="12">
      <t>ショクイン</t>
    </rPh>
    <rPh sb="12" eb="14">
      <t>ハイチ</t>
    </rPh>
    <rPh sb="14" eb="16">
      <t>キジュン</t>
    </rPh>
    <phoneticPr fontId="2"/>
  </si>
  <si>
    <t>※２　園児数にかかる職員配置基準</t>
    <rPh sb="3" eb="5">
      <t>エンジ</t>
    </rPh>
    <rPh sb="5" eb="6">
      <t>スウ</t>
    </rPh>
    <rPh sb="10" eb="12">
      <t>ショクイン</t>
    </rPh>
    <rPh sb="12" eb="14">
      <t>ハイチ</t>
    </rPh>
    <rPh sb="14" eb="16">
      <t>キジュン</t>
    </rPh>
    <phoneticPr fontId="2"/>
  </si>
  <si>
    <t>特別の事情があるときは以下の職員（専任）に代えることができる。</t>
    <rPh sb="0" eb="2">
      <t>トクベツ</t>
    </rPh>
    <rPh sb="3" eb="5">
      <t>ジジョウ</t>
    </rPh>
    <rPh sb="11" eb="13">
      <t>イカ</t>
    </rPh>
    <rPh sb="14" eb="16">
      <t>ショクイン</t>
    </rPh>
    <rPh sb="17" eb="19">
      <t>センニン</t>
    </rPh>
    <rPh sb="21" eb="22">
      <t>カ</t>
    </rPh>
    <phoneticPr fontId="2"/>
  </si>
  <si>
    <t>各学級ごとに担当する以下のいずれかの職員（専任）を1人以上置かなければならない。</t>
    <rPh sb="0" eb="3">
      <t>カクガッキュウ</t>
    </rPh>
    <rPh sb="6" eb="8">
      <t>タントウ</t>
    </rPh>
    <rPh sb="10" eb="12">
      <t>イカ</t>
    </rPh>
    <rPh sb="18" eb="20">
      <t>ショクイン</t>
    </rPh>
    <rPh sb="21" eb="23">
      <t>センニン</t>
    </rPh>
    <rPh sb="26" eb="29">
      <t>ニンイジョウ</t>
    </rPh>
    <rPh sb="29" eb="30">
      <t>オ</t>
    </rPh>
    <phoneticPr fontId="2"/>
  </si>
  <si>
    <t>教諭免許（種類）</t>
    <rPh sb="0" eb="2">
      <t>キョウユ</t>
    </rPh>
    <rPh sb="2" eb="4">
      <t>メンキョ</t>
    </rPh>
    <rPh sb="5" eb="7">
      <t>シュルイ</t>
    </rPh>
    <phoneticPr fontId="2"/>
  </si>
  <si>
    <t>↑1種、2種の別まで記入</t>
    <rPh sb="2" eb="3">
      <t>シュ</t>
    </rPh>
    <rPh sb="5" eb="6">
      <t>シュ</t>
    </rPh>
    <rPh sb="7" eb="8">
      <t>ベツ</t>
    </rPh>
    <rPh sb="10" eb="12">
      <t>キニュウ</t>
    </rPh>
    <phoneticPr fontId="2"/>
  </si>
  <si>
    <t>内容</t>
    <rPh sb="0" eb="2">
      <t>ナイヨウ</t>
    </rPh>
    <phoneticPr fontId="2"/>
  </si>
  <si>
    <t>4・5歳児</t>
    <rPh sb="3" eb="4">
      <t>サイ</t>
    </rPh>
    <rPh sb="4" eb="5">
      <t>ジ</t>
    </rPh>
    <phoneticPr fontId="2"/>
  </si>
  <si>
    <t>満3・3歳児</t>
    <rPh sb="0" eb="1">
      <t>マン</t>
    </rPh>
    <rPh sb="4" eb="5">
      <t>サイ</t>
    </rPh>
    <rPh sb="5" eb="6">
      <t>ジ</t>
    </rPh>
    <phoneticPr fontId="2"/>
  </si>
  <si>
    <t>学級数の3分の1の範囲内で代えることができる。</t>
    <rPh sb="0" eb="2">
      <t>ガッキュウ</t>
    </rPh>
    <rPh sb="2" eb="3">
      <t>スウ</t>
    </rPh>
    <rPh sb="5" eb="6">
      <t>ブン</t>
    </rPh>
    <rPh sb="9" eb="11">
      <t>ハンイ</t>
    </rPh>
    <rPh sb="11" eb="12">
      <t>ナイ</t>
    </rPh>
    <rPh sb="13" eb="14">
      <t>カ</t>
    </rPh>
    <phoneticPr fontId="2"/>
  </si>
  <si>
    <t>教育職又は児童福祉事業の経験年数と内容（従事した施設種別及び職名）</t>
    <rPh sb="0" eb="2">
      <t>キョウイク</t>
    </rPh>
    <rPh sb="2" eb="3">
      <t>ショク</t>
    </rPh>
    <rPh sb="3" eb="4">
      <t>マタ</t>
    </rPh>
    <rPh sb="5" eb="7">
      <t>ジドウ</t>
    </rPh>
    <rPh sb="7" eb="9">
      <t>フクシ</t>
    </rPh>
    <rPh sb="9" eb="11">
      <t>ジギョウ</t>
    </rPh>
    <rPh sb="12" eb="14">
      <t>ケイケン</t>
    </rPh>
    <rPh sb="14" eb="16">
      <t>ネンスウ</t>
    </rPh>
    <rPh sb="17" eb="19">
      <t>ナイヨウ</t>
    </rPh>
    <rPh sb="20" eb="22">
      <t>ジュウジ</t>
    </rPh>
    <rPh sb="24" eb="26">
      <t>シセツ</t>
    </rPh>
    <rPh sb="26" eb="28">
      <t>シュベツ</t>
    </rPh>
    <rPh sb="28" eb="29">
      <t>オヨ</t>
    </rPh>
    <rPh sb="30" eb="32">
      <t>ショクメイ</t>
    </rPh>
    <phoneticPr fontId="2"/>
  </si>
  <si>
    <t>小数点第2位以下切捨て</t>
    <rPh sb="0" eb="3">
      <t>ショウスウテン</t>
    </rPh>
    <rPh sb="3" eb="4">
      <t>ダイ</t>
    </rPh>
    <rPh sb="5" eb="6">
      <t>イ</t>
    </rPh>
    <rPh sb="6" eb="8">
      <t>イカ</t>
    </rPh>
    <rPh sb="8" eb="10">
      <t>キリス</t>
    </rPh>
    <phoneticPr fontId="2"/>
  </si>
  <si>
    <t>小数点以下を四捨五入</t>
    <rPh sb="0" eb="3">
      <t>ショウスウテン</t>
    </rPh>
    <rPh sb="3" eb="5">
      <t>イカ</t>
    </rPh>
    <rPh sb="6" eb="10">
      <t>シシャゴニュウ</t>
    </rPh>
    <phoneticPr fontId="2"/>
  </si>
  <si>
    <t>※１
※２</t>
    <phoneticPr fontId="2"/>
  </si>
  <si>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</si>
  <si>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</si>
  <si>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t>専任
兼任
の別</t>
    <rPh sb="0" eb="2">
      <t>センニン</t>
    </rPh>
    <rPh sb="3" eb="5">
      <t>ケンニン</t>
    </rPh>
    <rPh sb="7" eb="8">
      <t>ベツ</t>
    </rPh>
    <phoneticPr fontId="2"/>
  </si>
  <si>
    <r>
      <t xml:space="preserve">幼稚園教諭免許状
の状況
</t>
    </r>
    <r>
      <rPr>
        <sz val="10"/>
        <color indexed="10"/>
        <rFont val="ＭＳ Ｐゴシック"/>
        <family val="3"/>
        <charset val="128"/>
      </rPr>
      <t>（リストから選択）</t>
    </r>
    <rPh sb="0" eb="3">
      <t>ヨウチエン</t>
    </rPh>
    <rPh sb="3" eb="5">
      <t>キョウユ</t>
    </rPh>
    <rPh sb="5" eb="7">
      <t>メンキョ</t>
    </rPh>
    <rPh sb="7" eb="8">
      <t>ジョウ</t>
    </rPh>
    <rPh sb="10" eb="12">
      <t>ジョウキョウ</t>
    </rPh>
    <rPh sb="19" eb="21">
      <t>センタク</t>
    </rPh>
    <phoneticPr fontId="2"/>
  </si>
  <si>
    <t>幼稚園教諭免許状の状況</t>
    <rPh sb="0" eb="3">
      <t>ヨウチエン</t>
    </rPh>
    <rPh sb="3" eb="5">
      <t>キョウユ</t>
    </rPh>
    <rPh sb="5" eb="7">
      <t>メンキョ</t>
    </rPh>
    <rPh sb="7" eb="8">
      <t>ジョウ</t>
    </rPh>
    <rPh sb="9" eb="11">
      <t>ジョウキョウ</t>
    </rPh>
    <phoneticPr fontId="2"/>
  </si>
  <si>
    <t>職員の役割及び資格</t>
    <rPh sb="0" eb="2">
      <t>ショクイン</t>
    </rPh>
    <rPh sb="3" eb="5">
      <t>ヤクワリ</t>
    </rPh>
    <rPh sb="5" eb="6">
      <t>オヨ</t>
    </rPh>
    <rPh sb="7" eb="9">
      <t>シカク</t>
    </rPh>
    <phoneticPr fontId="2"/>
  </si>
  <si>
    <r>
      <t xml:space="preserve">保育士登録
の状況
</t>
    </r>
    <r>
      <rPr>
        <sz val="10"/>
        <color indexed="10"/>
        <rFont val="ＭＳ Ｐゴシック"/>
        <family val="3"/>
        <charset val="128"/>
      </rPr>
      <t>（リストから選択）</t>
    </r>
    <rPh sb="0" eb="3">
      <t>ホイクシ</t>
    </rPh>
    <rPh sb="3" eb="5">
      <t>トウロク</t>
    </rPh>
    <rPh sb="7" eb="9">
      <t>ジョウキョウ</t>
    </rPh>
    <rPh sb="16" eb="18">
      <t>センタク</t>
    </rPh>
    <phoneticPr fontId="2"/>
  </si>
  <si>
    <t>保育士登録の状況</t>
    <rPh sb="0" eb="3">
      <t>ホイクシ</t>
    </rPh>
    <rPh sb="3" eb="5">
      <t>トウロク</t>
    </rPh>
    <rPh sb="6" eb="8">
      <t>ジョウキョウ</t>
    </rPh>
    <phoneticPr fontId="2"/>
  </si>
  <si>
    <t>幼稚園教諭普通免許状かつ保育士登録</t>
    <rPh sb="12" eb="15">
      <t>ホイクシ</t>
    </rPh>
    <rPh sb="15" eb="17">
      <t>トウロク</t>
    </rPh>
    <phoneticPr fontId="2"/>
  </si>
  <si>
    <t>※４</t>
    <phoneticPr fontId="2"/>
  </si>
  <si>
    <t>看護師</t>
    <rPh sb="0" eb="3">
      <t>カンゴシ</t>
    </rPh>
    <phoneticPr fontId="2"/>
  </si>
  <si>
    <t>保健師</t>
    <rPh sb="0" eb="3">
      <t>ホケンシ</t>
    </rPh>
    <phoneticPr fontId="2"/>
  </si>
  <si>
    <t>※４　保健師又は看護師について</t>
    <rPh sb="3" eb="6">
      <t>ホケンシ</t>
    </rPh>
    <rPh sb="6" eb="7">
      <t>マタ</t>
    </rPh>
    <rPh sb="8" eb="11">
      <t>カンゴシ</t>
    </rPh>
    <phoneticPr fontId="2"/>
  </si>
  <si>
    <t>幼稚園教諭普通免許状を有する者又は保育士登録を受けたものは、保育教諭等又は講師（保育教諭に準ずる）となることができる。（幼稚園教諭の臨時免許状を有する者は助保育教諭または講師(助保育教諭に準ずる)）
ただし、学級を担任する者については幼稚園教諭普通又は臨時免許を有する者がのぞましく、満3歳未満児の保育に従事する者については保育士が就くことが望ましい。</t>
    <rPh sb="0" eb="3">
      <t>ヨウチエン</t>
    </rPh>
    <rPh sb="3" eb="5">
      <t>キョウユ</t>
    </rPh>
    <rPh sb="5" eb="7">
      <t>フツウ</t>
    </rPh>
    <rPh sb="7" eb="9">
      <t>メンキョ</t>
    </rPh>
    <rPh sb="9" eb="10">
      <t>ジョウ</t>
    </rPh>
    <rPh sb="11" eb="12">
      <t>ユウ</t>
    </rPh>
    <rPh sb="14" eb="15">
      <t>モノ</t>
    </rPh>
    <rPh sb="15" eb="16">
      <t>マタ</t>
    </rPh>
    <rPh sb="17" eb="20">
      <t>ホイクシ</t>
    </rPh>
    <rPh sb="20" eb="22">
      <t>トウロク</t>
    </rPh>
    <rPh sb="23" eb="24">
      <t>ウ</t>
    </rPh>
    <rPh sb="30" eb="32">
      <t>ホイク</t>
    </rPh>
    <rPh sb="32" eb="34">
      <t>キョウユ</t>
    </rPh>
    <rPh sb="34" eb="35">
      <t>トウ</t>
    </rPh>
    <rPh sb="35" eb="36">
      <t>マタ</t>
    </rPh>
    <rPh sb="37" eb="39">
      <t>コウシ</t>
    </rPh>
    <rPh sb="40" eb="42">
      <t>ホイク</t>
    </rPh>
    <rPh sb="42" eb="44">
      <t>キョウユ</t>
    </rPh>
    <rPh sb="45" eb="46">
      <t>ジュン</t>
    </rPh>
    <rPh sb="60" eb="63">
      <t>ヨウチエン</t>
    </rPh>
    <rPh sb="63" eb="65">
      <t>キョウユ</t>
    </rPh>
    <rPh sb="66" eb="68">
      <t>リンジ</t>
    </rPh>
    <rPh sb="68" eb="70">
      <t>メンキョ</t>
    </rPh>
    <rPh sb="70" eb="71">
      <t>ジョウ</t>
    </rPh>
    <rPh sb="72" eb="73">
      <t>ユウ</t>
    </rPh>
    <rPh sb="75" eb="76">
      <t>モノ</t>
    </rPh>
    <rPh sb="77" eb="78">
      <t>ジョ</t>
    </rPh>
    <rPh sb="78" eb="80">
      <t>ホイク</t>
    </rPh>
    <rPh sb="80" eb="82">
      <t>キョウユ</t>
    </rPh>
    <rPh sb="85" eb="87">
      <t>コウシ</t>
    </rPh>
    <rPh sb="88" eb="89">
      <t>ジョ</t>
    </rPh>
    <rPh sb="89" eb="91">
      <t>ホイク</t>
    </rPh>
    <rPh sb="91" eb="93">
      <t>キョウユ</t>
    </rPh>
    <rPh sb="94" eb="95">
      <t>ジュン</t>
    </rPh>
    <rPh sb="104" eb="106">
      <t>ガッキュウ</t>
    </rPh>
    <rPh sb="107" eb="109">
      <t>タンニン</t>
    </rPh>
    <rPh sb="111" eb="112">
      <t>モノ</t>
    </rPh>
    <rPh sb="117" eb="120">
      <t>ヨウチエン</t>
    </rPh>
    <rPh sb="120" eb="122">
      <t>キョウユ</t>
    </rPh>
    <rPh sb="122" eb="124">
      <t>フツウ</t>
    </rPh>
    <rPh sb="124" eb="125">
      <t>マタ</t>
    </rPh>
    <rPh sb="126" eb="128">
      <t>リンジ</t>
    </rPh>
    <rPh sb="128" eb="130">
      <t>メンキョ</t>
    </rPh>
    <rPh sb="131" eb="132">
      <t>ユウ</t>
    </rPh>
    <rPh sb="134" eb="135">
      <t>モノ</t>
    </rPh>
    <rPh sb="142" eb="143">
      <t>マン</t>
    </rPh>
    <rPh sb="144" eb="145">
      <t>サイ</t>
    </rPh>
    <rPh sb="145" eb="148">
      <t>ミマンジ</t>
    </rPh>
    <rPh sb="149" eb="151">
      <t>ホイク</t>
    </rPh>
    <rPh sb="152" eb="154">
      <t>ジュウジ</t>
    </rPh>
    <rPh sb="156" eb="157">
      <t>モノ</t>
    </rPh>
    <rPh sb="162" eb="165">
      <t>ホイクシ</t>
    </rPh>
    <rPh sb="166" eb="167">
      <t>ツ</t>
    </rPh>
    <rPh sb="171" eb="172">
      <t>ノゾ</t>
    </rPh>
    <phoneticPr fontId="2"/>
  </si>
  <si>
    <t>満3歳に達したあと、満3歳児クラスを設ける→上の表に学級数等記入</t>
    <rPh sb="0" eb="1">
      <t>マン</t>
    </rPh>
    <rPh sb="2" eb="3">
      <t>サイ</t>
    </rPh>
    <rPh sb="4" eb="5">
      <t>タッ</t>
    </rPh>
    <rPh sb="10" eb="11">
      <t>マン</t>
    </rPh>
    <rPh sb="12" eb="13">
      <t>サイ</t>
    </rPh>
    <rPh sb="13" eb="14">
      <t>ジ</t>
    </rPh>
    <rPh sb="18" eb="19">
      <t>モウ</t>
    </rPh>
    <rPh sb="22" eb="23">
      <t>ウエ</t>
    </rPh>
    <rPh sb="24" eb="25">
      <t>ヒョウ</t>
    </rPh>
    <rPh sb="26" eb="28">
      <t>ガッキュウ</t>
    </rPh>
    <rPh sb="28" eb="29">
      <t>カズ</t>
    </rPh>
    <rPh sb="29" eb="30">
      <t>トウ</t>
    </rPh>
    <rPh sb="30" eb="32">
      <t>キニュウ</t>
    </rPh>
    <phoneticPr fontId="2"/>
  </si>
  <si>
    <t>学校医</t>
    <rPh sb="0" eb="2">
      <t>ガッコウ</t>
    </rPh>
    <rPh sb="2" eb="3">
      <t>イ</t>
    </rPh>
    <phoneticPr fontId="2"/>
  </si>
  <si>
    <t>学校薬剤師</t>
    <rPh sb="0" eb="2">
      <t>ガッコウ</t>
    </rPh>
    <rPh sb="2" eb="5">
      <t>ヤクザイシ</t>
    </rPh>
    <phoneticPr fontId="2"/>
  </si>
  <si>
    <t>専任
兼任(委嘱等)
の別</t>
    <rPh sb="0" eb="2">
      <t>センニン</t>
    </rPh>
    <rPh sb="3" eb="5">
      <t>ケンニン</t>
    </rPh>
    <rPh sb="6" eb="8">
      <t>イショク</t>
    </rPh>
    <rPh sb="8" eb="9">
      <t>トウ</t>
    </rPh>
    <rPh sb="12" eb="13">
      <t>ベツ</t>
    </rPh>
    <phoneticPr fontId="2"/>
  </si>
  <si>
    <t>薬剤師</t>
    <rPh sb="0" eb="3">
      <t>ヤクザイシ</t>
    </rPh>
    <phoneticPr fontId="2"/>
  </si>
  <si>
    <t>医師</t>
    <rPh sb="0" eb="2">
      <t>イシ</t>
    </rPh>
    <phoneticPr fontId="2"/>
  </si>
  <si>
    <t>歯科医</t>
    <rPh sb="0" eb="3">
      <t>シカイ</t>
    </rPh>
    <phoneticPr fontId="2"/>
  </si>
  <si>
    <t>学校保健計画及び学校安全計画の立案に参与すること。
学校の環境衛生の維持及び改善に関し、学校薬剤師と協力して、必要な指導及び助言を行うこと。
健康相談、保健指導、健康診断、疾病の予防処置、感染症及び食中毒の予防処置に従事すること。　等（詳細は学校保健安全法施行細則）</t>
    <rPh sb="71" eb="73">
      <t>ケンコウ</t>
    </rPh>
    <rPh sb="73" eb="75">
      <t>ソウダン</t>
    </rPh>
    <rPh sb="76" eb="78">
      <t>ホケン</t>
    </rPh>
    <rPh sb="78" eb="80">
      <t>シドウ</t>
    </rPh>
    <rPh sb="81" eb="83">
      <t>ケンコウ</t>
    </rPh>
    <rPh sb="83" eb="85">
      <t>シンダン</t>
    </rPh>
    <rPh sb="86" eb="88">
      <t>シッペイ</t>
    </rPh>
    <rPh sb="89" eb="91">
      <t>ヨボウ</t>
    </rPh>
    <rPh sb="91" eb="93">
      <t>ショチ</t>
    </rPh>
    <rPh sb="94" eb="97">
      <t>カンセンショウ</t>
    </rPh>
    <rPh sb="97" eb="98">
      <t>オヨ</t>
    </rPh>
    <rPh sb="99" eb="102">
      <t>ショクチュウドク</t>
    </rPh>
    <rPh sb="103" eb="105">
      <t>ヨボウ</t>
    </rPh>
    <rPh sb="105" eb="107">
      <t>ショチ</t>
    </rPh>
    <rPh sb="108" eb="110">
      <t>ジュウジ</t>
    </rPh>
    <rPh sb="116" eb="117">
      <t>トウ</t>
    </rPh>
    <rPh sb="118" eb="120">
      <t>ショウサイ</t>
    </rPh>
    <rPh sb="121" eb="123">
      <t>ガッコウ</t>
    </rPh>
    <rPh sb="123" eb="125">
      <t>ホケン</t>
    </rPh>
    <rPh sb="125" eb="128">
      <t>アンゼンホウ</t>
    </rPh>
    <rPh sb="128" eb="130">
      <t>セコウ</t>
    </rPh>
    <rPh sb="130" eb="132">
      <t>サイソク</t>
    </rPh>
    <phoneticPr fontId="2"/>
  </si>
  <si>
    <t>学校保健計画及び学校安全計画の立案に参与すること。
健康相談、保健指導、健康診断、疾病の予防処置のうち齲う歯その他の歯疾の予防処置に従事すること。　等（詳細は学校保健安全法施行細則）</t>
    <rPh sb="26" eb="28">
      <t>ケンコウ</t>
    </rPh>
    <rPh sb="28" eb="30">
      <t>ソウダン</t>
    </rPh>
    <rPh sb="31" eb="33">
      <t>ホケン</t>
    </rPh>
    <rPh sb="33" eb="35">
      <t>シドウ</t>
    </rPh>
    <rPh sb="36" eb="38">
      <t>ケンコウ</t>
    </rPh>
    <rPh sb="38" eb="40">
      <t>シンダン</t>
    </rPh>
    <rPh sb="41" eb="43">
      <t>シッペイ</t>
    </rPh>
    <rPh sb="44" eb="46">
      <t>ヨボウ</t>
    </rPh>
    <rPh sb="46" eb="48">
      <t>ショチ</t>
    </rPh>
    <rPh sb="61" eb="63">
      <t>ヨボウ</t>
    </rPh>
    <rPh sb="63" eb="65">
      <t>ショチ</t>
    </rPh>
    <rPh sb="66" eb="68">
      <t>ジュウジ</t>
    </rPh>
    <rPh sb="74" eb="75">
      <t>トウ</t>
    </rPh>
    <rPh sb="76" eb="78">
      <t>ショウサイ</t>
    </rPh>
    <rPh sb="79" eb="81">
      <t>ガッコウ</t>
    </rPh>
    <rPh sb="81" eb="83">
      <t>ホケン</t>
    </rPh>
    <rPh sb="83" eb="86">
      <t>アンゼンホウ</t>
    </rPh>
    <rPh sb="86" eb="88">
      <t>セコウ</t>
    </rPh>
    <rPh sb="88" eb="90">
      <t>サイソク</t>
    </rPh>
    <phoneticPr fontId="2"/>
  </si>
  <si>
    <t>学校保健計画及び学校安全計画の立案に参与すること。
学校の環境衛生の維持及び改善に関し、必要な指導及び助言を行うこと。
環境衛生検査、健康相談、保健指導に従事すること。
学校において使用する医薬品、毒物、劇物並びに保健管理に必要な用具及び材料の管理に関し必要な指導及び助言を行うこと。　等（詳細は学校保健安全法施行細則）</t>
    <rPh sb="67" eb="69">
      <t>ケンコウ</t>
    </rPh>
    <rPh sb="69" eb="71">
      <t>ソウダン</t>
    </rPh>
    <rPh sb="72" eb="74">
      <t>ホケン</t>
    </rPh>
    <rPh sb="74" eb="76">
      <t>シドウ</t>
    </rPh>
    <rPh sb="143" eb="144">
      <t>トウ</t>
    </rPh>
    <phoneticPr fontId="2"/>
  </si>
  <si>
    <t>記入上の注意</t>
    <rPh sb="0" eb="2">
      <t>キニュウ</t>
    </rPh>
    <rPh sb="2" eb="3">
      <t>ジョウ</t>
    </rPh>
    <rPh sb="4" eb="6">
      <t>チュウイ</t>
    </rPh>
    <phoneticPr fontId="2"/>
  </si>
  <si>
    <t>学校歯科医</t>
    <rPh sb="0" eb="2">
      <t>ガッコウ</t>
    </rPh>
    <rPh sb="2" eb="4">
      <t>シカ</t>
    </rPh>
    <rPh sb="4" eb="5">
      <t>イ</t>
    </rPh>
    <phoneticPr fontId="2"/>
  </si>
  <si>
    <t>学校歯科医</t>
    <rPh sb="0" eb="2">
      <t>ガッコウ</t>
    </rPh>
    <rPh sb="2" eb="4">
      <t>シカ</t>
    </rPh>
    <phoneticPr fontId="2"/>
  </si>
  <si>
    <t>その他、職務に関係
する資格・免許状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</si>
  <si>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定型様式４</t>
    <rPh sb="0" eb="2">
      <t>テイケイ</t>
    </rPh>
    <rPh sb="2" eb="4">
      <t>ヨウシキ</t>
    </rPh>
    <phoneticPr fontId="2"/>
  </si>
  <si>
    <t>定型様式５</t>
    <rPh sb="0" eb="2">
      <t>テイケイ</t>
    </rPh>
    <rPh sb="2" eb="4">
      <t>ヨウシキ</t>
    </rPh>
    <phoneticPr fontId="2"/>
  </si>
  <si>
    <t>（参考）</t>
    <rPh sb="1" eb="3">
      <t>サンコウ</t>
    </rPh>
    <phoneticPr fontId="2"/>
  </si>
  <si>
    <t>（専任の職員）
認可日直前の
前歴</t>
    <rPh sb="1" eb="3">
      <t>センニン</t>
    </rPh>
    <rPh sb="4" eb="6">
      <t>ショクイン</t>
    </rPh>
    <rPh sb="8" eb="10">
      <t>ニンカ</t>
    </rPh>
    <rPh sb="10" eb="11">
      <t>ビ</t>
    </rPh>
    <rPh sb="11" eb="13">
      <t>チョクゼン</t>
    </rPh>
    <rPh sb="15" eb="17">
      <t>ゼンレキ</t>
    </rPh>
    <phoneticPr fontId="2"/>
  </si>
  <si>
    <t>幼稚園助教諭臨時免許状かつ保育士登録</t>
    <rPh sb="3" eb="4">
      <t>ジョ</t>
    </rPh>
    <rPh sb="6" eb="8">
      <t>リンジ</t>
    </rPh>
    <rPh sb="13" eb="16">
      <t>ホイクシ</t>
    </rPh>
    <rPh sb="16" eb="18">
      <t>トウロク</t>
    </rPh>
    <phoneticPr fontId="2"/>
  </si>
  <si>
    <t>※1号認定子どもの満3歳児についての取扱い</t>
    <rPh sb="2" eb="3">
      <t>ゴウ</t>
    </rPh>
    <rPh sb="3" eb="5">
      <t>ニンテイ</t>
    </rPh>
    <rPh sb="5" eb="6">
      <t>コ</t>
    </rPh>
    <rPh sb="9" eb="10">
      <t>マン</t>
    </rPh>
    <rPh sb="11" eb="12">
      <t>サイ</t>
    </rPh>
    <rPh sb="12" eb="13">
      <t>ジ</t>
    </rPh>
    <rPh sb="18" eb="20">
      <t>トリアツカ</t>
    </rPh>
    <phoneticPr fontId="2"/>
  </si>
  <si>
    <t>0歳児</t>
    <rPh sb="1" eb="2">
      <t>サイ</t>
    </rPh>
    <rPh sb="2" eb="3">
      <t>ジ</t>
    </rPh>
    <phoneticPr fontId="2"/>
  </si>
  <si>
    <t>1・2歳児</t>
    <rPh sb="3" eb="4">
      <t>サイ</t>
    </rPh>
    <rPh sb="4" eb="5">
      <t>ジ</t>
    </rPh>
    <phoneticPr fontId="2"/>
  </si>
  <si>
    <t>教育職員免許法による教諭の専修免許状又は一種免許状
かつ保育士登録
及び、教育職又は児童福祉事業の経験が五年以上あること（詳細は省令）
（上記の資格を有しない（幼稚園教諭二種免許状である等）のときについても、運営上特に必要がある場合には、施設を適切に管理及び運営する能力を有する者であって、資格を有する者と同等の資質を有すると認められるもの）</t>
    <rPh sb="28" eb="31">
      <t>ホイクシ</t>
    </rPh>
    <rPh sb="37" eb="39">
      <t>キョウイク</t>
    </rPh>
    <rPh sb="39" eb="40">
      <t>ショク</t>
    </rPh>
    <rPh sb="40" eb="41">
      <t>マタ</t>
    </rPh>
    <rPh sb="42" eb="44">
      <t>ジドウ</t>
    </rPh>
    <rPh sb="44" eb="46">
      <t>フクシ</t>
    </rPh>
    <rPh sb="46" eb="48">
      <t>ジギョウ</t>
    </rPh>
    <rPh sb="49" eb="51">
      <t>ケイケン</t>
    </rPh>
    <rPh sb="61" eb="63">
      <t>ショウサイ</t>
    </rPh>
    <rPh sb="64" eb="66">
      <t>ショウレイ</t>
    </rPh>
    <rPh sb="69" eb="71">
      <t>ジョウキ</t>
    </rPh>
    <rPh sb="72" eb="74">
      <t>シカク</t>
    </rPh>
    <rPh sb="75" eb="76">
      <t>ユウ</t>
    </rPh>
    <rPh sb="80" eb="83">
      <t>ヨウチエン</t>
    </rPh>
    <rPh sb="83" eb="85">
      <t>キョウユ</t>
    </rPh>
    <rPh sb="85" eb="87">
      <t>ニシュ</t>
    </rPh>
    <rPh sb="87" eb="89">
      <t>メンキョ</t>
    </rPh>
    <rPh sb="89" eb="90">
      <t>ジョウ</t>
    </rPh>
    <rPh sb="93" eb="94">
      <t>トウ</t>
    </rPh>
    <rPh sb="104" eb="106">
      <t>ウンエイ</t>
    </rPh>
    <rPh sb="106" eb="107">
      <t>ジョウ</t>
    </rPh>
    <rPh sb="107" eb="108">
      <t>トク</t>
    </rPh>
    <rPh sb="109" eb="111">
      <t>ヒツヨウ</t>
    </rPh>
    <rPh sb="114" eb="116">
      <t>バアイ</t>
    </rPh>
    <rPh sb="119" eb="121">
      <t>シセツ</t>
    </rPh>
    <rPh sb="122" eb="124">
      <t>テキセツ</t>
    </rPh>
    <rPh sb="125" eb="127">
      <t>カンリ</t>
    </rPh>
    <rPh sb="127" eb="128">
      <t>オヨ</t>
    </rPh>
    <rPh sb="129" eb="131">
      <t>ウンエイ</t>
    </rPh>
    <rPh sb="133" eb="135">
      <t>ノウリョク</t>
    </rPh>
    <rPh sb="136" eb="137">
      <t>ユウ</t>
    </rPh>
    <rPh sb="139" eb="140">
      <t>モノ</t>
    </rPh>
    <rPh sb="145" eb="147">
      <t>シカク</t>
    </rPh>
    <rPh sb="148" eb="149">
      <t>ユウ</t>
    </rPh>
    <rPh sb="151" eb="152">
      <t>モノ</t>
    </rPh>
    <rPh sb="153" eb="155">
      <t>ドウトウ</t>
    </rPh>
    <rPh sb="156" eb="158">
      <t>シシツ</t>
    </rPh>
    <rPh sb="159" eb="160">
      <t>ユウ</t>
    </rPh>
    <rPh sb="163" eb="164">
      <t>ミト</t>
    </rPh>
    <phoneticPr fontId="2"/>
  </si>
  <si>
    <t>　セルに色のついた部分のみ記入してください。
　それ以外は、定型様式４から反映されます。</t>
    <rPh sb="4" eb="5">
      <t>イロ</t>
    </rPh>
    <rPh sb="9" eb="11">
      <t>ブブン</t>
    </rPh>
    <rPh sb="13" eb="15">
      <t>キニュウ</t>
    </rPh>
    <rPh sb="26" eb="28">
      <t>イガイ</t>
    </rPh>
    <rPh sb="30" eb="32">
      <t>テイケイ</t>
    </rPh>
    <rPh sb="32" eb="34">
      <t>ヨウシキ</t>
    </rPh>
    <rPh sb="37" eb="39">
      <t>ハンエイ</t>
    </rPh>
    <phoneticPr fontId="2"/>
  </si>
  <si>
    <t>※５</t>
    <phoneticPr fontId="2"/>
  </si>
  <si>
    <t>※５　調理員について</t>
    <rPh sb="3" eb="6">
      <t>チョウリイン</t>
    </rPh>
    <phoneticPr fontId="2"/>
  </si>
  <si>
    <t>（</t>
    <phoneticPr fontId="2"/>
  </si>
  <si>
    <t>2・3号</t>
    <rPh sb="3" eb="4">
      <t>ゴウ</t>
    </rPh>
    <phoneticPr fontId="2"/>
  </si>
  <si>
    <t>人）</t>
    <rPh sb="0" eb="1">
      <t>ヒト</t>
    </rPh>
    <phoneticPr fontId="2"/>
  </si>
  <si>
    <t>①</t>
    <phoneticPr fontId="2"/>
  </si>
  <si>
    <t>③</t>
    <phoneticPr fontId="2"/>
  </si>
  <si>
    <t>④</t>
    <phoneticPr fontId="2"/>
  </si>
  <si>
    <t>⑤</t>
    <phoneticPr fontId="2"/>
  </si>
  <si>
    <t>□</t>
    <phoneticPr fontId="2"/>
  </si>
  <si>
    <t>・</t>
    <phoneticPr fontId="2"/>
  </si>
  <si>
    <t>・</t>
    <phoneticPr fontId="2"/>
  </si>
  <si>
    <t>・</t>
    <phoneticPr fontId="2"/>
  </si>
  <si>
    <t>以下（左）の基準を満たすように、以下の職員を配置しなければならない。</t>
    <rPh sb="0" eb="2">
      <t>イカ</t>
    </rPh>
    <rPh sb="3" eb="4">
      <t>ヒダリ</t>
    </rPh>
    <rPh sb="6" eb="8">
      <t>キジュン</t>
    </rPh>
    <rPh sb="9" eb="10">
      <t>ミ</t>
    </rPh>
    <rPh sb="16" eb="18">
      <t>イカ</t>
    </rPh>
    <rPh sb="19" eb="21">
      <t>ショクイン</t>
    </rPh>
    <rPh sb="22" eb="24">
      <t>ハイチ</t>
    </rPh>
    <phoneticPr fontId="2"/>
  </si>
  <si>
    <t>・講師</t>
    <phoneticPr fontId="2"/>
  </si>
  <si>
    <t>（3：1）</t>
    <phoneticPr fontId="2"/>
  </si>
  <si>
    <t>（6：1）</t>
    <phoneticPr fontId="2"/>
  </si>
  <si>
    <t>（20：1）</t>
    <phoneticPr fontId="2"/>
  </si>
  <si>
    <t>（30：1）</t>
    <phoneticPr fontId="2"/>
  </si>
  <si>
    <t>・</t>
    <phoneticPr fontId="2"/>
  </si>
  <si>
    <t>↓</t>
    <phoneticPr fontId="2"/>
  </si>
  <si>
    <t>（園長が専任でない場合原則1人増加）</t>
    <phoneticPr fontId="2"/>
  </si>
  <si>
    <t>〒   -    　　名古屋市　　区</t>
    <rPh sb="11" eb="15">
      <t>ナゴヤシ</t>
    </rPh>
    <rPh sb="17" eb="18">
      <t>ク</t>
    </rPh>
    <phoneticPr fontId="2"/>
  </si>
  <si>
    <t>□幼稚園からの移行</t>
    <rPh sb="1" eb="4">
      <t>ヨウチエン</t>
    </rPh>
    <rPh sb="7" eb="9">
      <t>イコウ</t>
    </rPh>
    <phoneticPr fontId="2"/>
  </si>
  <si>
    <t>□保育所からの移行</t>
    <rPh sb="1" eb="3">
      <t>ホイク</t>
    </rPh>
    <rPh sb="3" eb="4">
      <t>ジョ</t>
    </rPh>
    <rPh sb="7" eb="9">
      <t>イコウ</t>
    </rPh>
    <phoneticPr fontId="2"/>
  </si>
  <si>
    <t xml:space="preserve">自園調理で、外部委託をしない場合は、調理員が必置となる。
基準は示されていないが、保育所の基準を準用する。
★2号・3号の定員が40人未満の場合は1人、41人以上の場合2人、151人以上の場合3人（1人は非常勤想定）
★1号は、2号・3号のような規定はないが、定員分の給食が実施できるような体制が必要。
</t>
    <rPh sb="0" eb="2">
      <t>ジエン</t>
    </rPh>
    <rPh sb="2" eb="4">
      <t>チョウリ</t>
    </rPh>
    <rPh sb="6" eb="8">
      <t>ガイブ</t>
    </rPh>
    <rPh sb="8" eb="10">
      <t>イタク</t>
    </rPh>
    <rPh sb="14" eb="16">
      <t>バアイ</t>
    </rPh>
    <rPh sb="18" eb="21">
      <t>チョウリイン</t>
    </rPh>
    <rPh sb="22" eb="24">
      <t>ヒッチ</t>
    </rPh>
    <rPh sb="29" eb="31">
      <t>キジュン</t>
    </rPh>
    <rPh sb="32" eb="33">
      <t>シメ</t>
    </rPh>
    <rPh sb="41" eb="43">
      <t>ホイク</t>
    </rPh>
    <rPh sb="43" eb="44">
      <t>ジョ</t>
    </rPh>
    <rPh sb="45" eb="47">
      <t>キジュン</t>
    </rPh>
    <rPh sb="48" eb="50">
      <t>ジュンヨウ</t>
    </rPh>
    <rPh sb="56" eb="57">
      <t>ゴウ</t>
    </rPh>
    <rPh sb="59" eb="60">
      <t>ゴウ</t>
    </rPh>
    <rPh sb="61" eb="63">
      <t>テイイン</t>
    </rPh>
    <rPh sb="66" eb="67">
      <t>ニン</t>
    </rPh>
    <rPh sb="67" eb="69">
      <t>ミマン</t>
    </rPh>
    <rPh sb="70" eb="72">
      <t>バアイ</t>
    </rPh>
    <rPh sb="74" eb="75">
      <t>ニン</t>
    </rPh>
    <rPh sb="78" eb="81">
      <t>ニンイジョウ</t>
    </rPh>
    <rPh sb="82" eb="84">
      <t>バアイ</t>
    </rPh>
    <rPh sb="85" eb="86">
      <t>ニン</t>
    </rPh>
    <rPh sb="90" eb="91">
      <t>ニン</t>
    </rPh>
    <rPh sb="91" eb="93">
      <t>イジョウ</t>
    </rPh>
    <rPh sb="94" eb="96">
      <t>バアイ</t>
    </rPh>
    <rPh sb="97" eb="98">
      <t>ニン</t>
    </rPh>
    <rPh sb="100" eb="101">
      <t>ヒト</t>
    </rPh>
    <rPh sb="102" eb="105">
      <t>ヒジョウキン</t>
    </rPh>
    <rPh sb="105" eb="107">
      <t>ソウテイ</t>
    </rPh>
    <rPh sb="111" eb="112">
      <t>ゴウ</t>
    </rPh>
    <rPh sb="115" eb="116">
      <t>ゴウ</t>
    </rPh>
    <rPh sb="118" eb="119">
      <t>ゴウ</t>
    </rPh>
    <rPh sb="123" eb="125">
      <t>キテイ</t>
    </rPh>
    <rPh sb="130" eb="132">
      <t>テイイン</t>
    </rPh>
    <rPh sb="132" eb="133">
      <t>ブン</t>
    </rPh>
    <rPh sb="134" eb="136">
      <t>キュウショク</t>
    </rPh>
    <rPh sb="137" eb="139">
      <t>ジッシ</t>
    </rPh>
    <rPh sb="145" eb="147">
      <t>タイセイ</t>
    </rPh>
    <rPh sb="148" eb="150">
      <t>ヒツヨウ</t>
    </rPh>
    <phoneticPr fontId="2"/>
  </si>
  <si>
    <t>常勤
非常勤
の別</t>
    <rPh sb="0" eb="2">
      <t>ジョウキン</t>
    </rPh>
    <rPh sb="3" eb="6">
      <t>ヒジョウキン</t>
    </rPh>
    <rPh sb="8" eb="9">
      <t>ベツ</t>
    </rPh>
    <phoneticPr fontId="2"/>
  </si>
  <si>
    <t>常勤</t>
    <rPh sb="0" eb="2">
      <t>ジョウキン</t>
    </rPh>
    <phoneticPr fontId="2"/>
  </si>
  <si>
    <t>非常勤</t>
    <rPh sb="0" eb="3">
      <t>ヒジョウキン</t>
    </rPh>
    <phoneticPr fontId="2"/>
  </si>
  <si>
    <t>常勤・非常勤
の別</t>
    <rPh sb="0" eb="2">
      <t>ジョウキン</t>
    </rPh>
    <rPh sb="3" eb="6">
      <t>ヒジョウキン</t>
    </rPh>
    <rPh sb="8" eb="9">
      <t>ベツ</t>
    </rPh>
    <phoneticPr fontId="2"/>
  </si>
  <si>
    <t>その他</t>
    <rPh sb="2" eb="3">
      <t>タ</t>
    </rPh>
    <phoneticPr fontId="2"/>
  </si>
  <si>
    <t>※３　経過措置（令和 6年度まで）</t>
    <rPh sb="3" eb="5">
      <t>ケイカ</t>
    </rPh>
    <rPh sb="5" eb="7">
      <t>ソチ</t>
    </rPh>
    <rPh sb="8" eb="10">
      <t>レイワ</t>
    </rPh>
    <rPh sb="12" eb="14">
      <t>ネンド</t>
    </rPh>
    <phoneticPr fontId="2"/>
  </si>
  <si>
    <t>乳児4人以上が利用する幼保連携型認定こども園に勤務する保健師又は看護師を、1人に限って保育士とみなすことができる。
また、移行特例（令和 6年度まで）として、保育教諭等または講師として園児の保育（学級担任は不可）に従事することができる。</t>
    <rPh sb="0" eb="2">
      <t>ニュウジ</t>
    </rPh>
    <rPh sb="3" eb="4">
      <t>ニン</t>
    </rPh>
    <rPh sb="4" eb="6">
      <t>イジョウ</t>
    </rPh>
    <rPh sb="7" eb="9">
      <t>リヨウ</t>
    </rPh>
    <rPh sb="11" eb="12">
      <t>ヨウ</t>
    </rPh>
    <rPh sb="12" eb="13">
      <t>ホ</t>
    </rPh>
    <rPh sb="13" eb="16">
      <t>レンケイガタ</t>
    </rPh>
    <rPh sb="16" eb="18">
      <t>ニンテイ</t>
    </rPh>
    <rPh sb="21" eb="22">
      <t>エン</t>
    </rPh>
    <rPh sb="23" eb="25">
      <t>キンム</t>
    </rPh>
    <rPh sb="27" eb="30">
      <t>ホケンシ</t>
    </rPh>
    <rPh sb="30" eb="31">
      <t>マタ</t>
    </rPh>
    <rPh sb="32" eb="35">
      <t>カンゴシ</t>
    </rPh>
    <rPh sb="38" eb="39">
      <t>ニン</t>
    </rPh>
    <rPh sb="40" eb="41">
      <t>カギ</t>
    </rPh>
    <rPh sb="43" eb="46">
      <t>ホイクシ</t>
    </rPh>
    <rPh sb="61" eb="63">
      <t>イコウ</t>
    </rPh>
    <rPh sb="63" eb="65">
      <t>トクレイ</t>
    </rPh>
    <rPh sb="70" eb="71">
      <t>ネン</t>
    </rPh>
    <rPh sb="71" eb="72">
      <t>ド</t>
    </rPh>
    <rPh sb="79" eb="81">
      <t>ホイク</t>
    </rPh>
    <rPh sb="81" eb="83">
      <t>キョウユ</t>
    </rPh>
    <rPh sb="83" eb="84">
      <t>トウ</t>
    </rPh>
    <rPh sb="87" eb="89">
      <t>コウシ</t>
    </rPh>
    <rPh sb="92" eb="94">
      <t>エンジ</t>
    </rPh>
    <rPh sb="95" eb="97">
      <t>ホイク</t>
    </rPh>
    <rPh sb="98" eb="100">
      <t>ガッキュウ</t>
    </rPh>
    <rPh sb="100" eb="102">
      <t>タンニン</t>
    </rPh>
    <rPh sb="103" eb="105">
      <t>フカ</t>
    </rPh>
    <rPh sb="107" eb="109">
      <t>ジュウジ</t>
    </rPh>
    <phoneticPr fontId="2"/>
  </si>
  <si>
    <t>調理員の外部委託の場合選択↓</t>
    <rPh sb="0" eb="3">
      <t>チョウリイン</t>
    </rPh>
    <rPh sb="4" eb="8">
      <t>ガイブイタク</t>
    </rPh>
    <rPh sb="9" eb="11">
      <t>バアイ</t>
    </rPh>
    <rPh sb="11" eb="13">
      <t>センタク</t>
    </rPh>
    <phoneticPr fontId="2"/>
  </si>
  <si>
    <r>
      <t>※上記の人数はあくまで職員配置基準上の人数であり、3歳以上の（満3歳で学級編成する場合は満3歳以上の）実際の職員配置については、学級編成を行うため、</t>
    </r>
    <r>
      <rPr>
        <u/>
        <sz val="10"/>
        <color indexed="8"/>
        <rFont val="ＭＳ Ｐゴシック"/>
        <family val="3"/>
        <charset val="128"/>
      </rPr>
      <t>各歳ごとに</t>
    </r>
    <r>
      <rPr>
        <sz val="10"/>
        <color indexed="8"/>
        <rFont val="ＭＳ Ｐゴシック"/>
        <family val="3"/>
        <charset val="128"/>
      </rPr>
      <t>20:1、30:1の基準を満たす必要があります。（15:1、25:1にした場合は加算あり）</t>
    </r>
    <rPh sb="1" eb="3">
      <t>ジョウキ</t>
    </rPh>
    <rPh sb="4" eb="6">
      <t>ニンズウ</t>
    </rPh>
    <rPh sb="11" eb="13">
      <t>ショクイン</t>
    </rPh>
    <rPh sb="13" eb="15">
      <t>ハイチ</t>
    </rPh>
    <rPh sb="15" eb="17">
      <t>キジュン</t>
    </rPh>
    <rPh sb="17" eb="18">
      <t>ジョウ</t>
    </rPh>
    <rPh sb="19" eb="21">
      <t>ニンズウ</t>
    </rPh>
    <rPh sb="26" eb="27">
      <t>サイ</t>
    </rPh>
    <rPh sb="27" eb="29">
      <t>イジョウ</t>
    </rPh>
    <rPh sb="31" eb="32">
      <t>マン</t>
    </rPh>
    <rPh sb="33" eb="34">
      <t>サイ</t>
    </rPh>
    <rPh sb="35" eb="37">
      <t>ガッキュウ</t>
    </rPh>
    <rPh sb="37" eb="39">
      <t>ヘンセイ</t>
    </rPh>
    <rPh sb="41" eb="43">
      <t>バアイ</t>
    </rPh>
    <rPh sb="44" eb="45">
      <t>マン</t>
    </rPh>
    <rPh sb="46" eb="47">
      <t>サイ</t>
    </rPh>
    <rPh sb="47" eb="49">
      <t>イジョウ</t>
    </rPh>
    <rPh sb="51" eb="53">
      <t>ジッサイ</t>
    </rPh>
    <rPh sb="54" eb="56">
      <t>ショクイン</t>
    </rPh>
    <rPh sb="56" eb="58">
      <t>ハイチ</t>
    </rPh>
    <rPh sb="64" eb="66">
      <t>ガッキュウ</t>
    </rPh>
    <rPh sb="66" eb="68">
      <t>ヘンセイ</t>
    </rPh>
    <rPh sb="69" eb="70">
      <t>オコナ</t>
    </rPh>
    <rPh sb="116" eb="11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</si>
</sst>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sz val="14"/>
      <name val="ＭＳ Ｐゴシック"/>
      <family val="3"/>
      <charset val="128"/>
    </font>
    <font>
      <sz val="10"/>
      <color indexed="10"/>
      <name val="ＭＳ Ｐゴシック"/>
      <family val="3"/>
      <charset val="128"/>
    </font>
    <font>
      <b/>
      <sz val="12"/>
      <name val="ＭＳ Ｐゴシック"/>
      <family val="3"/>
      <charset val="128"/>
    </font>
    <font>
      <sz val="10"/>
      <color indexed="8"/>
      <name val="ＭＳ Ｐゴシック"/>
      <family val="3"/>
      <charset val="128"/>
    </font>
    <font>
      <u/>
      <sz val="10"/>
      <color indexed="8"/>
      <name val="ＭＳ Ｐゴシック"/>
      <family val="3"/>
      <charset val="128"/>
    </font>
    <font>
      <sz val="9"/>
      <color rgb="FFFF0000"/>
      <name val="ＭＳ Ｐゴシック"/>
      <family val="3"/>
      <charset val="128"/>
    </font>
    <font>
      <sz val="11"/>
      <color rgb="FFFF0000"/>
      <name val="ＭＳ Ｐゴシック"/>
      <family val="3"/>
      <charset val="128"/>
    </font>
    <font>
      <sz val="11"/>
      <color rgb="FFFF0000"/>
      <name val="HGS創英角ﾎﾟｯﾌﾟ体"/>
      <family val="3"/>
      <charset val="128"/>
    </font>
    <font>
      <sz val="11"/>
      <color theme="1"/>
      <name val="ＭＳ Ｐゴシック"/>
      <family val="3"/>
      <charset val="128"/>
    </font>
    <font>
      <sz val="10"/>
      <color theme="1"/>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66"/>
        <bgColor indexed="64"/>
      </patternFill>
    </fill>
  </fills>
  <borders count="6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64">
    <xf numFmtId="0" fontId="0" fillId="0" borderId="0" xfId="0">
      <alignment vertical="center"/>
    </xf>
    <xf numFmtId="0" fontId="0" fillId="0" borderId="0" xfId="0" applyFill="1" applyBorder="1">
      <alignment vertical="center"/>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0" xfId="0" applyFill="1">
      <alignment vertical="center"/>
    </xf>
    <xf numFmtId="38" fontId="0" fillId="0" borderId="0" xfId="0" applyNumberFormat="1" applyFill="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0" fillId="0" borderId="11" xfId="0" applyFill="1" applyBorder="1">
      <alignment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4" fillId="0" borderId="0" xfId="0" applyFont="1" applyFill="1" applyAlignment="1">
      <alignment horizontal="right" vertical="top"/>
    </xf>
    <xf numFmtId="0" fontId="5" fillId="0" borderId="0" xfId="0" applyFont="1" applyFill="1" applyAlignment="1">
      <alignment horizontal="right" vertical="top"/>
    </xf>
    <xf numFmtId="0" fontId="0" fillId="0" borderId="0" xfId="0" applyFill="1" applyBorder="1" applyAlignment="1">
      <alignment horizontal="left" vertical="center"/>
    </xf>
    <xf numFmtId="0" fontId="6" fillId="0" borderId="0"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8" xfId="0" applyFill="1" applyBorder="1">
      <alignment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lignment vertical="center"/>
    </xf>
    <xf numFmtId="38" fontId="0" fillId="0" borderId="22" xfId="0" applyNumberFormat="1" applyFill="1" applyBorder="1">
      <alignment vertical="center"/>
    </xf>
    <xf numFmtId="0" fontId="0" fillId="0" borderId="23" xfId="0" applyFill="1" applyBorder="1">
      <alignment vertical="center"/>
    </xf>
    <xf numFmtId="0" fontId="1" fillId="0" borderId="0" xfId="0" applyFont="1" applyFill="1" applyBorder="1" applyAlignment="1">
      <alignment horizontal="left" vertical="center"/>
    </xf>
    <xf numFmtId="0" fontId="0" fillId="0" borderId="0" xfId="0" applyFill="1" applyBorder="1" applyAlignment="1">
      <alignment horizontal="left" vertical="top" wrapText="1"/>
    </xf>
    <xf numFmtId="0" fontId="6" fillId="0" borderId="0" xfId="0" applyFont="1" applyFill="1" applyAlignment="1">
      <alignment horizontal="right"/>
    </xf>
    <xf numFmtId="0" fontId="0" fillId="0" borderId="24" xfId="0" applyFill="1" applyBorder="1" applyAlignment="1">
      <alignment horizontal="center" vertical="center"/>
    </xf>
    <xf numFmtId="0" fontId="0" fillId="0" borderId="25" xfId="0" applyFill="1" applyBorder="1">
      <alignment vertical="center"/>
    </xf>
    <xf numFmtId="0" fontId="4" fillId="0" borderId="11" xfId="0" applyFont="1" applyFill="1" applyBorder="1">
      <alignment vertical="center"/>
    </xf>
    <xf numFmtId="0" fontId="4" fillId="0" borderId="19" xfId="0" applyFont="1" applyFill="1" applyBorder="1">
      <alignment vertical="center"/>
    </xf>
    <xf numFmtId="0" fontId="0" fillId="0" borderId="14" xfId="0" applyBorder="1">
      <alignment vertical="center"/>
    </xf>
    <xf numFmtId="0" fontId="0" fillId="0" borderId="0" xfId="0" applyAlignment="1">
      <alignment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xf>
    <xf numFmtId="0" fontId="0" fillId="0" borderId="26" xfId="0" applyFill="1" applyBorder="1">
      <alignment vertical="center"/>
    </xf>
    <xf numFmtId="0" fontId="0" fillId="0" borderId="27" xfId="0" applyFill="1" applyBorder="1">
      <alignment vertical="center"/>
    </xf>
    <xf numFmtId="0" fontId="0" fillId="0" borderId="28" xfId="0" applyFill="1" applyBorder="1">
      <alignment vertical="center"/>
    </xf>
    <xf numFmtId="0" fontId="0" fillId="0" borderId="25" xfId="0" applyFill="1" applyBorder="1" applyAlignment="1">
      <alignment horizontal="center" vertical="center"/>
    </xf>
    <xf numFmtId="0" fontId="4" fillId="0" borderId="25"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 xfId="0" applyFont="1" applyFill="1" applyBorder="1" applyAlignment="1">
      <alignment horizontal="center" vertical="center"/>
    </xf>
    <xf numFmtId="0" fontId="0" fillId="0" borderId="17" xfId="0" applyFill="1" applyBorder="1" applyAlignment="1">
      <alignment horizontal="center" vertical="center"/>
    </xf>
    <xf numFmtId="0" fontId="0" fillId="0" borderId="15" xfId="0" applyFill="1" applyBorder="1" applyAlignment="1">
      <alignment horizontal="center" vertical="center"/>
    </xf>
    <xf numFmtId="0" fontId="0" fillId="0" borderId="30" xfId="0" applyFill="1" applyBorder="1">
      <alignment vertical="center"/>
    </xf>
    <xf numFmtId="0" fontId="0" fillId="0" borderId="31" xfId="0" applyFill="1" applyBorder="1">
      <alignment vertical="center"/>
    </xf>
    <xf numFmtId="0" fontId="0" fillId="0" borderId="32" xfId="0" applyFill="1" applyBorder="1">
      <alignment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0" fillId="0" borderId="35" xfId="0" applyFill="1" applyBorder="1">
      <alignment vertical="center"/>
    </xf>
    <xf numFmtId="0" fontId="6" fillId="0" borderId="0" xfId="0" applyFont="1" applyAlignment="1">
      <alignment vertical="center" wrapText="1"/>
    </xf>
    <xf numFmtId="0" fontId="6" fillId="0" borderId="14" xfId="0" applyFont="1" applyBorder="1" applyAlignment="1">
      <alignment vertical="center" wrapText="1"/>
    </xf>
    <xf numFmtId="0" fontId="6" fillId="0" borderId="14" xfId="0" applyFont="1" applyFill="1" applyBorder="1" applyAlignment="1">
      <alignment vertical="center" wrapText="1"/>
    </xf>
    <xf numFmtId="0" fontId="6" fillId="0" borderId="36" xfId="0" applyFont="1" applyFill="1" applyBorder="1" applyAlignment="1">
      <alignment vertical="center" wrapText="1"/>
    </xf>
    <xf numFmtId="0" fontId="5" fillId="0" borderId="14" xfId="0" applyFont="1" applyBorder="1" applyAlignment="1">
      <alignment vertical="center" wrapText="1"/>
    </xf>
    <xf numFmtId="0" fontId="0" fillId="0" borderId="0" xfId="0" applyAlignment="1">
      <alignment horizontal="right" vertical="center"/>
    </xf>
    <xf numFmtId="0" fontId="0" fillId="0" borderId="30" xfId="0" applyFont="1" applyFill="1" applyBorder="1" applyAlignment="1">
      <alignment vertical="center"/>
    </xf>
    <xf numFmtId="0" fontId="0" fillId="0" borderId="35" xfId="0" applyFont="1" applyFill="1" applyBorder="1" applyAlignment="1">
      <alignment vertical="center"/>
    </xf>
    <xf numFmtId="0" fontId="13" fillId="0" borderId="37" xfId="0" applyFont="1" applyFill="1" applyBorder="1" applyAlignment="1">
      <alignment vertical="center"/>
    </xf>
    <xf numFmtId="0" fontId="13" fillId="0" borderId="5" xfId="0" applyFont="1" applyFill="1" applyBorder="1" applyAlignment="1">
      <alignment vertical="center"/>
    </xf>
    <xf numFmtId="0" fontId="6" fillId="0" borderId="0" xfId="0" applyFont="1" applyAlignment="1">
      <alignment horizontal="left" wrapText="1"/>
    </xf>
    <xf numFmtId="0" fontId="0" fillId="0" borderId="0" xfId="0" applyFill="1" applyAlignment="1">
      <alignment horizontal="left" vertical="top" wrapText="1"/>
    </xf>
    <xf numFmtId="0" fontId="0" fillId="0" borderId="4" xfId="0" applyFill="1" applyBorder="1" applyAlignment="1">
      <alignment vertical="center"/>
    </xf>
    <xf numFmtId="0" fontId="0" fillId="0" borderId="12" xfId="0" applyFill="1" applyBorder="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0" fillId="0" borderId="14" xfId="0" applyFill="1" applyBorder="1" applyAlignment="1">
      <alignment vertical="center" wrapText="1"/>
    </xf>
    <xf numFmtId="0" fontId="0" fillId="0" borderId="38" xfId="0" applyFill="1" applyBorder="1" applyAlignment="1">
      <alignment vertical="center"/>
    </xf>
    <xf numFmtId="0" fontId="0" fillId="0" borderId="0" xfId="0" applyFill="1" applyAlignment="1">
      <alignment horizontal="center" vertical="center"/>
    </xf>
    <xf numFmtId="0" fontId="12" fillId="0" borderId="29" xfId="0" applyFont="1" applyFill="1" applyBorder="1" applyAlignment="1">
      <alignment vertical="center"/>
    </xf>
    <xf numFmtId="0" fontId="12" fillId="0" borderId="2" xfId="0" applyFont="1" applyFill="1" applyBorder="1" applyAlignment="1">
      <alignment vertical="center"/>
    </xf>
    <xf numFmtId="0" fontId="0" fillId="0" borderId="17" xfId="0" applyFill="1" applyBorder="1" applyAlignment="1">
      <alignment vertical="center"/>
    </xf>
    <xf numFmtId="0" fontId="0" fillId="0" borderId="10" xfId="0" applyFill="1" applyBorder="1" applyAlignment="1">
      <alignment vertical="center"/>
    </xf>
    <xf numFmtId="0" fontId="0" fillId="0" borderId="39" xfId="0" applyFill="1" applyBorder="1" applyAlignment="1">
      <alignment vertical="center"/>
    </xf>
    <xf numFmtId="0" fontId="0" fillId="0" borderId="23"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41" xfId="0" applyFill="1" applyBorder="1" applyAlignment="1">
      <alignment vertical="center"/>
    </xf>
    <xf numFmtId="0" fontId="0" fillId="0" borderId="42" xfId="0" applyFill="1" applyBorder="1" applyAlignment="1">
      <alignment vertical="center"/>
    </xf>
    <xf numFmtId="0" fontId="0" fillId="0" borderId="14" xfId="0" applyFill="1" applyBorder="1" applyAlignment="1">
      <alignment vertical="center"/>
    </xf>
    <xf numFmtId="0" fontId="0" fillId="0" borderId="43" xfId="0" applyFill="1" applyBorder="1" applyAlignment="1">
      <alignment vertical="center"/>
    </xf>
    <xf numFmtId="0" fontId="0" fillId="0" borderId="20" xfId="0" applyFill="1" applyBorder="1" applyAlignment="1">
      <alignment vertical="center"/>
    </xf>
    <xf numFmtId="0" fontId="0" fillId="0" borderId="31" xfId="0" applyFill="1" applyBorder="1" applyAlignment="1">
      <alignment vertical="center"/>
    </xf>
    <xf numFmtId="0" fontId="0" fillId="0" borderId="44" xfId="0" applyFill="1" applyBorder="1">
      <alignment vertical="center"/>
    </xf>
    <xf numFmtId="0" fontId="0" fillId="0" borderId="45" xfId="0" applyFill="1" applyBorder="1">
      <alignment vertical="center"/>
    </xf>
    <xf numFmtId="0" fontId="0" fillId="0" borderId="46" xfId="0" applyFill="1" applyBorder="1" applyAlignment="1">
      <alignment vertical="center"/>
    </xf>
    <xf numFmtId="0" fontId="0" fillId="0" borderId="36" xfId="0" applyFill="1" applyBorder="1" applyAlignment="1">
      <alignment vertical="center"/>
    </xf>
    <xf numFmtId="0" fontId="0" fillId="0" borderId="13" xfId="0" applyFill="1" applyBorder="1" applyAlignment="1">
      <alignment vertical="center"/>
    </xf>
    <xf numFmtId="0" fontId="6" fillId="0" borderId="1" xfId="0" applyFont="1" applyFill="1" applyBorder="1" applyAlignment="1">
      <alignment vertical="center"/>
    </xf>
    <xf numFmtId="0" fontId="6" fillId="0" borderId="13" xfId="0" applyFont="1" applyFill="1" applyBorder="1" applyAlignment="1">
      <alignment vertical="center"/>
    </xf>
    <xf numFmtId="0" fontId="0" fillId="0" borderId="0" xfId="0" applyFill="1" applyAlignment="1">
      <alignment vertical="top" wrapText="1"/>
    </xf>
    <xf numFmtId="0" fontId="13" fillId="0" borderId="47" xfId="0" applyFont="1" applyFill="1" applyBorder="1" applyAlignment="1">
      <alignment vertical="center"/>
    </xf>
    <xf numFmtId="0" fontId="13" fillId="0" borderId="48" xfId="0" applyFont="1" applyFill="1" applyBorder="1" applyAlignment="1">
      <alignment vertical="center"/>
    </xf>
    <xf numFmtId="0" fontId="13" fillId="0" borderId="29" xfId="0" applyFont="1" applyFill="1" applyBorder="1" applyAlignment="1">
      <alignment vertical="center"/>
    </xf>
    <xf numFmtId="0" fontId="13" fillId="0" borderId="2" xfId="0" applyFont="1" applyFill="1" applyBorder="1" applyAlignment="1">
      <alignment vertical="center"/>
    </xf>
    <xf numFmtId="0" fontId="0" fillId="0" borderId="0" xfId="0" applyFill="1" applyAlignment="1">
      <alignment horizontal="right" vertical="center"/>
    </xf>
    <xf numFmtId="0" fontId="0" fillId="0" borderId="0" xfId="0" applyFill="1" applyAlignment="1">
      <alignment horizontal="left" vertical="center"/>
    </xf>
    <xf numFmtId="0" fontId="0" fillId="0" borderId="0" xfId="0" applyFill="1" applyAlignment="1">
      <alignment vertical="center"/>
    </xf>
    <xf numFmtId="0" fontId="0" fillId="0" borderId="0" xfId="0" applyFill="1" applyAlignment="1">
      <alignment horizontal="right" vertical="top" wrapText="1"/>
    </xf>
    <xf numFmtId="0" fontId="0" fillId="0" borderId="0" xfId="0" applyFill="1" applyAlignment="1">
      <alignment vertical="top"/>
    </xf>
    <xf numFmtId="0" fontId="6" fillId="0" borderId="0" xfId="0" applyFont="1" applyFill="1">
      <alignment vertical="center"/>
    </xf>
    <xf numFmtId="0" fontId="0" fillId="0" borderId="15" xfId="0" applyFill="1" applyBorder="1" applyAlignment="1">
      <alignment vertical="center"/>
    </xf>
    <xf numFmtId="0" fontId="0" fillId="0" borderId="29" xfId="0" applyFill="1" applyBorder="1">
      <alignment vertical="center"/>
    </xf>
    <xf numFmtId="0" fontId="7" fillId="0" borderId="0" xfId="0" applyFont="1" applyAlignment="1">
      <alignment vertical="center" wrapText="1"/>
    </xf>
    <xf numFmtId="0" fontId="7" fillId="0" borderId="0" xfId="0" applyFont="1" applyAlignment="1">
      <alignment vertical="center"/>
    </xf>
    <xf numFmtId="0" fontId="0" fillId="2" borderId="14" xfId="0" applyFill="1" applyBorder="1" applyAlignment="1">
      <alignment horizontal="center" vertical="center"/>
    </xf>
    <xf numFmtId="0" fontId="0" fillId="2" borderId="14" xfId="0" applyFill="1" applyBorder="1" applyAlignment="1">
      <alignment horizontal="center" vertical="center" wrapText="1"/>
    </xf>
    <xf numFmtId="0" fontId="6" fillId="2" borderId="14" xfId="0" applyFont="1" applyFill="1" applyBorder="1" applyAlignment="1">
      <alignment horizontal="center" vertical="center" wrapText="1"/>
    </xf>
    <xf numFmtId="0" fontId="9" fillId="0" borderId="0" xfId="0" applyFont="1">
      <alignment vertical="center"/>
    </xf>
    <xf numFmtId="0" fontId="0" fillId="0" borderId="28" xfId="0" applyFont="1" applyFill="1" applyBorder="1" applyAlignment="1">
      <alignment vertical="center"/>
    </xf>
    <xf numFmtId="178" fontId="0" fillId="0" borderId="14" xfId="0" applyNumberFormat="1" applyFill="1" applyBorder="1">
      <alignment vertical="center"/>
    </xf>
    <xf numFmtId="0" fontId="0" fillId="0" borderId="40" xfId="0" applyFill="1" applyBorder="1" applyAlignment="1">
      <alignment vertical="center"/>
    </xf>
    <xf numFmtId="0" fontId="0" fillId="0" borderId="0" xfId="0" applyFont="1" applyFill="1" applyBorder="1" applyAlignment="1">
      <alignment horizontal="left" vertical="center"/>
    </xf>
    <xf numFmtId="0" fontId="0" fillId="3" borderId="15" xfId="0" applyFill="1" applyBorder="1" applyAlignment="1" applyProtection="1">
      <alignment horizontal="center" vertical="center"/>
      <protection locked="0"/>
    </xf>
    <xf numFmtId="0" fontId="0" fillId="3" borderId="15" xfId="0" applyFill="1" applyBorder="1" applyProtection="1">
      <alignment vertical="center"/>
      <protection locked="0"/>
    </xf>
    <xf numFmtId="0" fontId="0" fillId="3" borderId="0" xfId="0" applyFill="1" applyBorder="1" applyProtection="1">
      <alignment vertical="center"/>
      <protection locked="0"/>
    </xf>
    <xf numFmtId="0" fontId="0" fillId="3" borderId="4" xfId="0" applyFill="1" applyBorder="1" applyAlignment="1" applyProtection="1">
      <alignment vertical="center"/>
      <protection locked="0"/>
    </xf>
    <xf numFmtId="0" fontId="0" fillId="3" borderId="14" xfId="0" applyFill="1" applyBorder="1">
      <alignment vertical="center"/>
    </xf>
    <xf numFmtId="0" fontId="0" fillId="3" borderId="14" xfId="0" applyFill="1" applyBorder="1" applyAlignment="1">
      <alignment vertical="center" wrapText="1"/>
    </xf>
    <xf numFmtId="0" fontId="4" fillId="3" borderId="0" xfId="0" applyFont="1" applyFill="1" applyBorder="1" applyProtection="1">
      <alignment vertical="center"/>
      <protection locked="0"/>
    </xf>
    <xf numFmtId="0" fontId="13" fillId="3" borderId="0" xfId="0" applyFont="1" applyFill="1" applyBorder="1" applyProtection="1">
      <alignment vertical="center"/>
      <protection locked="0"/>
    </xf>
    <xf numFmtId="0" fontId="13" fillId="3" borderId="4" xfId="0" applyFont="1" applyFill="1" applyBorder="1" applyProtection="1">
      <alignment vertical="center"/>
      <protection locked="0"/>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0" fontId="0" fillId="3" borderId="15" xfId="0" applyFill="1" applyBorder="1" applyAlignment="1" applyProtection="1">
      <alignment vertical="center"/>
      <protection locked="0"/>
    </xf>
    <xf numFmtId="0" fontId="0" fillId="3" borderId="11" xfId="0" applyFill="1" applyBorder="1" applyAlignment="1" applyProtection="1">
      <alignment vertical="center"/>
      <protection locked="0"/>
    </xf>
    <xf numFmtId="178" fontId="0" fillId="0" borderId="20" xfId="0" applyNumberFormat="1" applyFill="1" applyBorder="1">
      <alignment vertical="center"/>
    </xf>
    <xf numFmtId="1" fontId="0" fillId="0" borderId="49" xfId="0" applyNumberFormat="1" applyFill="1" applyBorder="1">
      <alignment vertical="center"/>
    </xf>
    <xf numFmtId="0" fontId="0" fillId="0" borderId="6" xfId="0" applyFill="1" applyBorder="1" applyAlignment="1">
      <alignment vertical="center"/>
    </xf>
    <xf numFmtId="0" fontId="0" fillId="3" borderId="14" xfId="0" applyFill="1" applyBorder="1" applyAlignment="1">
      <alignment horizontal="left" vertical="center" wrapText="1" indent="1"/>
    </xf>
    <xf numFmtId="0" fontId="0" fillId="3" borderId="6"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0" borderId="3" xfId="0" applyFill="1" applyBorder="1" applyAlignment="1">
      <alignment horizontal="center" vertical="center"/>
    </xf>
    <xf numFmtId="38" fontId="0" fillId="0" borderId="22" xfId="0" applyNumberFormat="1" applyFill="1" applyBorder="1" applyAlignment="1">
      <alignment horizontal="right" vertical="center"/>
    </xf>
    <xf numFmtId="0" fontId="4" fillId="0" borderId="0" xfId="0" applyFont="1" applyFill="1" applyBorder="1" applyAlignment="1">
      <alignment horizontal="left" vertical="center"/>
    </xf>
    <xf numFmtId="0" fontId="14" fillId="0" borderId="0" xfId="0" applyFont="1" applyFill="1" applyBorder="1">
      <alignment vertical="center"/>
    </xf>
    <xf numFmtId="0" fontId="15" fillId="3" borderId="51" xfId="0" applyFont="1" applyFill="1" applyBorder="1" applyProtection="1">
      <alignment vertical="center"/>
      <protection locked="0"/>
    </xf>
    <xf numFmtId="38" fontId="16" fillId="3" borderId="39" xfId="1" applyFont="1" applyFill="1" applyBorder="1" applyAlignment="1" applyProtection="1">
      <alignment vertical="center" shrinkToFit="1"/>
      <protection locked="0"/>
    </xf>
    <xf numFmtId="38" fontId="16" fillId="3" borderId="43" xfId="1" applyFont="1" applyFill="1" applyBorder="1" applyAlignment="1" applyProtection="1">
      <alignment vertical="center" shrinkToFit="1"/>
      <protection locked="0"/>
    </xf>
    <xf numFmtId="38" fontId="16" fillId="3" borderId="52" xfId="1" applyFont="1" applyFill="1" applyBorder="1" applyAlignment="1" applyProtection="1">
      <alignment vertical="center" shrinkToFit="1"/>
      <protection locked="0"/>
    </xf>
    <xf numFmtId="0" fontId="15" fillId="3" borderId="0" xfId="0" applyFont="1" applyFill="1" applyBorder="1" applyProtection="1">
      <alignment vertical="center"/>
      <protection locked="0"/>
    </xf>
    <xf numFmtId="0" fontId="15" fillId="0" borderId="13" xfId="0" applyFont="1" applyFill="1" applyBorder="1">
      <alignment vertical="center"/>
    </xf>
    <xf numFmtId="0" fontId="4" fillId="3" borderId="0" xfId="0" applyFont="1" applyFill="1" applyAlignment="1">
      <alignment horizontal="right" vertical="top"/>
    </xf>
    <xf numFmtId="0" fontId="0" fillId="3" borderId="0" xfId="0" applyFill="1">
      <alignment vertical="center"/>
    </xf>
    <xf numFmtId="0" fontId="0" fillId="3" borderId="14" xfId="0" applyFill="1" applyBorder="1" applyAlignment="1" applyProtection="1">
      <alignment horizontal="center" vertical="center" shrinkToFit="1"/>
      <protection locked="0"/>
    </xf>
    <xf numFmtId="0" fontId="0" fillId="3" borderId="14" xfId="0" applyFill="1" applyBorder="1" applyAlignment="1">
      <alignment horizontal="left" vertical="center" shrinkToFit="1"/>
    </xf>
    <xf numFmtId="0" fontId="0" fillId="3" borderId="14" xfId="0" applyFill="1" applyBorder="1" applyAlignment="1">
      <alignment horizontal="center" vertical="center" shrinkToFit="1"/>
    </xf>
    <xf numFmtId="0" fontId="0" fillId="3" borderId="14" xfId="0" applyFill="1" applyBorder="1" applyAlignment="1">
      <alignment vertical="center" shrinkToFit="1"/>
    </xf>
    <xf numFmtId="0" fontId="0" fillId="3" borderId="14" xfId="0" applyFont="1" applyFill="1" applyBorder="1" applyAlignment="1">
      <alignment horizontal="left" vertical="center" shrinkToFit="1"/>
    </xf>
    <xf numFmtId="49" fontId="0" fillId="3" borderId="14" xfId="0" applyNumberFormat="1" applyFill="1" applyBorder="1" applyAlignment="1">
      <alignment horizontal="center" vertical="center" shrinkToFit="1"/>
    </xf>
    <xf numFmtId="0" fontId="4" fillId="3" borderId="14" xfId="0" applyFont="1" applyFill="1" applyBorder="1" applyAlignment="1">
      <alignment vertical="center" shrinkToFit="1"/>
    </xf>
    <xf numFmtId="0" fontId="0" fillId="3" borderId="14" xfId="0" applyFont="1" applyFill="1" applyBorder="1" applyAlignment="1">
      <alignment horizontal="center" vertical="center" shrinkToFit="1"/>
    </xf>
    <xf numFmtId="0" fontId="0" fillId="3" borderId="14" xfId="0" applyFill="1" applyBorder="1" applyAlignment="1" applyProtection="1">
      <alignment horizontal="left" vertical="center" shrinkToFit="1"/>
      <protection locked="0"/>
    </xf>
    <xf numFmtId="49" fontId="0" fillId="3" borderId="14" xfId="0" applyNumberFormat="1" applyFill="1" applyBorder="1" applyAlignment="1" applyProtection="1">
      <alignment horizontal="center" vertical="center" shrinkToFit="1"/>
      <protection locked="0"/>
    </xf>
    <xf numFmtId="0" fontId="5" fillId="3" borderId="14" xfId="0" applyFont="1" applyFill="1" applyBorder="1" applyAlignment="1">
      <alignment vertical="center" shrinkToFit="1"/>
    </xf>
    <xf numFmtId="0" fontId="0" fillId="0" borderId="10" xfId="0" applyFill="1" applyBorder="1" applyAlignment="1">
      <alignment horizontal="center" vertical="center"/>
    </xf>
    <xf numFmtId="0" fontId="0" fillId="0" borderId="56" xfId="0"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11" xfId="0" applyFill="1" applyBorder="1" applyAlignment="1">
      <alignment horizontal="center" vertical="center"/>
    </xf>
    <xf numFmtId="0" fontId="0" fillId="0" borderId="53" xfId="0" applyFill="1" applyBorder="1" applyAlignment="1">
      <alignment horizontal="center" vertical="center"/>
    </xf>
    <xf numFmtId="0" fontId="0" fillId="0" borderId="25" xfId="0" applyFill="1" applyBorder="1" applyAlignment="1">
      <alignment horizontal="center" vertical="center"/>
    </xf>
    <xf numFmtId="0" fontId="13" fillId="0" borderId="10" xfId="0" applyFont="1" applyFill="1" applyBorder="1" applyAlignment="1">
      <alignment horizontal="center" vertical="center"/>
    </xf>
    <xf numFmtId="0" fontId="13" fillId="0" borderId="56" xfId="0" applyFont="1" applyFill="1" applyBorder="1" applyAlignment="1">
      <alignment horizontal="center" vertical="center"/>
    </xf>
    <xf numFmtId="0" fontId="0" fillId="0" borderId="30"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Alignment="1">
      <alignment horizontal="left" vertical="top" wrapText="1"/>
    </xf>
    <xf numFmtId="0" fontId="5" fillId="0" borderId="1"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23" xfId="0" applyFont="1" applyFill="1" applyBorder="1" applyAlignment="1">
      <alignment horizontal="center" vertical="center" wrapText="1" shrinkToFit="1"/>
    </xf>
    <xf numFmtId="0" fontId="0" fillId="3" borderId="6" xfId="0" applyFill="1" applyBorder="1" applyAlignment="1">
      <alignment horizontal="center" vertical="center" shrinkToFit="1"/>
    </xf>
    <xf numFmtId="0" fontId="0" fillId="3" borderId="50" xfId="0" applyFill="1" applyBorder="1" applyAlignment="1">
      <alignment horizontal="center" vertical="center" shrinkToFit="1"/>
    </xf>
    <xf numFmtId="0" fontId="7" fillId="0" borderId="0" xfId="0" applyFont="1" applyFill="1" applyAlignment="1">
      <alignment horizontal="center" vertical="center"/>
    </xf>
    <xf numFmtId="0" fontId="0" fillId="3" borderId="6"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3" borderId="50" xfId="0" applyFont="1"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0" borderId="3" xfId="0" applyFill="1" applyBorder="1" applyAlignment="1">
      <alignment horizontal="center" vertical="center"/>
    </xf>
    <xf numFmtId="0" fontId="0" fillId="0" borderId="23" xfId="0"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3" xfId="0" applyFont="1" applyFill="1" applyBorder="1" applyAlignment="1">
      <alignment horizontal="center" vertical="center"/>
    </xf>
    <xf numFmtId="0" fontId="0" fillId="0" borderId="61" xfId="0" applyFill="1" applyBorder="1" applyAlignment="1">
      <alignment horizontal="center" vertical="center"/>
    </xf>
    <xf numFmtId="0" fontId="0" fillId="0" borderId="48"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8" xfId="0" applyFill="1" applyBorder="1" applyAlignment="1">
      <alignment horizontal="center" vertical="center"/>
    </xf>
    <xf numFmtId="0" fontId="0" fillId="3" borderId="15"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11"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0" fillId="3" borderId="10" xfId="0" applyFill="1" applyBorder="1" applyAlignment="1" applyProtection="1">
      <alignment horizontal="left" vertical="center" indent="1"/>
      <protection locked="0"/>
    </xf>
    <xf numFmtId="0" fontId="13" fillId="0" borderId="40" xfId="0" applyFont="1" applyFill="1" applyBorder="1" applyAlignment="1">
      <alignment horizontal="center" vertical="center"/>
    </xf>
    <xf numFmtId="0" fontId="13" fillId="0" borderId="62" xfId="0"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17" xfId="0" applyFill="1" applyBorder="1" applyAlignment="1">
      <alignment horizontal="center" vertical="center"/>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8"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3" borderId="37" xfId="0"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0" fillId="3" borderId="23" xfId="0" applyFill="1" applyBorder="1" applyAlignment="1" applyProtection="1">
      <alignment horizontal="left" vertical="center" indent="1"/>
      <protection locked="0"/>
    </xf>
    <xf numFmtId="0" fontId="4" fillId="0" borderId="0" xfId="0" applyFont="1" applyFill="1" applyBorder="1" applyAlignment="1">
      <alignment horizontal="left" vertical="top"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39" xfId="0" applyFill="1" applyBorder="1" applyAlignment="1">
      <alignment horizontal="center" vertical="center"/>
    </xf>
    <xf numFmtId="0" fontId="0" fillId="0" borderId="52" xfId="0" applyFill="1" applyBorder="1" applyAlignment="1">
      <alignment horizontal="center" vertical="center"/>
    </xf>
    <xf numFmtId="0" fontId="0" fillId="0" borderId="51" xfId="0" applyFill="1" applyBorder="1" applyAlignment="1">
      <alignment horizontal="center" vertical="center"/>
    </xf>
    <xf numFmtId="0" fontId="0" fillId="0" borderId="43" xfId="0" applyFill="1" applyBorder="1" applyAlignment="1">
      <alignment horizontal="center" vertical="center"/>
    </xf>
    <xf numFmtId="0" fontId="4" fillId="0" borderId="0" xfId="0" applyFont="1" applyFill="1" applyAlignment="1">
      <alignment horizontal="left" vertical="top" wrapText="1"/>
    </xf>
    <xf numFmtId="0" fontId="0" fillId="0" borderId="24" xfId="0" applyFill="1" applyBorder="1" applyAlignment="1">
      <alignment horizontal="center" vertical="center"/>
    </xf>
    <xf numFmtId="0" fontId="0" fillId="0" borderId="42" xfId="0" applyFill="1" applyBorder="1" applyAlignment="1">
      <alignment horizontal="center" vertical="center"/>
    </xf>
    <xf numFmtId="0" fontId="13" fillId="0" borderId="29" xfId="0" applyFont="1" applyFill="1" applyBorder="1" applyAlignment="1">
      <alignment horizontal="center" vertical="center"/>
    </xf>
    <xf numFmtId="0" fontId="13" fillId="0" borderId="2" xfId="0" applyFont="1" applyFill="1" applyBorder="1" applyAlignment="1">
      <alignment horizontal="center" vertical="center"/>
    </xf>
    <xf numFmtId="1" fontId="0" fillId="0" borderId="3" xfId="0" applyNumberFormat="1" applyFill="1" applyBorder="1" applyAlignment="1">
      <alignment horizontal="center" vertical="center"/>
    </xf>
    <xf numFmtId="0" fontId="13" fillId="0" borderId="41" xfId="0" applyFont="1" applyFill="1" applyBorder="1" applyAlignment="1">
      <alignment horizontal="center" vertical="center"/>
    </xf>
    <xf numFmtId="0" fontId="13" fillId="0" borderId="55" xfId="0" applyFont="1" applyFill="1" applyBorder="1" applyAlignment="1">
      <alignment horizontal="center" vertical="center"/>
    </xf>
    <xf numFmtId="0" fontId="0" fillId="0" borderId="31" xfId="0" applyFill="1" applyBorder="1" applyAlignment="1">
      <alignment horizontal="center" vertical="center"/>
    </xf>
    <xf numFmtId="0" fontId="0" fillId="0" borderId="21" xfId="0" applyFill="1" applyBorder="1" applyAlignment="1">
      <alignment horizontal="center" vertical="center"/>
    </xf>
    <xf numFmtId="0" fontId="0" fillId="3" borderId="12" xfId="0" applyFill="1" applyBorder="1" applyAlignment="1" applyProtection="1">
      <alignment horizontal="left" vertical="center"/>
      <protection locked="0"/>
    </xf>
    <xf numFmtId="0" fontId="0" fillId="3" borderId="53" xfId="0" applyFill="1" applyBorder="1" applyAlignment="1" applyProtection="1">
      <alignment horizontal="left" vertical="center"/>
      <protection locked="0"/>
    </xf>
    <xf numFmtId="0" fontId="0" fillId="3" borderId="37"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0" borderId="54" xfId="0" applyFill="1" applyBorder="1" applyAlignment="1">
      <alignment horizontal="center" vertical="center"/>
    </xf>
    <xf numFmtId="0" fontId="0" fillId="0" borderId="50" xfId="0" applyFill="1" applyBorder="1" applyAlignment="1">
      <alignment horizontal="center" vertical="center"/>
    </xf>
    <xf numFmtId="0" fontId="0" fillId="0" borderId="37" xfId="0" applyFill="1" applyBorder="1" applyAlignment="1">
      <alignment horizontal="center" vertical="center"/>
    </xf>
    <xf numFmtId="0" fontId="5" fillId="0" borderId="46" xfId="0" applyFont="1" applyFill="1" applyBorder="1" applyAlignment="1">
      <alignment horizontal="center" vertical="center" textRotation="255" wrapText="1"/>
    </xf>
    <xf numFmtId="0" fontId="5" fillId="0" borderId="13"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0" fillId="0" borderId="0" xfId="0" applyFill="1" applyAlignment="1">
      <alignment horizontal="left" vertical="center" wrapText="1"/>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16"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4" fillId="0" borderId="42" xfId="0" applyFont="1" applyFill="1" applyBorder="1" applyAlignment="1">
      <alignment horizontal="center" vertical="center"/>
    </xf>
    <xf numFmtId="0" fontId="0" fillId="3" borderId="14" xfId="0" applyFill="1" applyBorder="1" applyAlignment="1" applyProtection="1">
      <alignment horizontal="center" vertical="center" shrinkToFit="1"/>
      <protection locked="0"/>
    </xf>
    <xf numFmtId="0" fontId="0" fillId="3" borderId="43" xfId="0" applyFill="1" applyBorder="1" applyAlignment="1" applyProtection="1">
      <alignment horizontal="center" vertical="center" shrinkToFit="1"/>
      <protection locked="0"/>
    </xf>
    <xf numFmtId="0" fontId="0" fillId="0" borderId="63" xfId="0" applyBorder="1" applyAlignment="1">
      <alignment horizontal="left" vertical="center" wrapText="1"/>
    </xf>
    <xf numFmtId="0" fontId="0" fillId="0" borderId="36" xfId="0" applyBorder="1" applyAlignment="1">
      <alignment horizontal="left" vertical="center" wrapText="1"/>
    </xf>
    <xf numFmtId="0" fontId="0" fillId="0" borderId="20" xfId="0" applyBorder="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8</xdr:col>
      <xdr:colOff>66675</xdr:colOff>
      <xdr:row>40</xdr:row>
      <xdr:rowOff>95250</xdr:rowOff>
    </xdr:from>
    <xdr:to>
      <xdr:col>8</xdr:col>
      <xdr:colOff>133350</xdr:colOff>
      <xdr:row>41</xdr:row>
      <xdr:rowOff>123825</xdr:rowOff>
    </xdr:to>
    <xdr:sp textlink="">
      <xdr:nvSpPr>
        <xdr:cNvPr id="5" name="右中かっこ 4"/>
        <xdr:cNvSpPr/>
      </xdr:nvSpPr>
      <xdr:spPr>
        <a:xfrm>
          <a:off x="3571875" y="8620125"/>
          <a:ext cx="66675" cy="2381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171450</xdr:colOff>
      <xdr:row>41</xdr:row>
      <xdr:rowOff>19050</xdr:rowOff>
    </xdr:from>
    <xdr:to>
      <xdr:col>18</xdr:col>
      <xdr:colOff>276225</xdr:colOff>
      <xdr:row>43</xdr:row>
      <xdr:rowOff>0</xdr:rowOff>
    </xdr:to>
    <xdr:sp textlink="">
      <xdr:nvSpPr>
        <xdr:cNvPr id="10" name="右中かっこ 9"/>
        <xdr:cNvSpPr/>
      </xdr:nvSpPr>
      <xdr:spPr>
        <a:xfrm>
          <a:off x="8220075" y="8753475"/>
          <a:ext cx="104775"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104775</xdr:colOff>
      <xdr:row>15</xdr:row>
      <xdr:rowOff>66675</xdr:rowOff>
    </xdr:from>
    <xdr:to>
      <xdr:col>15</xdr:col>
      <xdr:colOff>228600</xdr:colOff>
      <xdr:row>19</xdr:row>
      <xdr:rowOff>142875</xdr:rowOff>
    </xdr:to>
    <xdr:sp textlink="">
      <xdr:nvSpPr>
        <xdr:cNvPr id="12" name="右中かっこ 11"/>
        <xdr:cNvSpPr/>
      </xdr:nvSpPr>
      <xdr:spPr>
        <a:xfrm>
          <a:off x="6677025" y="3352800"/>
          <a:ext cx="123825"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66675</xdr:colOff>
      <xdr:row>42</xdr:row>
      <xdr:rowOff>95250</xdr:rowOff>
    </xdr:from>
    <xdr:to>
      <xdr:col>8</xdr:col>
      <xdr:colOff>133350</xdr:colOff>
      <xdr:row>43</xdr:row>
      <xdr:rowOff>123825</xdr:rowOff>
    </xdr:to>
    <xdr:sp textlink="">
      <xdr:nvSpPr>
        <xdr:cNvPr id="13" name="右中かっこ 12"/>
        <xdr:cNvSpPr/>
      </xdr:nvSpPr>
      <xdr:spPr>
        <a:xfrm>
          <a:off x="3571875" y="8620125"/>
          <a:ext cx="66675" cy="2381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304800</xdr:colOff>
      <xdr:row>1</xdr:row>
      <xdr:rowOff>180976</xdr:rowOff>
    </xdr:from>
    <xdr:to>
      <xdr:col>24</xdr:col>
      <xdr:colOff>314325</xdr:colOff>
      <xdr:row>5</xdr:row>
      <xdr:rowOff>85726</xdr:rowOff>
    </xdr:to>
    <xdr:sp textlink="">
      <xdr:nvSpPr>
        <xdr:cNvPr id="8" name="角丸四角形 7"/>
        <xdr:cNvSpPr/>
      </xdr:nvSpPr>
      <xdr:spPr>
        <a:xfrm>
          <a:off x="7458075" y="438151"/>
          <a:ext cx="3143250" cy="838200"/>
        </a:xfrm>
        <a:prstGeom prst="roundRect">
          <a:avLst>
            <a:gd name="adj" fmla="val 880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15</xdr:row>
      <xdr:rowOff>66675</xdr:rowOff>
    </xdr:from>
    <xdr:to>
      <xdr:col>15</xdr:col>
      <xdr:colOff>228600</xdr:colOff>
      <xdr:row>19</xdr:row>
      <xdr:rowOff>142875</xdr:rowOff>
    </xdr:to>
    <xdr:sp textlink="">
      <xdr:nvSpPr>
        <xdr:cNvPr id="16" name="右中かっこ 15"/>
        <xdr:cNvSpPr/>
      </xdr:nvSpPr>
      <xdr:spPr>
        <a:xfrm>
          <a:off x="6677025" y="3352800"/>
          <a:ext cx="123825"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304800</xdr:colOff>
      <xdr:row>1</xdr:row>
      <xdr:rowOff>180976</xdr:rowOff>
    </xdr:from>
    <xdr:to>
      <xdr:col>24</xdr:col>
      <xdr:colOff>314325</xdr:colOff>
      <xdr:row>5</xdr:row>
      <xdr:rowOff>85726</xdr:rowOff>
    </xdr:to>
    <xdr:sp textlink="">
      <xdr:nvSpPr>
        <xdr:cNvPr id="17" name="角丸四角形 16"/>
        <xdr:cNvSpPr/>
      </xdr:nvSpPr>
      <xdr:spPr>
        <a:xfrm>
          <a:off x="7458075" y="438151"/>
          <a:ext cx="3143250" cy="838200"/>
        </a:xfrm>
        <a:prstGeom prst="roundRect">
          <a:avLst>
            <a:gd name="adj" fmla="val 880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15</xdr:row>
      <xdr:rowOff>66675</xdr:rowOff>
    </xdr:from>
    <xdr:to>
      <xdr:col>15</xdr:col>
      <xdr:colOff>228600</xdr:colOff>
      <xdr:row>19</xdr:row>
      <xdr:rowOff>142875</xdr:rowOff>
    </xdr:to>
    <xdr:sp textlink="">
      <xdr:nvSpPr>
        <xdr:cNvPr id="21" name="右中かっこ 20"/>
        <xdr:cNvSpPr/>
      </xdr:nvSpPr>
      <xdr:spPr>
        <a:xfrm>
          <a:off x="6677025" y="3352800"/>
          <a:ext cx="123825"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304800</xdr:colOff>
      <xdr:row>1</xdr:row>
      <xdr:rowOff>180976</xdr:rowOff>
    </xdr:from>
    <xdr:to>
      <xdr:col>24</xdr:col>
      <xdr:colOff>314325</xdr:colOff>
      <xdr:row>5</xdr:row>
      <xdr:rowOff>85726</xdr:rowOff>
    </xdr:to>
    <xdr:sp textlink="">
      <xdr:nvSpPr>
        <xdr:cNvPr id="22" name="角丸四角形 21"/>
        <xdr:cNvSpPr/>
      </xdr:nvSpPr>
      <xdr:spPr>
        <a:xfrm>
          <a:off x="7458075" y="438151"/>
          <a:ext cx="3143250" cy="838200"/>
        </a:xfrm>
        <a:prstGeom prst="roundRect">
          <a:avLst>
            <a:gd name="adj" fmla="val 880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28575</xdr:colOff>
      <xdr:row>47</xdr:row>
      <xdr:rowOff>66675</xdr:rowOff>
    </xdr:from>
    <xdr:to>
      <xdr:col>18</xdr:col>
      <xdr:colOff>95250</xdr:colOff>
      <xdr:row>50</xdr:row>
      <xdr:rowOff>133350</xdr:rowOff>
    </xdr:to>
    <xdr:sp textlink="">
      <xdr:nvSpPr>
        <xdr:cNvPr id="27" name="右中かっこ 26"/>
        <xdr:cNvSpPr/>
      </xdr:nvSpPr>
      <xdr:spPr>
        <a:xfrm>
          <a:off x="7629525" y="10058400"/>
          <a:ext cx="66675" cy="695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152400</xdr:colOff>
      <xdr:row>57</xdr:row>
      <xdr:rowOff>104775</xdr:rowOff>
    </xdr:from>
    <xdr:to>
      <xdr:col>23</xdr:col>
      <xdr:colOff>257175</xdr:colOff>
      <xdr:row>67</xdr:row>
      <xdr:rowOff>114300</xdr:rowOff>
    </xdr:to>
    <xdr:sp textlink="">
      <xdr:nvSpPr>
        <xdr:cNvPr id="2" name="テキスト ボックス 1"/>
        <xdr:cNvSpPr txBox="1"/>
      </xdr:nvSpPr>
      <xdr:spPr>
        <a:xfrm>
          <a:off x="5848350" y="12192000"/>
          <a:ext cx="4248150" cy="2105025"/>
        </a:xfrm>
        <a:prstGeom prst="rect">
          <a:avLst/>
        </a:prstGeom>
        <a:solidFill>
          <a:srgbClr val="000000">
            <a:alpha val="50196"/>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基準改正により要修正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7"/>
  <sheetViews>
    <sheetView tabSelected="1" view="pageBreakPreview" zoomScaleNormal="100" zoomScaleSheetLayoutView="100" workbookViewId="0">
      <selection activeCell="B4" sqref="B4"/>
    </sheetView>
  </sheetViews>
  <sheetFormatPr defaultRowHeight="13.5" x14ac:dyDescent="0.15"/>
  <cols>
    <col min="1" max="1" width="3.75" customWidth="1"/>
    <col min="2" max="2" width="14.5" style="40" customWidth="1"/>
    <col min="3" max="4" width="6.5" style="40" customWidth="1"/>
    <col min="5" max="5" width="20.75" customWidth="1"/>
    <col min="6" max="7" width="14.5" customWidth="1"/>
    <col min="8" max="8" width="19.75" style="40" customWidth="1"/>
    <col min="9" max="9" width="20.75" style="40" customWidth="1"/>
    <col min="10" max="10" width="14.5" customWidth="1"/>
    <col min="11" max="11" width="2.5" customWidth="1"/>
    <col min="12" max="12" width="10.25" style="59" customWidth="1"/>
    <col min="13" max="13" width="0.75" customWidth="1"/>
    <col min="14" max="14" width="10.25" style="59" customWidth="1"/>
    <col min="15" max="15" width="12.25" style="59" customWidth="1"/>
    <col min="16" max="16" width="9.75" customWidth="1"/>
  </cols>
  <sheetData>
    <row r="1" spans="1:14" ht="17.25" customHeight="1" x14ac:dyDescent="0.15">
      <c r="A1" s="112" t="s">
        <v>55</v>
      </c>
      <c r="J1" s="64" t="s">
        <v>146</v>
      </c>
      <c r="L1" s="69" t="s">
        <v>64</v>
      </c>
    </row>
    <row r="2" spans="1:14" ht="4.5" customHeight="1" x14ac:dyDescent="0.15">
      <c r="B2" s="111"/>
      <c r="C2" s="111"/>
      <c r="D2" s="111"/>
      <c r="L2" s="69"/>
    </row>
    <row r="3" spans="1:14" ht="40.5" customHeight="1" x14ac:dyDescent="0.15">
      <c r="A3" s="113"/>
      <c r="B3" s="114" t="s">
        <v>61</v>
      </c>
      <c r="C3" s="115" t="s">
        <v>120</v>
      </c>
      <c r="D3" s="115" t="s">
        <v>182</v>
      </c>
      <c r="E3" s="113" t="s">
        <v>10</v>
      </c>
      <c r="F3" s="113" t="s">
        <v>49</v>
      </c>
      <c r="G3" s="114" t="s">
        <v>124</v>
      </c>
      <c r="H3" s="114" t="s">
        <v>121</v>
      </c>
      <c r="I3" s="114" t="s">
        <v>145</v>
      </c>
      <c r="J3" s="114" t="s">
        <v>149</v>
      </c>
      <c r="L3" s="115" t="s">
        <v>48</v>
      </c>
      <c r="N3" s="115" t="s">
        <v>135</v>
      </c>
    </row>
    <row r="4" spans="1:14" ht="24" customHeight="1" x14ac:dyDescent="0.15">
      <c r="A4" s="39">
        <v>1</v>
      </c>
      <c r="B4" s="154"/>
      <c r="C4" s="155"/>
      <c r="D4" s="156"/>
      <c r="E4" s="157"/>
      <c r="F4" s="158"/>
      <c r="G4" s="155"/>
      <c r="H4" s="155"/>
      <c r="I4" s="159"/>
      <c r="J4" s="159"/>
      <c r="L4" s="61" t="s">
        <v>27</v>
      </c>
      <c r="N4" s="60" t="s">
        <v>96</v>
      </c>
    </row>
    <row r="5" spans="1:14" ht="24" customHeight="1" x14ac:dyDescent="0.15">
      <c r="A5" s="39">
        <v>2</v>
      </c>
      <c r="B5" s="154"/>
      <c r="C5" s="155"/>
      <c r="D5" s="156"/>
      <c r="E5" s="157"/>
      <c r="F5" s="158"/>
      <c r="G5" s="155"/>
      <c r="H5" s="155"/>
      <c r="I5" s="156"/>
      <c r="J5" s="159"/>
      <c r="L5" s="61" t="s">
        <v>30</v>
      </c>
      <c r="N5" s="60" t="s">
        <v>97</v>
      </c>
    </row>
    <row r="6" spans="1:14" ht="24" customHeight="1" x14ac:dyDescent="0.15">
      <c r="A6" s="39">
        <v>3</v>
      </c>
      <c r="B6" s="154"/>
      <c r="C6" s="155"/>
      <c r="D6" s="156"/>
      <c r="E6" s="157"/>
      <c r="F6" s="158"/>
      <c r="G6" s="155"/>
      <c r="H6" s="155"/>
      <c r="I6" s="156"/>
      <c r="J6" s="159"/>
      <c r="L6" s="61" t="s">
        <v>31</v>
      </c>
    </row>
    <row r="7" spans="1:14" ht="24" customHeight="1" x14ac:dyDescent="0.15">
      <c r="A7" s="39">
        <v>4</v>
      </c>
      <c r="B7" s="154"/>
      <c r="C7" s="155"/>
      <c r="D7" s="156"/>
      <c r="E7" s="157"/>
      <c r="F7" s="158"/>
      <c r="G7" s="155"/>
      <c r="H7" s="155"/>
      <c r="I7" s="156"/>
      <c r="J7" s="159"/>
      <c r="L7" s="61" t="s">
        <v>37</v>
      </c>
      <c r="N7" s="115" t="s">
        <v>125</v>
      </c>
    </row>
    <row r="8" spans="1:14" ht="24" customHeight="1" x14ac:dyDescent="0.15">
      <c r="A8" s="39">
        <v>5</v>
      </c>
      <c r="B8" s="154"/>
      <c r="C8" s="155"/>
      <c r="D8" s="156"/>
      <c r="E8" s="157"/>
      <c r="F8" s="158"/>
      <c r="G8" s="155"/>
      <c r="H8" s="155"/>
      <c r="I8" s="156"/>
      <c r="J8" s="159"/>
      <c r="L8" s="61" t="s">
        <v>38</v>
      </c>
      <c r="N8" s="60" t="s">
        <v>118</v>
      </c>
    </row>
    <row r="9" spans="1:14" ht="24" customHeight="1" x14ac:dyDescent="0.15">
      <c r="A9" s="39">
        <v>6</v>
      </c>
      <c r="B9" s="154"/>
      <c r="C9" s="155"/>
      <c r="D9" s="156"/>
      <c r="E9" s="157"/>
      <c r="F9" s="158"/>
      <c r="G9" s="155"/>
      <c r="H9" s="155"/>
      <c r="I9" s="156"/>
      <c r="J9" s="159"/>
      <c r="L9" s="61" t="s">
        <v>39</v>
      </c>
      <c r="N9" s="60" t="s">
        <v>119</v>
      </c>
    </row>
    <row r="10" spans="1:14" ht="24" customHeight="1" x14ac:dyDescent="0.15">
      <c r="A10" s="39">
        <v>7</v>
      </c>
      <c r="B10" s="154"/>
      <c r="C10" s="155"/>
      <c r="D10" s="156"/>
      <c r="E10" s="157"/>
      <c r="F10" s="158"/>
      <c r="G10" s="155"/>
      <c r="H10" s="155"/>
      <c r="I10" s="159"/>
      <c r="J10" s="159"/>
      <c r="L10" s="61" t="s">
        <v>62</v>
      </c>
      <c r="N10" s="60" t="s">
        <v>51</v>
      </c>
    </row>
    <row r="11" spans="1:14" ht="24" customHeight="1" x14ac:dyDescent="0.15">
      <c r="A11" s="39">
        <v>8</v>
      </c>
      <c r="B11" s="154"/>
      <c r="C11" s="155"/>
      <c r="D11" s="156"/>
      <c r="E11" s="157"/>
      <c r="F11" s="158"/>
      <c r="G11" s="155"/>
      <c r="H11" s="155"/>
      <c r="I11" s="159"/>
      <c r="J11" s="159"/>
      <c r="L11" s="61" t="s">
        <v>63</v>
      </c>
    </row>
    <row r="12" spans="1:14" ht="24" customHeight="1" x14ac:dyDescent="0.15">
      <c r="A12" s="39">
        <v>9</v>
      </c>
      <c r="B12" s="154"/>
      <c r="C12" s="155"/>
      <c r="D12" s="156"/>
      <c r="E12" s="157"/>
      <c r="F12" s="158"/>
      <c r="G12" s="155"/>
      <c r="H12" s="155"/>
      <c r="I12" s="156"/>
      <c r="J12" s="159"/>
      <c r="L12" s="60" t="s">
        <v>129</v>
      </c>
      <c r="N12" s="115" t="s">
        <v>122</v>
      </c>
    </row>
    <row r="13" spans="1:14" ht="24" customHeight="1" x14ac:dyDescent="0.15">
      <c r="A13" s="39">
        <v>10</v>
      </c>
      <c r="B13" s="154"/>
      <c r="C13" s="155"/>
      <c r="D13" s="156"/>
      <c r="E13" s="157"/>
      <c r="F13" s="158"/>
      <c r="G13" s="155"/>
      <c r="H13" s="155"/>
      <c r="I13" s="156"/>
      <c r="J13" s="159"/>
      <c r="L13" s="60" t="s">
        <v>128</v>
      </c>
      <c r="N13" s="60" t="s">
        <v>52</v>
      </c>
    </row>
    <row r="14" spans="1:14" ht="24" customHeight="1" x14ac:dyDescent="0.15">
      <c r="A14" s="39">
        <v>11</v>
      </c>
      <c r="B14" s="154"/>
      <c r="C14" s="155"/>
      <c r="D14" s="156"/>
      <c r="E14" s="157"/>
      <c r="F14" s="158"/>
      <c r="G14" s="155"/>
      <c r="H14" s="155"/>
      <c r="I14" s="156"/>
      <c r="J14" s="159"/>
      <c r="L14" s="62" t="s">
        <v>40</v>
      </c>
      <c r="N14" s="60" t="s">
        <v>53</v>
      </c>
    </row>
    <row r="15" spans="1:14" ht="24" customHeight="1" x14ac:dyDescent="0.15">
      <c r="A15" s="39">
        <v>12</v>
      </c>
      <c r="B15" s="154"/>
      <c r="C15" s="155"/>
      <c r="D15" s="156"/>
      <c r="E15" s="157"/>
      <c r="F15" s="158"/>
      <c r="G15" s="155"/>
      <c r="H15" s="155"/>
      <c r="I15" s="156"/>
      <c r="J15" s="159"/>
      <c r="L15" s="61" t="s">
        <v>98</v>
      </c>
      <c r="N15" s="60" t="s">
        <v>54</v>
      </c>
    </row>
    <row r="16" spans="1:14" ht="24" customHeight="1" x14ac:dyDescent="0.15">
      <c r="A16" s="39">
        <v>13</v>
      </c>
      <c r="B16" s="154"/>
      <c r="C16" s="155"/>
      <c r="D16" s="156"/>
      <c r="E16" s="157"/>
      <c r="F16" s="158"/>
      <c r="G16" s="155"/>
      <c r="H16" s="155"/>
      <c r="I16" s="156"/>
      <c r="J16" s="159"/>
      <c r="L16" s="61" t="s">
        <v>99</v>
      </c>
      <c r="N16" s="63" t="s">
        <v>56</v>
      </c>
    </row>
    <row r="17" spans="1:15" ht="24" customHeight="1" x14ac:dyDescent="0.15">
      <c r="A17" s="39">
        <v>14</v>
      </c>
      <c r="B17" s="154"/>
      <c r="C17" s="155"/>
      <c r="D17" s="156"/>
      <c r="E17" s="157"/>
      <c r="F17" s="158"/>
      <c r="G17" s="155"/>
      <c r="H17" s="155"/>
      <c r="I17" s="156"/>
      <c r="J17" s="159"/>
      <c r="L17" s="61" t="s">
        <v>32</v>
      </c>
      <c r="N17" s="60" t="s">
        <v>50</v>
      </c>
    </row>
    <row r="18" spans="1:15" ht="24" customHeight="1" x14ac:dyDescent="0.15">
      <c r="A18" s="39">
        <v>15</v>
      </c>
      <c r="B18" s="154"/>
      <c r="C18" s="155"/>
      <c r="D18" s="156"/>
      <c r="E18" s="157"/>
      <c r="F18" s="158"/>
      <c r="G18" s="155"/>
      <c r="H18" s="155"/>
      <c r="I18" s="156"/>
      <c r="J18" s="159"/>
      <c r="L18" s="61" t="s">
        <v>33</v>
      </c>
      <c r="N18" s="61" t="s">
        <v>51</v>
      </c>
    </row>
    <row r="19" spans="1:15" ht="24" customHeight="1" x14ac:dyDescent="0.15">
      <c r="A19" s="39">
        <v>16</v>
      </c>
      <c r="B19" s="154"/>
      <c r="C19" s="155"/>
      <c r="D19" s="156"/>
      <c r="E19" s="157"/>
      <c r="F19" s="158"/>
      <c r="G19" s="155"/>
      <c r="H19" s="155"/>
      <c r="I19" s="156"/>
      <c r="J19" s="159"/>
      <c r="L19" s="61" t="s">
        <v>34</v>
      </c>
    </row>
    <row r="20" spans="1:15" ht="24" customHeight="1" x14ac:dyDescent="0.15">
      <c r="A20" s="39">
        <v>17</v>
      </c>
      <c r="B20" s="154"/>
      <c r="C20" s="155"/>
      <c r="D20" s="156"/>
      <c r="E20" s="157"/>
      <c r="F20" s="158"/>
      <c r="G20" s="155"/>
      <c r="H20" s="155"/>
      <c r="I20" s="156"/>
      <c r="J20" s="159"/>
      <c r="L20" s="60" t="s">
        <v>75</v>
      </c>
      <c r="N20" s="115" t="s">
        <v>185</v>
      </c>
    </row>
    <row r="21" spans="1:15" ht="24" customHeight="1" x14ac:dyDescent="0.15">
      <c r="A21" s="39">
        <v>18</v>
      </c>
      <c r="B21" s="154"/>
      <c r="C21" s="155"/>
      <c r="D21" s="156"/>
      <c r="E21" s="157"/>
      <c r="F21" s="158"/>
      <c r="G21" s="155"/>
      <c r="H21" s="155"/>
      <c r="I21" s="156"/>
      <c r="J21" s="159"/>
      <c r="L21" s="60" t="s">
        <v>78</v>
      </c>
      <c r="N21" s="60" t="s">
        <v>183</v>
      </c>
    </row>
    <row r="22" spans="1:15" ht="24" customHeight="1" x14ac:dyDescent="0.15">
      <c r="A22" s="39">
        <v>19</v>
      </c>
      <c r="B22" s="154"/>
      <c r="C22" s="155"/>
      <c r="D22" s="156"/>
      <c r="E22" s="157"/>
      <c r="F22" s="158"/>
      <c r="G22" s="155"/>
      <c r="H22" s="155"/>
      <c r="I22" s="156"/>
      <c r="J22" s="159"/>
      <c r="L22" s="60" t="s">
        <v>35</v>
      </c>
      <c r="N22" s="60" t="s">
        <v>184</v>
      </c>
    </row>
    <row r="23" spans="1:15" ht="24" customHeight="1" x14ac:dyDescent="0.15">
      <c r="A23" s="39">
        <v>20</v>
      </c>
      <c r="B23" s="154"/>
      <c r="C23" s="155"/>
      <c r="D23" s="156"/>
      <c r="E23" s="157"/>
      <c r="F23" s="158"/>
      <c r="G23" s="155"/>
      <c r="H23" s="155"/>
      <c r="I23" s="156"/>
      <c r="J23" s="159"/>
      <c r="L23" s="60" t="s">
        <v>133</v>
      </c>
    </row>
    <row r="24" spans="1:15" ht="24" customHeight="1" x14ac:dyDescent="0.15">
      <c r="A24" s="39">
        <v>21</v>
      </c>
      <c r="B24" s="154"/>
      <c r="C24" s="155"/>
      <c r="D24" s="156"/>
      <c r="E24" s="157"/>
      <c r="F24" s="158"/>
      <c r="G24" s="155"/>
      <c r="H24" s="160"/>
      <c r="I24" s="156"/>
      <c r="J24" s="159"/>
      <c r="L24" s="60" t="s">
        <v>143</v>
      </c>
    </row>
    <row r="25" spans="1:15" ht="24" customHeight="1" x14ac:dyDescent="0.15">
      <c r="A25" s="39">
        <v>22</v>
      </c>
      <c r="B25" s="154"/>
      <c r="C25" s="155"/>
      <c r="D25" s="156"/>
      <c r="E25" s="157"/>
      <c r="F25" s="158"/>
      <c r="G25" s="155"/>
      <c r="H25" s="155"/>
      <c r="I25" s="156"/>
      <c r="J25" s="159"/>
      <c r="L25" s="60" t="s">
        <v>134</v>
      </c>
    </row>
    <row r="26" spans="1:15" ht="24" customHeight="1" x14ac:dyDescent="0.15">
      <c r="A26" s="39">
        <v>23</v>
      </c>
      <c r="B26" s="154"/>
      <c r="C26" s="153"/>
      <c r="D26" s="156"/>
      <c r="E26" s="154"/>
      <c r="F26" s="158"/>
      <c r="G26" s="153"/>
      <c r="H26" s="153"/>
      <c r="I26" s="156"/>
      <c r="J26" s="159"/>
      <c r="L26" s="60" t="s">
        <v>36</v>
      </c>
    </row>
    <row r="27" spans="1:15" ht="24" customHeight="1" x14ac:dyDescent="0.15">
      <c r="A27" s="39">
        <v>24</v>
      </c>
      <c r="B27" s="154"/>
      <c r="C27" s="153"/>
      <c r="D27" s="156"/>
      <c r="E27" s="161"/>
      <c r="F27" s="162"/>
      <c r="G27" s="153"/>
      <c r="H27" s="153"/>
      <c r="I27" s="156"/>
      <c r="J27" s="163"/>
      <c r="L27" s="60" t="s">
        <v>90</v>
      </c>
    </row>
    <row r="28" spans="1:15" ht="40.5" customHeight="1" x14ac:dyDescent="0.15">
      <c r="A28" s="113"/>
      <c r="B28" s="114" t="s">
        <v>61</v>
      </c>
      <c r="C28" s="115" t="s">
        <v>120</v>
      </c>
      <c r="D28" s="115" t="s">
        <v>182</v>
      </c>
      <c r="E28" s="113" t="s">
        <v>10</v>
      </c>
      <c r="F28" s="113" t="s">
        <v>49</v>
      </c>
      <c r="G28" s="114" t="s">
        <v>124</v>
      </c>
      <c r="H28" s="114" t="s">
        <v>121</v>
      </c>
      <c r="I28" s="114" t="s">
        <v>145</v>
      </c>
      <c r="J28" s="114" t="s">
        <v>149</v>
      </c>
      <c r="L28" s="60" t="s">
        <v>186</v>
      </c>
      <c r="N28"/>
      <c r="O28"/>
    </row>
    <row r="29" spans="1:15" ht="24" customHeight="1" x14ac:dyDescent="0.15">
      <c r="A29" s="39">
        <v>25</v>
      </c>
      <c r="B29" s="154"/>
      <c r="C29" s="153"/>
      <c r="D29" s="156"/>
      <c r="E29" s="161"/>
      <c r="F29" s="162"/>
      <c r="G29" s="153"/>
      <c r="H29" s="153"/>
      <c r="I29" s="156"/>
      <c r="J29" s="163"/>
      <c r="N29"/>
      <c r="O29"/>
    </row>
    <row r="30" spans="1:15" ht="24" customHeight="1" x14ac:dyDescent="0.15">
      <c r="A30" s="39">
        <v>26</v>
      </c>
      <c r="B30" s="154"/>
      <c r="C30" s="153"/>
      <c r="D30" s="156"/>
      <c r="E30" s="161"/>
      <c r="F30" s="162"/>
      <c r="G30" s="153"/>
      <c r="H30" s="153"/>
      <c r="I30" s="156"/>
      <c r="J30" s="159"/>
      <c r="N30"/>
      <c r="O30"/>
    </row>
    <row r="31" spans="1:15" ht="24" customHeight="1" x14ac:dyDescent="0.15">
      <c r="A31" s="39">
        <v>27</v>
      </c>
      <c r="B31" s="154"/>
      <c r="C31" s="153"/>
      <c r="D31" s="156"/>
      <c r="E31" s="161"/>
      <c r="F31" s="162"/>
      <c r="G31" s="153"/>
      <c r="H31" s="153"/>
      <c r="I31" s="156"/>
      <c r="J31" s="159"/>
      <c r="N31"/>
      <c r="O31"/>
    </row>
    <row r="32" spans="1:15" ht="24" customHeight="1" x14ac:dyDescent="0.15">
      <c r="A32" s="39">
        <v>28</v>
      </c>
      <c r="B32" s="154"/>
      <c r="C32" s="153"/>
      <c r="D32" s="156"/>
      <c r="E32" s="161"/>
      <c r="F32" s="162"/>
      <c r="G32" s="153"/>
      <c r="H32" s="153"/>
      <c r="I32" s="156"/>
      <c r="J32" s="159"/>
      <c r="N32"/>
      <c r="O32"/>
    </row>
    <row r="33" spans="1:15" ht="24" customHeight="1" x14ac:dyDescent="0.15">
      <c r="A33" s="39">
        <v>29</v>
      </c>
      <c r="B33" s="154"/>
      <c r="C33" s="153"/>
      <c r="D33" s="156"/>
      <c r="E33" s="161"/>
      <c r="F33" s="162"/>
      <c r="G33" s="153"/>
      <c r="H33" s="153"/>
      <c r="I33" s="156"/>
      <c r="J33" s="159"/>
      <c r="N33"/>
      <c r="O33"/>
    </row>
    <row r="34" spans="1:15" ht="24" customHeight="1" x14ac:dyDescent="0.15">
      <c r="A34" s="39">
        <v>30</v>
      </c>
      <c r="B34" s="154"/>
      <c r="C34" s="153"/>
      <c r="D34" s="156"/>
      <c r="E34" s="161"/>
      <c r="F34" s="162"/>
      <c r="G34" s="153"/>
      <c r="H34" s="153"/>
      <c r="I34" s="156"/>
      <c r="J34" s="159"/>
      <c r="N34"/>
      <c r="O34"/>
    </row>
    <row r="35" spans="1:15" ht="24" customHeight="1" x14ac:dyDescent="0.15">
      <c r="A35" s="39">
        <v>31</v>
      </c>
      <c r="B35" s="154"/>
      <c r="C35" s="155"/>
      <c r="D35" s="156"/>
      <c r="E35" s="157"/>
      <c r="F35" s="158"/>
      <c r="G35" s="155"/>
      <c r="H35" s="155"/>
      <c r="I35" s="156"/>
      <c r="J35" s="159"/>
      <c r="N35"/>
      <c r="O35"/>
    </row>
    <row r="36" spans="1:15" ht="24" customHeight="1" x14ac:dyDescent="0.15">
      <c r="A36" s="39">
        <v>32</v>
      </c>
      <c r="B36" s="154"/>
      <c r="C36" s="153"/>
      <c r="D36" s="156"/>
      <c r="E36" s="161"/>
      <c r="F36" s="162"/>
      <c r="G36" s="153"/>
      <c r="H36" s="153"/>
      <c r="I36" s="156"/>
      <c r="J36" s="159"/>
      <c r="N36"/>
      <c r="O36"/>
    </row>
    <row r="37" spans="1:15" ht="24" customHeight="1" x14ac:dyDescent="0.15">
      <c r="A37" s="39">
        <v>33</v>
      </c>
      <c r="B37" s="154"/>
      <c r="C37" s="153"/>
      <c r="D37" s="156"/>
      <c r="E37" s="161"/>
      <c r="F37" s="162"/>
      <c r="G37" s="153"/>
      <c r="H37" s="153"/>
      <c r="I37" s="156"/>
      <c r="J37" s="159"/>
      <c r="N37"/>
      <c r="O37"/>
    </row>
    <row r="38" spans="1:15" ht="24" customHeight="1" x14ac:dyDescent="0.15">
      <c r="A38" s="39">
        <v>34</v>
      </c>
      <c r="B38" s="154"/>
      <c r="C38" s="153"/>
      <c r="D38" s="156"/>
      <c r="E38" s="161"/>
      <c r="F38" s="162"/>
      <c r="G38" s="153"/>
      <c r="H38" s="153"/>
      <c r="I38" s="156"/>
      <c r="J38" s="159"/>
      <c r="N38"/>
      <c r="O38"/>
    </row>
    <row r="39" spans="1:15" ht="24" customHeight="1" x14ac:dyDescent="0.15">
      <c r="A39" s="39">
        <v>35</v>
      </c>
      <c r="B39" s="154"/>
      <c r="C39" s="153"/>
      <c r="D39" s="156"/>
      <c r="E39" s="161"/>
      <c r="F39" s="162"/>
      <c r="G39" s="153"/>
      <c r="H39" s="153"/>
      <c r="I39" s="156"/>
      <c r="J39" s="159"/>
      <c r="N39"/>
      <c r="O39"/>
    </row>
    <row r="40" spans="1:15" ht="24" customHeight="1" x14ac:dyDescent="0.15">
      <c r="A40" s="39">
        <v>36</v>
      </c>
      <c r="B40" s="154"/>
      <c r="C40" s="153"/>
      <c r="D40" s="156"/>
      <c r="E40" s="161"/>
      <c r="F40" s="162"/>
      <c r="G40" s="153"/>
      <c r="H40" s="153"/>
      <c r="I40" s="156"/>
      <c r="J40" s="159"/>
      <c r="N40"/>
      <c r="O40"/>
    </row>
    <row r="41" spans="1:15" ht="24" customHeight="1" x14ac:dyDescent="0.15">
      <c r="A41" s="39">
        <v>37</v>
      </c>
      <c r="B41" s="154"/>
      <c r="C41" s="153"/>
      <c r="D41" s="156"/>
      <c r="E41" s="161"/>
      <c r="F41" s="162"/>
      <c r="G41" s="153"/>
      <c r="H41" s="153"/>
      <c r="I41" s="156"/>
      <c r="J41" s="159"/>
      <c r="N41"/>
      <c r="O41"/>
    </row>
    <row r="42" spans="1:15" ht="24" customHeight="1" x14ac:dyDescent="0.15">
      <c r="A42" s="39">
        <v>38</v>
      </c>
      <c r="B42" s="154"/>
      <c r="C42" s="153"/>
      <c r="D42" s="156"/>
      <c r="E42" s="161"/>
      <c r="F42" s="162"/>
      <c r="G42" s="153"/>
      <c r="H42" s="153"/>
      <c r="I42" s="159"/>
      <c r="J42" s="159"/>
      <c r="N42"/>
      <c r="O42"/>
    </row>
    <row r="43" spans="1:15" ht="24" customHeight="1" x14ac:dyDescent="0.15">
      <c r="A43" s="39">
        <v>39</v>
      </c>
      <c r="B43" s="154"/>
      <c r="C43" s="153"/>
      <c r="D43" s="156"/>
      <c r="E43" s="161"/>
      <c r="F43" s="162"/>
      <c r="G43" s="153"/>
      <c r="H43" s="153"/>
      <c r="I43" s="159"/>
      <c r="J43" s="159"/>
      <c r="N43"/>
      <c r="O43"/>
    </row>
    <row r="44" spans="1:15" ht="24" customHeight="1" x14ac:dyDescent="0.15">
      <c r="A44" s="39">
        <v>40</v>
      </c>
      <c r="B44" s="154"/>
      <c r="C44" s="153"/>
      <c r="D44" s="156"/>
      <c r="E44" s="161"/>
      <c r="F44" s="162"/>
      <c r="G44" s="153"/>
      <c r="H44" s="153"/>
      <c r="I44" s="156"/>
      <c r="J44" s="159"/>
      <c r="N44"/>
      <c r="O44"/>
    </row>
    <row r="45" spans="1:15" ht="24" customHeight="1" x14ac:dyDescent="0.15">
      <c r="A45" s="39">
        <v>41</v>
      </c>
      <c r="B45" s="154"/>
      <c r="C45" s="153"/>
      <c r="D45" s="156"/>
      <c r="E45" s="161"/>
      <c r="F45" s="162"/>
      <c r="G45" s="153"/>
      <c r="H45" s="153"/>
      <c r="I45" s="156"/>
      <c r="J45" s="159"/>
      <c r="N45"/>
      <c r="O45"/>
    </row>
    <row r="46" spans="1:15" ht="24" customHeight="1" x14ac:dyDescent="0.15">
      <c r="A46" s="39">
        <v>42</v>
      </c>
      <c r="B46" s="154"/>
      <c r="C46" s="153"/>
      <c r="D46" s="156"/>
      <c r="E46" s="161"/>
      <c r="F46" s="162"/>
      <c r="G46" s="153"/>
      <c r="H46" s="153"/>
      <c r="I46" s="156"/>
      <c r="J46" s="159"/>
      <c r="N46"/>
      <c r="O46"/>
    </row>
    <row r="47" spans="1:15" ht="24" customHeight="1" x14ac:dyDescent="0.15">
      <c r="A47" s="39">
        <v>43</v>
      </c>
      <c r="B47" s="154"/>
      <c r="C47" s="153"/>
      <c r="D47" s="156"/>
      <c r="E47" s="161"/>
      <c r="F47" s="162"/>
      <c r="G47" s="153"/>
      <c r="H47" s="153"/>
      <c r="I47" s="156"/>
      <c r="J47" s="156"/>
      <c r="N47"/>
      <c r="O47"/>
    </row>
    <row r="48" spans="1:15" ht="24" customHeight="1" x14ac:dyDescent="0.15">
      <c r="A48" s="39">
        <v>44</v>
      </c>
      <c r="B48" s="154"/>
      <c r="C48" s="153"/>
      <c r="D48" s="156"/>
      <c r="E48" s="161"/>
      <c r="F48" s="162"/>
      <c r="G48" s="153"/>
      <c r="H48" s="153"/>
      <c r="I48" s="156"/>
      <c r="J48" s="156"/>
      <c r="N48"/>
      <c r="O48"/>
    </row>
    <row r="49" spans="1:15" ht="24" customHeight="1" x14ac:dyDescent="0.15">
      <c r="A49" s="39">
        <v>45</v>
      </c>
      <c r="B49" s="154"/>
      <c r="C49" s="153"/>
      <c r="D49" s="156"/>
      <c r="E49" s="161"/>
      <c r="F49" s="162"/>
      <c r="G49" s="153"/>
      <c r="H49" s="153"/>
      <c r="I49" s="156"/>
      <c r="J49" s="156"/>
      <c r="N49"/>
      <c r="O49"/>
    </row>
    <row r="50" spans="1:15" ht="24" customHeight="1" x14ac:dyDescent="0.15">
      <c r="A50" s="39">
        <v>46</v>
      </c>
      <c r="B50" s="154"/>
      <c r="C50" s="153"/>
      <c r="D50" s="156"/>
      <c r="E50" s="161"/>
      <c r="F50" s="162"/>
      <c r="G50" s="153"/>
      <c r="H50" s="153"/>
      <c r="I50" s="156"/>
      <c r="J50" s="159"/>
      <c r="N50"/>
      <c r="O50"/>
    </row>
    <row r="51" spans="1:15" ht="24" customHeight="1" x14ac:dyDescent="0.15">
      <c r="A51" s="39">
        <v>47</v>
      </c>
      <c r="B51" s="154"/>
      <c r="C51" s="156"/>
      <c r="D51" s="156"/>
      <c r="E51" s="156"/>
      <c r="F51" s="156"/>
      <c r="G51" s="156"/>
      <c r="H51" s="156"/>
      <c r="I51" s="156"/>
      <c r="J51" s="156"/>
      <c r="N51"/>
      <c r="O51"/>
    </row>
    <row r="52" spans="1:15" ht="24" customHeight="1" x14ac:dyDescent="0.15">
      <c r="A52" s="39">
        <v>48</v>
      </c>
      <c r="B52" s="154"/>
      <c r="C52" s="156"/>
      <c r="D52" s="156"/>
      <c r="E52" s="156"/>
      <c r="F52" s="156"/>
      <c r="G52" s="156"/>
      <c r="H52" s="156"/>
      <c r="I52" s="156"/>
      <c r="J52" s="156"/>
      <c r="N52"/>
      <c r="O52"/>
    </row>
    <row r="53" spans="1:15" ht="40.5" customHeight="1" x14ac:dyDescent="0.15">
      <c r="A53" s="113"/>
      <c r="B53" s="114" t="s">
        <v>61</v>
      </c>
      <c r="C53" s="115" t="s">
        <v>120</v>
      </c>
      <c r="D53" s="115" t="s">
        <v>182</v>
      </c>
      <c r="E53" s="113" t="s">
        <v>10</v>
      </c>
      <c r="F53" s="113" t="s">
        <v>49</v>
      </c>
      <c r="G53" s="114" t="s">
        <v>124</v>
      </c>
      <c r="H53" s="114" t="s">
        <v>121</v>
      </c>
      <c r="I53" s="114" t="s">
        <v>145</v>
      </c>
      <c r="J53" s="114" t="s">
        <v>149</v>
      </c>
      <c r="N53"/>
      <c r="O53"/>
    </row>
    <row r="54" spans="1:15" ht="24" customHeight="1" x14ac:dyDescent="0.15">
      <c r="A54" s="39">
        <v>49</v>
      </c>
      <c r="B54" s="137"/>
      <c r="C54" s="126"/>
      <c r="D54" s="126"/>
      <c r="E54" s="125"/>
      <c r="F54" s="125"/>
      <c r="G54" s="125"/>
      <c r="H54" s="126"/>
      <c r="I54" s="125"/>
      <c r="J54" s="125"/>
      <c r="N54"/>
      <c r="O54"/>
    </row>
    <row r="55" spans="1:15" ht="24" customHeight="1" x14ac:dyDescent="0.15">
      <c r="A55" s="39">
        <v>50</v>
      </c>
      <c r="B55" s="137"/>
      <c r="C55" s="126"/>
      <c r="D55" s="126"/>
      <c r="E55" s="125"/>
      <c r="F55" s="125"/>
      <c r="G55" s="125"/>
      <c r="H55" s="126"/>
      <c r="I55" s="125"/>
      <c r="J55" s="125"/>
      <c r="N55"/>
      <c r="O55"/>
    </row>
    <row r="56" spans="1:15" ht="24" customHeight="1" x14ac:dyDescent="0.15">
      <c r="A56" s="39">
        <v>51</v>
      </c>
      <c r="B56" s="137"/>
      <c r="C56" s="126"/>
      <c r="D56" s="126"/>
      <c r="E56" s="125"/>
      <c r="F56" s="125"/>
      <c r="G56" s="125"/>
      <c r="H56" s="126"/>
      <c r="I56" s="125"/>
      <c r="J56" s="125"/>
      <c r="N56"/>
      <c r="O56"/>
    </row>
    <row r="57" spans="1:15" ht="24" customHeight="1" x14ac:dyDescent="0.15">
      <c r="A57" s="39">
        <v>52</v>
      </c>
      <c r="B57" s="137"/>
      <c r="C57" s="126"/>
      <c r="D57" s="126"/>
      <c r="E57" s="125"/>
      <c r="F57" s="125"/>
      <c r="G57" s="125"/>
      <c r="H57" s="126"/>
      <c r="I57" s="125"/>
      <c r="J57" s="125"/>
      <c r="N57"/>
      <c r="O57"/>
    </row>
    <row r="58" spans="1:15" ht="24" customHeight="1" x14ac:dyDescent="0.15">
      <c r="A58" s="39">
        <v>53</v>
      </c>
      <c r="B58" s="137"/>
      <c r="C58" s="126"/>
      <c r="D58" s="126"/>
      <c r="E58" s="125"/>
      <c r="F58" s="125"/>
      <c r="G58" s="125"/>
      <c r="H58" s="126"/>
      <c r="I58" s="125"/>
      <c r="J58" s="125"/>
      <c r="N58"/>
      <c r="O58"/>
    </row>
    <row r="59" spans="1:15" ht="24" customHeight="1" x14ac:dyDescent="0.15">
      <c r="A59" s="39">
        <v>54</v>
      </c>
      <c r="B59" s="137"/>
      <c r="C59" s="126"/>
      <c r="D59" s="126"/>
      <c r="E59" s="125"/>
      <c r="F59" s="125"/>
      <c r="G59" s="125"/>
      <c r="H59" s="126"/>
      <c r="I59" s="125"/>
      <c r="J59" s="125"/>
      <c r="N59"/>
      <c r="O59"/>
    </row>
    <row r="60" spans="1:15" ht="24" customHeight="1" x14ac:dyDescent="0.15">
      <c r="A60" s="39">
        <v>55</v>
      </c>
      <c r="B60" s="137"/>
      <c r="C60" s="126"/>
      <c r="D60" s="126"/>
      <c r="E60" s="125"/>
      <c r="F60" s="125"/>
      <c r="G60" s="125"/>
      <c r="H60" s="126"/>
      <c r="I60" s="125"/>
      <c r="J60" s="125"/>
      <c r="N60"/>
      <c r="O60"/>
    </row>
    <row r="61" spans="1:15" ht="24" customHeight="1" x14ac:dyDescent="0.15">
      <c r="A61" s="39">
        <v>56</v>
      </c>
      <c r="B61" s="137"/>
      <c r="C61" s="126"/>
      <c r="D61" s="126"/>
      <c r="E61" s="125"/>
      <c r="F61" s="125"/>
      <c r="G61" s="125"/>
      <c r="H61" s="126"/>
      <c r="I61" s="125"/>
      <c r="J61" s="125"/>
      <c r="N61"/>
      <c r="O61"/>
    </row>
    <row r="62" spans="1:15" ht="24" customHeight="1" x14ac:dyDescent="0.15">
      <c r="A62" s="39">
        <v>57</v>
      </c>
      <c r="B62" s="137"/>
      <c r="C62" s="126"/>
      <c r="D62" s="126"/>
      <c r="E62" s="125"/>
      <c r="F62" s="125"/>
      <c r="G62" s="125"/>
      <c r="H62" s="126"/>
      <c r="I62" s="125"/>
      <c r="J62" s="125"/>
      <c r="N62"/>
      <c r="O62"/>
    </row>
    <row r="63" spans="1:15" ht="24" customHeight="1" x14ac:dyDescent="0.15">
      <c r="A63" s="39">
        <v>58</v>
      </c>
      <c r="B63" s="137"/>
      <c r="C63" s="126"/>
      <c r="D63" s="126"/>
      <c r="E63" s="125"/>
      <c r="F63" s="125"/>
      <c r="G63" s="125"/>
      <c r="H63" s="126"/>
      <c r="I63" s="125"/>
      <c r="J63" s="125"/>
      <c r="N63"/>
      <c r="O63"/>
    </row>
    <row r="64" spans="1:15" ht="24" customHeight="1" x14ac:dyDescent="0.15">
      <c r="A64" s="39">
        <v>59</v>
      </c>
      <c r="B64" s="137"/>
      <c r="C64" s="126"/>
      <c r="D64" s="126"/>
      <c r="E64" s="125"/>
      <c r="F64" s="125"/>
      <c r="G64" s="125"/>
      <c r="H64" s="126"/>
      <c r="I64" s="125"/>
      <c r="J64" s="125"/>
      <c r="N64"/>
      <c r="O64"/>
    </row>
    <row r="65" spans="1:15" ht="24" customHeight="1" x14ac:dyDescent="0.15">
      <c r="A65" s="39">
        <v>60</v>
      </c>
      <c r="B65" s="137"/>
      <c r="C65" s="126"/>
      <c r="D65" s="126"/>
      <c r="E65" s="125"/>
      <c r="F65" s="125"/>
      <c r="G65" s="125"/>
      <c r="H65" s="126"/>
      <c r="I65" s="125"/>
      <c r="J65" s="125"/>
      <c r="N65"/>
      <c r="O65"/>
    </row>
    <row r="66" spans="1:15" ht="24" customHeight="1" x14ac:dyDescent="0.15">
      <c r="A66" s="39">
        <v>61</v>
      </c>
      <c r="B66" s="137"/>
      <c r="C66" s="126"/>
      <c r="D66" s="126"/>
      <c r="E66" s="125"/>
      <c r="F66" s="125"/>
      <c r="G66" s="125"/>
      <c r="H66" s="126"/>
      <c r="I66" s="125"/>
      <c r="J66" s="125"/>
      <c r="N66"/>
      <c r="O66"/>
    </row>
    <row r="67" spans="1:15" ht="24" customHeight="1" x14ac:dyDescent="0.15">
      <c r="A67" s="39">
        <v>62</v>
      </c>
      <c r="B67" s="137"/>
      <c r="C67" s="126"/>
      <c r="D67" s="126"/>
      <c r="E67" s="125"/>
      <c r="F67" s="125"/>
      <c r="G67" s="125"/>
      <c r="H67" s="126"/>
      <c r="I67" s="125"/>
      <c r="J67" s="125"/>
      <c r="N67"/>
      <c r="O67"/>
    </row>
    <row r="68" spans="1:15" ht="24" customHeight="1" x14ac:dyDescent="0.15">
      <c r="A68" s="39">
        <v>63</v>
      </c>
      <c r="B68" s="137"/>
      <c r="C68" s="126"/>
      <c r="D68" s="126"/>
      <c r="E68" s="125"/>
      <c r="F68" s="125"/>
      <c r="G68" s="125"/>
      <c r="H68" s="126"/>
      <c r="I68" s="125"/>
      <c r="J68" s="125"/>
      <c r="N68"/>
      <c r="O68"/>
    </row>
    <row r="69" spans="1:15" ht="24" customHeight="1" x14ac:dyDescent="0.15">
      <c r="A69" s="39">
        <v>64</v>
      </c>
      <c r="B69" s="137"/>
      <c r="C69" s="126"/>
      <c r="D69" s="126"/>
      <c r="E69" s="125"/>
      <c r="F69" s="125"/>
      <c r="G69" s="125"/>
      <c r="H69" s="126"/>
      <c r="I69" s="125"/>
      <c r="J69" s="125"/>
      <c r="N69"/>
      <c r="O69"/>
    </row>
    <row r="70" spans="1:15" ht="24" customHeight="1" x14ac:dyDescent="0.15">
      <c r="A70" s="39">
        <v>65</v>
      </c>
      <c r="B70" s="137"/>
      <c r="C70" s="126"/>
      <c r="D70" s="126"/>
      <c r="E70" s="125"/>
      <c r="F70" s="125"/>
      <c r="G70" s="125"/>
      <c r="H70" s="126"/>
      <c r="I70" s="125"/>
      <c r="J70" s="125"/>
      <c r="N70"/>
      <c r="O70"/>
    </row>
    <row r="71" spans="1:15" ht="24" customHeight="1" x14ac:dyDescent="0.15">
      <c r="A71" s="39">
        <v>66</v>
      </c>
      <c r="B71" s="137"/>
      <c r="C71" s="126"/>
      <c r="D71" s="126"/>
      <c r="E71" s="125"/>
      <c r="F71" s="125"/>
      <c r="G71" s="125"/>
      <c r="H71" s="126"/>
      <c r="I71" s="125"/>
      <c r="J71" s="125"/>
      <c r="N71"/>
      <c r="O71"/>
    </row>
    <row r="72" spans="1:15" ht="24" customHeight="1" x14ac:dyDescent="0.15">
      <c r="A72" s="39">
        <v>67</v>
      </c>
      <c r="B72" s="137"/>
      <c r="C72" s="126"/>
      <c r="D72" s="126"/>
      <c r="E72" s="125"/>
      <c r="F72" s="125"/>
      <c r="G72" s="125"/>
      <c r="H72" s="126"/>
      <c r="I72" s="125"/>
      <c r="J72" s="125"/>
      <c r="N72"/>
      <c r="O72"/>
    </row>
    <row r="73" spans="1:15" ht="24" customHeight="1" x14ac:dyDescent="0.15">
      <c r="A73" s="39">
        <v>68</v>
      </c>
      <c r="B73" s="137"/>
      <c r="C73" s="126"/>
      <c r="D73" s="126"/>
      <c r="E73" s="125"/>
      <c r="F73" s="125"/>
      <c r="G73" s="125"/>
      <c r="H73" s="126"/>
      <c r="I73" s="125"/>
      <c r="J73" s="125"/>
      <c r="N73"/>
      <c r="O73"/>
    </row>
    <row r="74" spans="1:15" ht="24" customHeight="1" x14ac:dyDescent="0.15">
      <c r="A74" s="39">
        <v>69</v>
      </c>
      <c r="B74" s="137"/>
      <c r="C74" s="126"/>
      <c r="D74" s="126"/>
      <c r="E74" s="125"/>
      <c r="F74" s="125"/>
      <c r="G74" s="125"/>
      <c r="H74" s="126"/>
      <c r="I74" s="125"/>
      <c r="J74" s="125"/>
      <c r="N74"/>
      <c r="O74"/>
    </row>
    <row r="75" spans="1:15" ht="24" customHeight="1" x14ac:dyDescent="0.15">
      <c r="A75" s="39">
        <v>70</v>
      </c>
      <c r="B75" s="137"/>
      <c r="C75" s="126"/>
      <c r="D75" s="126"/>
      <c r="E75" s="125"/>
      <c r="F75" s="125"/>
      <c r="G75" s="125"/>
      <c r="H75" s="126"/>
      <c r="I75" s="125"/>
      <c r="J75" s="125"/>
      <c r="N75"/>
      <c r="O75"/>
    </row>
    <row r="76" spans="1:15" ht="24" customHeight="1" x14ac:dyDescent="0.15">
      <c r="A76" s="39">
        <v>71</v>
      </c>
      <c r="B76" s="137"/>
      <c r="C76" s="126"/>
      <c r="D76" s="126"/>
      <c r="E76" s="125"/>
      <c r="F76" s="125"/>
      <c r="G76" s="125"/>
      <c r="H76" s="126"/>
      <c r="I76" s="125"/>
      <c r="J76" s="125"/>
      <c r="N76"/>
      <c r="O76"/>
    </row>
    <row r="77" spans="1:15" ht="24" customHeight="1" x14ac:dyDescent="0.15">
      <c r="A77" s="39">
        <v>72</v>
      </c>
      <c r="B77" s="137"/>
      <c r="C77" s="126"/>
      <c r="D77" s="126"/>
      <c r="E77" s="125"/>
      <c r="F77" s="125"/>
      <c r="G77" s="125"/>
      <c r="H77" s="126"/>
      <c r="I77" s="125"/>
      <c r="J77" s="125"/>
      <c r="N77"/>
      <c r="O77"/>
    </row>
  </sheetData>
  <phoneticPr fontId="2"/>
  <dataValidations count="5">
    <dataValidation type="list" allowBlank="1" showInputMessage="1" showErrorMessage="1" sqref="H54:H77 H29:H52 H4:H27">
      <formula1>$N$13:$N$18</formula1>
    </dataValidation>
    <dataValidation type="list" allowBlank="1" showInputMessage="1" showErrorMessage="1" sqref="G54:G77 G29:G52 G4:G27">
      <formula1>$N$8:$N$10</formula1>
    </dataValidation>
    <dataValidation type="list" allowBlank="1" showInputMessage="1" showErrorMessage="1" sqref="C29:C52 C4:C27 C54:C77">
      <formula1>$N$4:$N$5</formula1>
    </dataValidation>
    <dataValidation type="list" allowBlank="1" showInputMessage="1" showErrorMessage="1" sqref="B54:B77 B4:B27 B29:B52">
      <formula1>$L$4:$L$28</formula1>
    </dataValidation>
    <dataValidation type="list" allowBlank="1" showInputMessage="1" showErrorMessage="1" sqref="D4:D27 D29:D52 D54:D77">
      <formula1>$N$21:$N$22</formula1>
    </dataValidation>
  </dataValidations>
  <pageMargins left="0.74803149606299213" right="0.74803149606299213" top="0.78740157480314965" bottom="0.78740157480314965" header="0.51181102362204722" footer="0.51181102362204722"/>
  <pageSetup paperSize="9" scale="83" fitToWidth="2" orientation="landscape" r:id="rId1"/>
  <headerFooter alignWithMargins="0"/>
  <rowBreaks count="2" manualBreakCount="2">
    <brk id="27" max="9" man="1"/>
    <brk id="5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70"/>
  <sheetViews>
    <sheetView view="pageBreakPreview" topLeftCell="B22" zoomScaleNormal="100" zoomScaleSheetLayoutView="100" workbookViewId="0">
      <selection activeCell="AF61" sqref="AF61"/>
    </sheetView>
  </sheetViews>
  <sheetFormatPr defaultColWidth="3.625" defaultRowHeight="13.5" x14ac:dyDescent="0.15"/>
  <cols>
    <col min="1" max="16" width="5.75" style="7" customWidth="1"/>
    <col min="17" max="17" width="1.875" style="7" customWidth="1"/>
    <col min="18" max="27" width="5.875" style="7" customWidth="1"/>
    <col min="28" max="16384" width="3.625" style="7"/>
  </cols>
  <sheetData>
    <row r="1" spans="1:25" ht="20.25" customHeight="1" x14ac:dyDescent="0.15">
      <c r="A1" s="184" t="s">
        <v>58</v>
      </c>
      <c r="B1" s="184"/>
      <c r="C1" s="184"/>
      <c r="D1" s="184"/>
      <c r="E1" s="184"/>
      <c r="F1" s="184"/>
      <c r="G1" s="184"/>
      <c r="H1" s="184"/>
      <c r="I1" s="184"/>
      <c r="J1" s="184"/>
      <c r="K1" s="184"/>
      <c r="L1" s="184"/>
      <c r="M1" s="184"/>
      <c r="N1" s="184"/>
      <c r="O1" s="184"/>
      <c r="P1" s="184"/>
      <c r="Y1" s="103" t="s">
        <v>147</v>
      </c>
    </row>
    <row r="2" spans="1:25" ht="24" customHeight="1" thickBot="1" x14ac:dyDescent="0.2"/>
    <row r="3" spans="1:25" ht="16.5" customHeight="1" thickBot="1" x14ac:dyDescent="0.2">
      <c r="A3" s="7" t="s">
        <v>18</v>
      </c>
      <c r="D3" s="185"/>
      <c r="E3" s="186"/>
      <c r="F3" s="186"/>
      <c r="G3" s="186"/>
      <c r="H3" s="186"/>
      <c r="I3" s="186"/>
      <c r="J3" s="186"/>
      <c r="K3" s="186"/>
      <c r="L3" s="186"/>
      <c r="M3" s="186"/>
      <c r="N3" s="186"/>
      <c r="O3" s="186"/>
      <c r="P3" s="187"/>
      <c r="R3" s="32"/>
      <c r="S3" s="120" t="s">
        <v>142</v>
      </c>
      <c r="T3" s="32"/>
      <c r="U3" s="32"/>
    </row>
    <row r="4" spans="1:25" ht="16.5" customHeight="1" thickBot="1" x14ac:dyDescent="0.2">
      <c r="S4" s="168" t="s">
        <v>155</v>
      </c>
      <c r="T4" s="169"/>
      <c r="U4" s="169"/>
      <c r="V4" s="169"/>
      <c r="W4" s="169"/>
      <c r="X4" s="169"/>
      <c r="Y4" s="169"/>
    </row>
    <row r="5" spans="1:25" ht="16.5" customHeight="1" thickBot="1" x14ac:dyDescent="0.2">
      <c r="A5" s="7" t="s">
        <v>19</v>
      </c>
      <c r="D5" s="188" t="s">
        <v>178</v>
      </c>
      <c r="E5" s="189"/>
      <c r="F5" s="189"/>
      <c r="G5" s="189"/>
      <c r="H5" s="189"/>
      <c r="I5" s="189"/>
      <c r="J5" s="189"/>
      <c r="K5" s="189"/>
      <c r="L5" s="189"/>
      <c r="M5" s="189"/>
      <c r="N5" s="189"/>
      <c r="O5" s="189"/>
      <c r="P5" s="190"/>
      <c r="R5" s="21"/>
      <c r="S5" s="169"/>
      <c r="T5" s="169"/>
      <c r="U5" s="169"/>
      <c r="V5" s="169"/>
      <c r="W5" s="169"/>
      <c r="X5" s="169"/>
      <c r="Y5" s="169"/>
    </row>
    <row r="6" spans="1:25" ht="16.5" customHeight="1" thickBot="1" x14ac:dyDescent="0.2">
      <c r="D6" s="21"/>
      <c r="E6" s="21"/>
      <c r="F6" s="21"/>
      <c r="G6" s="21"/>
      <c r="H6" s="21"/>
      <c r="I6" s="21"/>
      <c r="J6" s="21"/>
      <c r="K6" s="21"/>
      <c r="L6" s="21"/>
      <c r="M6" s="21"/>
      <c r="N6" s="21"/>
      <c r="O6" s="21"/>
      <c r="P6" s="21"/>
      <c r="R6" s="21"/>
      <c r="S6" s="169"/>
      <c r="T6" s="169"/>
      <c r="U6" s="169"/>
      <c r="V6" s="169"/>
      <c r="W6" s="169"/>
      <c r="X6" s="169"/>
      <c r="Y6" s="169"/>
    </row>
    <row r="7" spans="1:25" ht="16.5" customHeight="1" thickBot="1" x14ac:dyDescent="0.2">
      <c r="A7" s="7" t="s">
        <v>22</v>
      </c>
      <c r="D7" s="138" t="s">
        <v>23</v>
      </c>
      <c r="E7" s="139"/>
      <c r="F7" s="139" t="s">
        <v>179</v>
      </c>
      <c r="G7" s="139"/>
      <c r="H7" s="139"/>
      <c r="I7" s="139"/>
      <c r="J7" s="139" t="s">
        <v>180</v>
      </c>
      <c r="K7" s="139"/>
      <c r="L7" s="139"/>
      <c r="M7" s="139"/>
      <c r="N7" s="139"/>
      <c r="O7" s="139"/>
      <c r="P7" s="140"/>
      <c r="R7" s="21"/>
    </row>
    <row r="8" spans="1:25" ht="16.5" customHeight="1" thickBot="1" x14ac:dyDescent="0.2"/>
    <row r="9" spans="1:25" ht="16.5" customHeight="1" x14ac:dyDescent="0.15">
      <c r="A9" s="7" t="s">
        <v>24</v>
      </c>
      <c r="D9" s="8">
        <f>I9+L9+O9</f>
        <v>0</v>
      </c>
      <c r="E9" s="7" t="s">
        <v>0</v>
      </c>
      <c r="F9" s="7" t="s">
        <v>16</v>
      </c>
      <c r="G9" s="23" t="s">
        <v>13</v>
      </c>
      <c r="H9" s="29"/>
      <c r="I9" s="30">
        <f>G11+H11+I11+J11</f>
        <v>0</v>
      </c>
      <c r="J9" s="24" t="s">
        <v>0</v>
      </c>
      <c r="K9" s="25" t="s">
        <v>14</v>
      </c>
      <c r="L9" s="30">
        <f>K11+L11+M11</f>
        <v>0</v>
      </c>
      <c r="M9" s="24" t="s">
        <v>0</v>
      </c>
      <c r="N9" s="25" t="s">
        <v>15</v>
      </c>
      <c r="O9" s="142">
        <f>N11+O11+P11</f>
        <v>0</v>
      </c>
      <c r="P9" s="11" t="s">
        <v>0</v>
      </c>
    </row>
    <row r="10" spans="1:25" ht="16.5" customHeight="1" x14ac:dyDescent="0.15">
      <c r="B10" s="103" t="s">
        <v>158</v>
      </c>
      <c r="C10" s="7" t="s">
        <v>159</v>
      </c>
      <c r="D10" s="8">
        <f>L9+O9</f>
        <v>0</v>
      </c>
      <c r="E10" s="7" t="s">
        <v>160</v>
      </c>
      <c r="G10" s="53" t="s">
        <v>60</v>
      </c>
      <c r="H10" s="52" t="s">
        <v>4</v>
      </c>
      <c r="I10" s="26" t="s">
        <v>5</v>
      </c>
      <c r="J10" s="27" t="s">
        <v>6</v>
      </c>
      <c r="K10" s="26" t="s">
        <v>4</v>
      </c>
      <c r="L10" s="26" t="s">
        <v>5</v>
      </c>
      <c r="M10" s="27" t="s">
        <v>6</v>
      </c>
      <c r="N10" s="26" t="s">
        <v>1</v>
      </c>
      <c r="O10" s="26" t="s">
        <v>2</v>
      </c>
      <c r="P10" s="28" t="s">
        <v>3</v>
      </c>
    </row>
    <row r="11" spans="1:25" ht="16.5" customHeight="1" thickBot="1" x14ac:dyDescent="0.2">
      <c r="G11" s="145"/>
      <c r="H11" s="146"/>
      <c r="I11" s="147"/>
      <c r="J11" s="147"/>
      <c r="K11" s="147"/>
      <c r="L11" s="147"/>
      <c r="M11" s="147"/>
      <c r="N11" s="147"/>
      <c r="O11" s="147"/>
      <c r="P11" s="148"/>
    </row>
    <row r="12" spans="1:25" ht="16.5" customHeight="1" x14ac:dyDescent="0.15">
      <c r="P12" s="20" t="s">
        <v>17</v>
      </c>
    </row>
    <row r="13" spans="1:25" ht="16.5" customHeight="1" thickBot="1" x14ac:dyDescent="0.2">
      <c r="P13" s="20"/>
    </row>
    <row r="14" spans="1:25" ht="16.5" customHeight="1" x14ac:dyDescent="0.15">
      <c r="A14" s="7" t="s">
        <v>20</v>
      </c>
      <c r="D14" s="1">
        <f>H15+J15+L15+N15</f>
        <v>0</v>
      </c>
      <c r="E14" s="1" t="s">
        <v>21</v>
      </c>
      <c r="F14" s="7" t="s">
        <v>16</v>
      </c>
      <c r="G14" s="55"/>
      <c r="H14" s="29" t="s">
        <v>60</v>
      </c>
      <c r="I14" s="51" t="s">
        <v>101</v>
      </c>
      <c r="J14" s="29" t="s">
        <v>4</v>
      </c>
      <c r="K14" s="24"/>
      <c r="L14" s="29" t="s">
        <v>5</v>
      </c>
      <c r="M14" s="24"/>
      <c r="N14" s="29" t="s">
        <v>6</v>
      </c>
      <c r="O14" s="11"/>
      <c r="Q14" s="1"/>
      <c r="R14" s="1"/>
    </row>
    <row r="15" spans="1:25" ht="16.5" customHeight="1" x14ac:dyDescent="0.15">
      <c r="D15" s="1"/>
      <c r="E15" s="1"/>
      <c r="G15" s="58"/>
      <c r="H15" s="122"/>
      <c r="I15" s="54" t="s">
        <v>21</v>
      </c>
      <c r="J15" s="122"/>
      <c r="K15" s="54" t="s">
        <v>21</v>
      </c>
      <c r="L15" s="122"/>
      <c r="M15" s="54" t="s">
        <v>21</v>
      </c>
      <c r="N15" s="121"/>
      <c r="O15" s="12" t="s">
        <v>21</v>
      </c>
      <c r="P15" s="2"/>
      <c r="Q15" s="1"/>
      <c r="R15" s="1"/>
    </row>
    <row r="16" spans="1:25" ht="16.5" customHeight="1" x14ac:dyDescent="0.15">
      <c r="D16" s="1"/>
      <c r="E16" s="1"/>
      <c r="G16" s="56" t="s">
        <v>161</v>
      </c>
      <c r="H16" s="127"/>
      <c r="I16" s="16" t="s">
        <v>0</v>
      </c>
      <c r="J16" s="127"/>
      <c r="K16" s="16" t="s">
        <v>0</v>
      </c>
      <c r="L16" s="123"/>
      <c r="M16" s="16" t="s">
        <v>0</v>
      </c>
      <c r="N16" s="123"/>
      <c r="O16" s="3" t="s">
        <v>0</v>
      </c>
      <c r="Q16" s="1"/>
      <c r="R16" s="1"/>
    </row>
    <row r="17" spans="1:24" ht="16.5" customHeight="1" x14ac:dyDescent="0.15">
      <c r="D17" s="1"/>
      <c r="G17" s="56" t="s">
        <v>25</v>
      </c>
      <c r="H17" s="128"/>
      <c r="I17" s="16" t="s">
        <v>0</v>
      </c>
      <c r="J17" s="149"/>
      <c r="K17" s="150" t="s">
        <v>0</v>
      </c>
      <c r="L17" s="149"/>
      <c r="M17" s="150" t="s">
        <v>0</v>
      </c>
      <c r="N17" s="149"/>
      <c r="O17" s="3" t="s">
        <v>0</v>
      </c>
      <c r="Q17" s="7" t="s">
        <v>44</v>
      </c>
    </row>
    <row r="18" spans="1:24" ht="16.5" customHeight="1" x14ac:dyDescent="0.15">
      <c r="D18" s="1"/>
      <c r="G18" s="56" t="s">
        <v>162</v>
      </c>
      <c r="H18" s="128"/>
      <c r="I18" s="16" t="s">
        <v>0</v>
      </c>
      <c r="J18" s="149"/>
      <c r="K18" s="150" t="s">
        <v>0</v>
      </c>
      <c r="L18" s="149"/>
      <c r="M18" s="150" t="s">
        <v>0</v>
      </c>
      <c r="N18" s="149"/>
      <c r="O18" s="3" t="s">
        <v>0</v>
      </c>
      <c r="Q18" s="7" t="s">
        <v>45</v>
      </c>
    </row>
    <row r="19" spans="1:24" ht="16.5" customHeight="1" x14ac:dyDescent="0.15">
      <c r="D19" s="1"/>
      <c r="E19" s="1"/>
      <c r="G19" s="56" t="s">
        <v>163</v>
      </c>
      <c r="H19" s="128"/>
      <c r="I19" s="16" t="s">
        <v>0</v>
      </c>
      <c r="J19" s="149"/>
      <c r="K19" s="150" t="s">
        <v>0</v>
      </c>
      <c r="L19" s="149"/>
      <c r="M19" s="150" t="s">
        <v>0</v>
      </c>
      <c r="N19" s="149"/>
      <c r="O19" s="3" t="s">
        <v>0</v>
      </c>
      <c r="Q19" s="144"/>
      <c r="R19" s="1"/>
    </row>
    <row r="20" spans="1:24" ht="16.5" customHeight="1" thickBot="1" x14ac:dyDescent="0.2">
      <c r="D20" s="1"/>
      <c r="E20" s="1"/>
      <c r="G20" s="57" t="s">
        <v>164</v>
      </c>
      <c r="H20" s="129"/>
      <c r="I20" s="31" t="s">
        <v>0</v>
      </c>
      <c r="J20" s="129"/>
      <c r="K20" s="31" t="s">
        <v>0</v>
      </c>
      <c r="L20" s="129"/>
      <c r="M20" s="31" t="s">
        <v>0</v>
      </c>
      <c r="N20" s="129"/>
      <c r="O20" s="6" t="s">
        <v>0</v>
      </c>
      <c r="Q20" s="1"/>
      <c r="R20" s="1"/>
    </row>
    <row r="21" spans="1:24" ht="16.5" customHeight="1" x14ac:dyDescent="0.15">
      <c r="H21" s="7" t="s">
        <v>151</v>
      </c>
      <c r="O21" s="144"/>
      <c r="P21" s="19"/>
    </row>
    <row r="22" spans="1:24" ht="16.5" customHeight="1" x14ac:dyDescent="0.15">
      <c r="H22" s="130" t="s">
        <v>165</v>
      </c>
      <c r="I22" s="123" t="s">
        <v>102</v>
      </c>
      <c r="J22" s="131"/>
      <c r="K22" s="131"/>
      <c r="L22" s="131"/>
      <c r="M22" s="131"/>
      <c r="N22" s="131"/>
      <c r="O22" s="131"/>
      <c r="P22" s="151"/>
      <c r="Q22" s="152"/>
      <c r="R22" s="152"/>
      <c r="S22" s="152"/>
    </row>
    <row r="23" spans="1:24" ht="16.5" customHeight="1" x14ac:dyDescent="0.15">
      <c r="H23" s="130" t="s">
        <v>165</v>
      </c>
      <c r="I23" s="123" t="s">
        <v>103</v>
      </c>
      <c r="J23" s="131"/>
      <c r="K23" s="131"/>
      <c r="L23" s="131"/>
      <c r="M23" s="131"/>
      <c r="N23" s="131"/>
      <c r="O23" s="131"/>
      <c r="P23" s="151"/>
      <c r="Q23" s="152"/>
      <c r="R23" s="152"/>
      <c r="S23" s="152"/>
    </row>
    <row r="24" spans="1:24" ht="16.5" customHeight="1" x14ac:dyDescent="0.15">
      <c r="H24" s="130" t="s">
        <v>165</v>
      </c>
      <c r="I24" s="123" t="s">
        <v>132</v>
      </c>
      <c r="J24" s="131"/>
      <c r="K24" s="131"/>
      <c r="L24" s="131"/>
      <c r="M24" s="131"/>
      <c r="N24" s="131"/>
      <c r="O24" s="131"/>
      <c r="P24" s="151"/>
      <c r="Q24" s="152"/>
      <c r="R24" s="152"/>
      <c r="S24" s="152"/>
    </row>
    <row r="25" spans="1:24" ht="16.5" customHeight="1" x14ac:dyDescent="0.15">
      <c r="H25" s="103"/>
      <c r="P25" s="19"/>
    </row>
    <row r="26" spans="1:24" ht="16.5" customHeight="1" thickBot="1" x14ac:dyDescent="0.2">
      <c r="A26" s="7" t="s">
        <v>9</v>
      </c>
    </row>
    <row r="27" spans="1:24" ht="16.5" customHeight="1" x14ac:dyDescent="0.15">
      <c r="B27" s="35"/>
      <c r="C27" s="201" t="s">
        <v>10</v>
      </c>
      <c r="D27" s="202"/>
      <c r="E27" s="202"/>
      <c r="F27" s="213"/>
      <c r="G27" s="258" t="s">
        <v>108</v>
      </c>
      <c r="H27" s="258"/>
      <c r="I27" s="258"/>
      <c r="J27" s="258"/>
      <c r="K27" s="201" t="s">
        <v>28</v>
      </c>
      <c r="L27" s="213"/>
      <c r="M27" s="201" t="s">
        <v>114</v>
      </c>
      <c r="N27" s="202"/>
      <c r="O27" s="202"/>
      <c r="P27" s="202"/>
      <c r="Q27" s="202"/>
      <c r="R27" s="202"/>
      <c r="S27" s="202"/>
      <c r="T27" s="202"/>
      <c r="U27" s="202"/>
      <c r="V27" s="202"/>
      <c r="W27" s="202"/>
      <c r="X27" s="203"/>
    </row>
    <row r="28" spans="1:24" ht="16.5" customHeight="1" x14ac:dyDescent="0.15">
      <c r="B28" s="47" t="s">
        <v>27</v>
      </c>
      <c r="C28" s="206"/>
      <c r="D28" s="207"/>
      <c r="E28" s="207"/>
      <c r="F28" s="208"/>
      <c r="G28" s="259"/>
      <c r="H28" s="259"/>
      <c r="I28" s="259"/>
      <c r="J28" s="259"/>
      <c r="K28" s="211" t="s">
        <v>29</v>
      </c>
      <c r="L28" s="212"/>
      <c r="M28" s="132"/>
      <c r="N28" s="109" t="s">
        <v>8</v>
      </c>
      <c r="O28" s="18" t="s">
        <v>110</v>
      </c>
      <c r="P28" s="204"/>
      <c r="Q28" s="204"/>
      <c r="R28" s="204"/>
      <c r="S28" s="204"/>
      <c r="T28" s="204"/>
      <c r="U28" s="204"/>
      <c r="V28" s="204"/>
      <c r="W28" s="204"/>
      <c r="X28" s="205"/>
    </row>
    <row r="29" spans="1:24" ht="16.5" customHeight="1" x14ac:dyDescent="0.15">
      <c r="B29" s="48" t="s">
        <v>67</v>
      </c>
      <c r="C29" s="206"/>
      <c r="D29" s="207"/>
      <c r="E29" s="207"/>
      <c r="F29" s="208"/>
      <c r="G29" s="259"/>
      <c r="H29" s="259"/>
      <c r="I29" s="259"/>
      <c r="J29" s="259"/>
      <c r="K29" s="211" t="s">
        <v>29</v>
      </c>
      <c r="L29" s="212"/>
      <c r="M29" s="133"/>
      <c r="N29" s="72" t="s">
        <v>8</v>
      </c>
      <c r="O29" s="15" t="s">
        <v>110</v>
      </c>
      <c r="P29" s="243"/>
      <c r="Q29" s="243"/>
      <c r="R29" s="243"/>
      <c r="S29" s="243"/>
      <c r="T29" s="243"/>
      <c r="U29" s="243"/>
      <c r="V29" s="243"/>
      <c r="W29" s="243"/>
      <c r="X29" s="244"/>
    </row>
    <row r="30" spans="1:24" ht="16.5" customHeight="1" thickBot="1" x14ac:dyDescent="0.2">
      <c r="B30" s="141" t="s">
        <v>31</v>
      </c>
      <c r="C30" s="223"/>
      <c r="D30" s="224"/>
      <c r="E30" s="224"/>
      <c r="F30" s="225"/>
      <c r="G30" s="260"/>
      <c r="H30" s="260"/>
      <c r="I30" s="260"/>
      <c r="J30" s="260"/>
      <c r="K30" s="245" t="s">
        <v>29</v>
      </c>
      <c r="L30" s="246"/>
      <c r="M30" s="124"/>
      <c r="N30" s="71" t="s">
        <v>8</v>
      </c>
      <c r="O30" s="5" t="s">
        <v>110</v>
      </c>
      <c r="P30" s="254"/>
      <c r="Q30" s="254"/>
      <c r="R30" s="254"/>
      <c r="S30" s="254"/>
      <c r="T30" s="254"/>
      <c r="U30" s="254"/>
      <c r="V30" s="254"/>
      <c r="W30" s="254"/>
      <c r="X30" s="255"/>
    </row>
    <row r="31" spans="1:24" ht="16.5" customHeight="1" x14ac:dyDescent="0.15">
      <c r="G31" s="108" t="s">
        <v>109</v>
      </c>
      <c r="H31" s="34"/>
    </row>
    <row r="32" spans="1:24" ht="16.5" customHeight="1" thickBot="1" x14ac:dyDescent="0.2">
      <c r="H32" s="34" t="s">
        <v>41</v>
      </c>
    </row>
    <row r="33" spans="2:25" ht="16.5" customHeight="1" x14ac:dyDescent="0.15">
      <c r="B33" s="234" t="s">
        <v>48</v>
      </c>
      <c r="C33" s="235"/>
      <c r="D33" s="235"/>
      <c r="E33" s="218" t="s">
        <v>95</v>
      </c>
      <c r="F33" s="219"/>
      <c r="G33" s="219"/>
      <c r="H33" s="220"/>
      <c r="I33" s="193" t="s">
        <v>12</v>
      </c>
      <c r="J33" s="194"/>
      <c r="K33" s="197" t="s">
        <v>42</v>
      </c>
      <c r="L33" s="198"/>
      <c r="N33" s="7" t="s">
        <v>104</v>
      </c>
    </row>
    <row r="34" spans="2:25" ht="16.5" customHeight="1" thickBot="1" x14ac:dyDescent="0.2">
      <c r="B34" s="231"/>
      <c r="C34" s="232"/>
      <c r="D34" s="232"/>
      <c r="E34" s="84" t="s">
        <v>96</v>
      </c>
      <c r="F34" s="83" t="s">
        <v>97</v>
      </c>
      <c r="G34" s="221" t="s">
        <v>47</v>
      </c>
      <c r="H34" s="222"/>
      <c r="I34" s="195"/>
      <c r="J34" s="196"/>
      <c r="K34" s="199"/>
      <c r="L34" s="200"/>
      <c r="O34" s="253" t="s">
        <v>107</v>
      </c>
      <c r="P34" s="253"/>
      <c r="Q34" s="253"/>
      <c r="R34" s="253"/>
      <c r="S34" s="253"/>
      <c r="T34" s="253"/>
      <c r="U34" s="253"/>
      <c r="V34" s="253"/>
      <c r="W34" s="253"/>
      <c r="X34" s="253"/>
    </row>
    <row r="35" spans="2:25" ht="16.5" customHeight="1" thickBot="1" x14ac:dyDescent="0.2">
      <c r="B35" s="4" t="s">
        <v>27</v>
      </c>
      <c r="C35" s="5"/>
      <c r="D35" s="5"/>
      <c r="E35" s="85">
        <f>COUNTIFS('定型様式４(職員名簿)'!B:B,'定型様式５(職員配置基準)'!B35,'定型様式４(職員名簿)'!C:C,'定型様式５(職員配置基準)'!E$34)</f>
        <v>0</v>
      </c>
      <c r="F35" s="76">
        <f>COUNTIFS('定型様式４(職員名簿)'!B:B,'定型様式５(職員配置基準)'!B35,'定型様式４(職員名簿)'!C:C,'定型様式５(職員配置基準)'!F$34)</f>
        <v>0</v>
      </c>
      <c r="G35" s="249">
        <f>E35+F35</f>
        <v>0</v>
      </c>
      <c r="H35" s="200"/>
      <c r="I35" s="191">
        <v>1</v>
      </c>
      <c r="J35" s="192"/>
      <c r="K35" s="209" t="str">
        <f>IF(G35&gt;=I35,"適","否")</f>
        <v>否</v>
      </c>
      <c r="L35" s="210"/>
      <c r="O35" s="253"/>
      <c r="P35" s="253"/>
      <c r="Q35" s="253"/>
      <c r="R35" s="253"/>
      <c r="S35" s="253"/>
      <c r="T35" s="253"/>
      <c r="U35" s="253"/>
      <c r="V35" s="253"/>
      <c r="W35" s="253"/>
      <c r="X35" s="253"/>
    </row>
    <row r="36" spans="2:25" ht="16.5" customHeight="1" x14ac:dyDescent="0.15">
      <c r="B36" s="23" t="s">
        <v>30</v>
      </c>
      <c r="C36" s="29"/>
      <c r="D36" s="29"/>
      <c r="E36" s="86">
        <f>COUNTIFS('定型様式４(職員名簿)'!B:B,'定型様式５(職員配置基準)'!B36,'定型様式４(職員名簿)'!C:C,'定型様式５(職員配置基準)'!E$34)</f>
        <v>0</v>
      </c>
      <c r="F36" s="80">
        <f>COUNTIFS('定型様式４(職員名簿)'!B:B,'定型様式５(職員配置基準)'!B36,'定型様式４(職員名簿)'!C:C,'定型様式５(職員配置基準)'!F$34)</f>
        <v>0</v>
      </c>
      <c r="G36" s="201">
        <f t="shared" ref="G36:G45" si="0">E36+F36</f>
        <v>0</v>
      </c>
      <c r="H36" s="203"/>
      <c r="I36" s="214" t="s">
        <v>117</v>
      </c>
      <c r="J36" s="215"/>
      <c r="K36" s="99"/>
      <c r="L36" s="100"/>
      <c r="O36" s="103" t="s">
        <v>166</v>
      </c>
      <c r="P36" s="7" t="s">
        <v>37</v>
      </c>
      <c r="Q36" s="73"/>
      <c r="R36" s="73"/>
      <c r="S36" s="73"/>
      <c r="T36" s="73"/>
    </row>
    <row r="37" spans="2:25" ht="16.5" customHeight="1" x14ac:dyDescent="0.15">
      <c r="B37" s="36" t="s">
        <v>31</v>
      </c>
      <c r="C37" s="15"/>
      <c r="D37" s="15"/>
      <c r="E37" s="87">
        <f>COUNTIFS('定型様式４(職員名簿)'!B:B,'定型様式５(職員配置基準)'!B37,'定型様式４(職員名簿)'!C:C,'定型様式５(職員配置基準)'!E$34)</f>
        <v>0</v>
      </c>
      <c r="F37" s="81">
        <f>COUNTIFS('定型様式４(職員名簿)'!B:B,'定型様式５(職員配置基準)'!B37,'定型様式４(職員名簿)'!C:C,'定型様式５(職員配置基準)'!F$34)</f>
        <v>0</v>
      </c>
      <c r="G37" s="170">
        <f t="shared" si="0"/>
        <v>0</v>
      </c>
      <c r="H37" s="171"/>
      <c r="I37" s="216"/>
      <c r="J37" s="217"/>
      <c r="K37" s="101" t="s">
        <v>66</v>
      </c>
      <c r="L37" s="102"/>
      <c r="O37" s="103" t="s">
        <v>167</v>
      </c>
      <c r="P37" s="7" t="s">
        <v>38</v>
      </c>
    </row>
    <row r="38" spans="2:25" ht="16.5" customHeight="1" x14ac:dyDescent="0.15">
      <c r="B38" s="36" t="s">
        <v>37</v>
      </c>
      <c r="C38" s="15"/>
      <c r="D38" s="13"/>
      <c r="E38" s="87">
        <f>COUNTIFS('定型様式４(職員名簿)'!B:B,'定型様式５(職員配置基準)'!B38,'定型様式４(職員名簿)'!C:C,'定型様式５(職員配置基準)'!E$34)</f>
        <v>0</v>
      </c>
      <c r="F38" s="81">
        <f>COUNTIFS('定型様式４(職員名簿)'!B:B,'定型様式５(職員配置基準)'!B38,'定型様式４(職員名簿)'!C:C,'定型様式５(職員配置基準)'!F$34)</f>
        <v>0</v>
      </c>
      <c r="G38" s="170">
        <f t="shared" si="0"/>
        <v>0</v>
      </c>
      <c r="H38" s="171"/>
      <c r="I38" s="216"/>
      <c r="J38" s="217"/>
      <c r="K38" s="236" t="str">
        <f>IF(E48&gt;=D14,"適","否")</f>
        <v>適</v>
      </c>
      <c r="L38" s="237"/>
      <c r="O38" s="103" t="s">
        <v>168</v>
      </c>
      <c r="P38" s="7" t="s">
        <v>39</v>
      </c>
    </row>
    <row r="39" spans="2:25" ht="16.5" customHeight="1" x14ac:dyDescent="0.15">
      <c r="B39" s="36" t="s">
        <v>38</v>
      </c>
      <c r="C39" s="15"/>
      <c r="D39" s="13"/>
      <c r="E39" s="87">
        <f>COUNTIFS('定型様式４(職員名簿)'!B:B,'定型様式５(職員配置基準)'!B39,'定型様式４(職員名簿)'!C:C,'定型様式５(職員配置基準)'!E$34)</f>
        <v>0</v>
      </c>
      <c r="F39" s="81">
        <f>COUNTIFS('定型様式４(職員名簿)'!B:B,'定型様式５(職員配置基準)'!B39,'定型様式４(職員名簿)'!C:C,'定型様式５(職員配置基準)'!F$34)</f>
        <v>0</v>
      </c>
      <c r="G39" s="170">
        <f t="shared" si="0"/>
        <v>0</v>
      </c>
      <c r="H39" s="171"/>
      <c r="I39" s="216"/>
      <c r="J39" s="217"/>
      <c r="K39" s="101" t="s">
        <v>65</v>
      </c>
      <c r="L39" s="102"/>
      <c r="O39" s="107" t="s">
        <v>106</v>
      </c>
      <c r="P39" s="107"/>
      <c r="Q39" s="107"/>
      <c r="R39" s="107"/>
      <c r="S39" s="107"/>
      <c r="T39" s="107"/>
      <c r="U39" s="107"/>
      <c r="V39" s="107"/>
      <c r="W39" s="107"/>
    </row>
    <row r="40" spans="2:25" ht="16.5" customHeight="1" x14ac:dyDescent="0.15">
      <c r="B40" s="36" t="s">
        <v>39</v>
      </c>
      <c r="C40" s="15"/>
      <c r="D40" s="13"/>
      <c r="E40" s="87">
        <f>COUNTIFS('定型様式４(職員名簿)'!B:B,'定型様式５(職員配置基準)'!B40,'定型様式４(職員名簿)'!C:C,'定型様式５(職員配置基準)'!E$34)</f>
        <v>0</v>
      </c>
      <c r="F40" s="81">
        <f>COUNTIFS('定型様式４(職員名簿)'!B:B,'定型様式５(職員配置基準)'!B40,'定型様式４(職員名簿)'!C:C,'定型様式５(職員配置基準)'!F$34)</f>
        <v>0</v>
      </c>
      <c r="G40" s="170">
        <f t="shared" si="0"/>
        <v>0</v>
      </c>
      <c r="H40" s="171"/>
      <c r="I40" s="216"/>
      <c r="J40" s="217"/>
      <c r="K40" s="236" t="str">
        <f>IF(G48&gt;=T55,"適","否")</f>
        <v>適</v>
      </c>
      <c r="L40" s="237"/>
      <c r="O40" s="106" t="s">
        <v>166</v>
      </c>
      <c r="P40" s="104" t="s">
        <v>30</v>
      </c>
      <c r="Q40" s="70"/>
      <c r="R40" s="107"/>
      <c r="S40" s="107"/>
      <c r="T40" s="107"/>
      <c r="U40" s="107"/>
      <c r="V40" s="107"/>
      <c r="W40" s="107"/>
    </row>
    <row r="41" spans="2:25" ht="16.5" customHeight="1" x14ac:dyDescent="0.15">
      <c r="B41" s="66" t="s">
        <v>62</v>
      </c>
      <c r="C41" s="18"/>
      <c r="D41" s="54"/>
      <c r="E41" s="87">
        <f>COUNTIFS('定型様式４(職員名簿)'!B:B,'定型様式５(職員配置基準)'!B41,'定型様式４(職員名簿)'!C:C,'定型様式５(職員配置基準)'!E$34)</f>
        <v>0</v>
      </c>
      <c r="F41" s="81">
        <f>COUNTIFS('定型様式４(職員名簿)'!B:B,'定型様式５(職員配置基準)'!B41,'定型様式４(職員名簿)'!C:C,'定型様式５(職員配置基準)'!F$34)</f>
        <v>0</v>
      </c>
      <c r="G41" s="170">
        <f t="shared" si="0"/>
        <v>0</v>
      </c>
      <c r="H41" s="171"/>
      <c r="I41" s="216" t="s">
        <v>100</v>
      </c>
      <c r="J41" s="217"/>
      <c r="K41" s="49"/>
      <c r="L41" s="50"/>
      <c r="O41" s="106" t="s">
        <v>166</v>
      </c>
      <c r="P41" s="104" t="s">
        <v>31</v>
      </c>
      <c r="Q41" s="70"/>
      <c r="R41" s="70"/>
      <c r="S41" s="70"/>
      <c r="T41" s="70"/>
    </row>
    <row r="42" spans="2:25" ht="16.5" customHeight="1" x14ac:dyDescent="0.15">
      <c r="B42" s="65" t="s">
        <v>63</v>
      </c>
      <c r="C42" s="15"/>
      <c r="D42" s="13"/>
      <c r="E42" s="87">
        <f>COUNTIFS('定型様式４(職員名簿)'!B:B,'定型様式５(職員配置基準)'!B42,'定型様式４(職員名簿)'!C:C,'定型様式５(職員配置基準)'!E$34)</f>
        <v>0</v>
      </c>
      <c r="F42" s="81">
        <f>COUNTIFS('定型様式４(職員名簿)'!B:B,'定型様式５(職員配置基準)'!B42,'定型様式４(職員名簿)'!C:C,'定型様式５(職員配置基準)'!F$34)</f>
        <v>0</v>
      </c>
      <c r="G42" s="170">
        <f t="shared" si="0"/>
        <v>0</v>
      </c>
      <c r="H42" s="171"/>
      <c r="I42" s="216"/>
      <c r="J42" s="217"/>
      <c r="K42" s="49"/>
      <c r="L42" s="50"/>
      <c r="O42" s="106" t="s">
        <v>166</v>
      </c>
      <c r="P42" s="105" t="s">
        <v>40</v>
      </c>
      <c r="R42" s="70"/>
      <c r="S42" s="70"/>
      <c r="T42" s="177" t="s">
        <v>113</v>
      </c>
      <c r="U42" s="177"/>
      <c r="V42" s="177"/>
      <c r="W42" s="177"/>
      <c r="X42" s="177"/>
    </row>
    <row r="43" spans="2:25" ht="16.5" customHeight="1" x14ac:dyDescent="0.15">
      <c r="B43" s="117" t="s">
        <v>129</v>
      </c>
      <c r="C43" s="18"/>
      <c r="D43" s="54"/>
      <c r="E43" s="87">
        <f>COUNTIFS('定型様式４(職員名簿)'!B:B,'定型様式５(職員配置基準)'!B43,'定型様式４(職員名簿)'!C:C,'定型様式５(職員配置基準)'!E$34)</f>
        <v>0</v>
      </c>
      <c r="F43" s="81">
        <f>COUNTIFS('定型様式４(職員名簿)'!B:B,'定型様式５(職員配置基準)'!B43,'定型様式４(職員名簿)'!C:C,'定型様式５(職員配置基準)'!F$34)</f>
        <v>0</v>
      </c>
      <c r="G43" s="170">
        <f>E43+F43</f>
        <v>0</v>
      </c>
      <c r="H43" s="171"/>
      <c r="I43" s="216" t="s">
        <v>127</v>
      </c>
      <c r="J43" s="217"/>
      <c r="K43" s="49"/>
      <c r="L43" s="50"/>
      <c r="O43" s="106" t="s">
        <v>166</v>
      </c>
      <c r="P43" s="7" t="s">
        <v>80</v>
      </c>
      <c r="T43" s="177"/>
      <c r="U43" s="177"/>
      <c r="V43" s="177"/>
      <c r="W43" s="177"/>
      <c r="X43" s="177"/>
    </row>
    <row r="44" spans="2:25" ht="16.5" customHeight="1" x14ac:dyDescent="0.15">
      <c r="B44" s="117" t="s">
        <v>128</v>
      </c>
      <c r="C44" s="18"/>
      <c r="D44" s="54"/>
      <c r="E44" s="87">
        <f>COUNTIFS('定型様式４(職員名簿)'!B:B,'定型様式５(職員配置基準)'!B44,'定型様式４(職員名簿)'!C:C,'定型様式５(職員配置基準)'!E$34)</f>
        <v>0</v>
      </c>
      <c r="F44" s="81">
        <f>COUNTIFS('定型様式４(職員名簿)'!B:B,'定型様式５(職員配置基準)'!B44,'定型様式４(職員名簿)'!C:C,'定型様式５(職員配置基準)'!F$34)</f>
        <v>0</v>
      </c>
      <c r="G44" s="170">
        <f>E44+F44</f>
        <v>0</v>
      </c>
      <c r="H44" s="171"/>
      <c r="I44" s="216"/>
      <c r="J44" s="217"/>
      <c r="K44" s="49"/>
      <c r="L44" s="50"/>
    </row>
    <row r="45" spans="2:25" ht="16.5" customHeight="1" x14ac:dyDescent="0.15">
      <c r="B45" s="46" t="s">
        <v>40</v>
      </c>
      <c r="C45" s="18"/>
      <c r="D45" s="54"/>
      <c r="E45" s="89">
        <f>COUNTIFS('定型様式４(職員名簿)'!B:B,'定型様式５(職員配置基準)'!B45,'定型様式４(職員名簿)'!C:C,'定型様式５(職員配置基準)'!E$34)</f>
        <v>0</v>
      </c>
      <c r="F45" s="90">
        <f>COUNTIFS('定型様式４(職員名簿)'!B:B,'定型様式５(職員配置基準)'!B45,'定型様式４(職員名簿)'!C:C,'定型様式５(職員配置基準)'!F$34)</f>
        <v>0</v>
      </c>
      <c r="G45" s="170">
        <f t="shared" si="0"/>
        <v>0</v>
      </c>
      <c r="H45" s="171"/>
      <c r="I45" s="96"/>
      <c r="J45" s="97"/>
      <c r="K45" s="78"/>
      <c r="L45" s="79"/>
      <c r="N45" s="7" t="s">
        <v>105</v>
      </c>
    </row>
    <row r="46" spans="2:25" ht="16.5" customHeight="1" x14ac:dyDescent="0.15">
      <c r="B46" s="36" t="s">
        <v>98</v>
      </c>
      <c r="C46" s="15"/>
      <c r="D46" s="13"/>
      <c r="E46" s="94">
        <f>COUNTIFS('定型様式４(職員名簿)'!B:B,'定型様式５(職員配置基準)'!B46,'定型様式４(職員名簿)'!C:C,'定型様式５(職員配置基準)'!E$34)</f>
        <v>0</v>
      </c>
      <c r="F46" s="95">
        <f>COUNTIFS('定型様式４(職員名簿)'!B:B,'定型様式５(職員配置基準)'!B46,'定型様式４(職員名簿)'!C:C,'定型様式５(職員配置基準)'!F$34)</f>
        <v>0</v>
      </c>
      <c r="G46" s="170">
        <f t="shared" ref="G46:G54" si="1">E46+F46</f>
        <v>0</v>
      </c>
      <c r="H46" s="171"/>
      <c r="I46" s="166"/>
      <c r="J46" s="167"/>
      <c r="K46" s="78"/>
      <c r="L46" s="79"/>
      <c r="O46" s="177" t="s">
        <v>169</v>
      </c>
      <c r="P46" s="177"/>
      <c r="Q46" s="177"/>
      <c r="R46" s="177"/>
      <c r="S46" s="177"/>
      <c r="T46" s="177"/>
      <c r="U46" s="177"/>
      <c r="V46" s="177"/>
      <c r="W46" s="177"/>
      <c r="X46" s="177"/>
      <c r="Y46" s="177"/>
    </row>
    <row r="47" spans="2:25" ht="16.5" customHeight="1" x14ac:dyDescent="0.15">
      <c r="B47" s="46" t="s">
        <v>99</v>
      </c>
      <c r="C47" s="18"/>
      <c r="D47" s="54"/>
      <c r="E47" s="87">
        <f>COUNTIFS('定型様式４(職員名簿)'!B:B,'定型様式５(職員配置基準)'!B47,'定型様式４(職員名簿)'!C:C,'定型様式５(職員配置基準)'!E$34)</f>
        <v>0</v>
      </c>
      <c r="F47" s="81">
        <f>COUNTIFS('定型様式４(職員名簿)'!B:B,'定型様式５(職員配置基準)'!B47,'定型様式４(職員名簿)'!C:C,'定型様式５(職員配置基準)'!F$34)</f>
        <v>0</v>
      </c>
      <c r="G47" s="170">
        <f t="shared" si="1"/>
        <v>0</v>
      </c>
      <c r="H47" s="171"/>
      <c r="I47" s="96"/>
      <c r="J47" s="97"/>
      <c r="K47" s="78"/>
      <c r="L47" s="79"/>
      <c r="M47" s="178" t="s">
        <v>189</v>
      </c>
      <c r="N47" s="179"/>
      <c r="O47" s="14" t="s">
        <v>11</v>
      </c>
      <c r="P47" s="15"/>
      <c r="Q47" s="13"/>
      <c r="R47" s="14" t="s">
        <v>46</v>
      </c>
      <c r="S47" s="15"/>
      <c r="T47" s="17" t="s">
        <v>43</v>
      </c>
      <c r="U47" s="103" t="s">
        <v>168</v>
      </c>
      <c r="V47" s="7" t="s">
        <v>30</v>
      </c>
      <c r="X47" s="104" t="s">
        <v>170</v>
      </c>
    </row>
    <row r="48" spans="2:25" ht="16.5" customHeight="1" thickBot="1" x14ac:dyDescent="0.2">
      <c r="B48" s="4"/>
      <c r="C48" s="5" t="s">
        <v>7</v>
      </c>
      <c r="D48" s="5"/>
      <c r="E48" s="119">
        <f>SUM(E36:E47)</f>
        <v>0</v>
      </c>
      <c r="F48" s="119">
        <f>SUM(F36:F47)</f>
        <v>0</v>
      </c>
      <c r="G48" s="249">
        <f t="shared" si="1"/>
        <v>0</v>
      </c>
      <c r="H48" s="200"/>
      <c r="I48" s="238"/>
      <c r="J48" s="192"/>
      <c r="K48" s="67"/>
      <c r="L48" s="68"/>
      <c r="M48" s="180"/>
      <c r="N48" s="181"/>
      <c r="O48" s="110" t="s">
        <v>152</v>
      </c>
      <c r="P48" s="1"/>
      <c r="R48" s="37" t="s">
        <v>171</v>
      </c>
      <c r="S48" s="250" t="s">
        <v>115</v>
      </c>
      <c r="T48" s="118">
        <f>ROUNDDOWN((N11)/3,1)</f>
        <v>0</v>
      </c>
      <c r="U48" s="103" t="s">
        <v>166</v>
      </c>
      <c r="V48" s="7" t="s">
        <v>31</v>
      </c>
    </row>
    <row r="49" spans="2:25" ht="16.5" customHeight="1" thickBot="1" x14ac:dyDescent="0.2">
      <c r="B49" s="9" t="s">
        <v>32</v>
      </c>
      <c r="C49" s="10"/>
      <c r="D49" s="10"/>
      <c r="E49" s="85">
        <f>COUNTIFS('定型様式４(職員名簿)'!B:B,'定型様式５(職員配置基準)'!B49,'定型様式４(職員名簿)'!C:C,'定型様式５(職員配置基準)'!E$34)</f>
        <v>0</v>
      </c>
      <c r="F49" s="76">
        <f>COUNTIFS('定型様式４(職員名簿)'!B:B,'定型様式５(職員配置基準)'!B49,'定型様式４(職員名簿)'!C:C,'定型様式５(職員配置基準)'!F$34)</f>
        <v>0</v>
      </c>
      <c r="G49" s="247">
        <f t="shared" si="1"/>
        <v>0</v>
      </c>
      <c r="H49" s="248"/>
      <c r="I49" s="136">
        <f>IF(D10&lt;=40,1,IF(D10&gt;=151,3,2))</f>
        <v>1</v>
      </c>
      <c r="J49" s="76" t="s">
        <v>156</v>
      </c>
      <c r="K49" s="239" t="str">
        <f>IF(E49&gt;=I49,"適","否")</f>
        <v>否</v>
      </c>
      <c r="L49" s="240"/>
      <c r="M49" s="182"/>
      <c r="N49" s="183"/>
      <c r="O49" s="14" t="s">
        <v>153</v>
      </c>
      <c r="P49" s="15"/>
      <c r="Q49" s="13"/>
      <c r="R49" s="37" t="s">
        <v>172</v>
      </c>
      <c r="S49" s="251"/>
      <c r="T49" s="118">
        <f>ROUNDDOWN((P11+O11)/6,1)</f>
        <v>0</v>
      </c>
      <c r="U49" s="103" t="s">
        <v>166</v>
      </c>
      <c r="V49" s="7" t="s">
        <v>37</v>
      </c>
    </row>
    <row r="50" spans="2:25" ht="16.5" customHeight="1" x14ac:dyDescent="0.15">
      <c r="B50" s="46" t="s">
        <v>33</v>
      </c>
      <c r="C50" s="18"/>
      <c r="D50" s="18"/>
      <c r="E50" s="86">
        <f>COUNTIFS('定型様式４(職員名簿)'!B:B,'定型様式５(職員配置基準)'!B50,'定型様式４(職員名簿)'!C:C,'定型様式５(職員配置基準)'!E$34)</f>
        <v>0</v>
      </c>
      <c r="F50" s="80">
        <f>COUNTIFS('定型様式４(職員名簿)'!B:B,'定型様式５(職員配置基準)'!B50,'定型様式４(職員名簿)'!C:C,'定型様式５(職員配置基準)'!F$34)</f>
        <v>0</v>
      </c>
      <c r="G50" s="201">
        <f t="shared" si="1"/>
        <v>0</v>
      </c>
      <c r="H50" s="203"/>
      <c r="I50" s="234" t="s">
        <v>26</v>
      </c>
      <c r="J50" s="235"/>
      <c r="K50" s="241" t="s">
        <v>26</v>
      </c>
      <c r="L50" s="242"/>
      <c r="O50" s="110" t="s">
        <v>112</v>
      </c>
      <c r="P50" s="1"/>
      <c r="R50" s="37" t="s">
        <v>173</v>
      </c>
      <c r="S50" s="251"/>
      <c r="T50" s="118">
        <f>ROUNDDOWN((G11+H11+K11)/20,1)</f>
        <v>0</v>
      </c>
      <c r="U50" s="103" t="s">
        <v>168</v>
      </c>
      <c r="V50" s="7" t="s">
        <v>38</v>
      </c>
    </row>
    <row r="51" spans="2:25" ht="16.5" customHeight="1" x14ac:dyDescent="0.15">
      <c r="B51" s="36" t="s">
        <v>34</v>
      </c>
      <c r="C51" s="15"/>
      <c r="D51" s="15"/>
      <c r="E51" s="87">
        <f>COUNTIFS('定型様式４(職員名簿)'!B:B,'定型様式５(職員配置基準)'!B51,'定型様式４(職員名簿)'!C:C,'定型様式５(職員配置基準)'!E$34)</f>
        <v>0</v>
      </c>
      <c r="F51" s="81">
        <f>COUNTIFS('定型様式４(職員名簿)'!B:B,'定型様式５(職員配置基準)'!B51,'定型様式４(職員名簿)'!C:C,'定型様式５(職員配置基準)'!F$34)</f>
        <v>0</v>
      </c>
      <c r="G51" s="170">
        <f t="shared" si="1"/>
        <v>0</v>
      </c>
      <c r="H51" s="171"/>
      <c r="I51" s="175" t="s">
        <v>26</v>
      </c>
      <c r="J51" s="176"/>
      <c r="K51" s="164" t="s">
        <v>57</v>
      </c>
      <c r="L51" s="165"/>
      <c r="O51" s="14" t="s">
        <v>111</v>
      </c>
      <c r="P51" s="15"/>
      <c r="Q51" s="13"/>
      <c r="R51" s="37" t="s">
        <v>174</v>
      </c>
      <c r="S51" s="252"/>
      <c r="T51" s="118">
        <f>ROUNDDOWN((I11+J11+L11+M11)/30,1)</f>
        <v>0</v>
      </c>
      <c r="U51" s="103" t="s">
        <v>167</v>
      </c>
      <c r="V51" s="7" t="s">
        <v>39</v>
      </c>
    </row>
    <row r="52" spans="2:25" ht="16.5" customHeight="1" x14ac:dyDescent="0.15">
      <c r="B52" s="36" t="s">
        <v>75</v>
      </c>
      <c r="C52" s="15"/>
      <c r="D52" s="15"/>
      <c r="E52" s="87">
        <f>COUNTIFS('定型様式４(職員名簿)'!B:B,'定型様式５(職員配置基準)'!B52,'定型様式４(職員名簿)'!C:C,'定型様式５(職員配置基準)'!E$34)</f>
        <v>0</v>
      </c>
      <c r="F52" s="81">
        <f>COUNTIFS('定型様式４(職員名簿)'!B:B,'定型様式５(職員配置基準)'!B52,'定型様式４(職員名簿)'!C:C,'定型様式５(職員配置基準)'!F$34)</f>
        <v>0</v>
      </c>
      <c r="G52" s="170">
        <f t="shared" si="1"/>
        <v>0</v>
      </c>
      <c r="H52" s="171"/>
      <c r="I52" s="175" t="s">
        <v>26</v>
      </c>
      <c r="J52" s="176"/>
      <c r="K52" s="164" t="s">
        <v>26</v>
      </c>
      <c r="L52" s="165"/>
      <c r="O52" s="14" t="s">
        <v>47</v>
      </c>
      <c r="P52" s="15"/>
      <c r="Q52" s="13"/>
      <c r="R52" s="38"/>
      <c r="S52" s="18"/>
      <c r="T52" s="134">
        <f>SUM(T48:T51)</f>
        <v>0</v>
      </c>
      <c r="U52" s="103" t="s">
        <v>175</v>
      </c>
      <c r="V52" s="7" t="s">
        <v>40</v>
      </c>
    </row>
    <row r="53" spans="2:25" ht="16.5" customHeight="1" thickBot="1" x14ac:dyDescent="0.2">
      <c r="B53" s="36" t="s">
        <v>78</v>
      </c>
      <c r="C53" s="15"/>
      <c r="D53" s="15"/>
      <c r="E53" s="87">
        <f>COUNTIFS('定型様式４(職員名簿)'!B:B,'定型様式５(職員配置基準)'!B53,'定型様式４(職員名簿)'!C:C,'定型様式５(職員配置基準)'!E$34)</f>
        <v>0</v>
      </c>
      <c r="F53" s="81">
        <f>COUNTIFS('定型様式４(職員名簿)'!B:B,'定型様式５(職員配置基準)'!B53,'定型様式４(職員名簿)'!C:C,'定型様式５(職員配置基準)'!F$34)</f>
        <v>0</v>
      </c>
      <c r="G53" s="170">
        <f t="shared" si="1"/>
        <v>0</v>
      </c>
      <c r="H53" s="171"/>
      <c r="I53" s="175" t="s">
        <v>26</v>
      </c>
      <c r="J53" s="176"/>
      <c r="K53" s="164" t="s">
        <v>26</v>
      </c>
      <c r="L53" s="165"/>
      <c r="T53" s="77" t="s">
        <v>176</v>
      </c>
      <c r="U53" s="103"/>
    </row>
    <row r="54" spans="2:25" ht="16.5" customHeight="1" thickBot="1" x14ac:dyDescent="0.2">
      <c r="B54" s="36" t="s">
        <v>35</v>
      </c>
      <c r="C54" s="15"/>
      <c r="D54" s="15"/>
      <c r="E54" s="87">
        <f>COUNTIFS('定型様式４(職員名簿)'!B:B,'定型様式５(職員配置基準)'!B54,'定型様式４(職員名簿)'!C:C,'定型様式５(職員配置基準)'!E$34)</f>
        <v>0</v>
      </c>
      <c r="F54" s="81">
        <f>COUNTIFS('定型様式４(職員名簿)'!B:B,'定型様式５(職員配置基準)'!B54,'定型様式４(職員名簿)'!C:C,'定型様式５(職員配置基準)'!F$34)</f>
        <v>0</v>
      </c>
      <c r="G54" s="170">
        <f t="shared" si="1"/>
        <v>0</v>
      </c>
      <c r="H54" s="171"/>
      <c r="I54" s="175" t="s">
        <v>26</v>
      </c>
      <c r="J54" s="176"/>
      <c r="K54" s="164" t="s">
        <v>57</v>
      </c>
      <c r="L54" s="165"/>
      <c r="O54" s="70"/>
      <c r="P54" s="22" t="s">
        <v>116</v>
      </c>
      <c r="T54" s="135">
        <f>ROUND(T52,0)</f>
        <v>0</v>
      </c>
      <c r="U54" s="143" t="s">
        <v>177</v>
      </c>
    </row>
    <row r="55" spans="2:25" ht="16.5" customHeight="1" x14ac:dyDescent="0.15">
      <c r="B55" s="36" t="s">
        <v>133</v>
      </c>
      <c r="C55" s="15"/>
      <c r="D55" s="15"/>
      <c r="E55" s="87">
        <f>COUNTIFS('定型様式４(職員名簿)'!B:B,'定型様式５(職員配置基準)'!B55,'定型様式４(職員名簿)'!C:C,'定型様式５(職員配置基準)'!E$34)</f>
        <v>0</v>
      </c>
      <c r="F55" s="81">
        <f>COUNTIFS('定型様式４(職員名簿)'!B:B,'定型様式５(職員配置基準)'!B55,'定型様式４(職員名簿)'!C:C,'定型様式５(職員配置基準)'!F$34)</f>
        <v>0</v>
      </c>
      <c r="G55" s="170">
        <f>E55+F55</f>
        <v>0</v>
      </c>
      <c r="H55" s="171"/>
      <c r="I55" s="172">
        <v>1</v>
      </c>
      <c r="J55" s="164"/>
      <c r="K55" s="173" t="str">
        <f>IF(G55&gt;=I55,"適","否")</f>
        <v>否</v>
      </c>
      <c r="L55" s="174"/>
      <c r="O55" s="257" t="s">
        <v>190</v>
      </c>
      <c r="P55" s="257"/>
      <c r="Q55" s="257"/>
      <c r="R55" s="257"/>
      <c r="S55" s="257"/>
      <c r="T55" s="257"/>
      <c r="U55" s="257"/>
      <c r="V55" s="257"/>
      <c r="W55" s="257"/>
      <c r="X55" s="257"/>
      <c r="Y55" s="257"/>
    </row>
    <row r="56" spans="2:25" ht="16.5" customHeight="1" x14ac:dyDescent="0.15">
      <c r="B56" s="36" t="s">
        <v>143</v>
      </c>
      <c r="C56" s="15"/>
      <c r="D56" s="15"/>
      <c r="E56" s="87">
        <f>COUNTIFS('定型様式４(職員名簿)'!B:B,'定型様式５(職員配置基準)'!B56,'定型様式４(職員名簿)'!C:C,'定型様式５(職員配置基準)'!E$34)</f>
        <v>0</v>
      </c>
      <c r="F56" s="81">
        <f>COUNTIFS('定型様式４(職員名簿)'!B:B,'定型様式５(職員配置基準)'!B56,'定型様式４(職員名簿)'!C:C,'定型様式５(職員配置基準)'!F$34)</f>
        <v>0</v>
      </c>
      <c r="G56" s="170">
        <f>E56+F56</f>
        <v>0</v>
      </c>
      <c r="H56" s="171"/>
      <c r="I56" s="172">
        <v>1</v>
      </c>
      <c r="J56" s="164"/>
      <c r="K56" s="173" t="str">
        <f>IF(G56&gt;=I56,"適","否")</f>
        <v>否</v>
      </c>
      <c r="L56" s="174"/>
      <c r="O56" s="257"/>
      <c r="P56" s="257"/>
      <c r="Q56" s="257"/>
      <c r="R56" s="257"/>
      <c r="S56" s="257"/>
      <c r="T56" s="257"/>
      <c r="U56" s="257"/>
      <c r="V56" s="257"/>
      <c r="W56" s="257"/>
      <c r="X56" s="257"/>
      <c r="Y56" s="257"/>
    </row>
    <row r="57" spans="2:25" ht="16.5" customHeight="1" x14ac:dyDescent="0.15">
      <c r="B57" s="36" t="s">
        <v>134</v>
      </c>
      <c r="C57" s="15"/>
      <c r="D57" s="15"/>
      <c r="E57" s="87">
        <f>COUNTIFS('定型様式４(職員名簿)'!B:B,'定型様式５(職員配置基準)'!B57,'定型様式４(職員名簿)'!C:C,'定型様式５(職員配置基準)'!E$34)</f>
        <v>0</v>
      </c>
      <c r="F57" s="81">
        <f>COUNTIFS('定型様式４(職員名簿)'!B:B,'定型様式５(職員配置基準)'!B57,'定型様式４(職員名簿)'!C:C,'定型様式５(職員配置基準)'!F$34)</f>
        <v>0</v>
      </c>
      <c r="G57" s="170">
        <f>E57+F57</f>
        <v>0</v>
      </c>
      <c r="H57" s="171"/>
      <c r="I57" s="172">
        <v>1</v>
      </c>
      <c r="J57" s="164"/>
      <c r="K57" s="173" t="str">
        <f>IF(G57&gt;=I57,"適","否")</f>
        <v>否</v>
      </c>
      <c r="L57" s="174"/>
      <c r="N57" s="70"/>
      <c r="O57" s="257"/>
      <c r="P57" s="257"/>
      <c r="Q57" s="257"/>
      <c r="R57" s="257"/>
      <c r="S57" s="257"/>
      <c r="T57" s="257"/>
      <c r="U57" s="257"/>
      <c r="V57" s="257"/>
      <c r="W57" s="257"/>
      <c r="X57" s="257"/>
      <c r="Y57" s="257"/>
    </row>
    <row r="58" spans="2:25" ht="16.5" customHeight="1" x14ac:dyDescent="0.15">
      <c r="B58" s="91" t="s">
        <v>36</v>
      </c>
      <c r="C58" s="92"/>
      <c r="D58" s="92"/>
      <c r="E58" s="87">
        <f>COUNTIFS('定型様式４(職員名簿)'!B:B,'定型様式５(職員配置基準)'!B58,'定型様式４(職員名簿)'!C:C,'定型様式５(職員配置基準)'!E$34)</f>
        <v>0</v>
      </c>
      <c r="F58" s="93">
        <f>COUNTIFS('定型様式４(職員名簿)'!B:B,'定型様式５(職員配置基準)'!B58,'定型様式４(職員名簿)'!C:C,'定型様式５(職員配置基準)'!F$34)</f>
        <v>0</v>
      </c>
      <c r="G58" s="170">
        <f>E58+F58</f>
        <v>0</v>
      </c>
      <c r="H58" s="171"/>
      <c r="I58" s="175" t="s">
        <v>26</v>
      </c>
      <c r="J58" s="176"/>
      <c r="K58" s="164" t="s">
        <v>26</v>
      </c>
      <c r="L58" s="165"/>
      <c r="N58" s="7" t="s">
        <v>187</v>
      </c>
    </row>
    <row r="59" spans="2:25" ht="16.5" customHeight="1" thickBot="1" x14ac:dyDescent="0.2">
      <c r="B59" s="44" t="s">
        <v>90</v>
      </c>
      <c r="C59" s="45"/>
      <c r="D59" s="45"/>
      <c r="E59" s="88">
        <f>COUNTIFS('定型様式４(職員名簿)'!B:B,'定型様式５(職員配置基準)'!B59,'定型様式４(職員名簿)'!C:C,'定型様式５(職員配置基準)'!E$34)</f>
        <v>0</v>
      </c>
      <c r="F59" s="82">
        <f>COUNTIFS('定型様式４(職員名簿)'!B:B,'定型様式５(職員配置基準)'!B59,'定型様式４(職員名簿)'!C:C,'定型様式５(職員配置基準)'!F$34)</f>
        <v>0</v>
      </c>
      <c r="G59" s="227">
        <f>E59+F59</f>
        <v>0</v>
      </c>
      <c r="H59" s="228"/>
      <c r="I59" s="231" t="s">
        <v>26</v>
      </c>
      <c r="J59" s="232"/>
      <c r="K59" s="229" t="s">
        <v>59</v>
      </c>
      <c r="L59" s="230"/>
      <c r="M59" s="70"/>
      <c r="O59" s="233" t="s">
        <v>131</v>
      </c>
      <c r="P59" s="233"/>
      <c r="Q59" s="233"/>
      <c r="R59" s="233"/>
      <c r="S59" s="233"/>
      <c r="T59" s="233"/>
      <c r="U59" s="233"/>
      <c r="V59" s="233"/>
      <c r="W59" s="233"/>
      <c r="X59" s="233"/>
    </row>
    <row r="60" spans="2:25" ht="16.5" customHeight="1" x14ac:dyDescent="0.15">
      <c r="K60" s="70"/>
      <c r="L60" s="70"/>
      <c r="M60" s="70"/>
      <c r="N60" s="98"/>
      <c r="O60" s="233"/>
      <c r="P60" s="233"/>
      <c r="Q60" s="233"/>
      <c r="R60" s="233"/>
      <c r="S60" s="233"/>
      <c r="T60" s="233"/>
      <c r="U60" s="233"/>
      <c r="V60" s="233"/>
      <c r="W60" s="233"/>
      <c r="X60" s="233"/>
    </row>
    <row r="61" spans="2:25" ht="16.5" customHeight="1" x14ac:dyDescent="0.15">
      <c r="K61" s="70"/>
      <c r="L61" s="70"/>
      <c r="M61" s="70"/>
      <c r="N61" s="98"/>
      <c r="O61" s="233"/>
      <c r="P61" s="233"/>
      <c r="Q61" s="233"/>
      <c r="R61" s="233"/>
      <c r="S61" s="233"/>
      <c r="T61" s="233"/>
      <c r="U61" s="233"/>
      <c r="V61" s="233"/>
      <c r="W61" s="233"/>
      <c r="X61" s="233"/>
    </row>
    <row r="62" spans="2:25" ht="16.5" customHeight="1" x14ac:dyDescent="0.15">
      <c r="B62" s="7" t="s">
        <v>157</v>
      </c>
      <c r="D62" s="33"/>
      <c r="E62" s="33"/>
      <c r="N62" s="33"/>
      <c r="O62" s="233"/>
      <c r="P62" s="233"/>
      <c r="Q62" s="233"/>
      <c r="R62" s="233"/>
      <c r="S62" s="233"/>
      <c r="T62" s="233"/>
      <c r="U62" s="233"/>
      <c r="V62" s="233"/>
      <c r="W62" s="233"/>
      <c r="X62" s="233"/>
    </row>
    <row r="63" spans="2:25" ht="16.5" customHeight="1" x14ac:dyDescent="0.15">
      <c r="B63" s="256" t="s">
        <v>181</v>
      </c>
      <c r="C63" s="256"/>
      <c r="D63" s="256"/>
      <c r="E63" s="256"/>
      <c r="F63" s="256"/>
      <c r="G63" s="256"/>
      <c r="H63" s="256"/>
      <c r="I63" s="256"/>
      <c r="J63" s="256"/>
      <c r="K63" s="256"/>
      <c r="L63" s="256"/>
      <c r="M63" s="256"/>
      <c r="N63" s="33"/>
      <c r="O63" s="233"/>
      <c r="P63" s="233"/>
      <c r="Q63" s="233"/>
      <c r="R63" s="233"/>
      <c r="S63" s="233"/>
      <c r="T63" s="233"/>
      <c r="U63" s="233"/>
      <c r="V63" s="233"/>
      <c r="W63" s="233"/>
      <c r="X63" s="233"/>
    </row>
    <row r="64" spans="2:25" ht="16.5" customHeight="1" x14ac:dyDescent="0.15">
      <c r="B64" s="256"/>
      <c r="C64" s="256"/>
      <c r="D64" s="256"/>
      <c r="E64" s="256"/>
      <c r="F64" s="256"/>
      <c r="G64" s="256"/>
      <c r="H64" s="256"/>
      <c r="I64" s="256"/>
      <c r="J64" s="256"/>
      <c r="K64" s="256"/>
      <c r="L64" s="256"/>
      <c r="M64" s="256"/>
      <c r="O64" s="233"/>
      <c r="P64" s="233"/>
      <c r="Q64" s="233"/>
      <c r="R64" s="233"/>
      <c r="S64" s="233"/>
      <c r="T64" s="233"/>
      <c r="U64" s="233"/>
      <c r="V64" s="233"/>
      <c r="W64" s="233"/>
      <c r="X64" s="233"/>
    </row>
    <row r="65" spans="2:24" ht="16.5" customHeight="1" x14ac:dyDescent="0.15">
      <c r="B65" s="256"/>
      <c r="C65" s="256"/>
      <c r="D65" s="256"/>
      <c r="E65" s="256"/>
      <c r="F65" s="256"/>
      <c r="G65" s="256"/>
      <c r="H65" s="256"/>
      <c r="I65" s="256"/>
      <c r="J65" s="256"/>
      <c r="K65" s="256"/>
      <c r="L65" s="256"/>
      <c r="M65" s="256"/>
      <c r="N65" s="7" t="s">
        <v>130</v>
      </c>
      <c r="O65" s="33"/>
      <c r="P65" s="33"/>
    </row>
    <row r="66" spans="2:24" ht="16.5" customHeight="1" x14ac:dyDescent="0.15">
      <c r="B66" s="256"/>
      <c r="C66" s="256"/>
      <c r="D66" s="256"/>
      <c r="E66" s="256"/>
      <c r="F66" s="256"/>
      <c r="G66" s="256"/>
      <c r="H66" s="256"/>
      <c r="I66" s="256"/>
      <c r="J66" s="256"/>
      <c r="K66" s="256"/>
      <c r="L66" s="256"/>
      <c r="M66" s="256"/>
      <c r="N66" s="33"/>
      <c r="O66" s="226" t="s">
        <v>188</v>
      </c>
      <c r="P66" s="226"/>
      <c r="Q66" s="226"/>
      <c r="R66" s="226"/>
      <c r="S66" s="226"/>
      <c r="T66" s="226"/>
      <c r="U66" s="226"/>
      <c r="V66" s="226"/>
      <c r="W66" s="226"/>
      <c r="X66" s="226"/>
    </row>
    <row r="67" spans="2:24" ht="16.5" customHeight="1" x14ac:dyDescent="0.15">
      <c r="B67" s="256"/>
      <c r="C67" s="256"/>
      <c r="D67" s="256"/>
      <c r="E67" s="256"/>
      <c r="F67" s="256"/>
      <c r="G67" s="256"/>
      <c r="H67" s="256"/>
      <c r="I67" s="256"/>
      <c r="J67" s="256"/>
      <c r="K67" s="256"/>
      <c r="L67" s="256"/>
      <c r="M67" s="256"/>
      <c r="N67" s="33"/>
      <c r="O67" s="226"/>
      <c r="P67" s="226"/>
      <c r="Q67" s="226"/>
      <c r="R67" s="226"/>
      <c r="S67" s="226"/>
      <c r="T67" s="226"/>
      <c r="U67" s="226"/>
      <c r="V67" s="226"/>
      <c r="W67" s="226"/>
      <c r="X67" s="226"/>
    </row>
    <row r="68" spans="2:24" ht="16.5" customHeight="1" x14ac:dyDescent="0.15">
      <c r="B68" s="256"/>
      <c r="C68" s="256"/>
      <c r="D68" s="256"/>
      <c r="E68" s="256"/>
      <c r="F68" s="256"/>
      <c r="G68" s="256"/>
      <c r="H68" s="256"/>
      <c r="I68" s="256"/>
      <c r="J68" s="256"/>
      <c r="K68" s="256"/>
      <c r="L68" s="256"/>
      <c r="M68" s="256"/>
      <c r="N68" s="33"/>
      <c r="O68" s="226"/>
      <c r="P68" s="226"/>
      <c r="Q68" s="226"/>
      <c r="R68" s="226"/>
      <c r="S68" s="226"/>
      <c r="T68" s="226"/>
      <c r="U68" s="226"/>
      <c r="V68" s="226"/>
      <c r="W68" s="226"/>
      <c r="X68" s="226"/>
    </row>
    <row r="69" spans="2:24" ht="16.5" customHeight="1" x14ac:dyDescent="0.15">
      <c r="L69" s="33"/>
      <c r="M69" s="33"/>
    </row>
    <row r="70" spans="2:24" ht="16.5" customHeight="1" x14ac:dyDescent="0.15"/>
  </sheetData>
  <sheetCalcPr fullCalcOnLoad="1"/>
  <sheetProtection selectLockedCells="1"/>
  <mergeCells count="90">
    <mergeCell ref="P30:X30"/>
    <mergeCell ref="B63:M68"/>
    <mergeCell ref="G39:H39"/>
    <mergeCell ref="O55:Y57"/>
    <mergeCell ref="G27:J27"/>
    <mergeCell ref="G28:J28"/>
    <mergeCell ref="G29:J29"/>
    <mergeCell ref="G30:J30"/>
    <mergeCell ref="G46:H46"/>
    <mergeCell ref="I43:J44"/>
    <mergeCell ref="P29:X29"/>
    <mergeCell ref="G42:H42"/>
    <mergeCell ref="K30:L30"/>
    <mergeCell ref="G49:H49"/>
    <mergeCell ref="G35:H35"/>
    <mergeCell ref="G36:H36"/>
    <mergeCell ref="O46:Y46"/>
    <mergeCell ref="S48:S51"/>
    <mergeCell ref="O34:X35"/>
    <mergeCell ref="G48:H48"/>
    <mergeCell ref="K40:L40"/>
    <mergeCell ref="I41:J42"/>
    <mergeCell ref="I48:J48"/>
    <mergeCell ref="K49:L49"/>
    <mergeCell ref="B33:D34"/>
    <mergeCell ref="G47:H47"/>
    <mergeCell ref="K38:L38"/>
    <mergeCell ref="G38:H38"/>
    <mergeCell ref="G45:H45"/>
    <mergeCell ref="G41:H41"/>
    <mergeCell ref="G43:H43"/>
    <mergeCell ref="G40:H40"/>
    <mergeCell ref="G55:H55"/>
    <mergeCell ref="G44:H44"/>
    <mergeCell ref="G52:H52"/>
    <mergeCell ref="G53:H53"/>
    <mergeCell ref="G58:H58"/>
    <mergeCell ref="I51:J51"/>
    <mergeCell ref="K53:L53"/>
    <mergeCell ref="I55:J55"/>
    <mergeCell ref="K55:L55"/>
    <mergeCell ref="K56:L56"/>
    <mergeCell ref="I59:J59"/>
    <mergeCell ref="I58:J58"/>
    <mergeCell ref="O59:X64"/>
    <mergeCell ref="I50:J50"/>
    <mergeCell ref="I56:J56"/>
    <mergeCell ref="I54:J54"/>
    <mergeCell ref="K58:L58"/>
    <mergeCell ref="K50:L50"/>
    <mergeCell ref="C30:F30"/>
    <mergeCell ref="G37:H37"/>
    <mergeCell ref="O66:X68"/>
    <mergeCell ref="G50:H50"/>
    <mergeCell ref="G51:H51"/>
    <mergeCell ref="G54:H54"/>
    <mergeCell ref="G59:H59"/>
    <mergeCell ref="K52:L52"/>
    <mergeCell ref="K59:L59"/>
    <mergeCell ref="G56:H56"/>
    <mergeCell ref="C28:F28"/>
    <mergeCell ref="K35:L35"/>
    <mergeCell ref="K28:L28"/>
    <mergeCell ref="C27:F27"/>
    <mergeCell ref="K27:L27"/>
    <mergeCell ref="I36:J40"/>
    <mergeCell ref="E33:H33"/>
    <mergeCell ref="G34:H34"/>
    <mergeCell ref="C29:F29"/>
    <mergeCell ref="K29:L29"/>
    <mergeCell ref="M47:N48"/>
    <mergeCell ref="M49:N49"/>
    <mergeCell ref="A1:P1"/>
    <mergeCell ref="D3:P3"/>
    <mergeCell ref="D5:P5"/>
    <mergeCell ref="I35:J35"/>
    <mergeCell ref="I33:J34"/>
    <mergeCell ref="K33:L34"/>
    <mergeCell ref="M27:X27"/>
    <mergeCell ref="P28:X28"/>
    <mergeCell ref="K54:L54"/>
    <mergeCell ref="I46:J46"/>
    <mergeCell ref="S4:Y6"/>
    <mergeCell ref="G57:H57"/>
    <mergeCell ref="I57:J57"/>
    <mergeCell ref="K57:L57"/>
    <mergeCell ref="I52:J52"/>
    <mergeCell ref="I53:J53"/>
    <mergeCell ref="K51:L51"/>
    <mergeCell ref="T42:X43"/>
  </mergeCells>
  <phoneticPr fontId="2"/>
  <dataValidations count="1">
    <dataValidation type="list" allowBlank="1" showInputMessage="1" showErrorMessage="1" sqref="M49:N49">
      <formula1>"調理員の外部委託実施"</formula1>
    </dataValidation>
  </dataValidations>
  <pageMargins left="0.78740157480314965" right="0.78740157480314965" top="0.39370078740157483" bottom="0.39370078740157483" header="0.51181102362204722" footer="0.51181102362204722"/>
  <pageSetup paperSize="9" scale="93" fitToHeight="2" orientation="landscape"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workbookViewId="0">
      <selection activeCell="B23" sqref="B23"/>
    </sheetView>
  </sheetViews>
  <sheetFormatPr defaultRowHeight="13.5" x14ac:dyDescent="0.15"/>
  <cols>
    <col min="1" max="1" width="15.5" customWidth="1"/>
    <col min="2" max="2" width="75.25" style="40" customWidth="1"/>
    <col min="3" max="3" width="51.625" customWidth="1"/>
  </cols>
  <sheetData>
    <row r="1" spans="1:3" ht="14.25" x14ac:dyDescent="0.15">
      <c r="A1" s="116" t="s">
        <v>123</v>
      </c>
      <c r="C1" s="64" t="s">
        <v>148</v>
      </c>
    </row>
    <row r="2" spans="1:3" ht="14.25" x14ac:dyDescent="0.15">
      <c r="A2" s="116"/>
    </row>
    <row r="3" spans="1:3" s="74" customFormat="1" x14ac:dyDescent="0.15">
      <c r="A3" s="43" t="s">
        <v>83</v>
      </c>
      <c r="B3" s="41" t="s">
        <v>84</v>
      </c>
      <c r="C3" s="43" t="s">
        <v>85</v>
      </c>
    </row>
    <row r="4" spans="1:3" x14ac:dyDescent="0.15">
      <c r="A4" s="39" t="s">
        <v>27</v>
      </c>
      <c r="B4" s="75" t="s">
        <v>86</v>
      </c>
      <c r="C4" s="261" t="s">
        <v>154</v>
      </c>
    </row>
    <row r="5" spans="1:3" ht="54" x14ac:dyDescent="0.15">
      <c r="A5" s="39" t="s">
        <v>30</v>
      </c>
      <c r="B5" s="75" t="s">
        <v>68</v>
      </c>
      <c r="C5" s="262"/>
    </row>
    <row r="6" spans="1:3" ht="67.5" x14ac:dyDescent="0.15">
      <c r="A6" s="39" t="s">
        <v>31</v>
      </c>
      <c r="B6" s="42" t="s">
        <v>69</v>
      </c>
      <c r="C6" s="263"/>
    </row>
    <row r="7" spans="1:3" ht="27" x14ac:dyDescent="0.15">
      <c r="A7" s="39" t="s">
        <v>37</v>
      </c>
      <c r="B7" s="42" t="s">
        <v>70</v>
      </c>
      <c r="C7" s="42" t="s">
        <v>126</v>
      </c>
    </row>
    <row r="8" spans="1:3" ht="27" x14ac:dyDescent="0.15">
      <c r="A8" s="39" t="s">
        <v>38</v>
      </c>
      <c r="B8" s="42" t="s">
        <v>71</v>
      </c>
      <c r="C8" s="42" t="s">
        <v>126</v>
      </c>
    </row>
    <row r="9" spans="1:3" x14ac:dyDescent="0.15">
      <c r="A9" s="39" t="s">
        <v>39</v>
      </c>
      <c r="B9" s="42" t="s">
        <v>72</v>
      </c>
      <c r="C9" s="42" t="s">
        <v>126</v>
      </c>
    </row>
    <row r="10" spans="1:3" ht="27" x14ac:dyDescent="0.15">
      <c r="A10" s="39" t="s">
        <v>33</v>
      </c>
      <c r="B10" s="42" t="s">
        <v>73</v>
      </c>
      <c r="C10" s="42" t="s">
        <v>87</v>
      </c>
    </row>
    <row r="11" spans="1:3" x14ac:dyDescent="0.15">
      <c r="A11" s="39" t="s">
        <v>34</v>
      </c>
      <c r="B11" s="42" t="s">
        <v>74</v>
      </c>
      <c r="C11" s="42" t="s">
        <v>87</v>
      </c>
    </row>
    <row r="12" spans="1:3" ht="27" x14ac:dyDescent="0.15">
      <c r="A12" s="39" t="s">
        <v>75</v>
      </c>
      <c r="B12" s="42" t="s">
        <v>76</v>
      </c>
      <c r="C12" s="42" t="s">
        <v>88</v>
      </c>
    </row>
    <row r="13" spans="1:3" x14ac:dyDescent="0.15">
      <c r="A13" s="39" t="s">
        <v>78</v>
      </c>
      <c r="B13" s="42" t="s">
        <v>77</v>
      </c>
      <c r="C13" s="42" t="s">
        <v>88</v>
      </c>
    </row>
    <row r="14" spans="1:3" x14ac:dyDescent="0.15">
      <c r="A14" s="39" t="s">
        <v>40</v>
      </c>
      <c r="B14" s="42" t="s">
        <v>82</v>
      </c>
      <c r="C14" s="42" t="s">
        <v>150</v>
      </c>
    </row>
    <row r="15" spans="1:3" ht="54" x14ac:dyDescent="0.15">
      <c r="A15" s="39" t="s">
        <v>80</v>
      </c>
      <c r="B15" s="42" t="s">
        <v>94</v>
      </c>
      <c r="C15" s="42" t="s">
        <v>92</v>
      </c>
    </row>
    <row r="16" spans="1:3" x14ac:dyDescent="0.15">
      <c r="A16" s="39" t="s">
        <v>35</v>
      </c>
      <c r="B16" s="42" t="s">
        <v>81</v>
      </c>
      <c r="C16" s="42" t="s">
        <v>89</v>
      </c>
    </row>
    <row r="17" spans="1:3" ht="67.5" x14ac:dyDescent="0.15">
      <c r="A17" s="39" t="s">
        <v>133</v>
      </c>
      <c r="B17" s="75" t="s">
        <v>139</v>
      </c>
      <c r="C17" s="42" t="s">
        <v>137</v>
      </c>
    </row>
    <row r="18" spans="1:3" ht="40.5" x14ac:dyDescent="0.15">
      <c r="A18" s="39" t="s">
        <v>144</v>
      </c>
      <c r="B18" s="75" t="s">
        <v>140</v>
      </c>
      <c r="C18" s="42" t="s">
        <v>138</v>
      </c>
    </row>
    <row r="19" spans="1:3" ht="67.5" x14ac:dyDescent="0.15">
      <c r="A19" s="39" t="s">
        <v>134</v>
      </c>
      <c r="B19" s="75" t="s">
        <v>141</v>
      </c>
      <c r="C19" s="42" t="s">
        <v>136</v>
      </c>
    </row>
    <row r="20" spans="1:3" x14ac:dyDescent="0.15">
      <c r="A20" s="39" t="s">
        <v>36</v>
      </c>
      <c r="B20" s="42" t="s">
        <v>79</v>
      </c>
      <c r="C20" s="42" t="s">
        <v>93</v>
      </c>
    </row>
    <row r="21" spans="1:3" x14ac:dyDescent="0.15">
      <c r="A21" s="39" t="s">
        <v>90</v>
      </c>
      <c r="B21" s="42" t="s">
        <v>91</v>
      </c>
      <c r="C21" s="42" t="s">
        <v>93</v>
      </c>
    </row>
  </sheetData>
  <mergeCells count="1">
    <mergeCell ref="C4:C6"/>
  </mergeCells>
  <phoneticPr fontId="2"/>
  <pageMargins left="0.7" right="0.7" top="0.75" bottom="0.75" header="0.3" footer="0.3"/>
  <pageSetup paperSize="9" scale="8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定型様式４(職員名簿)</vt:lpstr>
      <vt:lpstr>定型様式５(職員配置基準)</vt:lpstr>
      <vt:lpstr>（参考）職員の基準</vt:lpstr>
      <vt:lpstr>'定型様式４(職員名簿)'!Print_Area</vt:lpstr>
      <vt:lpstr>'定型様式５(職員配置基準)'!Print_Area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2017-01-14T08:17:01Z</cp:lastPrinted>
  <dcterms:created xsi:type="dcterms:W3CDTF">2011-02-23T07:48:39Z</dcterms:created>
  <dcterms:modified xsi:type="dcterms:W3CDTF">2024-10-07T04:13:12Z</dcterms:modified>
</cp:coreProperties>
</file>